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LaCie/"/>
    </mc:Choice>
  </mc:AlternateContent>
  <xr:revisionPtr revIDLastSave="0" documentId="13_ncr:1_{4550A696-F12D-AB48-8A7A-6F1B75DCA64F}" xr6:coauthVersionLast="47" xr6:coauthVersionMax="47" xr10:uidLastSave="{00000000-0000-0000-0000-000000000000}"/>
  <bookViews>
    <workbookView xWindow="160" yWindow="640" windowWidth="22440" windowHeight="20940" firstSheet="1" activeTab="3" xr2:uid="{00000000-000D-0000-FFFF-FFFF00000000}"/>
  </bookViews>
  <sheets>
    <sheet name="Parent Category Success" sheetId="2" r:id="rId1"/>
    <sheet name="Sub-Category Success" sheetId="3" r:id="rId2"/>
    <sheet name="Parent Category by Year" sheetId="9" r:id="rId3"/>
    <sheet name="Crowdfunding" sheetId="1" r:id="rId4"/>
  </sheets>
  <calcPr calcId="181029" concurrentCalc="0"/>
  <pivotCaches>
    <pivotCache cacheId="0" r:id="rId5"/>
    <pivotCache cacheId="1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2" i="1"/>
  <c r="Y2" i="1"/>
  <c r="M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8" i="1"/>
  <c r="M9" i="1"/>
  <c r="M10" i="1"/>
  <c r="M11" i="1"/>
  <c r="M12" i="1"/>
  <c r="M1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<sst xmlns="http://schemas.openxmlformats.org/spreadsheetml/2006/main" count="7120" uniqueCount="2080">
  <si>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</si>
  <si>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</si>
  <si>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</si>
  <si>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</si>
  <si>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</si>
  <si>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</si>
  <si>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</si>
  <si>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</si>
  <si>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</si>
  <si>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</si>
  <si>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</si>
  <si>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</si>
  <si>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</si>
  <si>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</si>
  <si>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</si>
  <si>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</si>
  <si>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</si>
  <si>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</si>
  <si>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</si>
  <si>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</si>
  <si>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</si>
  <si>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</si>
  <si>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</si>
  <si>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</si>
  <si>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</si>
  <si>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</si>
  <si>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</si>
  <si>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</si>
  <si>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</si>
  <si>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</si>
  <si>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</si>
  <si>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</si>
  <si>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</si>
  <si>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</si>
  <si>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</si>
  <si>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</si>
  <si>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</si>
  <si>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</si>
  <si>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</si>
  <si>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</si>
  <si>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</si>
  <si>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</si>
  <si>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</si>
  <si>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</si>
  <si>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</si>
  <si>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</si>
  <si>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</si>
  <si>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</si>
  <si>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</si>
  <si>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</si>
  <si>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</si>
  <si>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</si>
  <si>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</si>
  <si>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</si>
  <si>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</si>
  <si>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</si>
  <si>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</si>
  <si>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</si>
  <si>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</si>
  <si>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</si>
  <si>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</si>
  <si>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</si>
  <si>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</si>
  <si>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</si>
  <si>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</si>
  <si>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</si>
  <si>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</si>
  <si>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</si>
  <si>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</si>
  <si>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</si>
  <si>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</si>
  <si>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</si>
  <si>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</si>
  <si>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</si>
  <si>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</si>
  <si>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</si>
  <si>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</si>
  <si>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</si>
  <si>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</si>
  <si>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</si>
  <si>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</si>
  <si>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</si>
  <si>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</si>
  <si>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</si>
  <si>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</si>
  <si>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</si>
  <si>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</si>
  <si>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</si>
  <si>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</si>
  <si>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</si>
  <si>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</si>
  <si>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</si>
  <si>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</si>
  <si>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</si>
  <si>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</si>
  <si>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</si>
  <si>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</si>
  <si>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</si>
  <si>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</si>
  <si>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</si>
  <si>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</si>
  <si>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</si>
  <si>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</si>
  <si>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</si>
  <si>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</si>
  <si>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</si>
  <si>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</si>
  <si>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</si>
  <si>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</si>
  <si>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</si>
  <si>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</si>
  <si>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</si>
  <si>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</si>
  <si>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</si>
  <si>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</si>
  <si>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</si>
  <si>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</si>
  <si>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</si>
  <si>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</si>
  <si>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</si>
  <si>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</si>
  <si>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</si>
  <si>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</si>
  <si>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</si>
  <si>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</si>
  <si>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</si>
  <si>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</si>
  <si>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</si>
  <si>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</si>
  <si>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</si>
  <si>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</si>
  <si>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</si>
  <si>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</si>
  <si>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</si>
  <si>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</si>
  <si>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</si>
  <si>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</si>
  <si>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</si>
  <si>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</si>
  <si>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</si>
  <si>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</si>
  <si>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</si>
  <si>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</si>
  <si>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</si>
  <si>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</si>
  <si>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</si>
  <si>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</si>
  <si>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</si>
  <si>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</si>
  <si>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</si>
  <si>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</si>
  <si>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</si>
  <si>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</si>
  <si>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</si>
  <si>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</si>
  <si>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</si>
  <si>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</si>
  <si>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</si>
  <si>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</si>
  <si>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</si>
  <si>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</si>
  <si>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</si>
  <si>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</si>
  <si>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</si>
  <si>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</si>
  <si>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</si>
  <si>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</si>
  <si>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</si>
  <si>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</si>
  <si>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</si>
  <si>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</si>
  <si>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</si>
  <si>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</si>
  <si>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</si>
  <si>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</si>
  <si>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</si>
  <si>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</si>
  <si>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</si>
  <si>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</si>
  <si>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</si>
  <si>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</si>
  <si>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</si>
  <si>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</si>
  <si>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</si>
  <si>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</si>
  <si>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</si>
  <si>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</si>
  <si>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</si>
  <si>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</si>
  <si>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</si>
  <si>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</si>
  <si>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</si>
  <si>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</si>
  <si>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</si>
  <si>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</si>
  <si>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</si>
  <si>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</si>
  <si>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</si>
  <si>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</si>
  <si>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</si>
  <si>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</si>
  <si>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</si>
  <si>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</si>
  <si>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</si>
  <si>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</si>
  <si>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</si>
  <si>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</si>
  <si>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</si>
  <si>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</si>
  <si>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</si>
  <si>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</si>
  <si>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</si>
  <si>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</si>
  <si>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</si>
  <si>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</si>
  <si>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</si>
  <si>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</si>
  <si>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</si>
  <si>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</si>
  <si>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</si>
  <si>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</si>
  <si>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</si>
  <si>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</si>
  <si>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</si>
  <si>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</si>
  <si>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</si>
  <si>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</si>
  <si>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</si>
  <si>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</si>
  <si>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</si>
  <si>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</si>
  <si>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</si>
  <si>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</si>
  <si>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</si>
  <si>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</si>
  <si>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</si>
  <si>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</si>
  <si>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</si>
  <si>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</si>
  <si>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</si>
  <si>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</si>
  <si>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</si>
  <si>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</si>
  <si>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</si>
  <si>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</si>
  <si>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</si>
  <si>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</si>
  <si>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</si>
  <si>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</si>
  <si>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</si>
  <si>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</si>
  <si>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</si>
  <si>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</si>
  <si>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</si>
  <si>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</si>
  <si>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</si>
  <si>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</si>
  <si>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</si>
  <si>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</si>
  <si>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</si>
  <si>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</si>
  <si>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</si>
  <si>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</si>
  <si>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</si>
  <si>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</si>
  <si>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</si>
  <si>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</si>
  <si>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</si>
  <si>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</si>
  <si>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</si>
  <si>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</si>
  <si>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</si>
  <si>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</si>
  <si>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</si>
  <si>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</si>
  <si>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</si>
  <si>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</si>
  <si>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</si>
  <si>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</si>
  <si>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</si>
  <si>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</si>
  <si>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</si>
  <si>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</si>
  <si>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</si>
  <si>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</si>
  <si>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</si>
  <si>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</si>
  <si>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</si>
  <si>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</si>
  <si>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</si>
  <si>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</si>
  <si>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</si>
  <si>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</si>
  <si>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</si>
  <si>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</si>
  <si>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</si>
  <si>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</si>
  <si>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</si>
  <si>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</si>
  <si>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</si>
  <si>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</si>
  <si>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</si>
  <si>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</si>
  <si>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</si>
  <si>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</si>
  <si>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</si>
  <si>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</si>
  <si>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</si>
  <si>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</si>
  <si>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</si>
  <si>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</si>
  <si>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</si>
  <si>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</si>
  <si>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</si>
  <si>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</si>
  <si>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</si>
  <si>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</si>
  <si>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</si>
  <si>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</si>
  <si>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</si>
  <si>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</si>
  <si>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</si>
  <si>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</si>
  <si>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</si>
  <si>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</si>
  <si>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</si>
  <si>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</si>
  <si>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</si>
  <si>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</si>
  <si>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</si>
  <si>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</si>
  <si>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</si>
  <si>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</si>
  <si>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</si>
  <si>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</si>
  <si>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</si>
  <si>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</si>
  <si>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</si>
  <si>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</si>
  <si>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</si>
  <si>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</si>
  <si>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</si>
  <si>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</si>
  <si>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</si>
  <si>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</si>
  <si>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</si>
  <si>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</si>
  <si>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</si>
  <si>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</si>
  <si>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</si>
  <si>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</si>
  <si>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</si>
  <si>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</si>
  <si>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</si>
  <si>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</si>
  <si>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</si>
  <si>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</si>
  <si>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</si>
  <si>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</si>
  <si>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</si>
  <si>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</si>
  <si>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</si>
  <si>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</si>
  <si>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</si>
  <si>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</si>
  <si>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</si>
  <si>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</si>
  <si>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</si>
  <si>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</si>
  <si>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</si>
  <si>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</si>
  <si>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</si>
  <si>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</si>
  <si>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</si>
  <si>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</si>
  <si>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</si>
  <si>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</si>
  <si>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</si>
  <si>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</si>
  <si>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</si>
  <si>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</si>
  <si>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</si>
  <si>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</si>
  <si>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</si>
  <si>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</si>
  <si>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</si>
  <si>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</si>
  <si>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</si>
  <si>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</si>
  <si>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</si>
  <si>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</si>
  <si>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</si>
  <si>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</si>
  <si>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</si>
  <si>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</si>
  <si>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</si>
  <si>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</si>
  <si>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</si>
  <si>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</si>
  <si>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</si>
  <si>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</si>
  <si>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</si>
  <si>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</si>
  <si>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</si>
  <si>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</si>
  <si>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</si>
  <si>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</si>
  <si>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</si>
  <si>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</si>
  <si>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</si>
  <si>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</si>
  <si>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</si>
  <si>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</si>
  <si>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</si>
  <si>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</si>
  <si>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</si>
  <si>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</si>
  <si>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</si>
  <si>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</si>
  <si>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</si>
  <si>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</si>
  <si>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</si>
  <si>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</si>
  <si>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</si>
  <si>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</si>
  <si>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</si>
  <si>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</si>
  <si>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</si>
  <si>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</si>
  <si>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</si>
  <si>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</si>
  <si>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</si>
  <si>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</si>
  <si>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</si>
  <si>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</si>
  <si>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</si>
  <si>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</si>
  <si>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</si>
  <si>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</si>
  <si>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</si>
  <si>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</si>
  <si>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</si>
  <si>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</si>
  <si>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</si>
  <si>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</si>
  <si>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</si>
  <si>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</si>
  <si>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</si>
  <si>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</si>
  <si>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</si>
  <si>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</si>
  <si>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</si>
  <si>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</si>
  <si>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</si>
  <si>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</si>
  <si>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</si>
  <si>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</si>
  <si>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</si>
  <si>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</si>
  <si>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</si>
  <si>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</si>
  <si>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</si>
  <si>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</si>
  <si>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</si>
  <si>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</si>
  <si>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</si>
  <si>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</si>
  <si>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</si>
  <si>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</si>
  <si>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</si>
  <si>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</si>
  <si>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</si>
  <si>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</si>
  <si>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</si>
  <si>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</si>
  <si>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</si>
  <si>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</si>
  <si>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</si>
  <si>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</si>
  <si>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</si>
  <si>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</si>
  <si>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</si>
  <si>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</si>
  <si>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</si>
  <si>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</si>
  <si>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</si>
  <si>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</si>
  <si>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</si>
  <si>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</si>
  <si>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</si>
  <si>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</si>
  <si>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</si>
  <si>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</si>
  <si>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</si>
  <si>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</si>
  <si>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</si>
  <si>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</si>
  <si>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</si>
  <si>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</si>
  <si>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</si>
  <si>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</si>
  <si>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</si>
  <si>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</si>
  <si>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</si>
  <si>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</si>
  <si>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</si>
  <si>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</si>
  <si>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</si>
  <si>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</si>
  <si>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</si>
  <si>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</si>
  <si>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</si>
  <si>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</si>
  <si>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</si>
  <si>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</si>
  <si>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</si>
  <si>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</si>
  <si>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</si>
  <si>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</si>
  <si>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</si>
  <si>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</si>
  <si>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</si>
  <si>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</si>
  <si>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</si>
  <si>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</si>
  <si>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</si>
  <si>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</si>
  <si>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</si>
  <si>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</si>
  <si>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</si>
  <si>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</si>
  <si>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</si>
  <si>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</si>
  <si>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</si>
  <si>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</si>
  <si>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</si>
  <si>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</si>
  <si>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</si>
  <si>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</si>
  <si>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</si>
  <si>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</si>
  <si>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</si>
  <si>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</si>
  <si>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</si>
  <si>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</si>
  <si>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</si>
  <si>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</si>
  <si>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</si>
  <si>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</si>
  <si>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</si>
  <si>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</si>
  <si>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</si>
  <si>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</si>
  <si>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</si>
  <si>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</si>
  <si>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</si>
  <si>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</si>
  <si>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</si>
  <si>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</si>
  <si>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</si>
  <si>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</si>
  <si>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</si>
  <si>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</si>
  <si>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</si>
  <si>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</si>
  <si>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</si>
  <si>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</si>
  <si>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</si>
  <si>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</si>
  <si>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</si>
  <si>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</si>
  <si>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</si>
  <si>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</si>
  <si>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</si>
  <si>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</si>
  <si>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</si>
  <si>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</si>
  <si>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</si>
  <si>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</si>
  <si>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</si>
  <si>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</si>
  <si>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</si>
  <si>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</si>
  <si>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</si>
  <si>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</si>
  <si>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</si>
  <si>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</si>
  <si>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</si>
  <si>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</si>
  <si>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</si>
  <si>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</si>
  <si>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</si>
  <si>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</si>
  <si>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</si>
  <si>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</si>
  <si>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</si>
  <si>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</si>
  <si>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</si>
  <si>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</si>
  <si>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</si>
  <si>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</si>
  <si>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</si>
  <si>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</si>
  <si>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</si>
  <si>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</si>
  <si>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</si>
  <si>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</si>
  <si>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</si>
  <si>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</si>
  <si>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</si>
  <si>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</si>
  <si>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</si>
  <si>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</si>
  <si>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</si>
  <si>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</si>
  <si>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</si>
  <si>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</si>
  <si>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</si>
  <si>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</si>
  <si>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</si>
  <si>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</si>
  <si>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</si>
  <si>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</si>
  <si>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</si>
  <si>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</si>
  <si>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</si>
  <si>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</si>
  <si>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</si>
  <si>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</si>
  <si>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</si>
  <si>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</si>
  <si>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</si>
  <si>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</si>
  <si>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</si>
  <si>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</si>
  <si>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</si>
  <si>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</si>
  <si>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</si>
  <si>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</si>
  <si>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</si>
  <si>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</si>
  <si>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</si>
  <si>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</si>
  <si>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</si>
  <si>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</si>
  <si>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</si>
  <si>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</si>
  <si>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</si>
  <si>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</si>
  <si>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</si>
  <si>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</si>
  <si>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</si>
  <si>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</si>
  <si>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</si>
  <si>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</si>
  <si>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</si>
  <si>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</si>
  <si>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</si>
  <si>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</si>
  <si>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</si>
  <si>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</si>
  <si>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</si>
  <si>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</si>
  <si>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</si>
  <si>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</si>
  <si>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</si>
  <si>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</si>
  <si>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</si>
  <si>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</si>
  <si>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</si>
  <si>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</si>
  <si>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</si>
  <si>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</si>
  <si>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</si>
  <si>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</si>
  <si>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</si>
  <si>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</si>
  <si>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</si>
  <si>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</si>
  <si>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</si>
  <si>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</si>
  <si>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</si>
  <si>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</si>
  <si>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</si>
  <si>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</si>
  <si>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</si>
  <si>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</si>
  <si>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</si>
  <si>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</si>
  <si>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</si>
  <si>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</si>
  <si>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</si>
  <si>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</si>
  <si>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</si>
  <si>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</si>
  <si>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</si>
  <si>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</si>
  <si>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</si>
  <si>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</si>
  <si>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</si>
  <si>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</si>
  <si>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</si>
  <si>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</si>
  <si>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</si>
  <si>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</si>
  <si>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</si>
  <si>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</si>
  <si>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</si>
  <si>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</si>
  <si>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</si>
  <si>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</si>
  <si>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</si>
  <si>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</si>
  <si>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</si>
  <si>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</si>
  <si>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</si>
  <si>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</si>
  <si>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</si>
  <si>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</si>
  <si>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</si>
  <si>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</si>
  <si>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</si>
  <si>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</si>
  <si>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</si>
  <si>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</si>
  <si>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</si>
  <si>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</si>
  <si>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</si>
  <si>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</si>
  <si>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</si>
  <si>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</si>
  <si>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</si>
  <si>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</si>
  <si>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</si>
  <si>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</si>
  <si>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</si>
  <si>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</si>
  <si>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</si>
  <si>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</si>
  <si>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</si>
  <si>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</si>
  <si>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</si>
  <si>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</si>
  <si>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</si>
  <si>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</si>
  <si>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</si>
  <si>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</si>
  <si>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</si>
  <si>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</si>
  <si>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</si>
  <si>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</si>
  <si>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</si>
  <si>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</si>
  <si>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</si>
  <si>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</si>
  <si>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</si>
  <si>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</si>
  <si>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</si>
  <si>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</si>
  <si>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</si>
  <si>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</si>
  <si>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</si>
  <si>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</si>
  <si>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</si>
  <si>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</si>
  <si>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</si>
  <si>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</si>
  <si>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</si>
  <si>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</si>
  <si>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</si>
  <si>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</si>
  <si>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</si>
  <si>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</si>
  <si>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</si>
  <si>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</si>
  <si>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</si>
  <si>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</si>
  <si>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</si>
  <si>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</si>
  <si>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</si>
  <si>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</si>
  <si>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</si>
  <si>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</si>
  <si>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</si>
  <si>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</si>
  <si>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</si>
  <si>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</si>
  <si>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</si>
  <si>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</si>
  <si>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</si>
  <si>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</si>
  <si>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</si>
  <si>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</si>
  <si>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</si>
  <si>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</si>
  <si>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</si>
  <si>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</si>
  <si>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</si>
  <si>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</si>
  <si>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</si>
  <si>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</si>
  <si>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</si>
  <si>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</si>
  <si>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</si>
  <si>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</si>
  <si>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</si>
  <si>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</si>
  <si>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</si>
  <si>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</si>
  <si>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</si>
  <si>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</si>
  <si>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</si>
  <si>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</si>
  <si>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</si>
  <si>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</si>
  <si>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</si>
  <si>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</si>
  <si>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</si>
  <si>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</si>
  <si>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</si>
  <si>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</si>
  <si>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</si>
  <si>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</si>
  <si>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</si>
  <si>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</si>
  <si>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</si>
  <si>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</si>
  <si>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</si>
  <si>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</si>
  <si>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</si>
  <si>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</si>
  <si>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</si>
  <si>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</si>
  <si>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</si>
  <si>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</si>
  <si>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</si>
  <si>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</si>
  <si>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</si>
  <si>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</si>
  <si>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</si>
  <si>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</si>
  <si>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</si>
  <si>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</si>
  <si>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</si>
  <si>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</si>
  <si>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</si>
  <si>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</si>
  <si>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</si>
  <si>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</si>
  <si>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</si>
  <si>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</si>
  <si>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</si>
  <si>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</si>
  <si>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</si>
  <si>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</si>
  <si>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</si>
  <si>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</si>
  <si>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</si>
  <si>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</si>
  <si>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</si>
  <si>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</si>
  <si>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</si>
  <si>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</si>
  <si>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</si>
  <si>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</si>
  <si>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</si>
  <si>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</si>
  <si>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</si>
  <si>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</si>
  <si>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</si>
  <si>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</si>
  <si>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</si>
  <si>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</si>
  <si>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</si>
  <si>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</si>
  <si>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</si>
  <si>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</si>
  <si>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</si>
  <si>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</si>
  <si>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</si>
  <si>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</si>
  <si>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</si>
  <si>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</si>
  <si>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</si>
  <si>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</si>
  <si>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</si>
  <si>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</si>
  <si>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</si>
  <si>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</si>
  <si>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</si>
  <si>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</si>
  <si>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</si>
  <si>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</si>
  <si>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</si>
  <si>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</si>
  <si>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</si>
  <si>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</si>
  <si>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</si>
  <si>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</si>
  <si>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</si>
  <si>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</si>
  <si>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</si>
  <si>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</si>
  <si>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</si>
  <si>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</si>
  <si>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</si>
  <si>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</si>
  <si>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</si>
  <si>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</si>
  <si>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</si>
  <si>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</si>
  <si>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</si>
  <si>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</si>
  <si>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</si>
  <si>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</si>
  <si>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</si>
  <si>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</si>
  <si>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</si>
  <si>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</si>
  <si>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</si>
  <si>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</si>
  <si>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</si>
  <si>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</si>
  <si>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</si>
  <si>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</si>
  <si>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</si>
  <si>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</si>
  <si>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</si>
  <si>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</si>
  <si>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</si>
  <si>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</si>
  <si>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</si>
  <si>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</si>
  <si>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</si>
  <si>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</si>
  <si>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</si>
  <si>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</si>
  <si>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</si>
  <si>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</si>
  <si>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</si>
  <si>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</si>
  <si>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</si>
  <si>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</si>
  <si>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</si>
  <si>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</si>
  <si>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</si>
  <si>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</si>
  <si>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</si>
  <si>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</si>
  <si>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</si>
  <si>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</si>
  <si>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</si>
  <si>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</si>
  <si>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</si>
  <si>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</si>
  <si>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</si>
  <si>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</si>
  <si>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</si>
  <si>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</si>
  <si>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</si>
  <si>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</si>
  <si>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</si>
  <si>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</si>
  <si>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</si>
  <si>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</si>
  <si>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</si>
  <si>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</si>
  <si>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</si>
  <si>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</si>
  <si>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</si>
  <si>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</si>
  <si>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</si>
  <si>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</si>
  <si>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</si>
  <si>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</si>
  <si>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</si>
  <si>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</si>
  <si>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</si>
  <si>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</si>
  <si>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</si>
  <si>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</si>
  <si>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</si>
  <si>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</si>
  <si>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</si>
  <si>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</si>
  <si>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</si>
  <si>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</si>
  <si>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</si>
  <si>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</si>
  <si>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</si>
  <si>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</si>
  <si>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</si>
  <si>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</si>
  <si>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</si>
  <si>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</si>
  <si>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</si>
  <si>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</si>
  <si>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</si>
  <si>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</si>
  <si>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</si>
  <si>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</si>
  <si>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</si>
  <si>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</si>
  <si>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</si>
  <si>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</si>
  <si>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</si>
  <si>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</si>
  <si>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</si>
  <si>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</si>
  <si>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</si>
  <si>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</si>
  <si>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</si>
  <si>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</si>
  <si>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</si>
  <si>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</si>
  <si>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</si>
  <si>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</si>
  <si>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</si>
  <si>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</si>
  <si>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</si>
  <si>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</si>
  <si>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</si>
  <si>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</si>
  <si>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</si>
  <si>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</si>
  <si>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</si>
  <si>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</si>
  <si>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</si>
  <si>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</si>
  <si>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</si>
  <si>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</si>
  <si>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</si>
  <si>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</si>
  <si>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</si>
  <si>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</si>
  <si>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</si>
  <si>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</si>
  <si>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</si>
  <si>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</si>
  <si>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</si>
  <si>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</si>
  <si>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</si>
  <si>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</si>
  <si>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</si>
  <si>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</si>
  <si>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</si>
  <si>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</si>
  <si>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</si>
  <si>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</si>
  <si>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</si>
  <si>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</si>
  <si>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</si>
  <si>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</si>
  <si>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</si>
  <si>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</si>
  <si>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</si>
  <si>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</si>
  <si>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</si>
  <si>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</si>
  <si>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</si>
  <si>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</si>
  <si>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</si>
  <si>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</si>
  <si>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</si>
  <si>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</si>
  <si>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</si>
  <si>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</si>
  <si>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</si>
  <si>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</si>
  <si>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</si>
  <si>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</si>
  <si>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</si>
  <si>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</si>
  <si>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</si>
  <si>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</si>
  <si>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</si>
  <si>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</si>
  <si>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</si>
  <si>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</si>
  <si>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</si>
  <si>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</si>
  <si>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</si>
  <si>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</si>
  <si>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</si>
  <si>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</si>
  <si>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</si>
  <si>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</si>
  <si>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</si>
  <si>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</si>
  <si>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</si>
  <si>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</si>
  <si>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</si>
  <si>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</si>
  <si>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</si>
  <si>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</si>
  <si>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</si>
  <si>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</si>
  <si>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</si>
  <si>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</si>
  <si>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</si>
  <si>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</si>
  <si>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</si>
  <si>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</si>
  <si>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</si>
  <si>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</si>
  <si>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</si>
  <si>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</si>
  <si>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</si>
  <si>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</si>
  <si>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</si>
  <si>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</si>
  <si>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</si>
  <si>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</si>
  <si>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</si>
  <si>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</si>
  <si>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</si>
  <si>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</si>
  <si>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</si>
  <si>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</si>
  <si>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</si>
  <si>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</si>
  <si>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</si>
  <si>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</si>
  <si>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</si>
  <si>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</si>
  <si>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</si>
  <si>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</si>
  <si>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</si>
  <si>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</si>
  <si>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</si>
  <si>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</si>
  <si>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</si>
  <si>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</si>
  <si>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</si>
  <si>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</si>
  <si>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</si>
  <si>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</si>
  <si>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</si>
  <si>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</si>
  <si>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</si>
  <si>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</si>
  <si>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</si>
  <si>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</si>
  <si>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</si>
  <si>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</si>
  <si>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</si>
  <si>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</si>
  <si>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</si>
  <si>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</si>
  <si>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</si>
  <si>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</si>
  <si>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</si>
  <si>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</si>
  <si>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</si>
  <si>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</si>
  <si>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</si>
  <si>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</si>
  <si>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</si>
  <si>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</si>
  <si>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</si>
  <si>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</si>
  <si>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</si>
  <si>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</si>
  <si>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</si>
  <si>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</si>
  <si>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</si>
  <si>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</si>
  <si>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</si>
  <si>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</si>
  <si>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</si>
  <si>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</si>
  <si>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</si>
  <si>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</si>
  <si>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</si>
  <si>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</si>
  <si>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</si>
  <si>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</si>
  <si>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</si>
  <si>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</si>
  <si>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</si>
  <si>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</si>
  <si>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</si>
  <si>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</si>
  <si>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</si>
  <si>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</si>
  <si>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</si>
  <si>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</si>
  <si>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</si>
  <si>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</si>
  <si>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</si>
  <si>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</si>
  <si>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</si>
  <si>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</si>
  <si>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</si>
  <si>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</si>
  <si>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</si>
  <si>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</si>
  <si>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</si>
  <si>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</si>
  <si>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</si>
  <si>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</si>
  <si>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</si>
  <si>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</si>
  <si>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</si>
  <si>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</si>
  <si>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</si>
  <si>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</si>
  <si>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</si>
  <si>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</si>
  <si>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</si>
  <si>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</si>
  <si>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</si>
  <si>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</si>
  <si>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</si>
  <si>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</si>
  <si>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</si>
  <si>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</si>
  <si>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</si>
  <si>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</si>
  <si>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</si>
  <si>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</si>
  <si>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</si>
  <si>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</si>
  <si>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</si>
  <si>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</si>
  <si>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</si>
  <si>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</si>
  <si>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</si>
  <si>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</si>
  <si>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</si>
  <si>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</si>
  <si>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</si>
  <si>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</si>
  <si>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</si>
  <si>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</si>
  <si>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</si>
  <si>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</si>
  <si>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</si>
  <si>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</si>
  <si>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</si>
  <si>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</si>
  <si>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</si>
  <si>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</si>
  <si>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</si>
  <si>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</si>
  <si>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</si>
  <si>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</si>
  <si>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</si>
  <si>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</si>
  <si>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</si>
  <si>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</si>
  <si>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</si>
  <si>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</si>
  <si>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</si>
  <si>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</si>
  <si>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</si>
  <si>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</si>
  <si>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</si>
  <si>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</si>
  <si>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</si>
  <si>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</si>
  <si>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</si>
  <si>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</si>
  <si>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</si>
  <si>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</si>
  <si>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</si>
  <si>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</si>
  <si>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</si>
  <si>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</si>
  <si>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</si>
  <si>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</si>
  <si>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</si>
  <si>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</si>
  <si>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</si>
  <si>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</si>
  <si>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</si>
  <si>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</si>
  <si>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</si>
  <si>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</si>
  <si>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</si>
  <si>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</si>
  <si>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</si>
  <si>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</si>
  <si>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</si>
  <si>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</si>
  <si>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</si>
  <si>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</si>
  <si>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</si>
  <si>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</si>
  <si>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</si>
  <si>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</si>
  <si>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</si>
  <si>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</si>
  <si>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</si>
  <si>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</si>
  <si>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</si>
  <si>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</si>
  <si>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</si>
  <si>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</si>
  <si>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</si>
  <si>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</si>
  <si>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</si>
  <si>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</si>
  <si>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</si>
  <si>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</si>
  <si>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</si>
  <si>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</si>
  <si>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</si>
  <si>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</si>
  <si>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</si>
  <si>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</si>
  <si>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</si>
  <si>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</si>
  <si>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</si>
  <si>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</si>
  <si>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</si>
  <si>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</si>
  <si>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</si>
  <si>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</si>
  <si>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</si>
  <si>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</si>
  <si>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</si>
  <si>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</si>
  <si>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</si>
  <si>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</si>
  <si>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</si>
  <si>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</si>
  <si>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</si>
  <si>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</si>
  <si>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</si>
  <si>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</si>
  <si>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</si>
  <si>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</si>
  <si>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</si>
  <si>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</si>
  <si>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</si>
  <si>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</si>
  <si>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</si>
  <si>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</si>
  <si>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</si>
  <si>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</si>
  <si>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</si>
  <si>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</si>
  <si>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</si>
  <si>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</si>
  <si>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</si>
  <si>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</si>
  <si>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</si>
  <si>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</si>
  <si>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</si>
  <si>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</si>
  <si>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</si>
  <si>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</si>
  <si>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</si>
  <si>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</si>
  <si>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</si>
  <si>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</si>
  <si>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</si>
  <si>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</si>
  <si>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</si>
  <si>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</si>
  <si>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</si>
  <si>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</si>
  <si>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</si>
  <si>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</si>
  <si>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</si>
  <si>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</si>
  <si>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</si>
  <si>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</si>
  <si>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</si>
  <si>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</si>
  <si>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</si>
  <si>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</si>
  <si>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</si>
  <si>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</si>
  <si>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</si>
  <si>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</si>
  <si>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</si>
  <si>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</si>
  <si>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</si>
  <si>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</si>
  <si>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</si>
  <si>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</si>
  <si>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</si>
  <si>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</si>
  <si>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</si>
  <si>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</si>
  <si>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</si>
  <si>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</si>
  <si>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</si>
  <si>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</si>
  <si>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</si>
  <si>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</si>
  <si>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</si>
  <si>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</si>
  <si>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</si>
  <si>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</si>
  <si>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</si>
  <si>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</si>
  <si>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</si>
  <si>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</si>
  <si>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</si>
  <si>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</si>
  <si>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</si>
  <si>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</si>
  <si>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</si>
  <si>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</si>
  <si>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</si>
  <si>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</si>
  <si>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</si>
  <si>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</si>
  <si>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</si>
  <si>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</si>
  <si>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</si>
  <si>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</si>
  <si>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</si>
  <si>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</si>
  <si>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</si>
  <si>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</si>
  <si>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</si>
  <si>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</si>
  <si>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</si>
  <si>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</si>
  <si>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</si>
  <si>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</si>
  <si>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</si>
  <si>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</si>
  <si>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</si>
  <si>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</si>
  <si>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</si>
  <si>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</si>
  <si>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</si>
  <si>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</si>
  <si>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</si>
  <si>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</si>
  <si>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</si>
  <si>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</si>
  <si>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</si>
  <si>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</si>
  <si>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</si>
  <si>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</si>
  <si>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</si>
  <si>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</si>
  <si>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</si>
  <si>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</si>
  <si>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</si>
  <si>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</si>
  <si>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</si>
  <si>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</si>
  <si>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</si>
  <si>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</si>
  <si>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</si>
  <si>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</si>
  <si>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</si>
  <si>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</si>
  <si>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</si>
  <si>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</si>
  <si>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</si>
  <si>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</si>
  <si>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</si>
  <si>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</si>
  <si>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</si>
  <si>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</si>
  <si>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</si>
  <si>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</si>
  <si>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</si>
  <si>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</si>
  <si>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</si>
  <si>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</si>
  <si>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</si>
  <si>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</si>
  <si>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</si>
  <si>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</si>
  <si>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</si>
  <si>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</si>
  <si>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</si>
  <si>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</si>
  <si>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</si>
  <si>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</si>
  <si>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</si>
  <si>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</si>
  <si>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</si>
  <si>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</si>
  <si>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</si>
  <si>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</si>
  <si>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</si>
  <si>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</si>
  <si>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</si>
  <si>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</si>
  <si>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</si>
  <si>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</si>
  <si>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</si>
  <si>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</si>
  <si>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</si>
  <si>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</si>
  <si>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</si>
  <si>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</si>
  <si>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</si>
  <si>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</si>
  <si>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</si>
  <si>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</si>
  <si>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</si>
  <si>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</si>
  <si>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</si>
  <si>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</si>
  <si>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</si>
  <si>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</si>
  <si>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</si>
  <si>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</si>
  <si>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</si>
  <si>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</si>
  <si>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</si>
  <si>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</si>
  <si>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</si>
  <si>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</si>
  <si>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</si>
  <si>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</si>
  <si>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</si>
  <si>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</si>
  <si>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</si>
  <si>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</si>
  <si>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</si>
  <si>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</si>
  <si>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</si>
  <si>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</si>
  <si>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</si>
  <si>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</si>
  <si>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</si>
  <si>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</si>
  <si>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</si>
  <si>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</si>
  <si>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</si>
  <si>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</si>
  <si>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</si>
  <si>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</si>
  <si>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</si>
  <si>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</si>
  <si>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</si>
  <si>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</si>
  <si>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</si>
  <si>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</si>
  <si>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</si>
  <si>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</si>
  <si>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</si>
  <si>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</si>
  <si>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</si>
  <si>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</si>
  <si>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</si>
  <si>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</si>
  <si>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</si>
  <si>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</si>
  <si>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</si>
  <si>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</si>
  <si>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</si>
  <si>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</si>
  <si>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</si>
  <si>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</si>
  <si>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</si>
  <si>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</si>
  <si>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</si>
  <si>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</si>
  <si>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</si>
  <si>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</si>
  <si>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</si>
  <si>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</si>
  <si>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</si>
  <si>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</si>
  <si>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</si>
  <si>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</si>
  <si>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</si>
  <si>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</si>
  <si>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</si>
  <si>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</si>
  <si>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</si>
  <si>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</si>
  <si>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</si>
  <si>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</si>
  <si>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</si>
  <si>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</si>
  <si>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</si>
  <si>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</si>
  <si>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</si>
  <si>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</si>
  <si>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</si>
  <si>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</si>
  <si>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</si>
  <si>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</si>
  <si>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</si>
  <si>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</si>
  <si>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</si>
  <si>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</si>
  <si>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</si>
  <si>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</si>
  <si>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</si>
  <si>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</si>
  <si>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</si>
  <si>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</si>
  <si>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</si>
  <si>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</si>
  <si>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</si>
  <si>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</si>
  <si>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</si>
  <si>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</si>
  <si>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</si>
  <si>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</si>
  <si>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</si>
  <si>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</si>
  <si>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</si>
  <si>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</si>
  <si>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</si>
  <si>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</si>
  <si>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</si>
  <si>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</si>
  <si>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</si>
  <si>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</si>
  <si>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</si>
  <si>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</si>
  <si>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</si>
  <si>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</si>
  <si>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</si>
  <si>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</si>
  <si>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</si>
  <si>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</si>
  <si>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</si>
  <si>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</si>
  <si>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</si>
  <si>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</si>
  <si>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</si>
  <si>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</si>
  <si>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</si>
  <si>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</si>
  <si>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</si>
  <si>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</si>
  <si>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</si>
  <si>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</si>
  <si>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</si>
  <si>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</si>
  <si>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</si>
  <si>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</si>
  <si>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</si>
  <si>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</si>
  <si>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</si>
  <si>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</si>
  <si>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</si>
  <si>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</si>
  <si>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</si>
  <si>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</si>
  <si>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</si>
  <si>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</si>
  <si>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</si>
  <si>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</si>
  <si>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</si>
  <si>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</si>
  <si>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</si>
  <si>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</si>
  <si>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</si>
  <si>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</si>
  <si>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</si>
  <si>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</si>
  <si>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</si>
  <si>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</si>
  <si>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</si>
  <si>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</si>
  <si>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</si>
  <si>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</si>
  <si>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</si>
  <si>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</si>
  <si>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</si>
  <si>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</si>
  <si>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</si>
  <si>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</si>
  <si>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</si>
  <si>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</si>
  <si>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</si>
  <si>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</si>
  <si>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</si>
  <si>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</si>
  <si>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</si>
  <si>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</si>
  <si>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</si>
  <si>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</si>
  <si>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</si>
  <si>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</si>
  <si>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</si>
  <si>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</si>
  <si>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</si>
  <si>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</si>
  <si>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</si>
  <si>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</si>
  <si>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</si>
  <si>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</si>
  <si>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</si>
  <si>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</si>
  <si>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</si>
  <si>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</si>
  <si>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</si>
  <si>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</si>
  <si>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</si>
  <si>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</si>
  <si>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</si>
  <si>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</si>
  <si>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</si>
  <si>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</si>
  <si>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</si>
  <si>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</si>
  <si>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</si>
  <si>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</si>
  <si>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</si>
  <si>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</si>
  <si>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</si>
  <si>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</si>
  <si>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</si>
  <si>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</si>
  <si>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</si>
  <si>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</si>
  <si>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</si>
  <si>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</si>
  <si>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</si>
  <si>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</si>
  <si>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</si>
  <si>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</si>
  <si>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</si>
  <si>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</si>
  <si>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</si>
  <si>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</si>
  <si>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</si>
  <si>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</si>
  <si>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</si>
  <si>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</si>
  <si>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</si>
  <si>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</si>
  <si>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</si>
  <si>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</si>
  <si>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</si>
  <si>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</si>
  <si>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</si>
  <si>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</si>
  <si>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</si>
  <si>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</si>
  <si>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</si>
  <si>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</si>
  <si>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</si>
  <si>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</si>
  <si>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</si>
  <si>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</si>
  <si>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</si>
  <si>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</si>
  <si>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</si>
  <si>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</si>
  <si>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</si>
  <si>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</si>
  <si>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</si>
  <si>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</si>
  <si>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</si>
  <si>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</si>
  <si>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</si>
  <si>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</si>
  <si>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</si>
  <si>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</si>
  <si>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</si>
  <si>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</si>
  <si>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</si>
  <si>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</si>
  <si>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</si>
  <si>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</si>
  <si>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</si>
  <si>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</si>
  <si>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</si>
  <si>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</si>
  <si>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</si>
  <si>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</si>
  <si>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</si>
  <si>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</si>
  <si>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</si>
  <si>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</si>
  <si>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</si>
  <si>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</si>
  <si>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</si>
  <si>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</si>
  <si>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</si>
  <si>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</si>
  <si>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</si>
  <si>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</si>
  <si>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</si>
  <si>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</si>
  <si>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</si>
  <si>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</si>
  <si>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</si>
  <si>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</si>
  <si>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</si>
  <si>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</si>
  <si>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</si>
  <si>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</si>
  <si>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</si>
  <si>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</si>
  <si>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</si>
  <si>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</si>
  <si>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</si>
  <si>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</si>
  <si>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</si>
  <si>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</si>
  <si>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</si>
  <si>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</si>
  <si>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</si>
  <si>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</si>
  <si>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</si>
  <si>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</si>
  <si>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</si>
  <si>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</si>
  <si>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</si>
  <si>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</si>
  <si>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</si>
  <si>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</si>
  <si>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</si>
  <si>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</si>
  <si>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</si>
  <si>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</si>
  <si>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</si>
  <si>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</si>
  <si>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</si>
  <si>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</si>
  <si>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</si>
  <si>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</si>
  <si>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</si>
  <si>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</si>
  <si>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</si>
  <si>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</si>
  <si>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</si>
  <si>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</si>
  <si>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</si>
  <si>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</si>
  <si>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</si>
  <si>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</si>
  <si>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</si>
  <si>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</si>
  <si>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</si>
  <si>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</si>
  <si>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</si>
  <si>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</si>
  <si>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</si>
  <si>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</si>
  <si>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</si>
  <si>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</si>
  <si>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</si>
  <si>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</si>
  <si>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</si>
  <si>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</si>
  <si>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</si>
  <si>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</si>
  <si>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</si>
  <si>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</si>
  <si>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</si>
  <si>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</si>
  <si>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</si>
  <si>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</si>
  <si>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</si>
  <si>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</si>
  <si>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</si>
  <si>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</si>
  <si>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</si>
  <si>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</si>
  <si>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</si>
  <si>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</si>
  <si>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</si>
  <si>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</si>
  <si>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</si>
  <si>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</si>
  <si>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</si>
  <si>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</si>
  <si>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</si>
  <si>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</si>
  <si>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</si>
  <si>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</si>
  <si>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</si>
  <si>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</si>
  <si>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</si>
  <si>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</si>
  <si>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</si>
  <si>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</si>
  <si>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</si>
  <si>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</si>
  <si>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</si>
  <si>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</si>
  <si>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</si>
  <si>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</si>
  <si>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</si>
  <si>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</si>
  <si>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</si>
  <si>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</si>
  <si>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</si>
  <si>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</si>
  <si>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</si>
  <si>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</si>
  <si>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</si>
  <si>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</si>
  <si>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</si>
  <si>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</si>
  <si>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</si>
  <si>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</si>
  <si>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</si>
  <si>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</si>
  <si>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</si>
  <si>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</si>
  <si>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</si>
  <si>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</si>
  <si>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</si>
  <si>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</si>
  <si>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</si>
  <si>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</si>
  <si>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</si>
  <si>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</si>
  <si>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</si>
  <si>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</si>
  <si>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</si>
  <si>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</si>
  <si>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</si>
  <si>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</si>
  <si>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</si>
  <si>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</si>
  <si>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</si>
  <si>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</si>
  <si>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</si>
  <si>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</si>
  <si>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</si>
  <si>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</si>
  <si>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</si>
  <si>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</si>
  <si>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</si>
  <si>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</si>
  <si>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</si>
  <si>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</si>
  <si>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</si>
  <si>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</si>
  <si>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</si>
  <si>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</si>
  <si>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</si>
  <si>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</si>
  <si>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</si>
  <si>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</si>
  <si>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</si>
  <si>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</si>
  <si>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</si>
  <si>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</si>
  <si>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</si>
  <si>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</si>
  <si>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</si>
  <si>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</si>
  <si>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</si>
  <si>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</si>
  <si>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</si>
  <si>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</si>
  <si>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</si>
  <si>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</si>
  <si>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</si>
  <si>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</si>
  <si>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</si>
  <si>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</si>
  <si>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</si>
  <si>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</si>
  <si>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</si>
  <si>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</si>
  <si>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</si>
  <si>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</si>
  <si>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</si>
  <si>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</si>
  <si>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</si>
  <si>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</si>
  <si>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</si>
  <si>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</si>
  <si>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</si>
  <si>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</si>
  <si>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</si>
  <si>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</si>
  <si>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</si>
  <si>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</si>
  <si>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</si>
  <si>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</si>
  <si>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</si>
  <si>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</si>
  <si>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</si>
  <si>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</si>
  <si>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</si>
  <si>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</si>
  <si>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</si>
  <si>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</si>
  <si>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</si>
  <si>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</si>
  <si>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</si>
  <si>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</si>
  <si>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</si>
  <si>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</si>
  <si>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</si>
  <si>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</si>
  <si>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</si>
  <si>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</si>
  <si>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</si>
  <si>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</si>
  <si>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</si>
  <si>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</si>
  <si>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</si>
  <si>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</si>
  <si>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</si>
  <si>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</si>
  <si>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</si>
  <si>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</si>
  <si>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</si>
  <si>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</si>
  <si>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</si>
  <si>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</si>
  <si>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</si>
  <si>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</si>
  <si>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</si>
  <si>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</si>
  <si>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</si>
  <si>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</si>
  <si>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</si>
  <si>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</si>
  <si>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</si>
  <si>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</si>
  <si>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</si>
  <si>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</si>
  <si>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</si>
  <si>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</si>
  <si>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</si>
  <si>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</si>
  <si>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</si>
  <si>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</si>
  <si>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</si>
  <si>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</si>
  <si>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</si>
  <si>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</si>
  <si>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</si>
  <si>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</si>
  <si>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</si>
  <si>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</si>
  <si>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</si>
  <si>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</si>
  <si>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</si>
  <si>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</si>
  <si>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</si>
  <si>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</si>
  <si>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</si>
  <si>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</si>
  <si>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</si>
  <si>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</si>
  <si>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</si>
  <si>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</si>
  <si>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</si>
  <si>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</si>
  <si>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</si>
  <si>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</si>
  <si>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</si>
  <si>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</si>
  <si>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</si>
  <si>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</si>
  <si>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</si>
  <si>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</si>
  <si>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</si>
  <si>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</si>
  <si>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number_successful</t>
  </si>
  <si>
    <t>number_failed</t>
  </si>
  <si>
    <t>number_canceled</t>
  </si>
  <si>
    <t>total_projects</t>
  </si>
  <si>
    <t>percent_successful</t>
  </si>
  <si>
    <t>percent_failed</t>
  </si>
  <si>
    <t>percent_canceled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</si>
  <si>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</si>
  <si>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</si>
  <si>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</si>
  <si>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</si>
  <si>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</si>
  <si>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</si>
  <si>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</si>
  <si>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</si>
  <si>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</si>
  <si>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</si>
  <si>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</si>
  <si>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≥50000</t>
  </si>
  <si>
    <t>Date Created Conversion</t>
  </si>
  <si>
    <t>Date End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</si>
</sst>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u val="none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Success!PivotTable2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6-0643-8633-6C777539ECDF}"/>
            </c:ext>
          </c:extLst>
        </c:ser>
        <c:ser>
          <c:idx val="1"/>
          <c:order val="1"/>
          <c:tx>
            <c:strRef>
              <c:f>'Parent 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6-0643-8633-6C777539ECDF}"/>
            </c:ext>
          </c:extLst>
        </c:ser>
        <c:ser>
          <c:idx val="2"/>
          <c:order val="2"/>
          <c:tx>
            <c:strRef>
              <c:f>'Parent 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6-0643-8633-6C777539ECDF}"/>
            </c:ext>
          </c:extLst>
        </c:ser>
        <c:ser>
          <c:idx val="3"/>
          <c:order val="3"/>
          <c:tx>
            <c:strRef>
              <c:f>'Parent 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6-0643-8633-6C777539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950319"/>
        <c:axId val="1802554783"/>
      </c:barChart>
      <c:catAx>
        <c:axId val="18009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54783"/>
        <c:crosses val="autoZero"/>
        <c:auto val="1"/>
        <c:lblAlgn val="ctr"/>
        <c:lblOffset val="100"/>
        <c:noMultiLvlLbl val="0"/>
      </c:catAx>
      <c:valAx>
        <c:axId val="18025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5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Success!PivotTable3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5-EC4C-A9C4-9638A8151DC6}"/>
            </c:ext>
          </c:extLst>
        </c:ser>
        <c:ser>
          <c:idx val="1"/>
          <c:order val="1"/>
          <c:tx>
            <c:strRef>
              <c:f>'Sub-Category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5-EC4C-A9C4-9638A8151DC6}"/>
            </c:ext>
          </c:extLst>
        </c:ser>
        <c:ser>
          <c:idx val="2"/>
          <c:order val="2"/>
          <c:tx>
            <c:strRef>
              <c:f>'Sub-Category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5-EC4C-A9C4-9638A8151DC6}"/>
            </c:ext>
          </c:extLst>
        </c:ser>
        <c:ser>
          <c:idx val="3"/>
          <c:order val="3"/>
          <c:tx>
            <c:strRef>
              <c:f>'Sub-Category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5-EC4C-A9C4-9638A815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038655"/>
        <c:axId val="1659751455"/>
      </c:barChart>
      <c:catAx>
        <c:axId val="20530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51455"/>
        <c:crosses val="autoZero"/>
        <c:auto val="1"/>
        <c:lblAlgn val="ctr"/>
        <c:lblOffset val="100"/>
        <c:noMultiLvlLbl val="0"/>
      </c:catAx>
      <c:valAx>
        <c:axId val="1659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by Year!PivotTable8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 by Year'!$B$5:$B$6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Category by Year'!$A$7:$A$19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Year'!$B$7:$B$19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B-AC42-90EC-7B8E6567C0B9}"/>
            </c:ext>
          </c:extLst>
        </c:ser>
        <c:ser>
          <c:idx val="1"/>
          <c:order val="1"/>
          <c:tx>
            <c:strRef>
              <c:f>'Parent Category by Year'!$C$5:$C$6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Category by Year'!$A$7:$A$19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Year'!$C$7:$C$19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B-AC42-90EC-7B8E6567C0B9}"/>
            </c:ext>
          </c:extLst>
        </c:ser>
        <c:ser>
          <c:idx val="2"/>
          <c:order val="2"/>
          <c:tx>
            <c:strRef>
              <c:f>'Parent Category by Year'!$D$5:$D$6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Category by Year'!$A$7:$A$19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by Year'!$D$7:$D$19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B-AC42-90EC-7B8E6567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207231"/>
        <c:axId val="1894401727"/>
      </c:lineChart>
      <c:catAx>
        <c:axId val="11482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01727"/>
        <c:crosses val="autoZero"/>
        <c:auto val="1"/>
        <c:lblAlgn val="ctr"/>
        <c:lblOffset val="100"/>
        <c:noMultiLvlLbl val="0"/>
      </c:catAx>
      <c:valAx>
        <c:axId val="1894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0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165100</xdr:rowOff>
    </xdr:from>
    <xdr:to>
      <xdr:col>15</xdr:col>
      <xdr:colOff>685800</xdr:colOff>
      <xdr:row>26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954D78-A005-D3D3-078D-52CA56BF2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</xdr:row>
      <xdr:rowOff>177800</xdr:rowOff>
    </xdr:from>
    <xdr:to>
      <xdr:col>16</xdr:col>
      <xdr:colOff>279400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A86CE-4706-7C73-FB54-392402EC3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44450</xdr:rowOff>
    </xdr:from>
    <xdr:to>
      <xdr:col>13</xdr:col>
      <xdr:colOff>381000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8F807-2823-0635-75AF-7F4CB0631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nda Q Dahl" refreshedDate="45014.569972800928" createdVersion="8" refreshedVersion="8" minRefreshableVersion="3" recordCount="1000" xr:uid="{09B7D2F0-3E8B-1047-A128-FB7CE405DE22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anda Q Dahl" refreshedDate="45015.484149999997" createdVersion="8" refreshedVersion="8" minRefreshableVersion="3" recordCount="1000" xr:uid="{B221AE74-4C08-964C-A013-98F0D0025A3C}">
  <cacheSource type="worksheet">
    <worksheetSource ref="B1:S1001" sheet="Crowdfunding"/>
  </cacheSource>
  <cacheFields count="20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" numFmtId="0">
      <sharedItems containsSemiMixedTypes="0" containsString="0" containsNumber="1" containsInteger="1" minValue="1263016800" maxValue="1580104800"/>
    </cacheField>
    <cacheField name="launched_at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1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" numFmtId="0">
      <sharedItems containsSemiMixedTypes="0" containsString="0" containsNumber="1" containsInteger="1" minValue="1263016800" maxValue="1581314400"/>
    </cacheField>
    <cacheField name="deadline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x v="1"/>
    <s v="rock"/>
  </r>
  <r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x v="3"/>
    <s v="plays"/>
  </r>
  <r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x v="4"/>
    <s v="documentary"/>
  </r>
  <r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x v="3"/>
    <s v="plays"/>
  </r>
  <r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x v="3"/>
    <s v="plays"/>
  </r>
  <r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x v="1"/>
    <s v="electric music"/>
  </r>
  <r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x v="3"/>
    <s v="plays"/>
  </r>
  <r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x v="2"/>
    <s v="wearables"/>
  </r>
  <r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x v="4"/>
    <s v="animation"/>
  </r>
  <r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x v="3"/>
    <s v="plays"/>
  </r>
  <r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x v="4"/>
    <s v="drama"/>
  </r>
  <r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x v="3"/>
    <s v="plays"/>
  </r>
  <r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x v="3"/>
    <s v="plays"/>
  </r>
  <r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x v="3"/>
    <s v="plays"/>
  </r>
  <r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x v="4"/>
    <s v="shorts"/>
  </r>
  <r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x v="6"/>
    <s v="video games"/>
  </r>
  <r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x v="3"/>
    <s v="plays"/>
  </r>
  <r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x v="4"/>
    <s v="drama"/>
  </r>
  <r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x v="5"/>
    <s v="fiction"/>
  </r>
  <r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x v="7"/>
    <s v="photography books"/>
  </r>
  <r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x v="3"/>
    <s v="plays"/>
  </r>
  <r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x v="2"/>
    <s v="wearables"/>
  </r>
  <r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x v="1"/>
    <s v="rock"/>
  </r>
  <r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x v="0"/>
    <s v="food trucks"/>
  </r>
  <r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x v="5"/>
    <s v="radio &amp; podcasts"/>
  </r>
  <r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x v="5"/>
    <s v="fiction"/>
  </r>
  <r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x v="3"/>
    <s v="plays"/>
  </r>
  <r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x v="1"/>
    <s v="rock"/>
  </r>
  <r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x v="3"/>
    <s v="plays"/>
  </r>
  <r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x v="3"/>
    <s v="plays"/>
  </r>
  <r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x v="3"/>
    <s v="plays"/>
  </r>
  <r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x v="4"/>
    <s v="drama"/>
  </r>
  <r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x v="6"/>
    <s v="video games"/>
  </r>
  <r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x v="3"/>
    <s v="plays"/>
  </r>
  <r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x v="3"/>
    <s v="plays"/>
  </r>
  <r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x v="3"/>
    <s v="plays"/>
  </r>
  <r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x v="2"/>
    <s v="web"/>
  </r>
  <r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x v="3"/>
    <s v="plays"/>
  </r>
  <r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x v="2"/>
    <s v="web"/>
  </r>
  <r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x v="3"/>
    <s v="plays"/>
  </r>
  <r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x v="3"/>
    <s v="plays"/>
  </r>
  <r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x v="2"/>
    <s v="wearables"/>
  </r>
  <r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x v="3"/>
    <s v="plays"/>
  </r>
  <r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x v="3"/>
    <s v="plays"/>
  </r>
  <r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x v="3"/>
    <s v="plays"/>
  </r>
  <r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x v="4"/>
    <s v="animation"/>
  </r>
  <r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x v="1"/>
    <s v="jazz"/>
  </r>
  <r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x v="1"/>
    <s v="metal"/>
  </r>
  <r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x v="3"/>
    <s v="plays"/>
  </r>
  <r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x v="5"/>
    <s v="translations"/>
  </r>
  <r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x v="1"/>
    <s v="rock"/>
  </r>
  <r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x v="6"/>
    <s v="video games"/>
  </r>
  <r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x v="1"/>
    <s v="indie rock"/>
  </r>
  <r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x v="1"/>
    <s v="rock"/>
  </r>
  <r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x v="3"/>
    <s v="plays"/>
  </r>
  <r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x v="3"/>
    <s v="plays"/>
  </r>
  <r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x v="6"/>
    <s v="video games"/>
  </r>
  <r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x v="3"/>
    <s v="plays"/>
  </r>
  <r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x v="2"/>
    <s v="web"/>
  </r>
  <r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x v="4"/>
    <s v="documentary"/>
  </r>
  <r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x v="3"/>
    <s v="plays"/>
  </r>
  <r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x v="6"/>
    <s v="video games"/>
  </r>
  <r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x v="3"/>
    <s v="plays"/>
  </r>
  <r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x v="1"/>
    <s v="electric music"/>
  </r>
  <r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x v="2"/>
    <s v="wearables"/>
  </r>
  <r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x v="1"/>
    <s v="indie rock"/>
  </r>
  <r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x v="2"/>
    <s v="web"/>
  </r>
  <r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x v="3"/>
    <s v="plays"/>
  </r>
  <r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x v="4"/>
    <s v="documentary"/>
  </r>
  <r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x v="0"/>
    <s v="food trucks"/>
  </r>
  <r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x v="5"/>
    <s v="radio &amp; podcasts"/>
  </r>
  <r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x v="2"/>
    <s v="web"/>
  </r>
  <r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x v="0"/>
    <s v="food trucks"/>
  </r>
  <r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x v="2"/>
    <s v="wearables"/>
  </r>
  <r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x v="3"/>
    <s v="plays"/>
  </r>
  <r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x v="4"/>
    <s v="documentary"/>
  </r>
  <r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x v="6"/>
    <s v="mobile games"/>
  </r>
  <r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x v="6"/>
    <s v="video games"/>
  </r>
  <r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x v="5"/>
    <s v="fiction"/>
  </r>
  <r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x v="3"/>
    <s v="plays"/>
  </r>
  <r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x v="7"/>
    <s v="photography books"/>
  </r>
  <r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x v="3"/>
    <s v="plays"/>
  </r>
  <r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x v="3"/>
    <s v="plays"/>
  </r>
  <r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x v="3"/>
    <s v="plays"/>
  </r>
  <r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x v="1"/>
    <s v="rock"/>
  </r>
  <r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x v="0"/>
    <s v="food trucks"/>
  </r>
  <r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x v="2"/>
    <s v="web"/>
  </r>
  <r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x v="3"/>
    <s v="plays"/>
  </r>
  <r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x v="1"/>
    <s v="world music"/>
  </r>
  <r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x v="4"/>
    <s v="documentary"/>
  </r>
  <r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x v="3"/>
    <s v="plays"/>
  </r>
  <r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x v="4"/>
    <s v="drama"/>
  </r>
  <r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x v="4"/>
    <s v="documentary"/>
  </r>
  <r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x v="2"/>
    <s v="web"/>
  </r>
  <r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x v="2"/>
    <s v="web"/>
  </r>
  <r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x v="1"/>
    <s v="indie rock"/>
  </r>
  <r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x v="3"/>
    <s v="plays"/>
  </r>
  <r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x v="2"/>
    <s v="wearables"/>
  </r>
  <r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x v="3"/>
    <s v="plays"/>
  </r>
  <r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x v="1"/>
    <s v="rock"/>
  </r>
  <r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x v="3"/>
    <s v="plays"/>
  </r>
  <r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x v="3"/>
    <s v="plays"/>
  </r>
  <r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x v="1"/>
    <s v="rock"/>
  </r>
  <r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x v="1"/>
    <s v="rock"/>
  </r>
  <r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x v="3"/>
    <s v="plays"/>
  </r>
  <r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x v="1"/>
    <s v="rock"/>
  </r>
  <r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x v="3"/>
    <s v="plays"/>
  </r>
  <r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x v="2"/>
    <s v="web"/>
  </r>
  <r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x v="7"/>
    <s v="photography books"/>
  </r>
  <r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x v="3"/>
    <s v="plays"/>
  </r>
  <r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x v="4"/>
    <s v="shorts"/>
  </r>
  <r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x v="1"/>
    <s v="indie rock"/>
  </r>
  <r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x v="5"/>
    <s v="translations"/>
  </r>
  <r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x v="4"/>
    <s v="documentary"/>
  </r>
  <r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x v="3"/>
    <s v="plays"/>
  </r>
  <r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x v="3"/>
    <s v="plays"/>
  </r>
  <r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x v="2"/>
    <s v="wearables"/>
  </r>
  <r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x v="3"/>
    <s v="plays"/>
  </r>
  <r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x v="4"/>
    <s v="television"/>
  </r>
  <r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x v="3"/>
    <s v="plays"/>
  </r>
  <r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x v="4"/>
    <s v="shorts"/>
  </r>
  <r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x v="3"/>
    <s v="plays"/>
  </r>
  <r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x v="3"/>
    <s v="plays"/>
  </r>
  <r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x v="3"/>
    <s v="plays"/>
  </r>
  <r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x v="1"/>
    <s v="rock"/>
  </r>
  <r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x v="1"/>
    <s v="indie rock"/>
  </r>
  <r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x v="1"/>
    <s v="metal"/>
  </r>
  <r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x v="1"/>
    <s v="electric music"/>
  </r>
  <r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x v="4"/>
    <s v="drama"/>
  </r>
  <r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x v="2"/>
    <s v="web"/>
  </r>
  <r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x v="3"/>
    <s v="plays"/>
  </r>
  <r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x v="1"/>
    <s v="jazz"/>
  </r>
  <r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x v="3"/>
    <s v="plays"/>
  </r>
  <r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x v="5"/>
    <s v="fiction"/>
  </r>
  <r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x v="1"/>
    <s v="rock"/>
  </r>
  <r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x v="4"/>
    <s v="documentary"/>
  </r>
  <r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x v="4"/>
    <s v="documentary"/>
  </r>
  <r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x v="3"/>
    <s v="plays"/>
  </r>
  <r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x v="1"/>
    <s v="indie rock"/>
  </r>
  <r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x v="1"/>
    <s v="rock"/>
  </r>
  <r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x v="4"/>
    <s v="science fiction"/>
  </r>
  <r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x v="4"/>
    <s v="shorts"/>
  </r>
  <r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x v="4"/>
    <s v="animation"/>
  </r>
  <r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x v="0"/>
    <s v="food trucks"/>
  </r>
  <r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x v="3"/>
    <s v="plays"/>
  </r>
  <r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x v="4"/>
    <s v="science fiction"/>
  </r>
  <r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x v="1"/>
    <s v="rock"/>
  </r>
  <r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x v="6"/>
    <s v="mobile games"/>
  </r>
  <r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x v="4"/>
    <s v="animation"/>
  </r>
  <r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x v="3"/>
    <s v="plays"/>
  </r>
  <r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x v="3"/>
    <s v="plays"/>
  </r>
  <r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x v="4"/>
    <s v="animation"/>
  </r>
  <r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x v="4"/>
    <s v="animation"/>
  </r>
  <r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x v="1"/>
    <s v="rock"/>
  </r>
  <r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x v="3"/>
    <s v="plays"/>
  </r>
  <r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x v="2"/>
    <s v="wearables"/>
  </r>
  <r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x v="5"/>
    <s v="nonfiction"/>
  </r>
  <r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x v="1"/>
    <s v="rock"/>
  </r>
  <r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x v="3"/>
    <s v="plays"/>
  </r>
  <r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x v="3"/>
    <s v="plays"/>
  </r>
  <r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x v="3"/>
    <s v="plays"/>
  </r>
  <r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x v="5"/>
    <s v="fiction"/>
  </r>
  <r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x v="6"/>
    <s v="mobile games"/>
  </r>
  <r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x v="1"/>
    <s v="rock"/>
  </r>
  <r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x v="3"/>
    <s v="plays"/>
  </r>
  <r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x v="4"/>
    <s v="drama"/>
  </r>
  <r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x v="1"/>
    <s v="rock"/>
  </r>
  <r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x v="3"/>
    <s v="plays"/>
  </r>
  <r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x v="3"/>
    <s v="plays"/>
  </r>
  <r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x v="7"/>
    <s v="photography books"/>
  </r>
  <r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x v="1"/>
    <s v="rock"/>
  </r>
  <r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x v="1"/>
    <s v="rock"/>
  </r>
  <r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x v="1"/>
    <s v="indie rock"/>
  </r>
  <r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x v="7"/>
    <s v="photography books"/>
  </r>
  <r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x v="3"/>
    <s v="plays"/>
  </r>
  <r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x v="3"/>
    <s v="plays"/>
  </r>
  <r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x v="1"/>
    <s v="jazz"/>
  </r>
  <r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x v="3"/>
    <s v="plays"/>
  </r>
  <r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x v="4"/>
    <s v="documentary"/>
  </r>
  <r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x v="6"/>
    <s v="video games"/>
  </r>
  <r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x v="3"/>
    <s v="plays"/>
  </r>
  <r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x v="3"/>
    <s v="plays"/>
  </r>
  <r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x v="5"/>
    <s v="translations"/>
  </r>
  <r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x v="2"/>
    <s v="web"/>
  </r>
  <r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x v="3"/>
    <s v="plays"/>
  </r>
  <r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x v="4"/>
    <s v="animation"/>
  </r>
  <r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x v="3"/>
    <s v="plays"/>
  </r>
  <r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x v="1"/>
    <s v="rock"/>
  </r>
  <r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x v="2"/>
    <s v="web"/>
  </r>
  <r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x v="3"/>
    <s v="plays"/>
  </r>
  <r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x v="3"/>
    <s v="plays"/>
  </r>
  <r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x v="1"/>
    <s v="electric music"/>
  </r>
  <r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x v="1"/>
    <s v="metal"/>
  </r>
  <r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x v="2"/>
    <s v="web"/>
  </r>
  <r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x v="0"/>
    <s v="food trucks"/>
  </r>
  <r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x v="3"/>
    <s v="plays"/>
  </r>
  <r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x v="3"/>
    <s v="plays"/>
  </r>
  <r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x v="3"/>
    <s v="plays"/>
  </r>
  <r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x v="3"/>
    <s v="plays"/>
  </r>
  <r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x v="1"/>
    <s v="rock"/>
  </r>
  <r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x v="0"/>
    <s v="food trucks"/>
  </r>
  <r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x v="5"/>
    <s v="nonfiction"/>
  </r>
  <r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x v="3"/>
    <s v="plays"/>
  </r>
  <r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x v="1"/>
    <s v="indie rock"/>
  </r>
  <r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x v="4"/>
    <s v="documentary"/>
  </r>
  <r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x v="3"/>
    <s v="plays"/>
  </r>
  <r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x v="5"/>
    <s v="fiction"/>
  </r>
  <r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x v="3"/>
    <s v="plays"/>
  </r>
  <r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x v="1"/>
    <s v="indie rock"/>
  </r>
  <r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x v="6"/>
    <s v="video games"/>
  </r>
  <r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x v="3"/>
    <s v="plays"/>
  </r>
  <r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x v="3"/>
    <s v="plays"/>
  </r>
  <r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x v="1"/>
    <s v="rock"/>
  </r>
  <r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x v="3"/>
    <s v="plays"/>
  </r>
  <r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x v="0"/>
    <s v="food trucks"/>
  </r>
  <r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x v="1"/>
    <s v="rock"/>
  </r>
  <r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x v="2"/>
    <s v="web"/>
  </r>
  <r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x v="3"/>
    <s v="plays"/>
  </r>
  <r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x v="4"/>
    <s v="documentary"/>
  </r>
  <r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x v="3"/>
    <s v="plays"/>
  </r>
  <r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x v="3"/>
    <s v="plays"/>
  </r>
  <r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x v="3"/>
    <s v="plays"/>
  </r>
  <r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x v="1"/>
    <s v="rock"/>
  </r>
  <r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x v="4"/>
    <s v="documentary"/>
  </r>
  <r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x v="3"/>
    <s v="plays"/>
  </r>
  <r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x v="1"/>
    <s v="rock"/>
  </r>
  <r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x v="1"/>
    <s v="rock"/>
  </r>
  <r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x v="1"/>
    <s v="rock"/>
  </r>
  <r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x v="3"/>
    <s v="plays"/>
  </r>
  <r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x v="3"/>
    <s v="plays"/>
  </r>
  <r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x v="1"/>
    <s v="indie rock"/>
  </r>
  <r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x v="3"/>
    <s v="plays"/>
  </r>
  <r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x v="4"/>
    <s v="drama"/>
  </r>
  <r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x v="1"/>
    <s v="indie rock"/>
  </r>
  <r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x v="2"/>
    <s v="web"/>
  </r>
  <r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x v="0"/>
    <s v="food trucks"/>
  </r>
  <r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x v="3"/>
    <s v="plays"/>
  </r>
  <r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x v="1"/>
    <s v="jazz"/>
  </r>
  <r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x v="1"/>
    <s v="rock"/>
  </r>
  <r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x v="3"/>
    <s v="plays"/>
  </r>
  <r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x v="3"/>
    <s v="plays"/>
  </r>
  <r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x v="4"/>
    <s v="documentary"/>
  </r>
  <r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x v="3"/>
    <s v="plays"/>
  </r>
  <r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x v="6"/>
    <s v="video games"/>
  </r>
  <r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x v="7"/>
    <s v="photography books"/>
  </r>
  <r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x v="4"/>
    <s v="animation"/>
  </r>
  <r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x v="3"/>
    <s v="plays"/>
  </r>
  <r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x v="3"/>
    <s v="plays"/>
  </r>
  <r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x v="1"/>
    <s v="rock"/>
  </r>
  <r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x v="1"/>
    <s v="rock"/>
  </r>
  <r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x v="1"/>
    <s v="indie rock"/>
  </r>
  <r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x v="4"/>
    <s v="documentary"/>
  </r>
  <r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x v="4"/>
    <s v="television"/>
  </r>
  <r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x v="3"/>
    <s v="plays"/>
  </r>
  <r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x v="4"/>
    <s v="documentary"/>
  </r>
  <r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x v="3"/>
    <s v="plays"/>
  </r>
  <r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x v="4"/>
    <s v="documentary"/>
  </r>
  <r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x v="1"/>
    <s v="indie rock"/>
  </r>
  <r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x v="1"/>
    <s v="rock"/>
  </r>
  <r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x v="3"/>
    <s v="plays"/>
  </r>
  <r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x v="3"/>
    <s v="plays"/>
  </r>
  <r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x v="3"/>
    <s v="plays"/>
  </r>
  <r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x v="7"/>
    <s v="photography books"/>
  </r>
  <r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x v="3"/>
    <s v="plays"/>
  </r>
  <r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x v="2"/>
    <s v="wearables"/>
  </r>
  <r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x v="1"/>
    <s v="indie rock"/>
  </r>
  <r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x v="3"/>
    <s v="plays"/>
  </r>
  <r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x v="7"/>
    <s v="photography books"/>
  </r>
  <r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x v="1"/>
    <s v="jazz"/>
  </r>
  <r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x v="3"/>
    <s v="plays"/>
  </r>
  <r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x v="4"/>
    <s v="drama"/>
  </r>
  <r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x v="1"/>
    <s v="rock"/>
  </r>
  <r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x v="7"/>
    <s v="photography books"/>
  </r>
  <r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x v="3"/>
    <s v="plays"/>
  </r>
  <r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x v="4"/>
    <s v="shorts"/>
  </r>
  <r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x v="3"/>
    <s v="plays"/>
  </r>
  <r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x v="3"/>
    <s v="plays"/>
  </r>
  <r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x v="3"/>
    <s v="plays"/>
  </r>
  <r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x v="4"/>
    <s v="documentary"/>
  </r>
  <r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x v="3"/>
    <s v="plays"/>
  </r>
  <r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x v="4"/>
    <s v="documentary"/>
  </r>
  <r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x v="1"/>
    <s v="rock"/>
  </r>
  <r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x v="3"/>
    <s v="plays"/>
  </r>
  <r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x v="5"/>
    <s v="fiction"/>
  </r>
  <r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x v="0"/>
    <s v="food trucks"/>
  </r>
  <r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x v="4"/>
    <s v="documentary"/>
  </r>
  <r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x v="3"/>
    <s v="plays"/>
  </r>
  <r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x v="4"/>
    <s v="documentary"/>
  </r>
  <r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x v="2"/>
    <s v="web"/>
  </r>
  <r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x v="3"/>
    <s v="plays"/>
  </r>
  <r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x v="3"/>
    <s v="plays"/>
  </r>
  <r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x v="0"/>
    <s v="food trucks"/>
  </r>
  <r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x v="7"/>
    <s v="photography books"/>
  </r>
  <r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x v="3"/>
    <s v="plays"/>
  </r>
  <r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x v="3"/>
    <s v="plays"/>
  </r>
  <r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x v="4"/>
    <s v="animation"/>
  </r>
  <r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x v="3"/>
    <s v="plays"/>
  </r>
  <r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x v="3"/>
    <s v="plays"/>
  </r>
  <r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x v="4"/>
    <s v="documentary"/>
  </r>
  <r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x v="3"/>
    <s v="plays"/>
  </r>
  <r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x v="3"/>
    <s v="plays"/>
  </r>
  <r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x v="1"/>
    <s v="jazz"/>
  </r>
  <r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x v="3"/>
    <s v="plays"/>
  </r>
  <r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x v="4"/>
    <s v="science fiction"/>
  </r>
  <r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x v="4"/>
    <s v="television"/>
  </r>
  <r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x v="3"/>
    <s v="plays"/>
  </r>
  <r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x v="3"/>
    <s v="plays"/>
  </r>
  <r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x v="3"/>
    <s v="plays"/>
  </r>
  <r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x v="2"/>
    <s v="wearables"/>
  </r>
  <r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x v="4"/>
    <s v="television"/>
  </r>
  <r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x v="4"/>
    <s v="animation"/>
  </r>
  <r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x v="1"/>
    <s v="rock"/>
  </r>
  <r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x v="4"/>
    <s v="science fiction"/>
  </r>
  <r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x v="3"/>
    <s v="plays"/>
  </r>
  <r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x v="3"/>
    <s v="plays"/>
  </r>
  <r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x v="4"/>
    <s v="documentary"/>
  </r>
  <r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x v="3"/>
    <s v="plays"/>
  </r>
  <r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x v="4"/>
    <s v="drama"/>
  </r>
  <r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x v="4"/>
    <s v="animation"/>
  </r>
  <r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x v="3"/>
    <s v="plays"/>
  </r>
  <r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x v="2"/>
    <s v="wearables"/>
  </r>
  <r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x v="2"/>
    <s v="web"/>
  </r>
  <r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x v="3"/>
    <s v="plays"/>
  </r>
  <r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x v="4"/>
    <s v="drama"/>
  </r>
  <r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x v="1"/>
    <s v="rock"/>
  </r>
  <r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x v="1"/>
    <s v="electric music"/>
  </r>
  <r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x v="5"/>
    <s v="fiction"/>
  </r>
  <r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x v="4"/>
    <s v="science fiction"/>
  </r>
  <r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x v="2"/>
    <s v="wearables"/>
  </r>
  <r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x v="0"/>
    <s v="food trucks"/>
  </r>
  <r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x v="5"/>
    <s v="fiction"/>
  </r>
  <r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x v="3"/>
    <s v="plays"/>
  </r>
  <r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x v="3"/>
    <s v="plays"/>
  </r>
  <r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x v="5"/>
    <s v="translations"/>
  </r>
  <r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x v="3"/>
    <s v="plays"/>
  </r>
  <r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x v="2"/>
    <s v="wearables"/>
  </r>
  <r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x v="8"/>
    <s v="audio"/>
  </r>
  <r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x v="0"/>
    <s v="food trucks"/>
  </r>
  <r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x v="4"/>
    <s v="shorts"/>
  </r>
  <r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x v="7"/>
    <s v="photography books"/>
  </r>
  <r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x v="3"/>
    <s v="plays"/>
  </r>
  <r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x v="4"/>
    <s v="animation"/>
  </r>
  <r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x v="2"/>
    <s v="wearables"/>
  </r>
  <r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x v="2"/>
    <s v="web"/>
  </r>
  <r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x v="3"/>
    <s v="plays"/>
  </r>
  <r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x v="4"/>
    <s v="documentary"/>
  </r>
  <r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x v="4"/>
    <s v="drama"/>
  </r>
  <r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x v="1"/>
    <s v="rock"/>
  </r>
  <r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x v="2"/>
    <s v="web"/>
  </r>
  <r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x v="3"/>
    <s v="plays"/>
  </r>
  <r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x v="3"/>
    <s v="plays"/>
  </r>
  <r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x v="4"/>
    <s v="drama"/>
  </r>
  <r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x v="3"/>
    <s v="plays"/>
  </r>
  <r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x v="1"/>
    <s v="rock"/>
  </r>
  <r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x v="3"/>
    <s v="plays"/>
  </r>
  <r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x v="5"/>
    <s v="nonfiction"/>
  </r>
  <r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x v="0"/>
    <s v="food trucks"/>
  </r>
  <r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x v="4"/>
    <s v="animation"/>
  </r>
  <r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x v="1"/>
    <s v="rock"/>
  </r>
  <r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x v="3"/>
    <s v="plays"/>
  </r>
  <r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x v="4"/>
    <s v="shorts"/>
  </r>
  <r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x v="4"/>
    <s v="shorts"/>
  </r>
  <r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x v="3"/>
    <s v="plays"/>
  </r>
  <r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x v="3"/>
    <s v="plays"/>
  </r>
  <r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x v="4"/>
    <s v="animation"/>
  </r>
  <r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x v="1"/>
    <s v="indie rock"/>
  </r>
  <r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x v="6"/>
    <s v="video games"/>
  </r>
  <r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x v="4"/>
    <s v="drama"/>
  </r>
  <r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x v="3"/>
    <s v="plays"/>
  </r>
  <r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x v="0"/>
    <s v="food trucks"/>
  </r>
  <r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x v="6"/>
    <s v="mobile games"/>
  </r>
  <r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x v="6"/>
    <s v="video games"/>
  </r>
  <r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x v="1"/>
    <s v="rock"/>
  </r>
  <r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x v="4"/>
    <s v="drama"/>
  </r>
  <r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x v="1"/>
    <s v="indie rock"/>
  </r>
  <r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x v="1"/>
    <s v="rock"/>
  </r>
  <r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x v="1"/>
    <s v="indie rock"/>
  </r>
  <r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x v="1"/>
    <s v="rock"/>
  </r>
  <r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x v="5"/>
    <s v="translations"/>
  </r>
  <r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x v="4"/>
    <s v="science fiction"/>
  </r>
  <r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x v="3"/>
    <s v="plays"/>
  </r>
  <r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x v="4"/>
    <s v="animation"/>
  </r>
  <r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x v="3"/>
    <s v="plays"/>
  </r>
  <r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x v="3"/>
    <s v="plays"/>
  </r>
  <r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x v="3"/>
    <s v="plays"/>
  </r>
  <r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x v="1"/>
    <s v="rock"/>
  </r>
  <r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x v="4"/>
    <s v="animation"/>
  </r>
  <r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x v="1"/>
    <s v="rock"/>
  </r>
  <r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x v="4"/>
    <s v="shorts"/>
  </r>
  <r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x v="1"/>
    <s v="rock"/>
  </r>
  <r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x v="8"/>
    <s v="audio"/>
  </r>
  <r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x v="0"/>
    <s v="food trucks"/>
  </r>
  <r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x v="3"/>
    <s v="plays"/>
  </r>
  <r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x v="3"/>
    <s v="plays"/>
  </r>
  <r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x v="1"/>
    <s v="jazz"/>
  </r>
  <r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x v="4"/>
    <s v="science fiction"/>
  </r>
  <r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x v="1"/>
    <s v="jazz"/>
  </r>
  <r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x v="3"/>
    <s v="plays"/>
  </r>
  <r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x v="2"/>
    <s v="web"/>
  </r>
  <r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x v="2"/>
    <s v="web"/>
  </r>
  <r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x v="5"/>
    <s v="translations"/>
  </r>
  <r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x v="1"/>
    <s v="rock"/>
  </r>
  <r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x v="0"/>
    <s v="food trucks"/>
  </r>
  <r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x v="3"/>
    <s v="plays"/>
  </r>
  <r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x v="4"/>
    <s v="documentary"/>
  </r>
  <r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x v="5"/>
    <s v="radio &amp; podcasts"/>
  </r>
  <r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x v="3"/>
    <s v="plays"/>
  </r>
  <r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x v="3"/>
    <s v="plays"/>
  </r>
  <r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x v="4"/>
    <s v="drama"/>
  </r>
  <r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x v="0"/>
    <s v="food trucks"/>
  </r>
  <r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x v="2"/>
    <s v="wearables"/>
  </r>
  <r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x v="5"/>
    <s v="nonfiction"/>
  </r>
  <r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x v="0"/>
    <s v="food trucks"/>
  </r>
  <r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x v="1"/>
    <s v="jazz"/>
  </r>
  <r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x v="3"/>
    <s v="plays"/>
  </r>
  <r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x v="3"/>
    <s v="plays"/>
  </r>
  <r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x v="3"/>
    <s v="plays"/>
  </r>
  <r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x v="3"/>
    <s v="plays"/>
  </r>
  <r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x v="1"/>
    <s v="indie rock"/>
  </r>
  <r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x v="3"/>
    <s v="plays"/>
  </r>
  <r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x v="5"/>
    <s v="nonfiction"/>
  </r>
  <r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x v="3"/>
    <s v="plays"/>
  </r>
  <r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x v="3"/>
    <s v="plays"/>
  </r>
  <r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x v="3"/>
    <s v="plays"/>
  </r>
  <r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x v="3"/>
    <s v="plays"/>
  </r>
  <r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x v="3"/>
    <s v="plays"/>
  </r>
  <r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x v="3"/>
    <s v="plays"/>
  </r>
  <r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x v="3"/>
    <s v="plays"/>
  </r>
  <r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x v="4"/>
    <s v="television"/>
  </r>
  <r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x v="4"/>
    <s v="television"/>
  </r>
  <r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x v="4"/>
    <s v="animation"/>
  </r>
  <r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x v="3"/>
    <s v="plays"/>
  </r>
  <r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x v="3"/>
    <s v="plays"/>
  </r>
  <r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x v="2"/>
    <s v="wearables"/>
  </r>
  <r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x v="3"/>
    <s v="plays"/>
  </r>
  <r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x v="1"/>
    <s v="rock"/>
  </r>
  <r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x v="6"/>
    <s v="video games"/>
  </r>
  <r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x v="5"/>
    <s v="translations"/>
  </r>
  <r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x v="0"/>
    <s v="food trucks"/>
  </r>
  <r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x v="1"/>
    <s v="jazz"/>
  </r>
  <r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x v="4"/>
    <s v="shorts"/>
  </r>
  <r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x v="2"/>
    <s v="web"/>
  </r>
  <r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x v="0"/>
    <s v="food trucks"/>
  </r>
  <r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x v="1"/>
    <s v="rock"/>
  </r>
  <r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x v="4"/>
    <s v="documentary"/>
  </r>
  <r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x v="3"/>
    <s v="plays"/>
  </r>
  <r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x v="1"/>
    <s v="jazz"/>
  </r>
  <r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x v="3"/>
    <s v="plays"/>
  </r>
  <r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x v="3"/>
    <s v="plays"/>
  </r>
  <r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x v="1"/>
    <s v="jazz"/>
  </r>
  <r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x v="4"/>
    <s v="documentary"/>
  </r>
  <r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x v="3"/>
    <s v="plays"/>
  </r>
  <r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x v="3"/>
    <s v="plays"/>
  </r>
  <r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x v="3"/>
    <s v="plays"/>
  </r>
  <r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x v="1"/>
    <s v="indie rock"/>
  </r>
  <r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x v="7"/>
    <s v="photography books"/>
  </r>
  <r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x v="8"/>
    <s v="audio"/>
  </r>
  <r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x v="5"/>
    <s v="fiction"/>
  </r>
  <r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x v="4"/>
    <s v="drama"/>
  </r>
  <r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x v="3"/>
    <s v="plays"/>
  </r>
  <r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x v="3"/>
    <s v="plays"/>
  </r>
  <r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x v="3"/>
    <s v="plays"/>
  </r>
  <r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x v="5"/>
    <s v="nonfiction"/>
  </r>
  <r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x v="3"/>
    <s v="plays"/>
  </r>
  <r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x v="4"/>
    <s v="television"/>
  </r>
  <r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x v="2"/>
    <s v="web"/>
  </r>
  <r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x v="4"/>
    <s v="documentary"/>
  </r>
  <r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x v="4"/>
    <s v="documentary"/>
  </r>
  <r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x v="1"/>
    <s v="rock"/>
  </r>
  <r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x v="3"/>
    <s v="plays"/>
  </r>
  <r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x v="1"/>
    <s v="rock"/>
  </r>
  <r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x v="3"/>
    <s v="plays"/>
  </r>
  <r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x v="2"/>
    <s v="wearables"/>
  </r>
  <r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x v="2"/>
    <s v="wearables"/>
  </r>
  <r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x v="3"/>
    <s v="plays"/>
  </r>
  <r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x v="2"/>
    <s v="wearables"/>
  </r>
  <r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x v="4"/>
    <s v="animation"/>
  </r>
  <r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x v="4"/>
    <s v="drama"/>
  </r>
  <r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x v="3"/>
    <s v="plays"/>
  </r>
  <r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x v="3"/>
    <s v="plays"/>
  </r>
  <r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x v="3"/>
    <s v="plays"/>
  </r>
  <r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x v="3"/>
    <s v="plays"/>
  </r>
  <r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x v="1"/>
    <s v="rock"/>
  </r>
  <r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x v="6"/>
    <s v="mobile games"/>
  </r>
  <r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x v="4"/>
    <s v="documentary"/>
  </r>
  <r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x v="3"/>
    <s v="plays"/>
  </r>
  <r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x v="1"/>
    <s v="rock"/>
  </r>
  <r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x v="4"/>
    <s v="documentary"/>
  </r>
  <r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x v="3"/>
    <s v="plays"/>
  </r>
  <r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x v="3"/>
    <s v="plays"/>
  </r>
  <r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x v="2"/>
    <s v="web"/>
  </r>
  <r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x v="3"/>
    <s v="plays"/>
  </r>
  <r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x v="4"/>
    <s v="drama"/>
  </r>
  <r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x v="2"/>
    <s v="wearables"/>
  </r>
  <r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x v="2"/>
    <s v="web"/>
  </r>
  <r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x v="1"/>
    <s v="rock"/>
  </r>
  <r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x v="1"/>
    <s v="metal"/>
  </r>
  <r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x v="3"/>
    <s v="plays"/>
  </r>
  <r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x v="7"/>
    <s v="photography books"/>
  </r>
  <r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x v="1"/>
    <s v="indie rock"/>
  </r>
  <r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x v="1"/>
    <s v="indie rock"/>
  </r>
  <r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x v="3"/>
    <s v="plays"/>
  </r>
  <r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x v="3"/>
    <s v="plays"/>
  </r>
  <r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x v="3"/>
    <s v="plays"/>
  </r>
  <r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x v="2"/>
    <s v="wearables"/>
  </r>
  <r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x v="2"/>
    <s v="web"/>
  </r>
  <r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x v="3"/>
    <s v="plays"/>
  </r>
  <r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x v="4"/>
    <s v="animation"/>
  </r>
  <r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x v="1"/>
    <s v="electric music"/>
  </r>
  <r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x v="5"/>
    <s v="nonfiction"/>
  </r>
  <r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x v="3"/>
    <s v="plays"/>
  </r>
  <r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x v="3"/>
    <s v="plays"/>
  </r>
  <r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x v="3"/>
    <s v="plays"/>
  </r>
  <r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x v="4"/>
    <s v="drama"/>
  </r>
  <r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x v="1"/>
    <s v="electric music"/>
  </r>
  <r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x v="6"/>
    <s v="video games"/>
  </r>
  <r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x v="1"/>
    <s v="rock"/>
  </r>
  <r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x v="1"/>
    <s v="jazz"/>
  </r>
  <r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x v="3"/>
    <s v="plays"/>
  </r>
  <r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x v="1"/>
    <s v="rock"/>
  </r>
  <r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x v="3"/>
    <s v="plays"/>
  </r>
  <r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x v="3"/>
    <s v="plays"/>
  </r>
  <r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x v="3"/>
    <s v="plays"/>
  </r>
  <r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x v="3"/>
    <s v="plays"/>
  </r>
  <r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x v="2"/>
    <s v="web"/>
  </r>
  <r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x v="1"/>
    <s v="rock"/>
  </r>
  <r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x v="3"/>
    <s v="plays"/>
  </r>
  <r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x v="3"/>
    <s v="plays"/>
  </r>
  <r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x v="4"/>
    <s v="animation"/>
  </r>
  <r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x v="3"/>
    <s v="plays"/>
  </r>
  <r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x v="4"/>
    <s v="drama"/>
  </r>
  <r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x v="3"/>
    <s v="plays"/>
  </r>
  <r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x v="1"/>
    <s v="rock"/>
  </r>
  <r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x v="4"/>
    <s v="animation"/>
  </r>
  <r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x v="1"/>
    <s v="jazz"/>
  </r>
  <r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x v="1"/>
    <s v="rock"/>
  </r>
  <r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x v="4"/>
    <s v="animation"/>
  </r>
  <r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x v="3"/>
    <s v="plays"/>
  </r>
  <r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x v="3"/>
    <s v="plays"/>
  </r>
  <r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x v="5"/>
    <s v="nonfiction"/>
  </r>
  <r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x v="1"/>
    <s v="rock"/>
  </r>
  <r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x v="4"/>
    <s v="drama"/>
  </r>
  <r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x v="2"/>
    <s v="web"/>
  </r>
  <r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x v="3"/>
    <s v="plays"/>
  </r>
  <r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x v="3"/>
    <s v="plays"/>
  </r>
  <r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x v="1"/>
    <s v="rock"/>
  </r>
  <r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x v="3"/>
    <s v="plays"/>
  </r>
  <r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x v="1"/>
    <s v="rock"/>
  </r>
  <r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x v="4"/>
    <s v="documentary"/>
  </r>
  <r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x v="3"/>
    <s v="plays"/>
  </r>
  <r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x v="0"/>
    <s v="food trucks"/>
  </r>
  <r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x v="4"/>
    <s v="documentary"/>
  </r>
  <r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x v="3"/>
    <s v="plays"/>
  </r>
  <r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x v="6"/>
    <s v="video games"/>
  </r>
  <r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x v="5"/>
    <s v="nonfiction"/>
  </r>
  <r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x v="6"/>
    <s v="video games"/>
  </r>
  <r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x v="1"/>
    <s v="rock"/>
  </r>
  <r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x v="3"/>
    <s v="plays"/>
  </r>
  <r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x v="5"/>
    <s v="nonfiction"/>
  </r>
  <r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x v="3"/>
    <s v="plays"/>
  </r>
  <r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x v="6"/>
    <s v="video games"/>
  </r>
  <r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x v="1"/>
    <s v="rock"/>
  </r>
  <r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x v="4"/>
    <s v="documentary"/>
  </r>
  <r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x v="1"/>
    <s v="rock"/>
  </r>
  <r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x v="5"/>
    <s v="nonfiction"/>
  </r>
  <r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x v="3"/>
    <s v="plays"/>
  </r>
  <r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x v="3"/>
    <s v="plays"/>
  </r>
  <r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x v="3"/>
    <s v="plays"/>
  </r>
  <r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x v="2"/>
    <s v="web"/>
  </r>
  <r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x v="1"/>
    <s v="indie rock"/>
  </r>
  <r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x v="1"/>
    <s v="jazz"/>
  </r>
  <r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x v="3"/>
    <s v="plays"/>
  </r>
  <r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x v="4"/>
    <s v="documentary"/>
  </r>
  <r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x v="2"/>
    <s v="web"/>
  </r>
  <r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x v="2"/>
    <s v="wearables"/>
  </r>
  <r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x v="7"/>
    <s v="photography books"/>
  </r>
  <r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x v="4"/>
    <s v="documentary"/>
  </r>
  <r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x v="2"/>
    <s v="web"/>
  </r>
  <r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x v="2"/>
    <s v="web"/>
  </r>
  <r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x v="0"/>
    <s v="food trucks"/>
  </r>
  <r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x v="4"/>
    <s v="drama"/>
  </r>
  <r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x v="1"/>
    <s v="rock"/>
  </r>
  <r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x v="1"/>
    <s v="electric music"/>
  </r>
  <r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x v="6"/>
    <s v="video games"/>
  </r>
  <r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x v="5"/>
    <s v="fiction"/>
  </r>
  <r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x v="3"/>
    <s v="plays"/>
  </r>
  <r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x v="4"/>
    <s v="shorts"/>
  </r>
  <r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x v="0"/>
    <s v="food trucks"/>
  </r>
  <r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x v="3"/>
    <s v="plays"/>
  </r>
  <r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x v="3"/>
    <s v="plays"/>
  </r>
  <r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x v="3"/>
    <s v="plays"/>
  </r>
  <r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x v="4"/>
    <s v="television"/>
  </r>
  <r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x v="3"/>
    <s v="plays"/>
  </r>
  <r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x v="7"/>
    <s v="photography books"/>
  </r>
  <r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x v="3"/>
    <s v="plays"/>
  </r>
  <r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x v="4"/>
    <s v="drama"/>
  </r>
  <r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x v="3"/>
    <s v="plays"/>
  </r>
  <r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x v="7"/>
    <s v="photography books"/>
  </r>
  <r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x v="7"/>
    <s v="photography books"/>
  </r>
  <r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x v="0"/>
    <s v="food trucks"/>
  </r>
  <r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x v="1"/>
    <s v="metal"/>
  </r>
  <r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x v="4"/>
    <s v="shorts"/>
  </r>
  <r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x v="3"/>
    <s v="plays"/>
  </r>
  <r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x v="3"/>
    <s v="plays"/>
  </r>
  <r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x v="1"/>
    <s v="indie rock"/>
  </r>
  <r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x v="3"/>
    <s v="plays"/>
  </r>
  <r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x v="3"/>
    <s v="plays"/>
  </r>
  <r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x v="5"/>
    <s v="translations"/>
  </r>
  <r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x v="4"/>
    <s v="documentary"/>
  </r>
  <r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x v="0"/>
    <s v="food trucks"/>
  </r>
  <r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x v="3"/>
    <s v="plays"/>
  </r>
  <r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x v="4"/>
    <s v="documentary"/>
  </r>
  <r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x v="2"/>
    <s v="web"/>
  </r>
  <r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x v="1"/>
    <s v="rock"/>
  </r>
  <r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x v="2"/>
    <s v="web"/>
  </r>
  <r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x v="5"/>
    <s v="nonfiction"/>
  </r>
  <r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x v="3"/>
    <s v="plays"/>
  </r>
  <r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x v="3"/>
    <s v="plays"/>
  </r>
  <r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x v="6"/>
    <s v="video games"/>
  </r>
  <r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x v="3"/>
    <s v="plays"/>
  </r>
  <r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x v="4"/>
    <s v="drama"/>
  </r>
  <r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x v="4"/>
    <s v="drama"/>
  </r>
  <r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x v="3"/>
    <s v="plays"/>
  </r>
  <r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x v="4"/>
    <s v="television"/>
  </r>
  <r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x v="7"/>
    <s v="photography books"/>
  </r>
  <r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x v="4"/>
    <s v="shorts"/>
  </r>
  <r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x v="5"/>
    <s v="radio &amp; podcasts"/>
  </r>
  <r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x v="3"/>
    <s v="plays"/>
  </r>
  <r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x v="4"/>
    <s v="animation"/>
  </r>
  <r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x v="2"/>
    <s v="web"/>
  </r>
  <r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x v="1"/>
    <s v="world music"/>
  </r>
  <r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x v="3"/>
    <s v="plays"/>
  </r>
  <r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x v="3"/>
    <s v="plays"/>
  </r>
  <r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x v="0"/>
    <s v="food trucks"/>
  </r>
  <r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x v="3"/>
    <s v="plays"/>
  </r>
  <r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x v="2"/>
    <s v="web"/>
  </r>
  <r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x v="1"/>
    <s v="rock"/>
  </r>
  <r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x v="3"/>
    <s v="plays"/>
  </r>
  <r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x v="3"/>
    <s v="plays"/>
  </r>
  <r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x v="3"/>
    <s v="plays"/>
  </r>
  <r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x v="4"/>
    <s v="documentary"/>
  </r>
  <r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x v="6"/>
    <s v="video games"/>
  </r>
  <r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x v="2"/>
    <s v="web"/>
  </r>
  <r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x v="3"/>
    <s v="plays"/>
  </r>
  <r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x v="0"/>
    <s v="food trucks"/>
  </r>
  <r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x v="3"/>
    <s v="plays"/>
  </r>
  <r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x v="3"/>
    <s v="plays"/>
  </r>
  <r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x v="4"/>
    <s v="documentary"/>
  </r>
  <r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x v="3"/>
    <s v="plays"/>
  </r>
  <r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x v="1"/>
    <s v="rock"/>
  </r>
  <r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x v="3"/>
    <s v="plays"/>
  </r>
  <r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x v="4"/>
    <s v="animation"/>
  </r>
  <r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x v="5"/>
    <s v="translations"/>
  </r>
  <r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x v="2"/>
    <s v="web"/>
  </r>
  <r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x v="0"/>
    <s v="food trucks"/>
  </r>
  <r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x v="3"/>
    <s v="plays"/>
  </r>
  <r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x v="1"/>
    <s v="rock"/>
  </r>
  <r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x v="3"/>
    <s v="plays"/>
  </r>
  <r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x v="0"/>
    <s v="food trucks"/>
  </r>
  <r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x v="3"/>
    <s v="plays"/>
  </r>
  <r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x v="3"/>
    <s v="plays"/>
  </r>
  <r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x v="3"/>
    <s v="plays"/>
  </r>
  <r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x v="1"/>
    <s v="indie rock"/>
  </r>
  <r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x v="3"/>
    <s v="plays"/>
  </r>
  <r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x v="0"/>
    <s v="food trucks"/>
  </r>
  <r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x v="3"/>
    <s v="plays"/>
  </r>
  <r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x v="5"/>
    <s v="nonfiction"/>
  </r>
  <r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x v="2"/>
    <s v="web"/>
  </r>
  <r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x v="4"/>
    <s v="documentary"/>
  </r>
  <r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x v="3"/>
    <s v="plays"/>
  </r>
  <r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x v="1"/>
    <s v="rock"/>
  </r>
  <r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x v="5"/>
    <s v="translations"/>
  </r>
  <r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x v="4"/>
    <s v="drama"/>
  </r>
  <r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x v="1"/>
    <s v="rock"/>
  </r>
  <r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x v="4"/>
    <s v="drama"/>
  </r>
  <r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x v="0"/>
    <s v="food trucks"/>
  </r>
  <r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x v="3"/>
    <s v="plays"/>
  </r>
  <r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F6149-D6DF-D74F-B672-65321A8534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BA502-0866-7942-9E42-3C57BBF3BE5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64250-6B9E-654A-87AF-045648DD9DFF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0">
    <pivotField showAll="0"/>
    <pivotField showAll="0"/>
    <pivotField showAll="0"/>
    <pivotField showAll="0"/>
    <pivotField numFmtId="164"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6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02ED-2BEC-7C46-B806-572479CE3D54}">
  <sheetPr codeName="Sheet1"/>
  <dimension ref="A1:F14"/>
  <sheetViews>
    <sheetView workbookViewId="0">
      <selection activeCell="O13" sqref="O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2045</v>
      </c>
    </row>
    <row r="3" spans="1:6" x14ac:dyDescent="0.2">
      <c r="A3" s="6" t="s">
        <v>2044</v>
      </c>
      <c r="B3" s="6" t="s">
        <v>2041</v>
      </c>
    </row>
    <row r="4" spans="1:6" x14ac:dyDescent="0.2">
      <c r="A4" s="6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7" t="s">
        <v>2016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2008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2025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2039</v>
      </c>
      <c r="E8">
        <v>4</v>
      </c>
      <c r="F8">
        <v>4</v>
      </c>
    </row>
    <row r="9" spans="1:6" x14ac:dyDescent="0.2">
      <c r="A9" s="7" t="s">
        <v>2010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2029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2022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2012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2014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30B7-3FB1-FC4C-8522-2D7D89B4D73F}">
  <sheetPr codeName="Sheet2"/>
  <dimension ref="A1:F30"/>
  <sheetViews>
    <sheetView workbookViewId="0">
      <selection activeCell="Q16" sqref="Q1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2045</v>
      </c>
    </row>
    <row r="2" spans="1:6" x14ac:dyDescent="0.2">
      <c r="A2" s="6" t="s">
        <v>2006</v>
      </c>
      <c r="B2" t="s">
        <v>2045</v>
      </c>
    </row>
    <row r="4" spans="1:6" x14ac:dyDescent="0.2">
      <c r="A4" s="6" t="s">
        <v>2044</v>
      </c>
      <c r="B4" s="6" t="s">
        <v>2041</v>
      </c>
    </row>
    <row r="5" spans="1:6" x14ac:dyDescent="0.2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7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2040</v>
      </c>
      <c r="E7">
        <v>4</v>
      </c>
      <c r="F7">
        <v>4</v>
      </c>
    </row>
    <row r="8" spans="1:6" x14ac:dyDescent="0.2">
      <c r="A8" s="7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2018</v>
      </c>
      <c r="C10">
        <v>8</v>
      </c>
      <c r="E10">
        <v>10</v>
      </c>
      <c r="F10">
        <v>18</v>
      </c>
    </row>
    <row r="11" spans="1:6" x14ac:dyDescent="0.2">
      <c r="A11" s="7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2032</v>
      </c>
      <c r="C15">
        <v>3</v>
      </c>
      <c r="E15">
        <v>4</v>
      </c>
      <c r="F15">
        <v>7</v>
      </c>
    </row>
    <row r="16" spans="1:6" x14ac:dyDescent="0.2">
      <c r="A16" s="7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2031</v>
      </c>
      <c r="C20">
        <v>4</v>
      </c>
      <c r="E20">
        <v>4</v>
      </c>
      <c r="F20">
        <v>8</v>
      </c>
    </row>
    <row r="21" spans="1:6" x14ac:dyDescent="0.2">
      <c r="A21" s="7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2038</v>
      </c>
      <c r="C22">
        <v>9</v>
      </c>
      <c r="E22">
        <v>5</v>
      </c>
      <c r="F22">
        <v>14</v>
      </c>
    </row>
    <row r="23" spans="1:6" x14ac:dyDescent="0.2">
      <c r="A23" s="7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2034</v>
      </c>
      <c r="C25">
        <v>7</v>
      </c>
      <c r="E25">
        <v>14</v>
      </c>
      <c r="F25">
        <v>21</v>
      </c>
    </row>
    <row r="26" spans="1:6" x14ac:dyDescent="0.2">
      <c r="A26" s="7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2037</v>
      </c>
      <c r="E29">
        <v>3</v>
      </c>
      <c r="F29">
        <v>3</v>
      </c>
    </row>
    <row r="30" spans="1:6" x14ac:dyDescent="0.2">
      <c r="A30" s="7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0046-1B7E-2349-BAB4-10D987328656}">
  <sheetPr codeName="Sheet3"/>
  <dimension ref="A2:E31"/>
  <sheetViews>
    <sheetView workbookViewId="0">
      <selection activeCell="E31" sqref="E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</cols>
  <sheetData>
    <row r="2" spans="1:5" x14ac:dyDescent="0.2">
      <c r="A2" s="6" t="s">
        <v>2058</v>
      </c>
      <c r="B2" t="s">
        <v>2045</v>
      </c>
    </row>
    <row r="3" spans="1:5" x14ac:dyDescent="0.2">
      <c r="A3" s="6" t="s">
        <v>2006</v>
      </c>
      <c r="B3" t="s">
        <v>2045</v>
      </c>
    </row>
    <row r="5" spans="1:5" x14ac:dyDescent="0.2">
      <c r="A5" s="6" t="s">
        <v>2044</v>
      </c>
      <c r="B5" s="6" t="s">
        <v>2041</v>
      </c>
    </row>
    <row r="6" spans="1:5" x14ac:dyDescent="0.2">
      <c r="A6" s="6" t="s">
        <v>2043</v>
      </c>
      <c r="B6" t="s">
        <v>63</v>
      </c>
      <c r="C6" t="s">
        <v>14</v>
      </c>
      <c r="D6" t="s">
        <v>19</v>
      </c>
      <c r="E6" t="s">
        <v>2042</v>
      </c>
    </row>
    <row r="7" spans="1:5" x14ac:dyDescent="0.2">
      <c r="A7" s="10" t="s">
        <v>2046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0" t="s">
        <v>2047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0" t="s">
        <v>2048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0" t="s">
        <v>2049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0" t="s">
        <v>2050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0" t="s">
        <v>2051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0" t="s">
        <v>2052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0" t="s">
        <v>2053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0" t="s">
        <v>2054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0" t="s">
        <v>2055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0" t="s">
        <v>2056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0" t="s">
        <v>2057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0" t="s">
        <v>2042</v>
      </c>
      <c r="B19">
        <v>57</v>
      </c>
      <c r="C19">
        <v>364</v>
      </c>
      <c r="D19">
        <v>565</v>
      </c>
      <c r="E19">
        <v>986</v>
      </c>
    </row>
    <row r="31" spans="1:5" x14ac:dyDescent="0.2">
      <c r="E31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D1006"/>
  <sheetViews>
    <sheetView tabSelected="1" topLeftCell="B41" workbookViewId="0">
      <selection activeCell="X4" sqref="X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1640625" customWidth="1"/>
    <col min="8" max="8" width="13" bestFit="1" customWidth="1"/>
    <col min="9" max="9" width="16.6640625" customWidth="1"/>
    <col min="12" max="12" width="11.83203125" customWidth="1"/>
    <col min="13" max="13" width="23" customWidth="1"/>
    <col min="14" max="14" width="11.1640625" bestFit="1" customWidth="1"/>
    <col min="15" max="15" width="19" customWidth="1"/>
    <col min="18" max="18" width="23.83203125" customWidth="1"/>
    <col min="19" max="19" width="19.1640625" customWidth="1"/>
    <col min="23" max="23" width="16.83203125" customWidth="1"/>
    <col min="24" max="24" width="17" customWidth="1"/>
    <col min="25" max="25" width="13.5" customWidth="1"/>
    <col min="26" max="26" width="18.33203125" customWidth="1"/>
    <col min="27" max="27" width="13.5" customWidth="1"/>
    <col min="28" max="28" width="17.83203125" customWidth="1"/>
    <col min="29" max="29" width="15.83203125" customWidth="1"/>
    <col min="30" max="30" width="16.5" customWidth="1"/>
  </cols>
  <sheetData>
    <row r="1" spans="1:30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2078</v>
      </c>
      <c r="N1" s="1" t="s">
        <v>9</v>
      </c>
      <c r="O1" s="1" t="s">
        <v>2079</v>
      </c>
      <c r="P1" s="1" t="s">
        <v>10</v>
      </c>
      <c r="Q1" s="1" t="s">
        <v>11</v>
      </c>
      <c r="R1" s="1" t="s">
        <v>2006</v>
      </c>
      <c r="S1" s="1" t="s">
        <v>2007</v>
      </c>
      <c r="W1" s="1" t="s">
        <v>2</v>
      </c>
      <c r="X1" s="1" t="s">
        <v>2059</v>
      </c>
      <c r="Y1" s="1" t="s">
        <v>2060</v>
      </c>
      <c r="Z1" s="1" t="s">
        <v>2061</v>
      </c>
      <c r="AA1" s="1" t="s">
        <v>2062</v>
      </c>
      <c r="AB1" s="1" t="s">
        <v>2063</v>
      </c>
      <c r="AC1" s="1" t="s">
        <v>2064</v>
      </c>
      <c r="AD1" s="1" t="s">
        <v>2065</v>
      </c>
    </row>
    <row r="2" spans="1:3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  <c r="W2" t="s">
        <v>2076</v>
      </c>
      <c r="X2">
        <f>COUNTIFS(G1:G1001,"=successful", D1:D1001,"&lt;1000")</f>
        <v>30</v>
      </c>
      <c r="Y2">
        <f>COUNTIFS(G1:G1001,"failed", D1:D1001,"&lt;1000")</f>
        <v>20</v>
      </c>
    </row>
    <row r="3" spans="1:3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 t="shared" ref="F3:F66" si="0">(E3/D3)*100</f>
        <v>1040</v>
      </c>
      <c r="G3" t="s">
        <v>19</v>
      </c>
      <c r="H3">
        <v>158</v>
      </c>
      <c r="I3" s="5">
        <f t="shared" ref="I3:I66" si="1">E3/H3</f>
        <v>92.151898734177209</v>
      </c>
      <c r="J3" t="s">
        <v>20</v>
      </c>
      <c r="K3" t="s">
        <v>21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  <c r="W3" t="s">
        <v>2066</v>
      </c>
      <c r="X3">
        <f>COUNTIFS(G1:G1001,"=successful", D1:D1001,"&gt;=1000", D1:D1001, "&lt;5000")</f>
        <v>191</v>
      </c>
    </row>
    <row r="4" spans="1:3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si="0"/>
        <v>131.4787822878229</v>
      </c>
      <c r="G4" t="s">
        <v>19</v>
      </c>
      <c r="H4">
        <v>1425</v>
      </c>
      <c r="I4" s="5">
        <f t="shared" si="1"/>
        <v>100.01614035087719</v>
      </c>
      <c r="J4" t="s">
        <v>24</v>
      </c>
      <c r="K4" t="s">
        <v>25</v>
      </c>
      <c r="L4">
        <v>1384668000</v>
      </c>
      <c r="M4" s="9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2012</v>
      </c>
      <c r="S4" t="s">
        <v>2013</v>
      </c>
      <c r="W4" t="s">
        <v>2067</v>
      </c>
    </row>
    <row r="5" spans="1:30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20</v>
      </c>
      <c r="K5" t="s">
        <v>21</v>
      </c>
      <c r="L5">
        <v>1565499600</v>
      </c>
      <c r="M5" s="9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2010</v>
      </c>
      <c r="S5" t="s">
        <v>2011</v>
      </c>
      <c r="W5" t="s">
        <v>2068</v>
      </c>
    </row>
    <row r="6" spans="1:30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20</v>
      </c>
      <c r="K6" t="s">
        <v>21</v>
      </c>
      <c r="L6">
        <v>1547964000</v>
      </c>
      <c r="M6" s="9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2014</v>
      </c>
      <c r="S6" t="s">
        <v>2015</v>
      </c>
      <c r="W6" t="s">
        <v>2069</v>
      </c>
    </row>
    <row r="7" spans="1:30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0"/>
        <v>173.61842105263159</v>
      </c>
      <c r="G7" t="s">
        <v>19</v>
      </c>
      <c r="H7">
        <v>174</v>
      </c>
      <c r="I7" s="5">
        <f t="shared" si="1"/>
        <v>75.833333333333329</v>
      </c>
      <c r="J7" t="s">
        <v>32</v>
      </c>
      <c r="K7" t="s">
        <v>33</v>
      </c>
      <c r="L7">
        <v>1346130000</v>
      </c>
      <c r="M7" s="9">
        <f>(((L7/60)/60)/24)+DATE(1970,1,1)</f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2014</v>
      </c>
      <c r="S7" t="s">
        <v>2015</v>
      </c>
      <c r="W7" t="s">
        <v>2070</v>
      </c>
    </row>
    <row r="8" spans="1:30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36</v>
      </c>
      <c r="K8" t="s">
        <v>37</v>
      </c>
      <c r="L8">
        <v>1505278800</v>
      </c>
      <c r="M8" s="9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2016</v>
      </c>
      <c r="S8" t="s">
        <v>2017</v>
      </c>
      <c r="W8" t="s">
        <v>2071</v>
      </c>
    </row>
    <row r="9" spans="1:30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0"/>
        <v>327.57777777777778</v>
      </c>
      <c r="G9" t="s">
        <v>19</v>
      </c>
      <c r="H9">
        <v>227</v>
      </c>
      <c r="I9" s="5">
        <f t="shared" si="1"/>
        <v>64.93832599118943</v>
      </c>
      <c r="J9" t="s">
        <v>32</v>
      </c>
      <c r="K9" t="s">
        <v>33</v>
      </c>
      <c r="L9">
        <v>1439442000</v>
      </c>
      <c r="M9" s="9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2014</v>
      </c>
      <c r="S9" t="s">
        <v>2015</v>
      </c>
      <c r="W9" t="s">
        <v>2072</v>
      </c>
    </row>
    <row r="10" spans="1:30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0"/>
        <v>19.932788374205266</v>
      </c>
      <c r="G10" t="s">
        <v>42</v>
      </c>
      <c r="H10">
        <v>708</v>
      </c>
      <c r="I10" s="5">
        <f t="shared" si="1"/>
        <v>30.997175141242938</v>
      </c>
      <c r="J10" t="s">
        <v>32</v>
      </c>
      <c r="K10" t="s">
        <v>33</v>
      </c>
      <c r="L10">
        <v>1281330000</v>
      </c>
      <c r="M10" s="9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2014</v>
      </c>
      <c r="S10" t="s">
        <v>2015</v>
      </c>
      <c r="W10" t="s">
        <v>2073</v>
      </c>
    </row>
    <row r="11" spans="1:30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20</v>
      </c>
      <c r="K11" t="s">
        <v>21</v>
      </c>
      <c r="L11">
        <v>1379566800</v>
      </c>
      <c r="M11" s="9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2010</v>
      </c>
      <c r="S11" t="s">
        <v>2018</v>
      </c>
      <c r="W11" t="s">
        <v>2074</v>
      </c>
    </row>
    <row r="12" spans="1:30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0"/>
        <v>266.11538461538464</v>
      </c>
      <c r="G12" t="s">
        <v>19</v>
      </c>
      <c r="H12">
        <v>220</v>
      </c>
      <c r="I12" s="5">
        <f t="shared" si="1"/>
        <v>62.9</v>
      </c>
      <c r="J12" t="s">
        <v>20</v>
      </c>
      <c r="K12" t="s">
        <v>21</v>
      </c>
      <c r="L12">
        <v>1281762000</v>
      </c>
      <c r="M12" s="9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2016</v>
      </c>
      <c r="S12" t="s">
        <v>2019</v>
      </c>
      <c r="W12" t="s">
        <v>2075</v>
      </c>
    </row>
    <row r="13" spans="1:30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20</v>
      </c>
      <c r="K13" t="s">
        <v>21</v>
      </c>
      <c r="L13">
        <v>1285045200</v>
      </c>
      <c r="M13" s="9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2014</v>
      </c>
      <c r="S13" t="s">
        <v>2015</v>
      </c>
      <c r="W13" t="s">
        <v>2077</v>
      </c>
    </row>
    <row r="14" spans="1:30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20</v>
      </c>
      <c r="K14" t="s">
        <v>21</v>
      </c>
      <c r="L14">
        <v>1571720400</v>
      </c>
      <c r="M14" s="9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30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0"/>
        <v>245.11904761904765</v>
      </c>
      <c r="G15" t="s">
        <v>19</v>
      </c>
      <c r="H15">
        <v>98</v>
      </c>
      <c r="I15" s="5">
        <f t="shared" si="1"/>
        <v>105.05102040816327</v>
      </c>
      <c r="J15" t="s">
        <v>20</v>
      </c>
      <c r="K15" t="s">
        <v>21</v>
      </c>
      <c r="L15">
        <v>1465621200</v>
      </c>
      <c r="M15" s="9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30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20</v>
      </c>
      <c r="K16" t="s">
        <v>21</v>
      </c>
      <c r="L16">
        <v>1331013600</v>
      </c>
      <c r="M16" s="9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20</v>
      </c>
      <c r="K17" t="s">
        <v>21</v>
      </c>
      <c r="L17">
        <v>1575957600</v>
      </c>
      <c r="M17" s="9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0"/>
        <v>649.47058823529414</v>
      </c>
      <c r="G18" t="s">
        <v>19</v>
      </c>
      <c r="H18">
        <v>100</v>
      </c>
      <c r="I18" s="5">
        <f t="shared" si="1"/>
        <v>110.41</v>
      </c>
      <c r="J18" t="s">
        <v>20</v>
      </c>
      <c r="K18" t="s">
        <v>21</v>
      </c>
      <c r="L18">
        <v>1390370400</v>
      </c>
      <c r="M18" s="9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0"/>
        <v>159.39125295508273</v>
      </c>
      <c r="G19" t="s">
        <v>19</v>
      </c>
      <c r="H19">
        <v>1249</v>
      </c>
      <c r="I19" s="5">
        <f t="shared" si="1"/>
        <v>107.96236989591674</v>
      </c>
      <c r="J19" t="s">
        <v>20</v>
      </c>
      <c r="K19" t="s">
        <v>21</v>
      </c>
      <c r="L19">
        <v>1294812000</v>
      </c>
      <c r="M19" s="9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0"/>
        <v>66.912087912087912</v>
      </c>
      <c r="G20" t="s">
        <v>63</v>
      </c>
      <c r="H20">
        <v>135</v>
      </c>
      <c r="I20" s="5">
        <f t="shared" si="1"/>
        <v>45.103703703703701</v>
      </c>
      <c r="J20" t="s">
        <v>20</v>
      </c>
      <c r="K20" t="s">
        <v>21</v>
      </c>
      <c r="L20">
        <v>1536382800</v>
      </c>
      <c r="M20" s="9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20</v>
      </c>
      <c r="K21" t="s">
        <v>21</v>
      </c>
      <c r="L21">
        <v>1551679200</v>
      </c>
      <c r="M21" s="9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0"/>
        <v>112.24279210925646</v>
      </c>
      <c r="G22" t="s">
        <v>19</v>
      </c>
      <c r="H22">
        <v>1396</v>
      </c>
      <c r="I22" s="5">
        <f t="shared" si="1"/>
        <v>105.97134670487107</v>
      </c>
      <c r="J22" t="s">
        <v>20</v>
      </c>
      <c r="K22" t="s">
        <v>21</v>
      </c>
      <c r="L22">
        <v>1406523600</v>
      </c>
      <c r="M22" s="9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20</v>
      </c>
      <c r="K23" t="s">
        <v>21</v>
      </c>
      <c r="L23">
        <v>1313384400</v>
      </c>
      <c r="M23" s="9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0"/>
        <v>128.07106598984771</v>
      </c>
      <c r="G24" t="s">
        <v>19</v>
      </c>
      <c r="H24">
        <v>890</v>
      </c>
      <c r="I24" s="5">
        <f t="shared" si="1"/>
        <v>85.044943820224717</v>
      </c>
      <c r="J24" t="s">
        <v>20</v>
      </c>
      <c r="K24" t="s">
        <v>21</v>
      </c>
      <c r="L24">
        <v>1522731600</v>
      </c>
      <c r="M24" s="9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0"/>
        <v>332.04444444444448</v>
      </c>
      <c r="G25" t="s">
        <v>19</v>
      </c>
      <c r="H25">
        <v>142</v>
      </c>
      <c r="I25" s="5">
        <f t="shared" si="1"/>
        <v>105.22535211267606</v>
      </c>
      <c r="J25" t="s">
        <v>36</v>
      </c>
      <c r="K25" t="s">
        <v>37</v>
      </c>
      <c r="L25">
        <v>1550124000</v>
      </c>
      <c r="M25" s="9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0"/>
        <v>112.83225108225108</v>
      </c>
      <c r="G26" t="s">
        <v>19</v>
      </c>
      <c r="H26">
        <v>2673</v>
      </c>
      <c r="I26" s="5">
        <f t="shared" si="1"/>
        <v>39.003741114852225</v>
      </c>
      <c r="J26" t="s">
        <v>20</v>
      </c>
      <c r="K26" t="s">
        <v>21</v>
      </c>
      <c r="L26">
        <v>1403326800</v>
      </c>
      <c r="M26" s="9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0"/>
        <v>216.43636363636364</v>
      </c>
      <c r="G27" t="s">
        <v>19</v>
      </c>
      <c r="H27">
        <v>163</v>
      </c>
      <c r="I27" s="5">
        <f t="shared" si="1"/>
        <v>73.030674846625772</v>
      </c>
      <c r="J27" t="s">
        <v>20</v>
      </c>
      <c r="K27" t="s">
        <v>21</v>
      </c>
      <c r="L27">
        <v>1305694800</v>
      </c>
      <c r="M27" s="9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0"/>
        <v>48.199069767441863</v>
      </c>
      <c r="G28" t="s">
        <v>63</v>
      </c>
      <c r="H28">
        <v>1480</v>
      </c>
      <c r="I28" s="5">
        <f t="shared" si="1"/>
        <v>35.009459459459457</v>
      </c>
      <c r="J28" t="s">
        <v>20</v>
      </c>
      <c r="K28" t="s">
        <v>21</v>
      </c>
      <c r="L28">
        <v>1533013200</v>
      </c>
      <c r="M28" s="9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20</v>
      </c>
      <c r="K29" t="s">
        <v>21</v>
      </c>
      <c r="L29">
        <v>1443848400</v>
      </c>
      <c r="M29" s="9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0"/>
        <v>105.22553516819573</v>
      </c>
      <c r="G30" t="s">
        <v>19</v>
      </c>
      <c r="H30">
        <v>2220</v>
      </c>
      <c r="I30" s="5">
        <f t="shared" si="1"/>
        <v>61.997747747747745</v>
      </c>
      <c r="J30" t="s">
        <v>20</v>
      </c>
      <c r="K30" t="s">
        <v>21</v>
      </c>
      <c r="L30">
        <v>1265695200</v>
      </c>
      <c r="M30" s="9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0"/>
        <v>328.89978213507629</v>
      </c>
      <c r="G31" t="s">
        <v>19</v>
      </c>
      <c r="H31">
        <v>1606</v>
      </c>
      <c r="I31" s="5">
        <f t="shared" si="1"/>
        <v>94.000622665006233</v>
      </c>
      <c r="J31" t="s">
        <v>86</v>
      </c>
      <c r="K31" t="s">
        <v>87</v>
      </c>
      <c r="L31">
        <v>1532062800</v>
      </c>
      <c r="M31" s="9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 t="shared" si="0"/>
        <v>160.61111111111111</v>
      </c>
      <c r="G32" t="s">
        <v>19</v>
      </c>
      <c r="H32">
        <v>129</v>
      </c>
      <c r="I32" s="5">
        <f t="shared" si="1"/>
        <v>112.05426356589147</v>
      </c>
      <c r="J32" t="s">
        <v>20</v>
      </c>
      <c r="K32" t="s">
        <v>21</v>
      </c>
      <c r="L32">
        <v>1558674000</v>
      </c>
      <c r="M32" s="9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 t="shared" si="0"/>
        <v>310</v>
      </c>
      <c r="G33" t="s">
        <v>19</v>
      </c>
      <c r="H33">
        <v>226</v>
      </c>
      <c r="I33" s="5">
        <f t="shared" si="1"/>
        <v>48.008849557522126</v>
      </c>
      <c r="J33" t="s">
        <v>36</v>
      </c>
      <c r="K33" t="s">
        <v>37</v>
      </c>
      <c r="L33">
        <v>1451973600</v>
      </c>
      <c r="M33" s="9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94</v>
      </c>
      <c r="K34" t="s">
        <v>95</v>
      </c>
      <c r="L34">
        <v>1515564000</v>
      </c>
      <c r="M34" s="9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 t="shared" si="0"/>
        <v>377.82071713147411</v>
      </c>
      <c r="G35" t="s">
        <v>19</v>
      </c>
      <c r="H35">
        <v>5419</v>
      </c>
      <c r="I35" s="5">
        <f t="shared" si="1"/>
        <v>35.000184535892231</v>
      </c>
      <c r="J35" t="s">
        <v>20</v>
      </c>
      <c r="K35" t="s">
        <v>21</v>
      </c>
      <c r="L35">
        <v>1412485200</v>
      </c>
      <c r="M35" s="9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 t="shared" si="0"/>
        <v>150.80645161290323</v>
      </c>
      <c r="G36" t="s">
        <v>19</v>
      </c>
      <c r="H36">
        <v>165</v>
      </c>
      <c r="I36" s="5">
        <f t="shared" si="1"/>
        <v>85</v>
      </c>
      <c r="J36" t="s">
        <v>20</v>
      </c>
      <c r="K36" t="s">
        <v>21</v>
      </c>
      <c r="L36">
        <v>1490245200</v>
      </c>
      <c r="M36" s="9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 t="shared" si="0"/>
        <v>150.30119521912351</v>
      </c>
      <c r="G37" t="s">
        <v>19</v>
      </c>
      <c r="H37">
        <v>1965</v>
      </c>
      <c r="I37" s="5">
        <f t="shared" si="1"/>
        <v>95.993893129770996</v>
      </c>
      <c r="J37" t="s">
        <v>32</v>
      </c>
      <c r="K37" t="s">
        <v>33</v>
      </c>
      <c r="L37">
        <v>1547877600</v>
      </c>
      <c r="M37" s="9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 t="shared" si="0"/>
        <v>157.28571428571431</v>
      </c>
      <c r="G38" t="s">
        <v>19</v>
      </c>
      <c r="H38">
        <v>16</v>
      </c>
      <c r="I38" s="5">
        <f t="shared" si="1"/>
        <v>68.8125</v>
      </c>
      <c r="J38" t="s">
        <v>20</v>
      </c>
      <c r="K38" t="s">
        <v>21</v>
      </c>
      <c r="L38">
        <v>1298700000</v>
      </c>
      <c r="M38" s="9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 t="shared" si="0"/>
        <v>139.98765432098764</v>
      </c>
      <c r="G39" t="s">
        <v>19</v>
      </c>
      <c r="H39">
        <v>107</v>
      </c>
      <c r="I39" s="5">
        <f t="shared" si="1"/>
        <v>105.97196261682242</v>
      </c>
      <c r="J39" t="s">
        <v>20</v>
      </c>
      <c r="K39" t="s">
        <v>21</v>
      </c>
      <c r="L39">
        <v>1570338000</v>
      </c>
      <c r="M39" s="9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 t="shared" si="0"/>
        <v>325.32258064516128</v>
      </c>
      <c r="G40" t="s">
        <v>19</v>
      </c>
      <c r="H40">
        <v>134</v>
      </c>
      <c r="I40" s="5">
        <f t="shared" si="1"/>
        <v>75.261194029850742</v>
      </c>
      <c r="J40" t="s">
        <v>20</v>
      </c>
      <c r="K40" t="s">
        <v>21</v>
      </c>
      <c r="L40">
        <v>1287378000</v>
      </c>
      <c r="M40" s="9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32</v>
      </c>
      <c r="K41" t="s">
        <v>33</v>
      </c>
      <c r="L41">
        <v>1361772000</v>
      </c>
      <c r="M41" s="9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 t="shared" si="0"/>
        <v>169.06818181818181</v>
      </c>
      <c r="G42" t="s">
        <v>19</v>
      </c>
      <c r="H42">
        <v>198</v>
      </c>
      <c r="I42" s="5">
        <f t="shared" si="1"/>
        <v>75.141414141414145</v>
      </c>
      <c r="J42" t="s">
        <v>20</v>
      </c>
      <c r="K42" t="s">
        <v>21</v>
      </c>
      <c r="L42">
        <v>1275714000</v>
      </c>
      <c r="M42" s="9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 t="shared" si="0"/>
        <v>212.92857142857144</v>
      </c>
      <c r="G43" t="s">
        <v>19</v>
      </c>
      <c r="H43">
        <v>111</v>
      </c>
      <c r="I43" s="5">
        <f t="shared" si="1"/>
        <v>107.42342342342343</v>
      </c>
      <c r="J43" t="s">
        <v>94</v>
      </c>
      <c r="K43" t="s">
        <v>95</v>
      </c>
      <c r="L43">
        <v>1346734800</v>
      </c>
      <c r="M43" s="9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 t="shared" si="0"/>
        <v>443.94444444444446</v>
      </c>
      <c r="G44" t="s">
        <v>19</v>
      </c>
      <c r="H44">
        <v>222</v>
      </c>
      <c r="I44" s="5">
        <f t="shared" si="1"/>
        <v>35.995495495495497</v>
      </c>
      <c r="J44" t="s">
        <v>20</v>
      </c>
      <c r="K44" t="s">
        <v>21</v>
      </c>
      <c r="L44">
        <v>1309755600</v>
      </c>
      <c r="M44" s="9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 t="shared" si="0"/>
        <v>185.9390243902439</v>
      </c>
      <c r="G45" t="s">
        <v>19</v>
      </c>
      <c r="H45">
        <v>6212</v>
      </c>
      <c r="I45" s="5">
        <f t="shared" si="1"/>
        <v>26.998873148744366</v>
      </c>
      <c r="J45" t="s">
        <v>20</v>
      </c>
      <c r="K45" t="s">
        <v>21</v>
      </c>
      <c r="L45">
        <v>1406178000</v>
      </c>
      <c r="M45" s="9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 t="shared" si="0"/>
        <v>658.8125</v>
      </c>
      <c r="G46" t="s">
        <v>19</v>
      </c>
      <c r="H46">
        <v>98</v>
      </c>
      <c r="I46" s="5">
        <f t="shared" si="1"/>
        <v>107.56122448979592</v>
      </c>
      <c r="J46" t="s">
        <v>32</v>
      </c>
      <c r="K46" t="s">
        <v>33</v>
      </c>
      <c r="L46">
        <v>1552798800</v>
      </c>
      <c r="M46" s="9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20</v>
      </c>
      <c r="K47" t="s">
        <v>21</v>
      </c>
      <c r="L47">
        <v>1478062800</v>
      </c>
      <c r="M47" s="9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 t="shared" si="0"/>
        <v>114.78378378378378</v>
      </c>
      <c r="G48" t="s">
        <v>19</v>
      </c>
      <c r="H48">
        <v>92</v>
      </c>
      <c r="I48" s="5">
        <f t="shared" si="1"/>
        <v>46.163043478260867</v>
      </c>
      <c r="J48" t="s">
        <v>20</v>
      </c>
      <c r="K48" t="s">
        <v>21</v>
      </c>
      <c r="L48">
        <v>1278565200</v>
      </c>
      <c r="M48" s="9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 t="shared" si="0"/>
        <v>475.26666666666665</v>
      </c>
      <c r="G49" t="s">
        <v>19</v>
      </c>
      <c r="H49">
        <v>149</v>
      </c>
      <c r="I49" s="5">
        <f t="shared" si="1"/>
        <v>47.845637583892618</v>
      </c>
      <c r="J49" t="s">
        <v>20</v>
      </c>
      <c r="K49" t="s">
        <v>21</v>
      </c>
      <c r="L49">
        <v>1396069200</v>
      </c>
      <c r="M49" s="9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 t="shared" si="0"/>
        <v>386.97297297297297</v>
      </c>
      <c r="G50" t="s">
        <v>19</v>
      </c>
      <c r="H50">
        <v>2431</v>
      </c>
      <c r="I50" s="5">
        <f t="shared" si="1"/>
        <v>53.007815713698065</v>
      </c>
      <c r="J50" t="s">
        <v>20</v>
      </c>
      <c r="K50" t="s">
        <v>21</v>
      </c>
      <c r="L50">
        <v>1435208400</v>
      </c>
      <c r="M50" s="9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 t="shared" si="0"/>
        <v>189.625</v>
      </c>
      <c r="G51" t="s">
        <v>19</v>
      </c>
      <c r="H51">
        <v>303</v>
      </c>
      <c r="I51" s="5">
        <f t="shared" si="1"/>
        <v>45.059405940594061</v>
      </c>
      <c r="J51" t="s">
        <v>20</v>
      </c>
      <c r="K51" t="s">
        <v>21</v>
      </c>
      <c r="L51">
        <v>1571547600</v>
      </c>
      <c r="M51" s="9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94</v>
      </c>
      <c r="K52" t="s">
        <v>95</v>
      </c>
      <c r="L52">
        <v>1375333200</v>
      </c>
      <c r="M52" s="9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36</v>
      </c>
      <c r="K53" t="s">
        <v>37</v>
      </c>
      <c r="L53">
        <v>1332824400</v>
      </c>
      <c r="M53" s="9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20</v>
      </c>
      <c r="K54" t="s">
        <v>21</v>
      </c>
      <c r="L54">
        <v>1284526800</v>
      </c>
      <c r="M54" s="9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 t="shared" si="0"/>
        <v>140.40909090909091</v>
      </c>
      <c r="G55" t="s">
        <v>19</v>
      </c>
      <c r="H55">
        <v>209</v>
      </c>
      <c r="I55" s="5">
        <f t="shared" si="1"/>
        <v>59.119617224880386</v>
      </c>
      <c r="J55" t="s">
        <v>20</v>
      </c>
      <c r="K55" t="s">
        <v>21</v>
      </c>
      <c r="L55">
        <v>1400562000</v>
      </c>
      <c r="M55" s="9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20</v>
      </c>
      <c r="K56" t="s">
        <v>21</v>
      </c>
      <c r="L56">
        <v>1520748000</v>
      </c>
      <c r="M56" s="9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 t="shared" si="0"/>
        <v>177.96969696969697</v>
      </c>
      <c r="G57" t="s">
        <v>19</v>
      </c>
      <c r="H57">
        <v>131</v>
      </c>
      <c r="I57" s="5">
        <f t="shared" si="1"/>
        <v>89.664122137404576</v>
      </c>
      <c r="J57" t="s">
        <v>20</v>
      </c>
      <c r="K57" t="s">
        <v>21</v>
      </c>
      <c r="L57">
        <v>1532926800</v>
      </c>
      <c r="M57" s="9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 t="shared" si="0"/>
        <v>143.66249999999999</v>
      </c>
      <c r="G58" t="s">
        <v>19</v>
      </c>
      <c r="H58">
        <v>164</v>
      </c>
      <c r="I58" s="5">
        <f t="shared" si="1"/>
        <v>70.079268292682926</v>
      </c>
      <c r="J58" t="s">
        <v>20</v>
      </c>
      <c r="K58" t="s">
        <v>21</v>
      </c>
      <c r="L58">
        <v>1420869600</v>
      </c>
      <c r="M58" s="9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 t="shared" si="0"/>
        <v>215.27586206896552</v>
      </c>
      <c r="G59" t="s">
        <v>19</v>
      </c>
      <c r="H59">
        <v>201</v>
      </c>
      <c r="I59" s="5">
        <f t="shared" si="1"/>
        <v>31.059701492537314</v>
      </c>
      <c r="J59" t="s">
        <v>20</v>
      </c>
      <c r="K59" t="s">
        <v>21</v>
      </c>
      <c r="L59">
        <v>1504242000</v>
      </c>
      <c r="M59" s="9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 t="shared" si="0"/>
        <v>227.11111111111114</v>
      </c>
      <c r="G60" t="s">
        <v>19</v>
      </c>
      <c r="H60">
        <v>211</v>
      </c>
      <c r="I60" s="5">
        <f t="shared" si="1"/>
        <v>29.061611374407583</v>
      </c>
      <c r="J60" t="s">
        <v>20</v>
      </c>
      <c r="K60" t="s">
        <v>21</v>
      </c>
      <c r="L60">
        <v>1442811600</v>
      </c>
      <c r="M60" s="9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 t="shared" si="0"/>
        <v>275.07142857142861</v>
      </c>
      <c r="G61" t="s">
        <v>19</v>
      </c>
      <c r="H61">
        <v>128</v>
      </c>
      <c r="I61" s="5">
        <f t="shared" si="1"/>
        <v>30.0859375</v>
      </c>
      <c r="J61" t="s">
        <v>20</v>
      </c>
      <c r="K61" t="s">
        <v>21</v>
      </c>
      <c r="L61">
        <v>1497243600</v>
      </c>
      <c r="M61" s="9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 t="shared" si="0"/>
        <v>144.37048832271762</v>
      </c>
      <c r="G62" t="s">
        <v>19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 t="shared" si="0"/>
        <v>722.6</v>
      </c>
      <c r="G64" t="s">
        <v>19</v>
      </c>
      <c r="H64">
        <v>249</v>
      </c>
      <c r="I64" s="5">
        <f t="shared" si="1"/>
        <v>58.040160642570278</v>
      </c>
      <c r="J64" t="s">
        <v>20</v>
      </c>
      <c r="K64" t="s">
        <v>21</v>
      </c>
      <c r="L64">
        <v>1433480400</v>
      </c>
      <c r="M64" s="9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20</v>
      </c>
      <c r="K65" t="s">
        <v>21</v>
      </c>
      <c r="L65">
        <v>1493355600</v>
      </c>
      <c r="M65" s="9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20</v>
      </c>
      <c r="K66" t="s">
        <v>21</v>
      </c>
      <c r="L66">
        <v>1530507600</v>
      </c>
      <c r="M66" s="9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19</v>
      </c>
      <c r="H67">
        <v>236</v>
      </c>
      <c r="I67" s="5">
        <f t="shared" ref="I67:I130" si="5">E67/H67</f>
        <v>61.038135593220339</v>
      </c>
      <c r="J67" t="s">
        <v>20</v>
      </c>
      <c r="K67" t="s">
        <v>21</v>
      </c>
      <c r="L67">
        <v>1296108000</v>
      </c>
      <c r="M67" s="9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20</v>
      </c>
      <c r="K68" t="s">
        <v>21</v>
      </c>
      <c r="L68">
        <v>1428469200</v>
      </c>
      <c r="M68" s="9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 t="shared" si="4"/>
        <v>162.38567493112947</v>
      </c>
      <c r="G69" t="s">
        <v>19</v>
      </c>
      <c r="H69">
        <v>4065</v>
      </c>
      <c r="I69" s="5">
        <f t="shared" si="5"/>
        <v>29.001722017220171</v>
      </c>
      <c r="J69" t="s">
        <v>36</v>
      </c>
      <c r="K69" t="s">
        <v>37</v>
      </c>
      <c r="L69">
        <v>1264399200</v>
      </c>
      <c r="M69" s="9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 t="shared" si="4"/>
        <v>254.52631578947367</v>
      </c>
      <c r="G70" t="s">
        <v>19</v>
      </c>
      <c r="H70">
        <v>246</v>
      </c>
      <c r="I70" s="5">
        <f t="shared" si="5"/>
        <v>58.975609756097562</v>
      </c>
      <c r="J70" t="s">
        <v>94</v>
      </c>
      <c r="K70" t="s">
        <v>95</v>
      </c>
      <c r="L70">
        <v>1501131600</v>
      </c>
      <c r="M70" s="9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 t="shared" si="4"/>
        <v>24.063291139240505</v>
      </c>
      <c r="G71" t="s">
        <v>63</v>
      </c>
      <c r="H71">
        <v>17</v>
      </c>
      <c r="I71" s="5">
        <f t="shared" si="5"/>
        <v>111.82352941176471</v>
      </c>
      <c r="J71" t="s">
        <v>20</v>
      </c>
      <c r="K71" t="s">
        <v>21</v>
      </c>
      <c r="L71">
        <v>1292738400</v>
      </c>
      <c r="M71" s="9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 t="shared" si="4"/>
        <v>123.74140625000001</v>
      </c>
      <c r="G72" t="s">
        <v>19</v>
      </c>
      <c r="H72">
        <v>2475</v>
      </c>
      <c r="I72" s="5">
        <f t="shared" si="5"/>
        <v>63.995555555555555</v>
      </c>
      <c r="J72" t="s">
        <v>94</v>
      </c>
      <c r="K72" t="s">
        <v>95</v>
      </c>
      <c r="L72">
        <v>1288674000</v>
      </c>
      <c r="M72" s="9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 t="shared" si="4"/>
        <v>108.06666666666666</v>
      </c>
      <c r="G73" t="s">
        <v>19</v>
      </c>
      <c r="H73">
        <v>76</v>
      </c>
      <c r="I73" s="5">
        <f t="shared" si="5"/>
        <v>85.315789473684205</v>
      </c>
      <c r="J73" t="s">
        <v>20</v>
      </c>
      <c r="K73" t="s">
        <v>21</v>
      </c>
      <c r="L73">
        <v>1575093600</v>
      </c>
      <c r="M73" s="9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 t="shared" si="4"/>
        <v>670.33333333333326</v>
      </c>
      <c r="G74" t="s">
        <v>19</v>
      </c>
      <c r="H74">
        <v>54</v>
      </c>
      <c r="I74" s="5">
        <f t="shared" si="5"/>
        <v>74.481481481481481</v>
      </c>
      <c r="J74" t="s">
        <v>20</v>
      </c>
      <c r="K74" t="s">
        <v>21</v>
      </c>
      <c r="L74">
        <v>1435726800</v>
      </c>
      <c r="M74" s="9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 t="shared" si="4"/>
        <v>660.92857142857144</v>
      </c>
      <c r="G75" t="s">
        <v>19</v>
      </c>
      <c r="H75">
        <v>88</v>
      </c>
      <c r="I75" s="5">
        <f t="shared" si="5"/>
        <v>105.14772727272727</v>
      </c>
      <c r="J75" t="s">
        <v>20</v>
      </c>
      <c r="K75" t="s">
        <v>21</v>
      </c>
      <c r="L75">
        <v>1480226400</v>
      </c>
      <c r="M75" s="9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 t="shared" si="4"/>
        <v>122.46153846153847</v>
      </c>
      <c r="G76" t="s">
        <v>19</v>
      </c>
      <c r="H76">
        <v>85</v>
      </c>
      <c r="I76" s="5">
        <f t="shared" si="5"/>
        <v>56.188235294117646</v>
      </c>
      <c r="J76" t="s">
        <v>36</v>
      </c>
      <c r="K76" t="s">
        <v>37</v>
      </c>
      <c r="L76">
        <v>1459054800</v>
      </c>
      <c r="M76" s="9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 t="shared" si="4"/>
        <v>150.57731958762886</v>
      </c>
      <c r="G77" t="s">
        <v>19</v>
      </c>
      <c r="H77">
        <v>170</v>
      </c>
      <c r="I77" s="5">
        <f t="shared" si="5"/>
        <v>85.917647058823533</v>
      </c>
      <c r="J77" t="s">
        <v>20</v>
      </c>
      <c r="K77" t="s">
        <v>21</v>
      </c>
      <c r="L77">
        <v>1531630800</v>
      </c>
      <c r="M77" s="9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20</v>
      </c>
      <c r="K78" t="s">
        <v>21</v>
      </c>
      <c r="L78">
        <v>1421992800</v>
      </c>
      <c r="M78" s="9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20</v>
      </c>
      <c r="K79" t="s">
        <v>21</v>
      </c>
      <c r="L79">
        <v>1285563600</v>
      </c>
      <c r="M79" s="9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 t="shared" si="4"/>
        <v>300.8</v>
      </c>
      <c r="G80" t="s">
        <v>19</v>
      </c>
      <c r="H80">
        <v>330</v>
      </c>
      <c r="I80" s="5">
        <f t="shared" si="5"/>
        <v>41.018181818181816</v>
      </c>
      <c r="J80" t="s">
        <v>20</v>
      </c>
      <c r="K80" t="s">
        <v>21</v>
      </c>
      <c r="L80">
        <v>1523854800</v>
      </c>
      <c r="M80" s="9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20</v>
      </c>
      <c r="K81" t="s">
        <v>21</v>
      </c>
      <c r="L81">
        <v>1529125200</v>
      </c>
      <c r="M81" s="9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 t="shared" si="4"/>
        <v>637.4545454545455</v>
      </c>
      <c r="G82" t="s">
        <v>19</v>
      </c>
      <c r="H82">
        <v>127</v>
      </c>
      <c r="I82" s="5">
        <f t="shared" si="5"/>
        <v>55.212598425196852</v>
      </c>
      <c r="J82" t="s">
        <v>20</v>
      </c>
      <c r="K82" t="s">
        <v>21</v>
      </c>
      <c r="L82">
        <v>1503982800</v>
      </c>
      <c r="M82" s="9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 t="shared" si="4"/>
        <v>225.33928571428569</v>
      </c>
      <c r="G83" t="s">
        <v>19</v>
      </c>
      <c r="H83">
        <v>411</v>
      </c>
      <c r="I83" s="5">
        <f t="shared" si="5"/>
        <v>92.109489051094897</v>
      </c>
      <c r="J83" t="s">
        <v>20</v>
      </c>
      <c r="K83" t="s">
        <v>21</v>
      </c>
      <c r="L83">
        <v>1511416800</v>
      </c>
      <c r="M83" s="9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 t="shared" si="4"/>
        <v>1497.3000000000002</v>
      </c>
      <c r="G84" t="s">
        <v>19</v>
      </c>
      <c r="H84">
        <v>180</v>
      </c>
      <c r="I84" s="5">
        <f t="shared" si="5"/>
        <v>83.183333333333337</v>
      </c>
      <c r="J84" t="s">
        <v>36</v>
      </c>
      <c r="K84" t="s">
        <v>37</v>
      </c>
      <c r="L84">
        <v>1547704800</v>
      </c>
      <c r="M84" s="9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20</v>
      </c>
      <c r="K85" t="s">
        <v>21</v>
      </c>
      <c r="L85">
        <v>1469682000</v>
      </c>
      <c r="M85" s="9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 t="shared" si="4"/>
        <v>132.36942675159236</v>
      </c>
      <c r="G86" t="s">
        <v>19</v>
      </c>
      <c r="H86">
        <v>374</v>
      </c>
      <c r="I86" s="5">
        <f t="shared" si="5"/>
        <v>111.1336898395722</v>
      </c>
      <c r="J86" t="s">
        <v>20</v>
      </c>
      <c r="K86" t="s">
        <v>21</v>
      </c>
      <c r="L86">
        <v>1343451600</v>
      </c>
      <c r="M86" s="9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 t="shared" si="4"/>
        <v>131.22448979591837</v>
      </c>
      <c r="G87" t="s">
        <v>19</v>
      </c>
      <c r="H87">
        <v>71</v>
      </c>
      <c r="I87" s="5">
        <f t="shared" si="5"/>
        <v>90.563380281690144</v>
      </c>
      <c r="J87" t="s">
        <v>24</v>
      </c>
      <c r="K87" t="s">
        <v>25</v>
      </c>
      <c r="L87">
        <v>1315717200</v>
      </c>
      <c r="M87" s="9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 t="shared" si="4"/>
        <v>167.63513513513513</v>
      </c>
      <c r="G88" t="s">
        <v>19</v>
      </c>
      <c r="H88">
        <v>203</v>
      </c>
      <c r="I88" s="5">
        <f t="shared" si="5"/>
        <v>61.108374384236456</v>
      </c>
      <c r="J88" t="s">
        <v>20</v>
      </c>
      <c r="K88" t="s">
        <v>21</v>
      </c>
      <c r="L88">
        <v>1430715600</v>
      </c>
      <c r="M88" s="9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24</v>
      </c>
      <c r="K89" t="s">
        <v>25</v>
      </c>
      <c r="L89">
        <v>1299564000</v>
      </c>
      <c r="M89" s="9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 t="shared" si="4"/>
        <v>260.75</v>
      </c>
      <c r="G90" t="s">
        <v>19</v>
      </c>
      <c r="H90">
        <v>113</v>
      </c>
      <c r="I90" s="5">
        <f t="shared" si="5"/>
        <v>110.76106194690266</v>
      </c>
      <c r="J90" t="s">
        <v>20</v>
      </c>
      <c r="K90" t="s">
        <v>21</v>
      </c>
      <c r="L90">
        <v>1429160400</v>
      </c>
      <c r="M90" s="9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 t="shared" si="4"/>
        <v>252.58823529411765</v>
      </c>
      <c r="G91" t="s">
        <v>19</v>
      </c>
      <c r="H91">
        <v>96</v>
      </c>
      <c r="I91" s="5">
        <f t="shared" si="5"/>
        <v>89.458333333333329</v>
      </c>
      <c r="J91" t="s">
        <v>20</v>
      </c>
      <c r="K91" t="s">
        <v>21</v>
      </c>
      <c r="L91">
        <v>1271307600</v>
      </c>
      <c r="M91" s="9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20</v>
      </c>
      <c r="K92" t="s">
        <v>21</v>
      </c>
      <c r="L92">
        <v>1456380000</v>
      </c>
      <c r="M92" s="9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94</v>
      </c>
      <c r="K93" t="s">
        <v>95</v>
      </c>
      <c r="L93">
        <v>1470459600</v>
      </c>
      <c r="M93" s="9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 t="shared" si="4"/>
        <v>258.875</v>
      </c>
      <c r="G94" t="s">
        <v>19</v>
      </c>
      <c r="H94">
        <v>498</v>
      </c>
      <c r="I94" s="5">
        <f t="shared" si="5"/>
        <v>103.96586345381526</v>
      </c>
      <c r="J94" t="s">
        <v>86</v>
      </c>
      <c r="K94" t="s">
        <v>87</v>
      </c>
      <c r="L94">
        <v>1277269200</v>
      </c>
      <c r="M94" s="9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 t="shared" si="4"/>
        <v>60.548713235294116</v>
      </c>
      <c r="G95" t="s">
        <v>63</v>
      </c>
      <c r="H95">
        <v>610</v>
      </c>
      <c r="I95" s="5">
        <f t="shared" si="5"/>
        <v>107.99508196721311</v>
      </c>
      <c r="J95" t="s">
        <v>20</v>
      </c>
      <c r="K95" t="s">
        <v>21</v>
      </c>
      <c r="L95">
        <v>1350709200</v>
      </c>
      <c r="M95" s="9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 t="shared" si="4"/>
        <v>303.68965517241378</v>
      </c>
      <c r="G96" t="s">
        <v>19</v>
      </c>
      <c r="H96">
        <v>180</v>
      </c>
      <c r="I96" s="5">
        <f t="shared" si="5"/>
        <v>48.927777777777777</v>
      </c>
      <c r="J96" t="s">
        <v>36</v>
      </c>
      <c r="K96" t="s">
        <v>37</v>
      </c>
      <c r="L96">
        <v>1554613200</v>
      </c>
      <c r="M96" s="9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 t="shared" si="4"/>
        <v>112.99999999999999</v>
      </c>
      <c r="G97" t="s">
        <v>19</v>
      </c>
      <c r="H97">
        <v>27</v>
      </c>
      <c r="I97" s="5">
        <f t="shared" si="5"/>
        <v>37.666666666666664</v>
      </c>
      <c r="J97" t="s">
        <v>20</v>
      </c>
      <c r="K97" t="s">
        <v>21</v>
      </c>
      <c r="L97">
        <v>1571029200</v>
      </c>
      <c r="M97" s="9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 t="shared" si="4"/>
        <v>217.37876614060258</v>
      </c>
      <c r="G98" t="s">
        <v>19</v>
      </c>
      <c r="H98">
        <v>2331</v>
      </c>
      <c r="I98" s="5">
        <f t="shared" si="5"/>
        <v>64.999141999141997</v>
      </c>
      <c r="J98" t="s">
        <v>20</v>
      </c>
      <c r="K98" t="s">
        <v>21</v>
      </c>
      <c r="L98">
        <v>1299736800</v>
      </c>
      <c r="M98" s="9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 t="shared" si="4"/>
        <v>926.69230769230762</v>
      </c>
      <c r="G99" t="s">
        <v>19</v>
      </c>
      <c r="H99">
        <v>113</v>
      </c>
      <c r="I99" s="5">
        <f t="shared" si="5"/>
        <v>106.61061946902655</v>
      </c>
      <c r="J99" t="s">
        <v>20</v>
      </c>
      <c r="K99" t="s">
        <v>21</v>
      </c>
      <c r="L99">
        <v>1435208400</v>
      </c>
      <c r="M99" s="9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24</v>
      </c>
      <c r="K100" t="s">
        <v>25</v>
      </c>
      <c r="L100">
        <v>1437973200</v>
      </c>
      <c r="M100" s="9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 t="shared" si="4"/>
        <v>196.7236842105263</v>
      </c>
      <c r="G101" t="s">
        <v>19</v>
      </c>
      <c r="H101">
        <v>164</v>
      </c>
      <c r="I101" s="5">
        <f t="shared" si="5"/>
        <v>91.16463414634147</v>
      </c>
      <c r="J101" t="s">
        <v>20</v>
      </c>
      <c r="K101" t="s">
        <v>21</v>
      </c>
      <c r="L101">
        <v>1416895200</v>
      </c>
      <c r="M101" s="9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20</v>
      </c>
      <c r="K102" t="s">
        <v>21</v>
      </c>
      <c r="L102">
        <v>1319000400</v>
      </c>
      <c r="M102" s="9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 t="shared" si="4"/>
        <v>1021.4444444444445</v>
      </c>
      <c r="G103" t="s">
        <v>19</v>
      </c>
      <c r="H103">
        <v>164</v>
      </c>
      <c r="I103" s="5">
        <f t="shared" si="5"/>
        <v>56.054878048780488</v>
      </c>
      <c r="J103" t="s">
        <v>20</v>
      </c>
      <c r="K103" t="s">
        <v>21</v>
      </c>
      <c r="L103">
        <v>1424498400</v>
      </c>
      <c r="M103" s="9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 t="shared" si="4"/>
        <v>281.67567567567568</v>
      </c>
      <c r="G104" t="s">
        <v>19</v>
      </c>
      <c r="H104">
        <v>336</v>
      </c>
      <c r="I104" s="5">
        <f t="shared" si="5"/>
        <v>31.017857142857142</v>
      </c>
      <c r="J104" t="s">
        <v>20</v>
      </c>
      <c r="K104" t="s">
        <v>21</v>
      </c>
      <c r="L104">
        <v>1526274000</v>
      </c>
      <c r="M104" s="9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94</v>
      </c>
      <c r="K105" t="s">
        <v>95</v>
      </c>
      <c r="L105">
        <v>1287896400</v>
      </c>
      <c r="M105" s="9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 t="shared" si="4"/>
        <v>143.14010067114094</v>
      </c>
      <c r="G106" t="s">
        <v>19</v>
      </c>
      <c r="H106">
        <v>1917</v>
      </c>
      <c r="I106" s="5">
        <f t="shared" si="5"/>
        <v>89.005216484089729</v>
      </c>
      <c r="J106" t="s">
        <v>20</v>
      </c>
      <c r="K106" t="s">
        <v>21</v>
      </c>
      <c r="L106">
        <v>1495515600</v>
      </c>
      <c r="M106" s="9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 t="shared" si="4"/>
        <v>144.54411764705884</v>
      </c>
      <c r="G107" t="s">
        <v>19</v>
      </c>
      <c r="H107">
        <v>95</v>
      </c>
      <c r="I107" s="5">
        <f t="shared" si="5"/>
        <v>103.46315789473684</v>
      </c>
      <c r="J107" t="s">
        <v>20</v>
      </c>
      <c r="K107" t="s">
        <v>21</v>
      </c>
      <c r="L107">
        <v>1364878800</v>
      </c>
      <c r="M107" s="9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 t="shared" si="4"/>
        <v>359.12820512820514</v>
      </c>
      <c r="G108" t="s">
        <v>19</v>
      </c>
      <c r="H108">
        <v>147</v>
      </c>
      <c r="I108" s="5">
        <f t="shared" si="5"/>
        <v>95.278911564625844</v>
      </c>
      <c r="J108" t="s">
        <v>20</v>
      </c>
      <c r="K108" t="s">
        <v>21</v>
      </c>
      <c r="L108">
        <v>1567918800</v>
      </c>
      <c r="M108" s="9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 t="shared" si="4"/>
        <v>186.48571428571427</v>
      </c>
      <c r="G109" t="s">
        <v>19</v>
      </c>
      <c r="H109">
        <v>86</v>
      </c>
      <c r="I109" s="5">
        <f t="shared" si="5"/>
        <v>75.895348837209298</v>
      </c>
      <c r="J109" t="s">
        <v>20</v>
      </c>
      <c r="K109" t="s">
        <v>21</v>
      </c>
      <c r="L109">
        <v>1524459600</v>
      </c>
      <c r="M109" s="9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 t="shared" si="4"/>
        <v>595.26666666666665</v>
      </c>
      <c r="G110" t="s">
        <v>19</v>
      </c>
      <c r="H110">
        <v>83</v>
      </c>
      <c r="I110" s="5">
        <f t="shared" si="5"/>
        <v>107.57831325301204</v>
      </c>
      <c r="J110" t="s">
        <v>20</v>
      </c>
      <c r="K110" t="s">
        <v>21</v>
      </c>
      <c r="L110">
        <v>1333688400</v>
      </c>
      <c r="M110" s="9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20</v>
      </c>
      <c r="K111" t="s">
        <v>21</v>
      </c>
      <c r="L111">
        <v>1389506400</v>
      </c>
      <c r="M111" s="9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20</v>
      </c>
      <c r="K112" t="s">
        <v>21</v>
      </c>
      <c r="L112">
        <v>1536642000</v>
      </c>
      <c r="M112" s="9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 t="shared" si="4"/>
        <v>119.95602605863192</v>
      </c>
      <c r="G113" t="s">
        <v>19</v>
      </c>
      <c r="H113">
        <v>676</v>
      </c>
      <c r="I113" s="5">
        <f t="shared" si="5"/>
        <v>108.95414201183432</v>
      </c>
      <c r="J113" t="s">
        <v>20</v>
      </c>
      <c r="K113" t="s">
        <v>21</v>
      </c>
      <c r="L113">
        <v>1348290000</v>
      </c>
      <c r="M113" s="9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 t="shared" si="4"/>
        <v>268.82978723404256</v>
      </c>
      <c r="G114" t="s">
        <v>19</v>
      </c>
      <c r="H114">
        <v>361</v>
      </c>
      <c r="I114" s="5">
        <f t="shared" si="5"/>
        <v>35</v>
      </c>
      <c r="J114" t="s">
        <v>24</v>
      </c>
      <c r="K114" t="s">
        <v>25</v>
      </c>
      <c r="L114">
        <v>1408856400</v>
      </c>
      <c r="M114" s="9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 t="shared" si="4"/>
        <v>376.87878787878788</v>
      </c>
      <c r="G115" t="s">
        <v>19</v>
      </c>
      <c r="H115">
        <v>131</v>
      </c>
      <c r="I115" s="5">
        <f t="shared" si="5"/>
        <v>94.938931297709928</v>
      </c>
      <c r="J115" t="s">
        <v>20</v>
      </c>
      <c r="K115" t="s">
        <v>21</v>
      </c>
      <c r="L115">
        <v>1505192400</v>
      </c>
      <c r="M115" s="9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 t="shared" si="4"/>
        <v>727.15789473684208</v>
      </c>
      <c r="G116" t="s">
        <v>19</v>
      </c>
      <c r="H116">
        <v>126</v>
      </c>
      <c r="I116" s="5">
        <f t="shared" si="5"/>
        <v>109.65079365079364</v>
      </c>
      <c r="J116" t="s">
        <v>20</v>
      </c>
      <c r="K116" t="s">
        <v>21</v>
      </c>
      <c r="L116">
        <v>1554786000</v>
      </c>
      <c r="M116" s="9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94</v>
      </c>
      <c r="K117" t="s">
        <v>95</v>
      </c>
      <c r="L117">
        <v>1510898400</v>
      </c>
      <c r="M117" s="9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20</v>
      </c>
      <c r="K118" t="s">
        <v>21</v>
      </c>
      <c r="L118">
        <v>1442552400</v>
      </c>
      <c r="M118" s="9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 t="shared" si="4"/>
        <v>173.9387755102041</v>
      </c>
      <c r="G119" t="s">
        <v>19</v>
      </c>
      <c r="H119">
        <v>275</v>
      </c>
      <c r="I119" s="5">
        <f t="shared" si="5"/>
        <v>30.992727272727272</v>
      </c>
      <c r="J119" t="s">
        <v>20</v>
      </c>
      <c r="K119" t="s">
        <v>21</v>
      </c>
      <c r="L119">
        <v>1316667600</v>
      </c>
      <c r="M119" s="9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 t="shared" si="4"/>
        <v>117.61111111111111</v>
      </c>
      <c r="G120" t="s">
        <v>19</v>
      </c>
      <c r="H120">
        <v>67</v>
      </c>
      <c r="I120" s="5">
        <f t="shared" si="5"/>
        <v>94.791044776119406</v>
      </c>
      <c r="J120" t="s">
        <v>20</v>
      </c>
      <c r="K120" t="s">
        <v>21</v>
      </c>
      <c r="L120">
        <v>1390716000</v>
      </c>
      <c r="M120" s="9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 t="shared" si="4"/>
        <v>214.96</v>
      </c>
      <c r="G121" t="s">
        <v>19</v>
      </c>
      <c r="H121">
        <v>154</v>
      </c>
      <c r="I121" s="5">
        <f t="shared" si="5"/>
        <v>69.79220779220779</v>
      </c>
      <c r="J121" t="s">
        <v>20</v>
      </c>
      <c r="K121" t="s">
        <v>21</v>
      </c>
      <c r="L121">
        <v>1402894800</v>
      </c>
      <c r="M121" s="9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 t="shared" si="4"/>
        <v>149.49667110519306</v>
      </c>
      <c r="G122" t="s">
        <v>19</v>
      </c>
      <c r="H122">
        <v>1782</v>
      </c>
      <c r="I122" s="5">
        <f t="shared" si="5"/>
        <v>63.003367003367003</v>
      </c>
      <c r="J122" t="s">
        <v>20</v>
      </c>
      <c r="K122" t="s">
        <v>21</v>
      </c>
      <c r="L122">
        <v>1429246800</v>
      </c>
      <c r="M122" s="9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 t="shared" si="4"/>
        <v>219.33995584988963</v>
      </c>
      <c r="G123" t="s">
        <v>19</v>
      </c>
      <c r="H123">
        <v>903</v>
      </c>
      <c r="I123" s="5">
        <f t="shared" si="5"/>
        <v>110.0343300110742</v>
      </c>
      <c r="J123" t="s">
        <v>20</v>
      </c>
      <c r="K123" t="s">
        <v>21</v>
      </c>
      <c r="L123">
        <v>1412485200</v>
      </c>
      <c r="M123" s="9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20</v>
      </c>
      <c r="K124" t="s">
        <v>21</v>
      </c>
      <c r="L124">
        <v>1417068000</v>
      </c>
      <c r="M124" s="9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 t="shared" si="4"/>
        <v>367.76923076923077</v>
      </c>
      <c r="G126" t="s">
        <v>19</v>
      </c>
      <c r="H126">
        <v>94</v>
      </c>
      <c r="I126" s="5">
        <f t="shared" si="5"/>
        <v>101.72340425531915</v>
      </c>
      <c r="J126" t="s">
        <v>94</v>
      </c>
      <c r="K126" t="s">
        <v>95</v>
      </c>
      <c r="L126">
        <v>1557723600</v>
      </c>
      <c r="M126" s="9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 t="shared" si="4"/>
        <v>159.90566037735849</v>
      </c>
      <c r="G127" t="s">
        <v>19</v>
      </c>
      <c r="H127">
        <v>180</v>
      </c>
      <c r="I127" s="5">
        <f t="shared" si="5"/>
        <v>47.083333333333336</v>
      </c>
      <c r="J127" t="s">
        <v>20</v>
      </c>
      <c r="K127" t="s">
        <v>21</v>
      </c>
      <c r="L127">
        <v>1537333200</v>
      </c>
      <c r="M127" s="9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20</v>
      </c>
      <c r="K128" t="s">
        <v>21</v>
      </c>
      <c r="L128">
        <v>1471150800</v>
      </c>
      <c r="M128" s="9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 t="shared" si="4"/>
        <v>60.334277620396605</v>
      </c>
      <c r="G130" t="s">
        <v>63</v>
      </c>
      <c r="H130">
        <v>532</v>
      </c>
      <c r="I130" s="5">
        <f t="shared" si="5"/>
        <v>80.067669172932327</v>
      </c>
      <c r="J130" t="s">
        <v>20</v>
      </c>
      <c r="K130" t="s">
        <v>21</v>
      </c>
      <c r="L130">
        <v>1282885200</v>
      </c>
      <c r="M130" s="9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63</v>
      </c>
      <c r="H131">
        <v>55</v>
      </c>
      <c r="I131" s="5">
        <f t="shared" ref="I131:I194" si="9">E131/H131</f>
        <v>86.472727272727269</v>
      </c>
      <c r="J131" t="s">
        <v>24</v>
      </c>
      <c r="K131" t="s">
        <v>25</v>
      </c>
      <c r="L131">
        <v>1422943200</v>
      </c>
      <c r="M131" s="9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 t="shared" si="8"/>
        <v>155.46875</v>
      </c>
      <c r="G132" t="s">
        <v>19</v>
      </c>
      <c r="H132">
        <v>533</v>
      </c>
      <c r="I132" s="5">
        <f t="shared" si="9"/>
        <v>28.001876172607879</v>
      </c>
      <c r="J132" t="s">
        <v>32</v>
      </c>
      <c r="K132" t="s">
        <v>33</v>
      </c>
      <c r="L132">
        <v>1319605200</v>
      </c>
      <c r="M132" s="9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 t="shared" si="8"/>
        <v>100.85974499089254</v>
      </c>
      <c r="G133" t="s">
        <v>19</v>
      </c>
      <c r="H133">
        <v>2443</v>
      </c>
      <c r="I133" s="5">
        <f t="shared" si="9"/>
        <v>67.996725337699544</v>
      </c>
      <c r="J133" t="s">
        <v>36</v>
      </c>
      <c r="K133" t="s">
        <v>37</v>
      </c>
      <c r="L133">
        <v>1385704800</v>
      </c>
      <c r="M133" s="9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 t="shared" si="8"/>
        <v>116.18181818181819</v>
      </c>
      <c r="G134" t="s">
        <v>19</v>
      </c>
      <c r="H134">
        <v>89</v>
      </c>
      <c r="I134" s="5">
        <f t="shared" si="9"/>
        <v>43.078651685393261</v>
      </c>
      <c r="J134" t="s">
        <v>20</v>
      </c>
      <c r="K134" t="s">
        <v>21</v>
      </c>
      <c r="L134">
        <v>1515736800</v>
      </c>
      <c r="M134" s="9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 t="shared" si="8"/>
        <v>310.77777777777777</v>
      </c>
      <c r="G135" t="s">
        <v>19</v>
      </c>
      <c r="H135">
        <v>159</v>
      </c>
      <c r="I135" s="5">
        <f t="shared" si="9"/>
        <v>87.95597484276729</v>
      </c>
      <c r="J135" t="s">
        <v>20</v>
      </c>
      <c r="K135" t="s">
        <v>21</v>
      </c>
      <c r="L135">
        <v>1313125200</v>
      </c>
      <c r="M135" s="9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86</v>
      </c>
      <c r="K136" t="s">
        <v>87</v>
      </c>
      <c r="L136">
        <v>1308459600</v>
      </c>
      <c r="M136" s="9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20</v>
      </c>
      <c r="K137" t="s">
        <v>21</v>
      </c>
      <c r="L137">
        <v>1362636000</v>
      </c>
      <c r="M137" s="9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 t="shared" si="8"/>
        <v>3.2862318840579712</v>
      </c>
      <c r="G138" t="s">
        <v>63</v>
      </c>
      <c r="H138">
        <v>58</v>
      </c>
      <c r="I138" s="5">
        <f t="shared" si="9"/>
        <v>46.913793103448278</v>
      </c>
      <c r="J138" t="s">
        <v>20</v>
      </c>
      <c r="K138" t="s">
        <v>21</v>
      </c>
      <c r="L138">
        <v>1402117200</v>
      </c>
      <c r="M138" s="9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 t="shared" si="8"/>
        <v>261.77777777777777</v>
      </c>
      <c r="G139" t="s">
        <v>19</v>
      </c>
      <c r="H139">
        <v>50</v>
      </c>
      <c r="I139" s="5">
        <f t="shared" si="9"/>
        <v>94.24</v>
      </c>
      <c r="J139" t="s">
        <v>20</v>
      </c>
      <c r="K139" t="s">
        <v>21</v>
      </c>
      <c r="L139">
        <v>1286341200</v>
      </c>
      <c r="M139" s="9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20</v>
      </c>
      <c r="K140" t="s">
        <v>21</v>
      </c>
      <c r="L140">
        <v>1348808400</v>
      </c>
      <c r="M140" s="9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20</v>
      </c>
      <c r="K141" t="s">
        <v>21</v>
      </c>
      <c r="L141">
        <v>1429592400</v>
      </c>
      <c r="M141" s="9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 t="shared" si="8"/>
        <v>223.16363636363636</v>
      </c>
      <c r="G142" t="s">
        <v>19</v>
      </c>
      <c r="H142">
        <v>186</v>
      </c>
      <c r="I142" s="5">
        <f t="shared" si="9"/>
        <v>65.989247311827953</v>
      </c>
      <c r="J142" t="s">
        <v>20</v>
      </c>
      <c r="K142" t="s">
        <v>21</v>
      </c>
      <c r="L142">
        <v>1519538400</v>
      </c>
      <c r="M142" s="9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 t="shared" si="8"/>
        <v>101.59097978227061</v>
      </c>
      <c r="G143" t="s">
        <v>19</v>
      </c>
      <c r="H143">
        <v>1071</v>
      </c>
      <c r="I143" s="5">
        <f t="shared" si="9"/>
        <v>60.992530345471522</v>
      </c>
      <c r="J143" t="s">
        <v>20</v>
      </c>
      <c r="K143" t="s">
        <v>21</v>
      </c>
      <c r="L143">
        <v>1434085200</v>
      </c>
      <c r="M143" s="9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 t="shared" si="8"/>
        <v>230.03999999999996</v>
      </c>
      <c r="G144" t="s">
        <v>19</v>
      </c>
      <c r="H144">
        <v>117</v>
      </c>
      <c r="I144" s="5">
        <f t="shared" si="9"/>
        <v>98.307692307692307</v>
      </c>
      <c r="J144" t="s">
        <v>20</v>
      </c>
      <c r="K144" t="s">
        <v>21</v>
      </c>
      <c r="L144">
        <v>1333688400</v>
      </c>
      <c r="M144" s="9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 t="shared" si="8"/>
        <v>135.59259259259261</v>
      </c>
      <c r="G145" t="s">
        <v>19</v>
      </c>
      <c r="H145">
        <v>70</v>
      </c>
      <c r="I145" s="5">
        <f t="shared" si="9"/>
        <v>104.6</v>
      </c>
      <c r="J145" t="s">
        <v>20</v>
      </c>
      <c r="K145" t="s">
        <v>21</v>
      </c>
      <c r="L145">
        <v>1277701200</v>
      </c>
      <c r="M145" s="9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 t="shared" si="8"/>
        <v>129.1</v>
      </c>
      <c r="G146" t="s">
        <v>19</v>
      </c>
      <c r="H146">
        <v>135</v>
      </c>
      <c r="I146" s="5">
        <f t="shared" si="9"/>
        <v>86.066666666666663</v>
      </c>
      <c r="J146" t="s">
        <v>20</v>
      </c>
      <c r="K146" t="s">
        <v>21</v>
      </c>
      <c r="L146">
        <v>1560747600</v>
      </c>
      <c r="M146" s="9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 t="shared" si="8"/>
        <v>236.512</v>
      </c>
      <c r="G147" t="s">
        <v>19</v>
      </c>
      <c r="H147">
        <v>768</v>
      </c>
      <c r="I147" s="5">
        <f t="shared" si="9"/>
        <v>76.989583333333329</v>
      </c>
      <c r="J147" t="s">
        <v>86</v>
      </c>
      <c r="K147" t="s">
        <v>87</v>
      </c>
      <c r="L147">
        <v>1410066000</v>
      </c>
      <c r="M147" s="9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 t="shared" si="8"/>
        <v>17.25</v>
      </c>
      <c r="G148" t="s">
        <v>63</v>
      </c>
      <c r="H148">
        <v>51</v>
      </c>
      <c r="I148" s="5">
        <f t="shared" si="9"/>
        <v>29.764705882352942</v>
      </c>
      <c r="J148" t="s">
        <v>20</v>
      </c>
      <c r="K148" t="s">
        <v>21</v>
      </c>
      <c r="L148">
        <v>1320732000</v>
      </c>
      <c r="M148" s="9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 t="shared" si="8"/>
        <v>112.49397590361446</v>
      </c>
      <c r="G149" t="s">
        <v>19</v>
      </c>
      <c r="H149">
        <v>199</v>
      </c>
      <c r="I149" s="5">
        <f t="shared" si="9"/>
        <v>46.91959798994975</v>
      </c>
      <c r="J149" t="s">
        <v>20</v>
      </c>
      <c r="K149" t="s">
        <v>21</v>
      </c>
      <c r="L149">
        <v>1465794000</v>
      </c>
      <c r="M149" s="9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 t="shared" si="8"/>
        <v>121.02150537634408</v>
      </c>
      <c r="G150" t="s">
        <v>19</v>
      </c>
      <c r="H150">
        <v>107</v>
      </c>
      <c r="I150" s="5">
        <f t="shared" si="9"/>
        <v>105.18691588785046</v>
      </c>
      <c r="J150" t="s">
        <v>20</v>
      </c>
      <c r="K150" t="s">
        <v>21</v>
      </c>
      <c r="L150">
        <v>1500958800</v>
      </c>
      <c r="M150" s="9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 t="shared" si="8"/>
        <v>219.87096774193549</v>
      </c>
      <c r="G151" t="s">
        <v>19</v>
      </c>
      <c r="H151">
        <v>195</v>
      </c>
      <c r="I151" s="5">
        <f t="shared" si="9"/>
        <v>69.907692307692301</v>
      </c>
      <c r="J151" t="s">
        <v>20</v>
      </c>
      <c r="K151" t="s">
        <v>21</v>
      </c>
      <c r="L151">
        <v>1357020000</v>
      </c>
      <c r="M151" s="9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20</v>
      </c>
      <c r="K152" t="s">
        <v>21</v>
      </c>
      <c r="L152">
        <v>1544940000</v>
      </c>
      <c r="M152" s="9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20</v>
      </c>
      <c r="K153" t="s">
        <v>21</v>
      </c>
      <c r="L153">
        <v>1402290000</v>
      </c>
      <c r="M153" s="9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 t="shared" si="8"/>
        <v>423.06746987951806</v>
      </c>
      <c r="G154" t="s">
        <v>19</v>
      </c>
      <c r="H154">
        <v>3376</v>
      </c>
      <c r="I154" s="5">
        <f t="shared" si="9"/>
        <v>52.006220379146917</v>
      </c>
      <c r="J154" t="s">
        <v>20</v>
      </c>
      <c r="K154" t="s">
        <v>21</v>
      </c>
      <c r="L154">
        <v>1487311200</v>
      </c>
      <c r="M154" s="9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20</v>
      </c>
      <c r="K155" t="s">
        <v>21</v>
      </c>
      <c r="L155">
        <v>1350622800</v>
      </c>
      <c r="M155" s="9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20</v>
      </c>
      <c r="K156" t="s">
        <v>21</v>
      </c>
      <c r="L156">
        <v>1463029200</v>
      </c>
      <c r="M156" s="9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20</v>
      </c>
      <c r="K157" t="s">
        <v>21</v>
      </c>
      <c r="L157">
        <v>1269493200</v>
      </c>
      <c r="M157" s="9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 t="shared" si="8"/>
        <v>73.939560439560438</v>
      </c>
      <c r="G158" t="s">
        <v>63</v>
      </c>
      <c r="H158">
        <v>379</v>
      </c>
      <c r="I158" s="5">
        <f t="shared" si="9"/>
        <v>71.013192612137203</v>
      </c>
      <c r="J158" t="s">
        <v>24</v>
      </c>
      <c r="K158" t="s">
        <v>25</v>
      </c>
      <c r="L158">
        <v>1570251600</v>
      </c>
      <c r="M158" s="9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24</v>
      </c>
      <c r="K159" t="s">
        <v>25</v>
      </c>
      <c r="L159">
        <v>1388383200</v>
      </c>
      <c r="M159" s="9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 t="shared" si="8"/>
        <v>220.95238095238096</v>
      </c>
      <c r="G160" t="s">
        <v>19</v>
      </c>
      <c r="H160">
        <v>41</v>
      </c>
      <c r="I160" s="5">
        <f t="shared" si="9"/>
        <v>113.17073170731707</v>
      </c>
      <c r="J160" t="s">
        <v>20</v>
      </c>
      <c r="K160" t="s">
        <v>21</v>
      </c>
      <c r="L160">
        <v>1449554400</v>
      </c>
      <c r="M160" s="9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 t="shared" si="8"/>
        <v>100.01150627615063</v>
      </c>
      <c r="G161" t="s">
        <v>19</v>
      </c>
      <c r="H161">
        <v>1821</v>
      </c>
      <c r="I161" s="5">
        <f t="shared" si="9"/>
        <v>105.00933552992861</v>
      </c>
      <c r="J161" t="s">
        <v>20</v>
      </c>
      <c r="K161" t="s">
        <v>21</v>
      </c>
      <c r="L161">
        <v>1553662800</v>
      </c>
      <c r="M161" s="9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 t="shared" si="8"/>
        <v>162.3125</v>
      </c>
      <c r="G162" t="s">
        <v>19</v>
      </c>
      <c r="H162">
        <v>164</v>
      </c>
      <c r="I162" s="5">
        <f t="shared" si="9"/>
        <v>79.176829268292678</v>
      </c>
      <c r="J162" t="s">
        <v>20</v>
      </c>
      <c r="K162" t="s">
        <v>21</v>
      </c>
      <c r="L162">
        <v>1556341200</v>
      </c>
      <c r="M162" s="9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20</v>
      </c>
      <c r="K163" t="s">
        <v>21</v>
      </c>
      <c r="L163">
        <v>1442984400</v>
      </c>
      <c r="M163" s="9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 t="shared" si="8"/>
        <v>149.73770491803279</v>
      </c>
      <c r="G164" t="s">
        <v>19</v>
      </c>
      <c r="H164">
        <v>157</v>
      </c>
      <c r="I164" s="5">
        <f t="shared" si="9"/>
        <v>58.178343949044589</v>
      </c>
      <c r="J164" t="s">
        <v>86</v>
      </c>
      <c r="K164" t="s">
        <v>87</v>
      </c>
      <c r="L164">
        <v>1544248800</v>
      </c>
      <c r="M164" s="9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 t="shared" si="8"/>
        <v>253.25714285714284</v>
      </c>
      <c r="G165" t="s">
        <v>19</v>
      </c>
      <c r="H165">
        <v>246</v>
      </c>
      <c r="I165" s="5">
        <f t="shared" si="9"/>
        <v>36.032520325203251</v>
      </c>
      <c r="J165" t="s">
        <v>20</v>
      </c>
      <c r="K165" t="s">
        <v>21</v>
      </c>
      <c r="L165">
        <v>1508475600</v>
      </c>
      <c r="M165" s="9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 t="shared" si="8"/>
        <v>100.16943521594683</v>
      </c>
      <c r="G166" t="s">
        <v>19</v>
      </c>
      <c r="H166">
        <v>1396</v>
      </c>
      <c r="I166" s="5">
        <f t="shared" si="9"/>
        <v>107.99068767908309</v>
      </c>
      <c r="J166" t="s">
        <v>20</v>
      </c>
      <c r="K166" t="s">
        <v>21</v>
      </c>
      <c r="L166">
        <v>1507438800</v>
      </c>
      <c r="M166" s="9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 t="shared" si="8"/>
        <v>121.99004424778761</v>
      </c>
      <c r="G167" t="s">
        <v>19</v>
      </c>
      <c r="H167">
        <v>2506</v>
      </c>
      <c r="I167" s="5">
        <f t="shared" si="9"/>
        <v>44.005985634477256</v>
      </c>
      <c r="J167" t="s">
        <v>20</v>
      </c>
      <c r="K167" t="s">
        <v>21</v>
      </c>
      <c r="L167">
        <v>1501563600</v>
      </c>
      <c r="M167" s="9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 t="shared" si="8"/>
        <v>137.13265306122449</v>
      </c>
      <c r="G168" t="s">
        <v>19</v>
      </c>
      <c r="H168">
        <v>244</v>
      </c>
      <c r="I168" s="5">
        <f t="shared" si="9"/>
        <v>55.077868852459019</v>
      </c>
      <c r="J168" t="s">
        <v>20</v>
      </c>
      <c r="K168" t="s">
        <v>21</v>
      </c>
      <c r="L168">
        <v>1292997600</v>
      </c>
      <c r="M168" s="9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 t="shared" si="8"/>
        <v>415.53846153846149</v>
      </c>
      <c r="G169" t="s">
        <v>19</v>
      </c>
      <c r="H169">
        <v>146</v>
      </c>
      <c r="I169" s="5">
        <f t="shared" si="9"/>
        <v>74</v>
      </c>
      <c r="J169" t="s">
        <v>24</v>
      </c>
      <c r="K169" t="s">
        <v>25</v>
      </c>
      <c r="L169">
        <v>1370840400</v>
      </c>
      <c r="M169" s="9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32</v>
      </c>
      <c r="K170" t="s">
        <v>33</v>
      </c>
      <c r="L170">
        <v>1550815200</v>
      </c>
      <c r="M170" s="9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 t="shared" si="8"/>
        <v>424.08154506437768</v>
      </c>
      <c r="G171" t="s">
        <v>19</v>
      </c>
      <c r="H171">
        <v>1267</v>
      </c>
      <c r="I171" s="5">
        <f t="shared" si="9"/>
        <v>77.988161010260455</v>
      </c>
      <c r="J171" t="s">
        <v>20</v>
      </c>
      <c r="K171" t="s">
        <v>21</v>
      </c>
      <c r="L171">
        <v>1339909200</v>
      </c>
      <c r="M171" s="9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20</v>
      </c>
      <c r="K172" t="s">
        <v>21</v>
      </c>
      <c r="L172">
        <v>1501736400</v>
      </c>
      <c r="M172" s="9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20</v>
      </c>
      <c r="K173" t="s">
        <v>21</v>
      </c>
      <c r="L173">
        <v>1395291600</v>
      </c>
      <c r="M173" s="9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20</v>
      </c>
      <c r="K174" t="s">
        <v>21</v>
      </c>
      <c r="L174">
        <v>1405746000</v>
      </c>
      <c r="M174" s="9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 t="shared" si="8"/>
        <v>163.01447776628748</v>
      </c>
      <c r="G175" t="s">
        <v>19</v>
      </c>
      <c r="H175">
        <v>1561</v>
      </c>
      <c r="I175" s="5">
        <f t="shared" si="9"/>
        <v>100.98334401024984</v>
      </c>
      <c r="J175" t="s">
        <v>20</v>
      </c>
      <c r="K175" t="s">
        <v>21</v>
      </c>
      <c r="L175">
        <v>1368853200</v>
      </c>
      <c r="M175" s="9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 t="shared" si="8"/>
        <v>894.66666666666674</v>
      </c>
      <c r="G176" t="s">
        <v>19</v>
      </c>
      <c r="H176">
        <v>48</v>
      </c>
      <c r="I176" s="5">
        <f t="shared" si="9"/>
        <v>111.83333333333333</v>
      </c>
      <c r="J176" t="s">
        <v>20</v>
      </c>
      <c r="K176" t="s">
        <v>21</v>
      </c>
      <c r="L176">
        <v>1444021200</v>
      </c>
      <c r="M176" s="9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20</v>
      </c>
      <c r="K177" t="s">
        <v>21</v>
      </c>
      <c r="L177">
        <v>1472619600</v>
      </c>
      <c r="M177" s="9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20</v>
      </c>
      <c r="K178" t="s">
        <v>21</v>
      </c>
      <c r="L178">
        <v>1472878800</v>
      </c>
      <c r="M178" s="9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 t="shared" si="8"/>
        <v>416.47680412371136</v>
      </c>
      <c r="G179" t="s">
        <v>19</v>
      </c>
      <c r="H179">
        <v>2739</v>
      </c>
      <c r="I179" s="5">
        <f t="shared" si="9"/>
        <v>58.997079225994888</v>
      </c>
      <c r="J179" t="s">
        <v>20</v>
      </c>
      <c r="K179" t="s">
        <v>21</v>
      </c>
      <c r="L179">
        <v>1289800800</v>
      </c>
      <c r="M179" s="9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20</v>
      </c>
      <c r="K180" t="s">
        <v>21</v>
      </c>
      <c r="L180">
        <v>1505970000</v>
      </c>
      <c r="M180" s="9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 t="shared" si="8"/>
        <v>357.71910112359546</v>
      </c>
      <c r="G181" t="s">
        <v>19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 t="shared" si="8"/>
        <v>308.45714285714286</v>
      </c>
      <c r="G182" t="s">
        <v>19</v>
      </c>
      <c r="H182">
        <v>2107</v>
      </c>
      <c r="I182" s="5">
        <f t="shared" si="9"/>
        <v>81.98196487897485</v>
      </c>
      <c r="J182" t="s">
        <v>24</v>
      </c>
      <c r="K182" t="s">
        <v>25</v>
      </c>
      <c r="L182">
        <v>1269234000</v>
      </c>
      <c r="M182" s="9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20</v>
      </c>
      <c r="K183" t="s">
        <v>21</v>
      </c>
      <c r="L183">
        <v>1507093200</v>
      </c>
      <c r="M183" s="9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 t="shared" si="8"/>
        <v>722.32472324723244</v>
      </c>
      <c r="G184" t="s">
        <v>19</v>
      </c>
      <c r="H184">
        <v>3318</v>
      </c>
      <c r="I184" s="5">
        <f t="shared" si="9"/>
        <v>58.996383363471971</v>
      </c>
      <c r="J184" t="s">
        <v>32</v>
      </c>
      <c r="K184" t="s">
        <v>33</v>
      </c>
      <c r="L184">
        <v>1560574800</v>
      </c>
      <c r="M184" s="9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 t="shared" si="8"/>
        <v>293.05555555555554</v>
      </c>
      <c r="G186" t="s">
        <v>19</v>
      </c>
      <c r="H186">
        <v>340</v>
      </c>
      <c r="I186" s="5">
        <f t="shared" si="9"/>
        <v>31.029411764705884</v>
      </c>
      <c r="J186" t="s">
        <v>20</v>
      </c>
      <c r="K186" t="s">
        <v>21</v>
      </c>
      <c r="L186">
        <v>1556859600</v>
      </c>
      <c r="M186" s="9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20</v>
      </c>
      <c r="K187" t="s">
        <v>21</v>
      </c>
      <c r="L187">
        <v>1526187600</v>
      </c>
      <c r="M187" s="9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20</v>
      </c>
      <c r="K188" t="s">
        <v>21</v>
      </c>
      <c r="L188">
        <v>1400821200</v>
      </c>
      <c r="M188" s="9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 t="shared" si="8"/>
        <v>229.87375415282392</v>
      </c>
      <c r="G189" t="s">
        <v>19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94</v>
      </c>
      <c r="K190" t="s">
        <v>95</v>
      </c>
      <c r="L190">
        <v>1417500000</v>
      </c>
      <c r="M190" s="9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 t="shared" si="8"/>
        <v>23.525352848928385</v>
      </c>
      <c r="G191" t="s">
        <v>63</v>
      </c>
      <c r="H191">
        <v>441</v>
      </c>
      <c r="I191" s="5">
        <f t="shared" si="9"/>
        <v>102.0498866213152</v>
      </c>
      <c r="J191" t="s">
        <v>20</v>
      </c>
      <c r="K191" t="s">
        <v>21</v>
      </c>
      <c r="L191">
        <v>1457071200</v>
      </c>
      <c r="M191" s="9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20</v>
      </c>
      <c r="K192" t="s">
        <v>21</v>
      </c>
      <c r="L192">
        <v>1370322000</v>
      </c>
      <c r="M192" s="9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94</v>
      </c>
      <c r="K193" t="s">
        <v>95</v>
      </c>
      <c r="L193">
        <v>1552366800</v>
      </c>
      <c r="M193" s="9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20</v>
      </c>
      <c r="K194" t="s">
        <v>21</v>
      </c>
      <c r="L194">
        <v>1403845200</v>
      </c>
      <c r="M194" s="9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20</v>
      </c>
      <c r="K195" t="s">
        <v>21</v>
      </c>
      <c r="L195">
        <v>1523163600</v>
      </c>
      <c r="M195" s="9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 t="shared" si="12"/>
        <v>122.7605633802817</v>
      </c>
      <c r="G196" t="s">
        <v>19</v>
      </c>
      <c r="H196">
        <v>126</v>
      </c>
      <c r="I196" s="5">
        <f t="shared" si="13"/>
        <v>69.174603174603178</v>
      </c>
      <c r="J196" t="s">
        <v>20</v>
      </c>
      <c r="K196" t="s">
        <v>21</v>
      </c>
      <c r="L196">
        <v>1442206800</v>
      </c>
      <c r="M196" s="9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 t="shared" si="12"/>
        <v>361.75316455696202</v>
      </c>
      <c r="G197" t="s">
        <v>19</v>
      </c>
      <c r="H197">
        <v>524</v>
      </c>
      <c r="I197" s="5">
        <f t="shared" si="13"/>
        <v>109.07824427480917</v>
      </c>
      <c r="J197" t="s">
        <v>20</v>
      </c>
      <c r="K197" t="s">
        <v>21</v>
      </c>
      <c r="L197">
        <v>1532840400</v>
      </c>
      <c r="M197" s="9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32</v>
      </c>
      <c r="K198" t="s">
        <v>33</v>
      </c>
      <c r="L198">
        <v>1472878800</v>
      </c>
      <c r="M198" s="9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 t="shared" si="12"/>
        <v>298.20475319926874</v>
      </c>
      <c r="G199" t="s">
        <v>19</v>
      </c>
      <c r="H199">
        <v>1989</v>
      </c>
      <c r="I199" s="5">
        <f t="shared" si="13"/>
        <v>82.010055304172951</v>
      </c>
      <c r="J199" t="s">
        <v>20</v>
      </c>
      <c r="K199" t="s">
        <v>21</v>
      </c>
      <c r="L199">
        <v>1498194000</v>
      </c>
      <c r="M199" s="9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20</v>
      </c>
      <c r="K200" t="s">
        <v>21</v>
      </c>
      <c r="L200">
        <v>1281070800</v>
      </c>
      <c r="M200" s="9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20</v>
      </c>
      <c r="K201" t="s">
        <v>21</v>
      </c>
      <c r="L201">
        <v>1436245200</v>
      </c>
      <c r="M201" s="9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 t="shared" si="12"/>
        <v>681.19047619047615</v>
      </c>
      <c r="G203" t="s">
        <v>19</v>
      </c>
      <c r="H203">
        <v>157</v>
      </c>
      <c r="I203" s="5">
        <f t="shared" si="13"/>
        <v>91.114649681528661</v>
      </c>
      <c r="J203" t="s">
        <v>20</v>
      </c>
      <c r="K203" t="s">
        <v>21</v>
      </c>
      <c r="L203">
        <v>1406264400</v>
      </c>
      <c r="M203" s="9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 t="shared" si="12"/>
        <v>78.831325301204828</v>
      </c>
      <c r="G204" t="s">
        <v>63</v>
      </c>
      <c r="H204">
        <v>82</v>
      </c>
      <c r="I204" s="5">
        <f t="shared" si="13"/>
        <v>79.792682926829272</v>
      </c>
      <c r="J204" t="s">
        <v>20</v>
      </c>
      <c r="K204" t="s">
        <v>21</v>
      </c>
      <c r="L204">
        <v>1317531600</v>
      </c>
      <c r="M204" s="9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 t="shared" si="12"/>
        <v>134.40792216817235</v>
      </c>
      <c r="G205" t="s">
        <v>19</v>
      </c>
      <c r="H205">
        <v>4498</v>
      </c>
      <c r="I205" s="5">
        <f t="shared" si="13"/>
        <v>42.999777678968428</v>
      </c>
      <c r="J205" t="s">
        <v>24</v>
      </c>
      <c r="K205" t="s">
        <v>25</v>
      </c>
      <c r="L205">
        <v>1484632800</v>
      </c>
      <c r="M205" s="9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20</v>
      </c>
      <c r="K206" t="s">
        <v>21</v>
      </c>
      <c r="L206">
        <v>1301806800</v>
      </c>
      <c r="M206" s="9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 t="shared" si="12"/>
        <v>431.84615384615387</v>
      </c>
      <c r="G207" t="s">
        <v>19</v>
      </c>
      <c r="H207">
        <v>80</v>
      </c>
      <c r="I207" s="5">
        <f t="shared" si="13"/>
        <v>70.174999999999997</v>
      </c>
      <c r="J207" t="s">
        <v>20</v>
      </c>
      <c r="K207" t="s">
        <v>21</v>
      </c>
      <c r="L207">
        <v>1539752400</v>
      </c>
      <c r="M207" s="9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 t="shared" si="12"/>
        <v>38.844444444444441</v>
      </c>
      <c r="G208" t="s">
        <v>63</v>
      </c>
      <c r="H208">
        <v>57</v>
      </c>
      <c r="I208" s="5">
        <f t="shared" si="13"/>
        <v>61.333333333333336</v>
      </c>
      <c r="J208" t="s">
        <v>20</v>
      </c>
      <c r="K208" t="s">
        <v>21</v>
      </c>
      <c r="L208">
        <v>1267250400</v>
      </c>
      <c r="M208" s="9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 t="shared" si="12"/>
        <v>425.7</v>
      </c>
      <c r="G209" t="s">
        <v>19</v>
      </c>
      <c r="H209">
        <v>43</v>
      </c>
      <c r="I209" s="5">
        <f t="shared" si="13"/>
        <v>99</v>
      </c>
      <c r="J209" t="s">
        <v>20</v>
      </c>
      <c r="K209" t="s">
        <v>21</v>
      </c>
      <c r="L209">
        <v>1535432400</v>
      </c>
      <c r="M209" s="9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 t="shared" si="12"/>
        <v>101.12239715591672</v>
      </c>
      <c r="G210" t="s">
        <v>19</v>
      </c>
      <c r="H210">
        <v>2053</v>
      </c>
      <c r="I210" s="5">
        <f t="shared" si="13"/>
        <v>96.984900146127615</v>
      </c>
      <c r="J210" t="s">
        <v>20</v>
      </c>
      <c r="K210" t="s">
        <v>21</v>
      </c>
      <c r="L210">
        <v>1510207200</v>
      </c>
      <c r="M210" s="9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 t="shared" si="12"/>
        <v>21.188688946015425</v>
      </c>
      <c r="G211" t="s">
        <v>42</v>
      </c>
      <c r="H211">
        <v>808</v>
      </c>
      <c r="I211" s="5">
        <f t="shared" si="13"/>
        <v>51.004950495049506</v>
      </c>
      <c r="J211" t="s">
        <v>24</v>
      </c>
      <c r="K211" t="s">
        <v>25</v>
      </c>
      <c r="L211">
        <v>1462510800</v>
      </c>
      <c r="M211" s="9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32</v>
      </c>
      <c r="K212" t="s">
        <v>33</v>
      </c>
      <c r="L212">
        <v>1488520800</v>
      </c>
      <c r="M212" s="9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20</v>
      </c>
      <c r="K213" t="s">
        <v>21</v>
      </c>
      <c r="L213">
        <v>1377579600</v>
      </c>
      <c r="M213" s="9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 t="shared" si="12"/>
        <v>151.85185185185185</v>
      </c>
      <c r="G214" t="s">
        <v>19</v>
      </c>
      <c r="H214">
        <v>168</v>
      </c>
      <c r="I214" s="5">
        <f t="shared" si="13"/>
        <v>73.214285714285708</v>
      </c>
      <c r="J214" t="s">
        <v>20</v>
      </c>
      <c r="K214" t="s">
        <v>21</v>
      </c>
      <c r="L214">
        <v>1576389600</v>
      </c>
      <c r="M214" s="9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 t="shared" si="12"/>
        <v>195.16382252559728</v>
      </c>
      <c r="G215" t="s">
        <v>19</v>
      </c>
      <c r="H215">
        <v>4289</v>
      </c>
      <c r="I215" s="5">
        <f t="shared" si="13"/>
        <v>39.997435299603637</v>
      </c>
      <c r="J215" t="s">
        <v>20</v>
      </c>
      <c r="K215" t="s">
        <v>21</v>
      </c>
      <c r="L215">
        <v>1289019600</v>
      </c>
      <c r="M215" s="9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 t="shared" si="12"/>
        <v>1023.1428571428571</v>
      </c>
      <c r="G216" t="s">
        <v>19</v>
      </c>
      <c r="H216">
        <v>165</v>
      </c>
      <c r="I216" s="5">
        <f t="shared" si="13"/>
        <v>86.812121212121212</v>
      </c>
      <c r="J216" t="s">
        <v>20</v>
      </c>
      <c r="K216" t="s">
        <v>21</v>
      </c>
      <c r="L216">
        <v>1282194000</v>
      </c>
      <c r="M216" s="9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20</v>
      </c>
      <c r="K217" t="s">
        <v>21</v>
      </c>
      <c r="L217">
        <v>1550037600</v>
      </c>
      <c r="M217" s="9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 t="shared" si="12"/>
        <v>155.07066557107643</v>
      </c>
      <c r="G218" t="s">
        <v>19</v>
      </c>
      <c r="H218">
        <v>1815</v>
      </c>
      <c r="I218" s="5">
        <f t="shared" si="13"/>
        <v>103.97851239669421</v>
      </c>
      <c r="J218" t="s">
        <v>20</v>
      </c>
      <c r="K218" t="s">
        <v>21</v>
      </c>
      <c r="L218">
        <v>1321941600</v>
      </c>
      <c r="M218" s="9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20</v>
      </c>
      <c r="K219" t="s">
        <v>21</v>
      </c>
      <c r="L219">
        <v>1556427600</v>
      </c>
      <c r="M219" s="9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 t="shared" si="12"/>
        <v>215.94736842105263</v>
      </c>
      <c r="G220" t="s">
        <v>19</v>
      </c>
      <c r="H220">
        <v>397</v>
      </c>
      <c r="I220" s="5">
        <f t="shared" si="13"/>
        <v>31.005037783375315</v>
      </c>
      <c r="J220" t="s">
        <v>36</v>
      </c>
      <c r="K220" t="s">
        <v>37</v>
      </c>
      <c r="L220">
        <v>1320991200</v>
      </c>
      <c r="M220" s="9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 t="shared" si="12"/>
        <v>332.12709832134288</v>
      </c>
      <c r="G221" t="s">
        <v>19</v>
      </c>
      <c r="H221">
        <v>1539</v>
      </c>
      <c r="I221" s="5">
        <f t="shared" si="13"/>
        <v>89.991552956465242</v>
      </c>
      <c r="J221" t="s">
        <v>20</v>
      </c>
      <c r="K221" t="s">
        <v>21</v>
      </c>
      <c r="L221">
        <v>1345093200</v>
      </c>
      <c r="M221" s="9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20</v>
      </c>
      <c r="K222" t="s">
        <v>21</v>
      </c>
      <c r="L222">
        <v>1309496400</v>
      </c>
      <c r="M222" s="9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20</v>
      </c>
      <c r="K223" t="s">
        <v>21</v>
      </c>
      <c r="L223">
        <v>1340254800</v>
      </c>
      <c r="M223" s="9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 t="shared" si="12"/>
        <v>137.97916666666669</v>
      </c>
      <c r="G224" t="s">
        <v>19</v>
      </c>
      <c r="H224">
        <v>138</v>
      </c>
      <c r="I224" s="5">
        <f t="shared" si="13"/>
        <v>47.992753623188406</v>
      </c>
      <c r="J224" t="s">
        <v>20</v>
      </c>
      <c r="K224" t="s">
        <v>21</v>
      </c>
      <c r="L224">
        <v>1412226000</v>
      </c>
      <c r="M224" s="9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20</v>
      </c>
      <c r="K225" t="s">
        <v>21</v>
      </c>
      <c r="L225">
        <v>1458104400</v>
      </c>
      <c r="M225" s="9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 t="shared" si="12"/>
        <v>403.63930885529157</v>
      </c>
      <c r="G226" t="s">
        <v>19</v>
      </c>
      <c r="H226">
        <v>3594</v>
      </c>
      <c r="I226" s="5">
        <f t="shared" si="13"/>
        <v>51.999165275459099</v>
      </c>
      <c r="J226" t="s">
        <v>20</v>
      </c>
      <c r="K226" t="s">
        <v>21</v>
      </c>
      <c r="L226">
        <v>1411534800</v>
      </c>
      <c r="M226" s="9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 t="shared" si="12"/>
        <v>260.1740412979351</v>
      </c>
      <c r="G227" t="s">
        <v>19</v>
      </c>
      <c r="H227">
        <v>5880</v>
      </c>
      <c r="I227" s="5">
        <f t="shared" si="13"/>
        <v>29.999659863945578</v>
      </c>
      <c r="J227" t="s">
        <v>20</v>
      </c>
      <c r="K227" t="s">
        <v>21</v>
      </c>
      <c r="L227">
        <v>1399093200</v>
      </c>
      <c r="M227" s="9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 t="shared" si="12"/>
        <v>366.63333333333333</v>
      </c>
      <c r="G228" t="s">
        <v>19</v>
      </c>
      <c r="H228">
        <v>112</v>
      </c>
      <c r="I228" s="5">
        <f t="shared" si="13"/>
        <v>98.205357142857139</v>
      </c>
      <c r="J228" t="s">
        <v>20</v>
      </c>
      <c r="K228" t="s">
        <v>21</v>
      </c>
      <c r="L228">
        <v>1270702800</v>
      </c>
      <c r="M228" s="9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 t="shared" si="12"/>
        <v>168.72085385878489</v>
      </c>
      <c r="G229" t="s">
        <v>19</v>
      </c>
      <c r="H229">
        <v>943</v>
      </c>
      <c r="I229" s="5">
        <f t="shared" si="13"/>
        <v>108.96182396606575</v>
      </c>
      <c r="J229" t="s">
        <v>20</v>
      </c>
      <c r="K229" t="s">
        <v>21</v>
      </c>
      <c r="L229">
        <v>1431666000</v>
      </c>
      <c r="M229" s="9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 t="shared" si="12"/>
        <v>119.90717911530093</v>
      </c>
      <c r="G230" t="s">
        <v>19</v>
      </c>
      <c r="H230">
        <v>2468</v>
      </c>
      <c r="I230" s="5">
        <f t="shared" si="13"/>
        <v>66.998379254457049</v>
      </c>
      <c r="J230" t="s">
        <v>20</v>
      </c>
      <c r="K230" t="s">
        <v>21</v>
      </c>
      <c r="L230">
        <v>1472619600</v>
      </c>
      <c r="M230" s="9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 t="shared" si="12"/>
        <v>193.68925233644859</v>
      </c>
      <c r="G231" t="s">
        <v>19</v>
      </c>
      <c r="H231">
        <v>2551</v>
      </c>
      <c r="I231" s="5">
        <f t="shared" si="13"/>
        <v>64.99333594668758</v>
      </c>
      <c r="J231" t="s">
        <v>20</v>
      </c>
      <c r="K231" t="s">
        <v>21</v>
      </c>
      <c r="L231">
        <v>1496293200</v>
      </c>
      <c r="M231" s="9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 t="shared" si="12"/>
        <v>420.16666666666669</v>
      </c>
      <c r="G232" t="s">
        <v>19</v>
      </c>
      <c r="H232">
        <v>101</v>
      </c>
      <c r="I232" s="5">
        <f t="shared" si="13"/>
        <v>99.841584158415841</v>
      </c>
      <c r="J232" t="s">
        <v>20</v>
      </c>
      <c r="K232" t="s">
        <v>21</v>
      </c>
      <c r="L232">
        <v>1575612000</v>
      </c>
      <c r="M232" s="9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 t="shared" si="12"/>
        <v>76.708333333333329</v>
      </c>
      <c r="G233" t="s">
        <v>63</v>
      </c>
      <c r="H233">
        <v>67</v>
      </c>
      <c r="I233" s="5">
        <f t="shared" si="13"/>
        <v>82.432835820895519</v>
      </c>
      <c r="J233" t="s">
        <v>20</v>
      </c>
      <c r="K233" t="s">
        <v>21</v>
      </c>
      <c r="L233">
        <v>1369112400</v>
      </c>
      <c r="M233" s="9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 t="shared" si="12"/>
        <v>171.26470588235293</v>
      </c>
      <c r="G234" t="s">
        <v>19</v>
      </c>
      <c r="H234">
        <v>92</v>
      </c>
      <c r="I234" s="5">
        <f t="shared" si="13"/>
        <v>63.293478260869563</v>
      </c>
      <c r="J234" t="s">
        <v>20</v>
      </c>
      <c r="K234" t="s">
        <v>21</v>
      </c>
      <c r="L234">
        <v>1469422800</v>
      </c>
      <c r="M234" s="9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 t="shared" si="12"/>
        <v>157.89473684210526</v>
      </c>
      <c r="G235" t="s">
        <v>19</v>
      </c>
      <c r="H235">
        <v>62</v>
      </c>
      <c r="I235" s="5">
        <f t="shared" si="13"/>
        <v>96.774193548387103</v>
      </c>
      <c r="J235" t="s">
        <v>20</v>
      </c>
      <c r="K235" t="s">
        <v>21</v>
      </c>
      <c r="L235">
        <v>1307854800</v>
      </c>
      <c r="M235" s="9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 t="shared" si="12"/>
        <v>109.08</v>
      </c>
      <c r="G236" t="s">
        <v>19</v>
      </c>
      <c r="H236">
        <v>149</v>
      </c>
      <c r="I236" s="5">
        <f t="shared" si="13"/>
        <v>54.906040268456373</v>
      </c>
      <c r="J236" t="s">
        <v>94</v>
      </c>
      <c r="K236" t="s">
        <v>95</v>
      </c>
      <c r="L236">
        <v>1503378000</v>
      </c>
      <c r="M236" s="9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20</v>
      </c>
      <c r="K237" t="s">
        <v>21</v>
      </c>
      <c r="L237">
        <v>1486965600</v>
      </c>
      <c r="M237" s="9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24</v>
      </c>
      <c r="K238" t="s">
        <v>25</v>
      </c>
      <c r="L238">
        <v>1561438800</v>
      </c>
      <c r="M238" s="9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 t="shared" si="12"/>
        <v>159.3763440860215</v>
      </c>
      <c r="G239" t="s">
        <v>19</v>
      </c>
      <c r="H239">
        <v>329</v>
      </c>
      <c r="I239" s="5">
        <f t="shared" si="13"/>
        <v>45.051671732522799</v>
      </c>
      <c r="J239" t="s">
        <v>20</v>
      </c>
      <c r="K239" t="s">
        <v>21</v>
      </c>
      <c r="L239">
        <v>1398402000</v>
      </c>
      <c r="M239" s="9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 t="shared" si="12"/>
        <v>422.41666666666669</v>
      </c>
      <c r="G240" t="s">
        <v>19</v>
      </c>
      <c r="H240">
        <v>97</v>
      </c>
      <c r="I240" s="5">
        <f t="shared" si="13"/>
        <v>104.51546391752578</v>
      </c>
      <c r="J240" t="s">
        <v>32</v>
      </c>
      <c r="K240" t="s">
        <v>33</v>
      </c>
      <c r="L240">
        <v>1513231200</v>
      </c>
      <c r="M240" s="9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20</v>
      </c>
      <c r="K241" t="s">
        <v>21</v>
      </c>
      <c r="L241">
        <v>1440824400</v>
      </c>
      <c r="M241" s="9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 t="shared" si="12"/>
        <v>418.78911564625849</v>
      </c>
      <c r="G242" t="s">
        <v>19</v>
      </c>
      <c r="H242">
        <v>1784</v>
      </c>
      <c r="I242" s="5">
        <f t="shared" si="13"/>
        <v>69.015695067264573</v>
      </c>
      <c r="J242" t="s">
        <v>20</v>
      </c>
      <c r="K242" t="s">
        <v>21</v>
      </c>
      <c r="L242">
        <v>1281070800</v>
      </c>
      <c r="M242" s="9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 t="shared" si="12"/>
        <v>101.91632047477745</v>
      </c>
      <c r="G243" t="s">
        <v>19</v>
      </c>
      <c r="H243">
        <v>1684</v>
      </c>
      <c r="I243" s="5">
        <f t="shared" si="13"/>
        <v>101.97684085510689</v>
      </c>
      <c r="J243" t="s">
        <v>24</v>
      </c>
      <c r="K243" t="s">
        <v>25</v>
      </c>
      <c r="L243">
        <v>1397365200</v>
      </c>
      <c r="M243" s="9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 t="shared" si="12"/>
        <v>127.72619047619047</v>
      </c>
      <c r="G244" t="s">
        <v>19</v>
      </c>
      <c r="H244">
        <v>250</v>
      </c>
      <c r="I244" s="5">
        <f t="shared" si="13"/>
        <v>42.915999999999997</v>
      </c>
      <c r="J244" t="s">
        <v>20</v>
      </c>
      <c r="K244" t="s">
        <v>21</v>
      </c>
      <c r="L244">
        <v>1494392400</v>
      </c>
      <c r="M244" s="9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 t="shared" si="12"/>
        <v>445.21739130434781</v>
      </c>
      <c r="G245" t="s">
        <v>19</v>
      </c>
      <c r="H245">
        <v>238</v>
      </c>
      <c r="I245" s="5">
        <f t="shared" si="13"/>
        <v>43.025210084033617</v>
      </c>
      <c r="J245" t="s">
        <v>20</v>
      </c>
      <c r="K245" t="s">
        <v>21</v>
      </c>
      <c r="L245">
        <v>1520143200</v>
      </c>
      <c r="M245" s="9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 t="shared" si="12"/>
        <v>569.71428571428578</v>
      </c>
      <c r="G246" t="s">
        <v>19</v>
      </c>
      <c r="H246">
        <v>53</v>
      </c>
      <c r="I246" s="5">
        <f t="shared" si="13"/>
        <v>75.245283018867923</v>
      </c>
      <c r="J246" t="s">
        <v>20</v>
      </c>
      <c r="K246" t="s">
        <v>21</v>
      </c>
      <c r="L246">
        <v>1405314000</v>
      </c>
      <c r="M246" s="9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 t="shared" si="12"/>
        <v>509.34482758620686</v>
      </c>
      <c r="G247" t="s">
        <v>19</v>
      </c>
      <c r="H247">
        <v>214</v>
      </c>
      <c r="I247" s="5">
        <f t="shared" si="13"/>
        <v>69.023364485981304</v>
      </c>
      <c r="J247" t="s">
        <v>20</v>
      </c>
      <c r="K247" t="s">
        <v>21</v>
      </c>
      <c r="L247">
        <v>1396846800</v>
      </c>
      <c r="M247" s="9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 t="shared" si="12"/>
        <v>325.5333333333333</v>
      </c>
      <c r="G248" t="s">
        <v>19</v>
      </c>
      <c r="H248">
        <v>222</v>
      </c>
      <c r="I248" s="5">
        <f t="shared" si="13"/>
        <v>65.986486486486484</v>
      </c>
      <c r="J248" t="s">
        <v>20</v>
      </c>
      <c r="K248" t="s">
        <v>21</v>
      </c>
      <c r="L248">
        <v>1375678800</v>
      </c>
      <c r="M248" s="9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 t="shared" si="12"/>
        <v>932.61616161616166</v>
      </c>
      <c r="G249" t="s">
        <v>19</v>
      </c>
      <c r="H249">
        <v>1884</v>
      </c>
      <c r="I249" s="5">
        <f t="shared" si="13"/>
        <v>98.013800424628457</v>
      </c>
      <c r="J249" t="s">
        <v>20</v>
      </c>
      <c r="K249" t="s">
        <v>21</v>
      </c>
      <c r="L249">
        <v>1482386400</v>
      </c>
      <c r="M249" s="9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 t="shared" si="12"/>
        <v>211.33870967741933</v>
      </c>
      <c r="G250" t="s">
        <v>19</v>
      </c>
      <c r="H250">
        <v>218</v>
      </c>
      <c r="I250" s="5">
        <f t="shared" si="13"/>
        <v>60.105504587155963</v>
      </c>
      <c r="J250" t="s">
        <v>24</v>
      </c>
      <c r="K250" t="s">
        <v>25</v>
      </c>
      <c r="L250">
        <v>1420005600</v>
      </c>
      <c r="M250" s="9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 t="shared" si="12"/>
        <v>273.32520325203251</v>
      </c>
      <c r="G251" t="s">
        <v>19</v>
      </c>
      <c r="H251">
        <v>6465</v>
      </c>
      <c r="I251" s="5">
        <f t="shared" si="13"/>
        <v>26.000773395204948</v>
      </c>
      <c r="J251" t="s">
        <v>20</v>
      </c>
      <c r="K251" t="s">
        <v>21</v>
      </c>
      <c r="L251">
        <v>1420178400</v>
      </c>
      <c r="M251" s="9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20</v>
      </c>
      <c r="K252" t="s">
        <v>21</v>
      </c>
      <c r="L252">
        <v>1264399200</v>
      </c>
      <c r="M252" s="9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20</v>
      </c>
      <c r="K253" t="s">
        <v>21</v>
      </c>
      <c r="L253">
        <v>1355032800</v>
      </c>
      <c r="M253" s="9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 t="shared" si="12"/>
        <v>626.29999999999995</v>
      </c>
      <c r="G254" t="s">
        <v>19</v>
      </c>
      <c r="H254">
        <v>59</v>
      </c>
      <c r="I254" s="5">
        <f t="shared" si="13"/>
        <v>106.15254237288136</v>
      </c>
      <c r="J254" t="s">
        <v>20</v>
      </c>
      <c r="K254" t="s">
        <v>21</v>
      </c>
      <c r="L254">
        <v>1382677200</v>
      </c>
      <c r="M254" s="9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 t="shared" si="12"/>
        <v>184.89130434782609</v>
      </c>
      <c r="G256" t="s">
        <v>19</v>
      </c>
      <c r="H256">
        <v>88</v>
      </c>
      <c r="I256" s="5">
        <f t="shared" si="13"/>
        <v>96.647727272727266</v>
      </c>
      <c r="J256" t="s">
        <v>20</v>
      </c>
      <c r="K256" t="s">
        <v>21</v>
      </c>
      <c r="L256">
        <v>1487656800</v>
      </c>
      <c r="M256" s="9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 t="shared" si="12"/>
        <v>120.16770186335404</v>
      </c>
      <c r="G257" t="s">
        <v>19</v>
      </c>
      <c r="H257">
        <v>1697</v>
      </c>
      <c r="I257" s="5">
        <f t="shared" si="13"/>
        <v>57.003535651149086</v>
      </c>
      <c r="J257" t="s">
        <v>20</v>
      </c>
      <c r="K257" t="s">
        <v>21</v>
      </c>
      <c r="L257">
        <v>1297836000</v>
      </c>
      <c r="M257" s="9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36</v>
      </c>
      <c r="K258" t="s">
        <v>37</v>
      </c>
      <c r="L258">
        <v>1453615200</v>
      </c>
      <c r="M258" s="9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 t="shared" ref="F259:F322" si="16">(E259/D259)*100</f>
        <v>146</v>
      </c>
      <c r="G259" t="s">
        <v>19</v>
      </c>
      <c r="H259">
        <v>92</v>
      </c>
      <c r="I259" s="5">
        <f t="shared" ref="I259:I322" si="17">E259/H259</f>
        <v>90.456521739130437</v>
      </c>
      <c r="J259" t="s">
        <v>20</v>
      </c>
      <c r="K259" t="s">
        <v>21</v>
      </c>
      <c r="L259">
        <v>1362463200</v>
      </c>
      <c r="M259" s="9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 t="shared" si="16"/>
        <v>268.48</v>
      </c>
      <c r="G260" t="s">
        <v>19</v>
      </c>
      <c r="H260">
        <v>186</v>
      </c>
      <c r="I260" s="5">
        <f t="shared" si="17"/>
        <v>72.172043010752688</v>
      </c>
      <c r="J260" t="s">
        <v>20</v>
      </c>
      <c r="K260" t="s">
        <v>21</v>
      </c>
      <c r="L260">
        <v>1481176800</v>
      </c>
      <c r="M260" s="9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 t="shared" si="16"/>
        <v>597.5</v>
      </c>
      <c r="G261" t="s">
        <v>19</v>
      </c>
      <c r="H261">
        <v>138</v>
      </c>
      <c r="I261" s="5">
        <f t="shared" si="17"/>
        <v>77.934782608695656</v>
      </c>
      <c r="J261" t="s">
        <v>20</v>
      </c>
      <c r="K261" t="s">
        <v>21</v>
      </c>
      <c r="L261">
        <v>1354946400</v>
      </c>
      <c r="M261" s="9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 t="shared" si="16"/>
        <v>157.69841269841268</v>
      </c>
      <c r="G262" t="s">
        <v>19</v>
      </c>
      <c r="H262">
        <v>261</v>
      </c>
      <c r="I262" s="5">
        <f t="shared" si="17"/>
        <v>38.065134099616856</v>
      </c>
      <c r="J262" t="s">
        <v>20</v>
      </c>
      <c r="K262" t="s">
        <v>21</v>
      </c>
      <c r="L262">
        <v>1348808400</v>
      </c>
      <c r="M262" s="9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20</v>
      </c>
      <c r="K263" t="s">
        <v>21</v>
      </c>
      <c r="L263">
        <v>1282712400</v>
      </c>
      <c r="M263" s="9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 t="shared" si="16"/>
        <v>313.41176470588238</v>
      </c>
      <c r="G264" t="s">
        <v>19</v>
      </c>
      <c r="H264">
        <v>107</v>
      </c>
      <c r="I264" s="5">
        <f t="shared" si="17"/>
        <v>49.794392523364486</v>
      </c>
      <c r="J264" t="s">
        <v>20</v>
      </c>
      <c r="K264" t="s">
        <v>21</v>
      </c>
      <c r="L264">
        <v>1301979600</v>
      </c>
      <c r="M264" s="9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 t="shared" si="16"/>
        <v>370.89655172413791</v>
      </c>
      <c r="G265" t="s">
        <v>19</v>
      </c>
      <c r="H265">
        <v>199</v>
      </c>
      <c r="I265" s="5">
        <f t="shared" si="17"/>
        <v>54.050251256281406</v>
      </c>
      <c r="J265" t="s">
        <v>20</v>
      </c>
      <c r="K265" t="s">
        <v>21</v>
      </c>
      <c r="L265">
        <v>1263016800</v>
      </c>
      <c r="M265" s="9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 t="shared" si="16"/>
        <v>362.66447368421052</v>
      </c>
      <c r="G266" t="s">
        <v>19</v>
      </c>
      <c r="H266">
        <v>5512</v>
      </c>
      <c r="I266" s="5">
        <f t="shared" si="17"/>
        <v>30.002721335268504</v>
      </c>
      <c r="J266" t="s">
        <v>20</v>
      </c>
      <c r="K266" t="s">
        <v>21</v>
      </c>
      <c r="L266">
        <v>1360648800</v>
      </c>
      <c r="M266" s="9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 t="shared" si="16"/>
        <v>123.08163265306122</v>
      </c>
      <c r="G267" t="s">
        <v>19</v>
      </c>
      <c r="H267">
        <v>86</v>
      </c>
      <c r="I267" s="5">
        <f t="shared" si="17"/>
        <v>70.127906976744185</v>
      </c>
      <c r="J267" t="s">
        <v>20</v>
      </c>
      <c r="K267" t="s">
        <v>21</v>
      </c>
      <c r="L267">
        <v>1451800800</v>
      </c>
      <c r="M267" s="9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94</v>
      </c>
      <c r="K268" t="s">
        <v>95</v>
      </c>
      <c r="L268">
        <v>1415340000</v>
      </c>
      <c r="M268" s="9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 t="shared" si="16"/>
        <v>233.62012987012989</v>
      </c>
      <c r="G269" t="s">
        <v>19</v>
      </c>
      <c r="H269">
        <v>2768</v>
      </c>
      <c r="I269" s="5">
        <f t="shared" si="17"/>
        <v>51.990606936416185</v>
      </c>
      <c r="J269" t="s">
        <v>24</v>
      </c>
      <c r="K269" t="s">
        <v>25</v>
      </c>
      <c r="L269">
        <v>1351054800</v>
      </c>
      <c r="M269" s="9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 t="shared" si="16"/>
        <v>180.53333333333333</v>
      </c>
      <c r="G270" t="s">
        <v>19</v>
      </c>
      <c r="H270">
        <v>48</v>
      </c>
      <c r="I270" s="5">
        <f t="shared" si="17"/>
        <v>56.416666666666664</v>
      </c>
      <c r="J270" t="s">
        <v>20</v>
      </c>
      <c r="K270" t="s">
        <v>21</v>
      </c>
      <c r="L270">
        <v>1349326800</v>
      </c>
      <c r="M270" s="9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 t="shared" si="16"/>
        <v>252.62857142857143</v>
      </c>
      <c r="G271" t="s">
        <v>19</v>
      </c>
      <c r="H271">
        <v>87</v>
      </c>
      <c r="I271" s="5">
        <f t="shared" si="17"/>
        <v>101.63218390804597</v>
      </c>
      <c r="J271" t="s">
        <v>20</v>
      </c>
      <c r="K271" t="s">
        <v>21</v>
      </c>
      <c r="L271">
        <v>1548914400</v>
      </c>
      <c r="M271" s="9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 t="shared" si="16"/>
        <v>27.176538240368025</v>
      </c>
      <c r="G272" t="s">
        <v>63</v>
      </c>
      <c r="H272">
        <v>1890</v>
      </c>
      <c r="I272" s="5">
        <f t="shared" si="17"/>
        <v>25.005291005291006</v>
      </c>
      <c r="J272" t="s">
        <v>20</v>
      </c>
      <c r="K272" t="s">
        <v>21</v>
      </c>
      <c r="L272">
        <v>1291269600</v>
      </c>
      <c r="M272" s="9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 t="shared" si="16"/>
        <v>1.2706571242680547</v>
      </c>
      <c r="G273" t="s">
        <v>42</v>
      </c>
      <c r="H273">
        <v>61</v>
      </c>
      <c r="I273" s="5">
        <f t="shared" si="17"/>
        <v>32.016393442622949</v>
      </c>
      <c r="J273" t="s">
        <v>20</v>
      </c>
      <c r="K273" t="s">
        <v>21</v>
      </c>
      <c r="L273">
        <v>1449468000</v>
      </c>
      <c r="M273" s="9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 t="shared" si="16"/>
        <v>304.0097847358121</v>
      </c>
      <c r="G274" t="s">
        <v>19</v>
      </c>
      <c r="H274">
        <v>1894</v>
      </c>
      <c r="I274" s="5">
        <f t="shared" si="17"/>
        <v>82.021647307286173</v>
      </c>
      <c r="J274" t="s">
        <v>20</v>
      </c>
      <c r="K274" t="s">
        <v>21</v>
      </c>
      <c r="L274">
        <v>1562734800</v>
      </c>
      <c r="M274" s="9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 t="shared" si="16"/>
        <v>137.23076923076923</v>
      </c>
      <c r="G275" t="s">
        <v>19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20</v>
      </c>
      <c r="K276" t="s">
        <v>21</v>
      </c>
      <c r="L276">
        <v>1509948000</v>
      </c>
      <c r="M276" s="9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 t="shared" si="16"/>
        <v>241.51282051282053</v>
      </c>
      <c r="G277" t="s">
        <v>19</v>
      </c>
      <c r="H277">
        <v>116</v>
      </c>
      <c r="I277" s="5">
        <f t="shared" si="17"/>
        <v>81.198275862068968</v>
      </c>
      <c r="J277" t="s">
        <v>20</v>
      </c>
      <c r="K277" t="s">
        <v>21</v>
      </c>
      <c r="L277">
        <v>1554526800</v>
      </c>
      <c r="M277" s="9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20</v>
      </c>
      <c r="K278" t="s">
        <v>21</v>
      </c>
      <c r="L278">
        <v>1334811600</v>
      </c>
      <c r="M278" s="9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 t="shared" si="16"/>
        <v>1066.4285714285716</v>
      </c>
      <c r="G279" t="s">
        <v>19</v>
      </c>
      <c r="H279">
        <v>83</v>
      </c>
      <c r="I279" s="5">
        <f t="shared" si="17"/>
        <v>89.939759036144579</v>
      </c>
      <c r="J279" t="s">
        <v>20</v>
      </c>
      <c r="K279" t="s">
        <v>21</v>
      </c>
      <c r="L279">
        <v>1279515600</v>
      </c>
      <c r="M279" s="9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 t="shared" si="16"/>
        <v>325.88888888888891</v>
      </c>
      <c r="G280" t="s">
        <v>19</v>
      </c>
      <c r="H280">
        <v>91</v>
      </c>
      <c r="I280" s="5">
        <f t="shared" si="17"/>
        <v>96.692307692307693</v>
      </c>
      <c r="J280" t="s">
        <v>20</v>
      </c>
      <c r="K280" t="s">
        <v>21</v>
      </c>
      <c r="L280">
        <v>1353909600</v>
      </c>
      <c r="M280" s="9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 t="shared" si="16"/>
        <v>170.70000000000002</v>
      </c>
      <c r="G281" t="s">
        <v>19</v>
      </c>
      <c r="H281">
        <v>546</v>
      </c>
      <c r="I281" s="5">
        <f t="shared" si="17"/>
        <v>25.010989010989011</v>
      </c>
      <c r="J281" t="s">
        <v>20</v>
      </c>
      <c r="K281" t="s">
        <v>21</v>
      </c>
      <c r="L281">
        <v>1535950800</v>
      </c>
      <c r="M281" s="9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 t="shared" si="16"/>
        <v>581.44000000000005</v>
      </c>
      <c r="G282" t="s">
        <v>19</v>
      </c>
      <c r="H282">
        <v>393</v>
      </c>
      <c r="I282" s="5">
        <f t="shared" si="17"/>
        <v>36.987277353689571</v>
      </c>
      <c r="J282" t="s">
        <v>20</v>
      </c>
      <c r="K282" t="s">
        <v>21</v>
      </c>
      <c r="L282">
        <v>1511244000</v>
      </c>
      <c r="M282" s="9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20</v>
      </c>
      <c r="K283" t="s">
        <v>21</v>
      </c>
      <c r="L283">
        <v>1331445600</v>
      </c>
      <c r="M283" s="9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 t="shared" si="16"/>
        <v>108.04761904761904</v>
      </c>
      <c r="G284" t="s">
        <v>19</v>
      </c>
      <c r="H284">
        <v>133</v>
      </c>
      <c r="I284" s="5">
        <f t="shared" si="17"/>
        <v>68.240601503759393</v>
      </c>
      <c r="J284" t="s">
        <v>20</v>
      </c>
      <c r="K284" t="s">
        <v>21</v>
      </c>
      <c r="L284">
        <v>1480226400</v>
      </c>
      <c r="M284" s="9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32</v>
      </c>
      <c r="K285" t="s">
        <v>33</v>
      </c>
      <c r="L285">
        <v>1464584400</v>
      </c>
      <c r="M285" s="9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20</v>
      </c>
      <c r="K286" t="s">
        <v>21</v>
      </c>
      <c r="L286">
        <v>1335848400</v>
      </c>
      <c r="M286" s="9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 t="shared" si="16"/>
        <v>706.33333333333337</v>
      </c>
      <c r="G287" t="s">
        <v>19</v>
      </c>
      <c r="H287">
        <v>254</v>
      </c>
      <c r="I287" s="5">
        <f t="shared" si="17"/>
        <v>25.027559055118111</v>
      </c>
      <c r="J287" t="s">
        <v>20</v>
      </c>
      <c r="K287" t="s">
        <v>21</v>
      </c>
      <c r="L287">
        <v>1473483600</v>
      </c>
      <c r="M287" s="9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 t="shared" si="16"/>
        <v>17.446030330062445</v>
      </c>
      <c r="G288" t="s">
        <v>63</v>
      </c>
      <c r="H288">
        <v>184</v>
      </c>
      <c r="I288" s="5">
        <f t="shared" si="17"/>
        <v>106.28804347826087</v>
      </c>
      <c r="J288" t="s">
        <v>20</v>
      </c>
      <c r="K288" t="s">
        <v>21</v>
      </c>
      <c r="L288">
        <v>1479880800</v>
      </c>
      <c r="M288" s="9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 t="shared" si="16"/>
        <v>209.73015873015873</v>
      </c>
      <c r="G289" t="s">
        <v>19</v>
      </c>
      <c r="H289">
        <v>176</v>
      </c>
      <c r="I289" s="5">
        <f t="shared" si="17"/>
        <v>75.07386363636364</v>
      </c>
      <c r="J289" t="s">
        <v>20</v>
      </c>
      <c r="K289" t="s">
        <v>21</v>
      </c>
      <c r="L289">
        <v>1430197200</v>
      </c>
      <c r="M289" s="9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32</v>
      </c>
      <c r="K290" t="s">
        <v>33</v>
      </c>
      <c r="L290">
        <v>1331701200</v>
      </c>
      <c r="M290" s="9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 t="shared" si="16"/>
        <v>1684.25</v>
      </c>
      <c r="G291" t="s">
        <v>19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20</v>
      </c>
      <c r="K292" t="s">
        <v>21</v>
      </c>
      <c r="L292">
        <v>1368162000</v>
      </c>
      <c r="M292" s="9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 t="shared" si="16"/>
        <v>456.61111111111109</v>
      </c>
      <c r="G293" t="s">
        <v>19</v>
      </c>
      <c r="H293">
        <v>107</v>
      </c>
      <c r="I293" s="5">
        <f t="shared" si="17"/>
        <v>76.813084112149539</v>
      </c>
      <c r="J293" t="s">
        <v>20</v>
      </c>
      <c r="K293" t="s">
        <v>21</v>
      </c>
      <c r="L293">
        <v>1318654800</v>
      </c>
      <c r="M293" s="9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20</v>
      </c>
      <c r="K294" t="s">
        <v>21</v>
      </c>
      <c r="L294">
        <v>1331874000</v>
      </c>
      <c r="M294" s="9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 t="shared" si="16"/>
        <v>16.384615384615383</v>
      </c>
      <c r="G295" t="s">
        <v>63</v>
      </c>
      <c r="H295">
        <v>32</v>
      </c>
      <c r="I295" s="5">
        <f t="shared" si="17"/>
        <v>33.28125</v>
      </c>
      <c r="J295" t="s">
        <v>94</v>
      </c>
      <c r="K295" t="s">
        <v>95</v>
      </c>
      <c r="L295">
        <v>1286254800</v>
      </c>
      <c r="M295" s="9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 t="shared" si="16"/>
        <v>1339.6666666666667</v>
      </c>
      <c r="G296" t="s">
        <v>19</v>
      </c>
      <c r="H296">
        <v>183</v>
      </c>
      <c r="I296" s="5">
        <f t="shared" si="17"/>
        <v>43.923497267759565</v>
      </c>
      <c r="J296" t="s">
        <v>20</v>
      </c>
      <c r="K296" t="s">
        <v>21</v>
      </c>
      <c r="L296">
        <v>1540530000</v>
      </c>
      <c r="M296" s="9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86</v>
      </c>
      <c r="K297" t="s">
        <v>87</v>
      </c>
      <c r="L297">
        <v>1381813200</v>
      </c>
      <c r="M297" s="9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24</v>
      </c>
      <c r="K298" t="s">
        <v>25</v>
      </c>
      <c r="L298">
        <v>1548655200</v>
      </c>
      <c r="M298" s="9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24</v>
      </c>
      <c r="K299" t="s">
        <v>25</v>
      </c>
      <c r="L299">
        <v>1389679200</v>
      </c>
      <c r="M299" s="9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 t="shared" si="16"/>
        <v>143.91428571428571</v>
      </c>
      <c r="G300" t="s">
        <v>19</v>
      </c>
      <c r="H300">
        <v>72</v>
      </c>
      <c r="I300" s="5">
        <f t="shared" si="17"/>
        <v>69.958333333333329</v>
      </c>
      <c r="J300" t="s">
        <v>20</v>
      </c>
      <c r="K300" t="s">
        <v>21</v>
      </c>
      <c r="L300">
        <v>1456466400</v>
      </c>
      <c r="M300" s="9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20</v>
      </c>
      <c r="K301" t="s">
        <v>21</v>
      </c>
      <c r="L301">
        <v>1456984800</v>
      </c>
      <c r="M301" s="9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32</v>
      </c>
      <c r="K302" t="s">
        <v>33</v>
      </c>
      <c r="L302">
        <v>1504069200</v>
      </c>
      <c r="M302" s="9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 t="shared" si="16"/>
        <v>1344.6666666666667</v>
      </c>
      <c r="G303" t="s">
        <v>19</v>
      </c>
      <c r="H303">
        <v>295</v>
      </c>
      <c r="I303" s="5">
        <f t="shared" si="17"/>
        <v>41.023728813559323</v>
      </c>
      <c r="J303" t="s">
        <v>20</v>
      </c>
      <c r="K303" t="s">
        <v>21</v>
      </c>
      <c r="L303">
        <v>1424930400</v>
      </c>
      <c r="M303" s="9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20</v>
      </c>
      <c r="K304" t="s">
        <v>21</v>
      </c>
      <c r="L304">
        <v>1535864400</v>
      </c>
      <c r="M304" s="9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20</v>
      </c>
      <c r="K305" t="s">
        <v>21</v>
      </c>
      <c r="L305">
        <v>1452146400</v>
      </c>
      <c r="M305" s="9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 t="shared" si="16"/>
        <v>546.14285714285722</v>
      </c>
      <c r="G306" t="s">
        <v>19</v>
      </c>
      <c r="H306">
        <v>142</v>
      </c>
      <c r="I306" s="5">
        <f t="shared" si="17"/>
        <v>80.767605633802816</v>
      </c>
      <c r="J306" t="s">
        <v>20</v>
      </c>
      <c r="K306" t="s">
        <v>21</v>
      </c>
      <c r="L306">
        <v>1470546000</v>
      </c>
      <c r="M306" s="9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 t="shared" si="16"/>
        <v>286.21428571428572</v>
      </c>
      <c r="G307" t="s">
        <v>19</v>
      </c>
      <c r="H307">
        <v>85</v>
      </c>
      <c r="I307" s="5">
        <f t="shared" si="17"/>
        <v>94.28235294117647</v>
      </c>
      <c r="J307" t="s">
        <v>20</v>
      </c>
      <c r="K307" t="s">
        <v>21</v>
      </c>
      <c r="L307">
        <v>1458363600</v>
      </c>
      <c r="M307" s="9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20</v>
      </c>
      <c r="K308" t="s">
        <v>21</v>
      </c>
      <c r="L308">
        <v>1500008400</v>
      </c>
      <c r="M308" s="9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 t="shared" si="16"/>
        <v>132.13677811550153</v>
      </c>
      <c r="G309" t="s">
        <v>19</v>
      </c>
      <c r="H309">
        <v>659</v>
      </c>
      <c r="I309" s="5">
        <f t="shared" si="17"/>
        <v>65.968133535660087</v>
      </c>
      <c r="J309" t="s">
        <v>32</v>
      </c>
      <c r="K309" t="s">
        <v>33</v>
      </c>
      <c r="L309">
        <v>1338958800</v>
      </c>
      <c r="M309" s="9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20</v>
      </c>
      <c r="K310" t="s">
        <v>21</v>
      </c>
      <c r="L310">
        <v>1303102800</v>
      </c>
      <c r="M310" s="9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 t="shared" si="16"/>
        <v>75.292682926829272</v>
      </c>
      <c r="G311" t="s">
        <v>63</v>
      </c>
      <c r="H311">
        <v>75</v>
      </c>
      <c r="I311" s="5">
        <f t="shared" si="17"/>
        <v>41.16</v>
      </c>
      <c r="J311" t="s">
        <v>20</v>
      </c>
      <c r="K311" t="s">
        <v>21</v>
      </c>
      <c r="L311">
        <v>1316581200</v>
      </c>
      <c r="M311" s="9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20</v>
      </c>
      <c r="K312" t="s">
        <v>21</v>
      </c>
      <c r="L312">
        <v>1270789200</v>
      </c>
      <c r="M312" s="9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 t="shared" si="16"/>
        <v>203.36507936507937</v>
      </c>
      <c r="G313" t="s">
        <v>19</v>
      </c>
      <c r="H313">
        <v>121</v>
      </c>
      <c r="I313" s="5">
        <f t="shared" si="17"/>
        <v>105.88429752066116</v>
      </c>
      <c r="J313" t="s">
        <v>20</v>
      </c>
      <c r="K313" t="s">
        <v>21</v>
      </c>
      <c r="L313">
        <v>1297836000</v>
      </c>
      <c r="M313" s="9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 t="shared" si="16"/>
        <v>310.2284263959391</v>
      </c>
      <c r="G314" t="s">
        <v>19</v>
      </c>
      <c r="H314">
        <v>3742</v>
      </c>
      <c r="I314" s="5">
        <f t="shared" si="17"/>
        <v>48.996525921966864</v>
      </c>
      <c r="J314" t="s">
        <v>20</v>
      </c>
      <c r="K314" t="s">
        <v>21</v>
      </c>
      <c r="L314">
        <v>1382677200</v>
      </c>
      <c r="M314" s="9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 t="shared" si="16"/>
        <v>395.31818181818181</v>
      </c>
      <c r="G315" t="s">
        <v>19</v>
      </c>
      <c r="H315">
        <v>223</v>
      </c>
      <c r="I315" s="5">
        <f t="shared" si="17"/>
        <v>39</v>
      </c>
      <c r="J315" t="s">
        <v>20</v>
      </c>
      <c r="K315" t="s">
        <v>21</v>
      </c>
      <c r="L315">
        <v>1330322400</v>
      </c>
      <c r="M315" s="9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 t="shared" si="16"/>
        <v>294.71428571428572</v>
      </c>
      <c r="G316" t="s">
        <v>19</v>
      </c>
      <c r="H316">
        <v>133</v>
      </c>
      <c r="I316" s="5">
        <f t="shared" si="17"/>
        <v>31.022556390977442</v>
      </c>
      <c r="J316" t="s">
        <v>20</v>
      </c>
      <c r="K316" t="s">
        <v>21</v>
      </c>
      <c r="L316">
        <v>1552366800</v>
      </c>
      <c r="M316" s="9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20</v>
      </c>
      <c r="K317" t="s">
        <v>21</v>
      </c>
      <c r="L317">
        <v>1400907600</v>
      </c>
      <c r="M317" s="9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94</v>
      </c>
      <c r="K318" t="s">
        <v>95</v>
      </c>
      <c r="L318">
        <v>1574143200</v>
      </c>
      <c r="M318" s="9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20</v>
      </c>
      <c r="K319" t="s">
        <v>21</v>
      </c>
      <c r="L319">
        <v>1494738000</v>
      </c>
      <c r="M319" s="9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20</v>
      </c>
      <c r="K320" t="s">
        <v>21</v>
      </c>
      <c r="L320">
        <v>1392357600</v>
      </c>
      <c r="M320" s="9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 t="shared" si="16"/>
        <v>38.702380952380956</v>
      </c>
      <c r="G321" t="s">
        <v>63</v>
      </c>
      <c r="H321">
        <v>64</v>
      </c>
      <c r="I321" s="5">
        <f t="shared" si="17"/>
        <v>50.796875</v>
      </c>
      <c r="J321" t="s">
        <v>20</v>
      </c>
      <c r="K321" t="s">
        <v>21</v>
      </c>
      <c r="L321">
        <v>1281589200</v>
      </c>
      <c r="M321" s="9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20</v>
      </c>
      <c r="K322" t="s">
        <v>21</v>
      </c>
      <c r="L322">
        <v>1305003600</v>
      </c>
      <c r="M322" s="9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20</v>
      </c>
      <c r="K323" t="s">
        <v>21</v>
      </c>
      <c r="L323">
        <v>1301634000</v>
      </c>
      <c r="M323" s="9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 t="shared" si="20"/>
        <v>166.56234096692114</v>
      </c>
      <c r="G324" t="s">
        <v>19</v>
      </c>
      <c r="H324">
        <v>5168</v>
      </c>
      <c r="I324" s="5">
        <f t="shared" si="21"/>
        <v>37.998645510835914</v>
      </c>
      <c r="J324" t="s">
        <v>20</v>
      </c>
      <c r="K324" t="s">
        <v>21</v>
      </c>
      <c r="L324">
        <v>1290664800</v>
      </c>
      <c r="M324" s="9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36</v>
      </c>
      <c r="K325" t="s">
        <v>37</v>
      </c>
      <c r="L325">
        <v>1395896400</v>
      </c>
      <c r="M325" s="9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 t="shared" si="20"/>
        <v>164.05633802816902</v>
      </c>
      <c r="G326" t="s">
        <v>19</v>
      </c>
      <c r="H326">
        <v>307</v>
      </c>
      <c r="I326" s="5">
        <f t="shared" si="21"/>
        <v>37.941368078175898</v>
      </c>
      <c r="J326" t="s">
        <v>20</v>
      </c>
      <c r="K326" t="s">
        <v>21</v>
      </c>
      <c r="L326">
        <v>1434862800</v>
      </c>
      <c r="M326" s="9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20</v>
      </c>
      <c r="K327" t="s">
        <v>21</v>
      </c>
      <c r="L327">
        <v>1529125200</v>
      </c>
      <c r="M327" s="9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20</v>
      </c>
      <c r="K328" t="s">
        <v>21</v>
      </c>
      <c r="L328">
        <v>1451109600</v>
      </c>
      <c r="M328" s="9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20</v>
      </c>
      <c r="K329" t="s">
        <v>21</v>
      </c>
      <c r="L329">
        <v>1566968400</v>
      </c>
      <c r="M329" s="9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 t="shared" si="20"/>
        <v>133.56231003039514</v>
      </c>
      <c r="G330" t="s">
        <v>19</v>
      </c>
      <c r="H330">
        <v>2441</v>
      </c>
      <c r="I330" s="5">
        <f t="shared" si="21"/>
        <v>54.004916018025398</v>
      </c>
      <c r="J330" t="s">
        <v>20</v>
      </c>
      <c r="K330" t="s">
        <v>21</v>
      </c>
      <c r="L330">
        <v>1543557600</v>
      </c>
      <c r="M330" s="9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 t="shared" si="20"/>
        <v>22.896588486140725</v>
      </c>
      <c r="G331" t="s">
        <v>42</v>
      </c>
      <c r="H331">
        <v>211</v>
      </c>
      <c r="I331" s="5">
        <f t="shared" si="21"/>
        <v>101.78672985781991</v>
      </c>
      <c r="J331" t="s">
        <v>20</v>
      </c>
      <c r="K331" t="s">
        <v>21</v>
      </c>
      <c r="L331">
        <v>1481522400</v>
      </c>
      <c r="M331" s="9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 t="shared" si="20"/>
        <v>184.95548961424333</v>
      </c>
      <c r="G332" t="s">
        <v>19</v>
      </c>
      <c r="H332">
        <v>1385</v>
      </c>
      <c r="I332" s="5">
        <f t="shared" si="21"/>
        <v>45.003610108303249</v>
      </c>
      <c r="J332" t="s">
        <v>36</v>
      </c>
      <c r="K332" t="s">
        <v>37</v>
      </c>
      <c r="L332">
        <v>1512712800</v>
      </c>
      <c r="M332" s="9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 t="shared" si="20"/>
        <v>443.72727272727275</v>
      </c>
      <c r="G333" t="s">
        <v>19</v>
      </c>
      <c r="H333">
        <v>190</v>
      </c>
      <c r="I333" s="5">
        <f t="shared" si="21"/>
        <v>77.068421052631578</v>
      </c>
      <c r="J333" t="s">
        <v>20</v>
      </c>
      <c r="K333" t="s">
        <v>21</v>
      </c>
      <c r="L333">
        <v>1324274400</v>
      </c>
      <c r="M333" s="9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 t="shared" si="20"/>
        <v>199.9806763285024</v>
      </c>
      <c r="G334" t="s">
        <v>19</v>
      </c>
      <c r="H334">
        <v>470</v>
      </c>
      <c r="I334" s="5">
        <f t="shared" si="21"/>
        <v>88.076595744680844</v>
      </c>
      <c r="J334" t="s">
        <v>20</v>
      </c>
      <c r="K334" t="s">
        <v>21</v>
      </c>
      <c r="L334">
        <v>1364446800</v>
      </c>
      <c r="M334" s="9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 t="shared" si="20"/>
        <v>123.95833333333333</v>
      </c>
      <c r="G335" t="s">
        <v>19</v>
      </c>
      <c r="H335">
        <v>253</v>
      </c>
      <c r="I335" s="5">
        <f t="shared" si="21"/>
        <v>47.035573122529641</v>
      </c>
      <c r="J335" t="s">
        <v>20</v>
      </c>
      <c r="K335" t="s">
        <v>21</v>
      </c>
      <c r="L335">
        <v>1542693600</v>
      </c>
      <c r="M335" s="9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 t="shared" si="20"/>
        <v>186.61329305135951</v>
      </c>
      <c r="G336" t="s">
        <v>19</v>
      </c>
      <c r="H336">
        <v>1113</v>
      </c>
      <c r="I336" s="5">
        <f t="shared" si="21"/>
        <v>110.99550763701707</v>
      </c>
      <c r="J336" t="s">
        <v>20</v>
      </c>
      <c r="K336" t="s">
        <v>21</v>
      </c>
      <c r="L336">
        <v>1515564000</v>
      </c>
      <c r="M336" s="9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 t="shared" si="20"/>
        <v>114.28538550057536</v>
      </c>
      <c r="G337" t="s">
        <v>19</v>
      </c>
      <c r="H337">
        <v>2283</v>
      </c>
      <c r="I337" s="5">
        <f t="shared" si="21"/>
        <v>87.003066141042481</v>
      </c>
      <c r="J337" t="s">
        <v>20</v>
      </c>
      <c r="K337" t="s">
        <v>21</v>
      </c>
      <c r="L337">
        <v>1573797600</v>
      </c>
      <c r="M337" s="9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20</v>
      </c>
      <c r="K338" t="s">
        <v>21</v>
      </c>
      <c r="L338">
        <v>1292392800</v>
      </c>
      <c r="M338" s="9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 t="shared" si="20"/>
        <v>122.81904761904762</v>
      </c>
      <c r="G339" t="s">
        <v>19</v>
      </c>
      <c r="H339">
        <v>1095</v>
      </c>
      <c r="I339" s="5">
        <f t="shared" si="21"/>
        <v>105.9945205479452</v>
      </c>
      <c r="J339" t="s">
        <v>20</v>
      </c>
      <c r="K339" t="s">
        <v>21</v>
      </c>
      <c r="L339">
        <v>1573452000</v>
      </c>
      <c r="M339" s="9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 t="shared" si="20"/>
        <v>179.14326647564468</v>
      </c>
      <c r="G340" t="s">
        <v>19</v>
      </c>
      <c r="H340">
        <v>1690</v>
      </c>
      <c r="I340" s="5">
        <f t="shared" si="21"/>
        <v>73.989349112426041</v>
      </c>
      <c r="J340" t="s">
        <v>20</v>
      </c>
      <c r="K340" t="s">
        <v>21</v>
      </c>
      <c r="L340">
        <v>1317790800</v>
      </c>
      <c r="M340" s="9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 t="shared" si="20"/>
        <v>79.951577402787962</v>
      </c>
      <c r="G341" t="s">
        <v>63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20</v>
      </c>
      <c r="K342" t="s">
        <v>21</v>
      </c>
      <c r="L342">
        <v>1323669600</v>
      </c>
      <c r="M342" s="9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20</v>
      </c>
      <c r="K343" t="s">
        <v>21</v>
      </c>
      <c r="L343">
        <v>1440738000</v>
      </c>
      <c r="M343" s="9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20</v>
      </c>
      <c r="K344" t="s">
        <v>21</v>
      </c>
      <c r="L344">
        <v>1374296400</v>
      </c>
      <c r="M344" s="9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20</v>
      </c>
      <c r="K345" t="s">
        <v>21</v>
      </c>
      <c r="L345">
        <v>1384840800</v>
      </c>
      <c r="M345" s="9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20</v>
      </c>
      <c r="K346" t="s">
        <v>21</v>
      </c>
      <c r="L346">
        <v>1516600800</v>
      </c>
      <c r="M346" s="9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36</v>
      </c>
      <c r="K347" t="s">
        <v>37</v>
      </c>
      <c r="L347">
        <v>1436418000</v>
      </c>
      <c r="M347" s="9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20</v>
      </c>
      <c r="K348" t="s">
        <v>21</v>
      </c>
      <c r="L348">
        <v>1503550800</v>
      </c>
      <c r="M348" s="9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 t="shared" si="20"/>
        <v>1400.7777777777778</v>
      </c>
      <c r="G349" t="s">
        <v>19</v>
      </c>
      <c r="H349">
        <v>191</v>
      </c>
      <c r="I349" s="5">
        <f t="shared" si="21"/>
        <v>66.005235602094245</v>
      </c>
      <c r="J349" t="s">
        <v>20</v>
      </c>
      <c r="K349" t="s">
        <v>21</v>
      </c>
      <c r="L349">
        <v>1423634400</v>
      </c>
      <c r="M349" s="9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20</v>
      </c>
      <c r="K350" t="s">
        <v>21</v>
      </c>
      <c r="L350">
        <v>1487224800</v>
      </c>
      <c r="M350" s="9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20</v>
      </c>
      <c r="K351" t="s">
        <v>21</v>
      </c>
      <c r="L351">
        <v>1500008400</v>
      </c>
      <c r="M351" s="9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20</v>
      </c>
      <c r="K352" t="s">
        <v>21</v>
      </c>
      <c r="L352">
        <v>1432098000</v>
      </c>
      <c r="M352" s="9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 t="shared" si="20"/>
        <v>127.70715249662618</v>
      </c>
      <c r="G353" t="s">
        <v>19</v>
      </c>
      <c r="H353">
        <v>2013</v>
      </c>
      <c r="I353" s="5">
        <f t="shared" si="21"/>
        <v>47.009935419771487</v>
      </c>
      <c r="J353" t="s">
        <v>20</v>
      </c>
      <c r="K353" t="s">
        <v>21</v>
      </c>
      <c r="L353">
        <v>1440392400</v>
      </c>
      <c r="M353" s="9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 t="shared" si="20"/>
        <v>410.59821428571428</v>
      </c>
      <c r="G355" t="s">
        <v>19</v>
      </c>
      <c r="H355">
        <v>1703</v>
      </c>
      <c r="I355" s="5">
        <f t="shared" si="21"/>
        <v>81.010569583088667</v>
      </c>
      <c r="J355" t="s">
        <v>20</v>
      </c>
      <c r="K355" t="s">
        <v>21</v>
      </c>
      <c r="L355">
        <v>1562302800</v>
      </c>
      <c r="M355" s="9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 t="shared" si="20"/>
        <v>123.73770491803278</v>
      </c>
      <c r="G356" t="s">
        <v>19</v>
      </c>
      <c r="H356">
        <v>80</v>
      </c>
      <c r="I356" s="5">
        <f t="shared" si="21"/>
        <v>94.35</v>
      </c>
      <c r="J356" t="s">
        <v>32</v>
      </c>
      <c r="K356" t="s">
        <v>33</v>
      </c>
      <c r="L356">
        <v>1378184400</v>
      </c>
      <c r="M356" s="9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 t="shared" si="20"/>
        <v>58.973684210526315</v>
      </c>
      <c r="G357" t="s">
        <v>42</v>
      </c>
      <c r="H357">
        <v>86</v>
      </c>
      <c r="I357" s="5">
        <f t="shared" si="21"/>
        <v>26.058139534883722</v>
      </c>
      <c r="J357" t="s">
        <v>20</v>
      </c>
      <c r="K357" t="s">
        <v>21</v>
      </c>
      <c r="L357">
        <v>1485064800</v>
      </c>
      <c r="M357" s="9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94</v>
      </c>
      <c r="K358" t="s">
        <v>95</v>
      </c>
      <c r="L358">
        <v>1326520800</v>
      </c>
      <c r="M358" s="9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 t="shared" si="20"/>
        <v>184.91304347826087</v>
      </c>
      <c r="G359" t="s">
        <v>19</v>
      </c>
      <c r="H359">
        <v>41</v>
      </c>
      <c r="I359" s="5">
        <f t="shared" si="21"/>
        <v>103.73170731707317</v>
      </c>
      <c r="J359" t="s">
        <v>20</v>
      </c>
      <c r="K359" t="s">
        <v>21</v>
      </c>
      <c r="L359">
        <v>1441256400</v>
      </c>
      <c r="M359" s="9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 t="shared" si="20"/>
        <v>298.7</v>
      </c>
      <c r="G361" t="s">
        <v>19</v>
      </c>
      <c r="H361">
        <v>187</v>
      </c>
      <c r="I361" s="5">
        <f t="shared" si="21"/>
        <v>63.893048128342244</v>
      </c>
      <c r="J361" t="s">
        <v>20</v>
      </c>
      <c r="K361" t="s">
        <v>21</v>
      </c>
      <c r="L361">
        <v>1314421200</v>
      </c>
      <c r="M361" s="9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 t="shared" si="20"/>
        <v>226.35175879396985</v>
      </c>
      <c r="G362" t="s">
        <v>19</v>
      </c>
      <c r="H362">
        <v>2875</v>
      </c>
      <c r="I362" s="5">
        <f t="shared" si="21"/>
        <v>47.002434782608695</v>
      </c>
      <c r="J362" t="s">
        <v>36</v>
      </c>
      <c r="K362" t="s">
        <v>37</v>
      </c>
      <c r="L362">
        <v>1293861600</v>
      </c>
      <c r="M362" s="9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 t="shared" si="20"/>
        <v>173.56363636363636</v>
      </c>
      <c r="G363" t="s">
        <v>19</v>
      </c>
      <c r="H363">
        <v>88</v>
      </c>
      <c r="I363" s="5">
        <f t="shared" si="21"/>
        <v>108.47727272727273</v>
      </c>
      <c r="J363" t="s">
        <v>20</v>
      </c>
      <c r="K363" t="s">
        <v>21</v>
      </c>
      <c r="L363">
        <v>1507352400</v>
      </c>
      <c r="M363" s="9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 t="shared" si="20"/>
        <v>371.75675675675677</v>
      </c>
      <c r="G364" t="s">
        <v>19</v>
      </c>
      <c r="H364">
        <v>191</v>
      </c>
      <c r="I364" s="5">
        <f t="shared" si="21"/>
        <v>72.015706806282722</v>
      </c>
      <c r="J364" t="s">
        <v>20</v>
      </c>
      <c r="K364" t="s">
        <v>21</v>
      </c>
      <c r="L364">
        <v>1296108000</v>
      </c>
      <c r="M364" s="9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 t="shared" si="20"/>
        <v>160.19230769230771</v>
      </c>
      <c r="G365" t="s">
        <v>19</v>
      </c>
      <c r="H365">
        <v>139</v>
      </c>
      <c r="I365" s="5">
        <f t="shared" si="21"/>
        <v>59.928057553956833</v>
      </c>
      <c r="J365" t="s">
        <v>20</v>
      </c>
      <c r="K365" t="s">
        <v>21</v>
      </c>
      <c r="L365">
        <v>1324965600</v>
      </c>
      <c r="M365" s="9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 t="shared" si="20"/>
        <v>1616.3333333333335</v>
      </c>
      <c r="G366" t="s">
        <v>19</v>
      </c>
      <c r="H366">
        <v>186</v>
      </c>
      <c r="I366" s="5">
        <f t="shared" si="21"/>
        <v>78.209677419354833</v>
      </c>
      <c r="J366" t="s">
        <v>20</v>
      </c>
      <c r="K366" t="s">
        <v>21</v>
      </c>
      <c r="L366">
        <v>1520229600</v>
      </c>
      <c r="M366" s="9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 t="shared" si="20"/>
        <v>733.4375</v>
      </c>
      <c r="G367" t="s">
        <v>19</v>
      </c>
      <c r="H367">
        <v>112</v>
      </c>
      <c r="I367" s="5">
        <f t="shared" si="21"/>
        <v>104.77678571428571</v>
      </c>
      <c r="J367" t="s">
        <v>24</v>
      </c>
      <c r="K367" t="s">
        <v>25</v>
      </c>
      <c r="L367">
        <v>1482991200</v>
      </c>
      <c r="M367" s="9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 t="shared" si="20"/>
        <v>592.11111111111109</v>
      </c>
      <c r="G368" t="s">
        <v>19</v>
      </c>
      <c r="H368">
        <v>101</v>
      </c>
      <c r="I368" s="5">
        <f t="shared" si="21"/>
        <v>105.52475247524752</v>
      </c>
      <c r="J368" t="s">
        <v>20</v>
      </c>
      <c r="K368" t="s">
        <v>21</v>
      </c>
      <c r="L368">
        <v>1294034400</v>
      </c>
      <c r="M368" s="9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20</v>
      </c>
      <c r="K369" t="s">
        <v>21</v>
      </c>
      <c r="L369">
        <v>1413608400</v>
      </c>
      <c r="M369" s="9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 t="shared" si="20"/>
        <v>276.80769230769232</v>
      </c>
      <c r="G370" t="s">
        <v>19</v>
      </c>
      <c r="H370">
        <v>206</v>
      </c>
      <c r="I370" s="5">
        <f t="shared" si="21"/>
        <v>69.873786407766985</v>
      </c>
      <c r="J370" t="s">
        <v>36</v>
      </c>
      <c r="K370" t="s">
        <v>37</v>
      </c>
      <c r="L370">
        <v>1286946000</v>
      </c>
      <c r="M370" s="9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 t="shared" si="20"/>
        <v>273.01851851851848</v>
      </c>
      <c r="G371" t="s">
        <v>19</v>
      </c>
      <c r="H371">
        <v>154</v>
      </c>
      <c r="I371" s="5">
        <f t="shared" si="21"/>
        <v>95.733766233766232</v>
      </c>
      <c r="J371" t="s">
        <v>20</v>
      </c>
      <c r="K371" t="s">
        <v>21</v>
      </c>
      <c r="L371">
        <v>1359871200</v>
      </c>
      <c r="M371" s="9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 t="shared" si="20"/>
        <v>159.36331255565449</v>
      </c>
      <c r="G372" t="s">
        <v>19</v>
      </c>
      <c r="H372">
        <v>5966</v>
      </c>
      <c r="I372" s="5">
        <f t="shared" si="21"/>
        <v>29.997485752598056</v>
      </c>
      <c r="J372" t="s">
        <v>20</v>
      </c>
      <c r="K372" t="s">
        <v>21</v>
      </c>
      <c r="L372">
        <v>1555304400</v>
      </c>
      <c r="M372" s="9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20</v>
      </c>
      <c r="K373" t="s">
        <v>21</v>
      </c>
      <c r="L373">
        <v>1423375200</v>
      </c>
      <c r="M373" s="9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 t="shared" si="20"/>
        <v>1591.5555555555554</v>
      </c>
      <c r="G374" t="s">
        <v>19</v>
      </c>
      <c r="H374">
        <v>169</v>
      </c>
      <c r="I374" s="5">
        <f t="shared" si="21"/>
        <v>84.757396449704146</v>
      </c>
      <c r="J374" t="s">
        <v>20</v>
      </c>
      <c r="K374" t="s">
        <v>21</v>
      </c>
      <c r="L374">
        <v>1420696800</v>
      </c>
      <c r="M374" s="9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 t="shared" si="20"/>
        <v>730.18222222222221</v>
      </c>
      <c r="G375" t="s">
        <v>19</v>
      </c>
      <c r="H375">
        <v>2106</v>
      </c>
      <c r="I375" s="5">
        <f t="shared" si="21"/>
        <v>78.010921177587846</v>
      </c>
      <c r="J375" t="s">
        <v>20</v>
      </c>
      <c r="K375" t="s">
        <v>21</v>
      </c>
      <c r="L375">
        <v>1502946000</v>
      </c>
      <c r="M375" s="9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20</v>
      </c>
      <c r="K376" t="s">
        <v>21</v>
      </c>
      <c r="L376">
        <v>1547186400</v>
      </c>
      <c r="M376" s="9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20</v>
      </c>
      <c r="K377" t="s">
        <v>21</v>
      </c>
      <c r="L377">
        <v>1444971600</v>
      </c>
      <c r="M377" s="9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 t="shared" si="20"/>
        <v>361.02941176470591</v>
      </c>
      <c r="G378" t="s">
        <v>19</v>
      </c>
      <c r="H378">
        <v>131</v>
      </c>
      <c r="I378" s="5">
        <f t="shared" si="21"/>
        <v>93.702290076335885</v>
      </c>
      <c r="J378" t="s">
        <v>20</v>
      </c>
      <c r="K378" t="s">
        <v>21</v>
      </c>
      <c r="L378">
        <v>1404622800</v>
      </c>
      <c r="M378" s="9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20</v>
      </c>
      <c r="K379" t="s">
        <v>21</v>
      </c>
      <c r="L379">
        <v>1571720400</v>
      </c>
      <c r="M379" s="9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20</v>
      </c>
      <c r="K380" t="s">
        <v>21</v>
      </c>
      <c r="L380">
        <v>1526878800</v>
      </c>
      <c r="M380" s="9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36</v>
      </c>
      <c r="K381" t="s">
        <v>37</v>
      </c>
      <c r="L381">
        <v>1319691600</v>
      </c>
      <c r="M381" s="9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 t="shared" si="20"/>
        <v>160.32</v>
      </c>
      <c r="G382" t="s">
        <v>19</v>
      </c>
      <c r="H382">
        <v>84</v>
      </c>
      <c r="I382" s="5">
        <f t="shared" si="21"/>
        <v>47.714285714285715</v>
      </c>
      <c r="J382" t="s">
        <v>20</v>
      </c>
      <c r="K382" t="s">
        <v>21</v>
      </c>
      <c r="L382">
        <v>1371963600</v>
      </c>
      <c r="M382" s="9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 t="shared" si="20"/>
        <v>183.9433962264151</v>
      </c>
      <c r="G383" t="s">
        <v>19</v>
      </c>
      <c r="H383">
        <v>155</v>
      </c>
      <c r="I383" s="5">
        <f t="shared" si="21"/>
        <v>62.896774193548389</v>
      </c>
      <c r="J383" t="s">
        <v>20</v>
      </c>
      <c r="K383" t="s">
        <v>21</v>
      </c>
      <c r="L383">
        <v>1433739600</v>
      </c>
      <c r="M383" s="9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20</v>
      </c>
      <c r="K384" t="s">
        <v>21</v>
      </c>
      <c r="L384">
        <v>1508130000</v>
      </c>
      <c r="M384" s="9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 t="shared" si="20"/>
        <v>225.38095238095238</v>
      </c>
      <c r="G385" t="s">
        <v>19</v>
      </c>
      <c r="H385">
        <v>189</v>
      </c>
      <c r="I385" s="5">
        <f t="shared" si="21"/>
        <v>75.126984126984127</v>
      </c>
      <c r="J385" t="s">
        <v>20</v>
      </c>
      <c r="K385" t="s">
        <v>21</v>
      </c>
      <c r="L385">
        <v>1550037600</v>
      </c>
      <c r="M385" s="9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 t="shared" si="20"/>
        <v>172.00961538461539</v>
      </c>
      <c r="G386" t="s">
        <v>19</v>
      </c>
      <c r="H386">
        <v>4799</v>
      </c>
      <c r="I386" s="5">
        <f t="shared" si="21"/>
        <v>41.004167534903104</v>
      </c>
      <c r="J386" t="s">
        <v>20</v>
      </c>
      <c r="K386" t="s">
        <v>21</v>
      </c>
      <c r="L386">
        <v>1486706400</v>
      </c>
      <c r="M386" s="9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19</v>
      </c>
      <c r="H387">
        <v>1137</v>
      </c>
      <c r="I387" s="5">
        <f t="shared" ref="I387:I450" si="25">E387/H387</f>
        <v>50.007915567282325</v>
      </c>
      <c r="J387" t="s">
        <v>20</v>
      </c>
      <c r="K387" t="s">
        <v>21</v>
      </c>
      <c r="L387">
        <v>1553835600</v>
      </c>
      <c r="M387" s="9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20</v>
      </c>
      <c r="K388" t="s">
        <v>21</v>
      </c>
      <c r="L388">
        <v>1277528400</v>
      </c>
      <c r="M388" s="9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20</v>
      </c>
      <c r="K389" t="s">
        <v>21</v>
      </c>
      <c r="L389">
        <v>1339477200</v>
      </c>
      <c r="M389" s="9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 t="shared" si="24"/>
        <v>11.270034843205574</v>
      </c>
      <c r="G390" t="s">
        <v>63</v>
      </c>
      <c r="H390">
        <v>145</v>
      </c>
      <c r="I390" s="5">
        <f t="shared" si="25"/>
        <v>89.227586206896547</v>
      </c>
      <c r="J390" t="s">
        <v>86</v>
      </c>
      <c r="K390" t="s">
        <v>87</v>
      </c>
      <c r="L390">
        <v>1325656800</v>
      </c>
      <c r="M390" s="9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 t="shared" si="24"/>
        <v>122.11084337349398</v>
      </c>
      <c r="G391" t="s">
        <v>19</v>
      </c>
      <c r="H391">
        <v>1152</v>
      </c>
      <c r="I391" s="5">
        <f t="shared" si="25"/>
        <v>87.979166666666671</v>
      </c>
      <c r="J391" t="s">
        <v>20</v>
      </c>
      <c r="K391" t="s">
        <v>21</v>
      </c>
      <c r="L391">
        <v>1288242000</v>
      </c>
      <c r="M391" s="9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 t="shared" si="24"/>
        <v>186.54166666666669</v>
      </c>
      <c r="G392" t="s">
        <v>19</v>
      </c>
      <c r="H392">
        <v>50</v>
      </c>
      <c r="I392" s="5">
        <f t="shared" si="25"/>
        <v>89.54</v>
      </c>
      <c r="J392" t="s">
        <v>20</v>
      </c>
      <c r="K392" t="s">
        <v>21</v>
      </c>
      <c r="L392">
        <v>1379048400</v>
      </c>
      <c r="M392" s="9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20</v>
      </c>
      <c r="K393" t="s">
        <v>21</v>
      </c>
      <c r="L393">
        <v>1389679200</v>
      </c>
      <c r="M393" s="9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20</v>
      </c>
      <c r="K394" t="s">
        <v>21</v>
      </c>
      <c r="L394">
        <v>1294293600</v>
      </c>
      <c r="M394" s="9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 t="shared" si="24"/>
        <v>228.96178343949046</v>
      </c>
      <c r="G395" t="s">
        <v>19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 t="shared" si="24"/>
        <v>469.37499999999994</v>
      </c>
      <c r="G396" t="s">
        <v>19</v>
      </c>
      <c r="H396">
        <v>34</v>
      </c>
      <c r="I396" s="5">
        <f t="shared" si="25"/>
        <v>110.44117647058823</v>
      </c>
      <c r="J396" t="s">
        <v>20</v>
      </c>
      <c r="K396" t="s">
        <v>21</v>
      </c>
      <c r="L396">
        <v>1375074000</v>
      </c>
      <c r="M396" s="9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 t="shared" si="24"/>
        <v>130.11267605633802</v>
      </c>
      <c r="G397" t="s">
        <v>19</v>
      </c>
      <c r="H397">
        <v>220</v>
      </c>
      <c r="I397" s="5">
        <f t="shared" si="25"/>
        <v>41.990909090909092</v>
      </c>
      <c r="J397" t="s">
        <v>20</v>
      </c>
      <c r="K397" t="s">
        <v>21</v>
      </c>
      <c r="L397">
        <v>1323324000</v>
      </c>
      <c r="M397" s="9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 t="shared" si="24"/>
        <v>167.05422993492408</v>
      </c>
      <c r="G398" t="s">
        <v>19</v>
      </c>
      <c r="H398">
        <v>1604</v>
      </c>
      <c r="I398" s="5">
        <f t="shared" si="25"/>
        <v>48.012468827930178</v>
      </c>
      <c r="J398" t="s">
        <v>24</v>
      </c>
      <c r="K398" t="s">
        <v>25</v>
      </c>
      <c r="L398">
        <v>1538715600</v>
      </c>
      <c r="M398" s="9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 t="shared" si="24"/>
        <v>173.8641975308642</v>
      </c>
      <c r="G399" t="s">
        <v>19</v>
      </c>
      <c r="H399">
        <v>454</v>
      </c>
      <c r="I399" s="5">
        <f t="shared" si="25"/>
        <v>31.019823788546255</v>
      </c>
      <c r="J399" t="s">
        <v>20</v>
      </c>
      <c r="K399" t="s">
        <v>21</v>
      </c>
      <c r="L399">
        <v>1369285200</v>
      </c>
      <c r="M399" s="9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 t="shared" si="24"/>
        <v>717.76470588235293</v>
      </c>
      <c r="G400" t="s">
        <v>19</v>
      </c>
      <c r="H400">
        <v>123</v>
      </c>
      <c r="I400" s="5">
        <f t="shared" si="25"/>
        <v>99.203252032520325</v>
      </c>
      <c r="J400" t="s">
        <v>94</v>
      </c>
      <c r="K400" t="s">
        <v>95</v>
      </c>
      <c r="L400">
        <v>1525755600</v>
      </c>
      <c r="M400" s="9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20</v>
      </c>
      <c r="K401" t="s">
        <v>21</v>
      </c>
      <c r="L401">
        <v>1296626400</v>
      </c>
      <c r="M401" s="9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20</v>
      </c>
      <c r="K402" t="s">
        <v>21</v>
      </c>
      <c r="L402">
        <v>1376629200</v>
      </c>
      <c r="M402" s="9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 t="shared" si="24"/>
        <v>1530.2222222222222</v>
      </c>
      <c r="G403" t="s">
        <v>19</v>
      </c>
      <c r="H403">
        <v>299</v>
      </c>
      <c r="I403" s="5">
        <f t="shared" si="25"/>
        <v>46.060200668896321</v>
      </c>
      <c r="J403" t="s">
        <v>20</v>
      </c>
      <c r="K403" t="s">
        <v>21</v>
      </c>
      <c r="L403">
        <v>1572152400</v>
      </c>
      <c r="M403" s="9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20</v>
      </c>
      <c r="K404" t="s">
        <v>21</v>
      </c>
      <c r="L404">
        <v>1325829600</v>
      </c>
      <c r="M404" s="9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 t="shared" si="24"/>
        <v>315.58486707566465</v>
      </c>
      <c r="G406" t="s">
        <v>19</v>
      </c>
      <c r="H406">
        <v>2237</v>
      </c>
      <c r="I406" s="5">
        <f t="shared" si="25"/>
        <v>68.985695127402778</v>
      </c>
      <c r="J406" t="s">
        <v>20</v>
      </c>
      <c r="K406" t="s">
        <v>21</v>
      </c>
      <c r="L406">
        <v>1510639200</v>
      </c>
      <c r="M406" s="9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20</v>
      </c>
      <c r="K407" t="s">
        <v>21</v>
      </c>
      <c r="L407">
        <v>1528088400</v>
      </c>
      <c r="M407" s="9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 t="shared" si="24"/>
        <v>182.14503816793894</v>
      </c>
      <c r="G408" t="s">
        <v>19</v>
      </c>
      <c r="H408">
        <v>645</v>
      </c>
      <c r="I408" s="5">
        <f t="shared" si="25"/>
        <v>110.98139534883721</v>
      </c>
      <c r="J408" t="s">
        <v>20</v>
      </c>
      <c r="K408" t="s">
        <v>21</v>
      </c>
      <c r="L408">
        <v>1359525600</v>
      </c>
      <c r="M408" s="9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 t="shared" si="24"/>
        <v>355.88235294117646</v>
      </c>
      <c r="G409" t="s">
        <v>19</v>
      </c>
      <c r="H409">
        <v>484</v>
      </c>
      <c r="I409" s="5">
        <f t="shared" si="25"/>
        <v>25</v>
      </c>
      <c r="J409" t="s">
        <v>32</v>
      </c>
      <c r="K409" t="s">
        <v>33</v>
      </c>
      <c r="L409">
        <v>1570942800</v>
      </c>
      <c r="M409" s="9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 t="shared" si="24"/>
        <v>131.83695652173913</v>
      </c>
      <c r="G410" t="s">
        <v>19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20</v>
      </c>
      <c r="K411" t="s">
        <v>21</v>
      </c>
      <c r="L411">
        <v>1492491600</v>
      </c>
      <c r="M411" s="9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 t="shared" si="24"/>
        <v>36.132726089785294</v>
      </c>
      <c r="G412" t="s">
        <v>42</v>
      </c>
      <c r="H412">
        <v>1111</v>
      </c>
      <c r="I412" s="5">
        <f t="shared" si="25"/>
        <v>49.987398739873989</v>
      </c>
      <c r="J412" t="s">
        <v>20</v>
      </c>
      <c r="K412" t="s">
        <v>21</v>
      </c>
      <c r="L412">
        <v>1430197200</v>
      </c>
      <c r="M412" s="9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 t="shared" si="24"/>
        <v>104.62820512820512</v>
      </c>
      <c r="G413" t="s">
        <v>19</v>
      </c>
      <c r="H413">
        <v>82</v>
      </c>
      <c r="I413" s="5">
        <f t="shared" si="25"/>
        <v>99.524390243902445</v>
      </c>
      <c r="J413" t="s">
        <v>20</v>
      </c>
      <c r="K413" t="s">
        <v>21</v>
      </c>
      <c r="L413">
        <v>1496034000</v>
      </c>
      <c r="M413" s="9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 t="shared" si="24"/>
        <v>668.85714285714289</v>
      </c>
      <c r="G414" t="s">
        <v>19</v>
      </c>
      <c r="H414">
        <v>134</v>
      </c>
      <c r="I414" s="5">
        <f t="shared" si="25"/>
        <v>104.82089552238806</v>
      </c>
      <c r="J414" t="s">
        <v>20</v>
      </c>
      <c r="K414" t="s">
        <v>21</v>
      </c>
      <c r="L414">
        <v>1388728800</v>
      </c>
      <c r="M414" s="9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 t="shared" si="24"/>
        <v>62.072823218997364</v>
      </c>
      <c r="G415" t="s">
        <v>42</v>
      </c>
      <c r="H415">
        <v>1089</v>
      </c>
      <c r="I415" s="5">
        <f t="shared" si="25"/>
        <v>108.01469237832875</v>
      </c>
      <c r="J415" t="s">
        <v>20</v>
      </c>
      <c r="K415" t="s">
        <v>21</v>
      </c>
      <c r="L415">
        <v>1543298400</v>
      </c>
      <c r="M415" s="9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20</v>
      </c>
      <c r="K416" t="s">
        <v>21</v>
      </c>
      <c r="L416">
        <v>1271739600</v>
      </c>
      <c r="M416" s="9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20</v>
      </c>
      <c r="K417" t="s">
        <v>21</v>
      </c>
      <c r="L417">
        <v>1326434400</v>
      </c>
      <c r="M417" s="9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20</v>
      </c>
      <c r="K418" t="s">
        <v>21</v>
      </c>
      <c r="L418">
        <v>1295244000</v>
      </c>
      <c r="M418" s="9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20</v>
      </c>
      <c r="K419" t="s">
        <v>21</v>
      </c>
      <c r="L419">
        <v>1541221200</v>
      </c>
      <c r="M419" s="9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 t="shared" si="24"/>
        <v>123.43497363796135</v>
      </c>
      <c r="G421" t="s">
        <v>19</v>
      </c>
      <c r="H421">
        <v>5203</v>
      </c>
      <c r="I421" s="5">
        <f t="shared" si="25"/>
        <v>26.997693638285604</v>
      </c>
      <c r="J421" t="s">
        <v>20</v>
      </c>
      <c r="K421" t="s">
        <v>21</v>
      </c>
      <c r="L421">
        <v>1324533600</v>
      </c>
      <c r="M421" s="9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 t="shared" si="24"/>
        <v>128.46</v>
      </c>
      <c r="G422" t="s">
        <v>19</v>
      </c>
      <c r="H422">
        <v>94</v>
      </c>
      <c r="I422" s="5">
        <f t="shared" si="25"/>
        <v>68.329787234042556</v>
      </c>
      <c r="J422" t="s">
        <v>20</v>
      </c>
      <c r="K422" t="s">
        <v>21</v>
      </c>
      <c r="L422">
        <v>1498366800</v>
      </c>
      <c r="M422" s="9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20</v>
      </c>
      <c r="K423" t="s">
        <v>21</v>
      </c>
      <c r="L423">
        <v>1498712400</v>
      </c>
      <c r="M423" s="9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 t="shared" si="24"/>
        <v>127.29885057471265</v>
      </c>
      <c r="G424" t="s">
        <v>19</v>
      </c>
      <c r="H424">
        <v>205</v>
      </c>
      <c r="I424" s="5">
        <f t="shared" si="25"/>
        <v>54.024390243902438</v>
      </c>
      <c r="J424" t="s">
        <v>20</v>
      </c>
      <c r="K424" t="s">
        <v>21</v>
      </c>
      <c r="L424">
        <v>1271480400</v>
      </c>
      <c r="M424" s="9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20</v>
      </c>
      <c r="K425" t="s">
        <v>21</v>
      </c>
      <c r="L425">
        <v>1316667600</v>
      </c>
      <c r="M425" s="9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20</v>
      </c>
      <c r="K426" t="s">
        <v>21</v>
      </c>
      <c r="L426">
        <v>1524027600</v>
      </c>
      <c r="M426" s="9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 t="shared" si="24"/>
        <v>287.66666666666663</v>
      </c>
      <c r="G427" t="s">
        <v>19</v>
      </c>
      <c r="H427">
        <v>92</v>
      </c>
      <c r="I427" s="5">
        <f t="shared" si="25"/>
        <v>84.423913043478265</v>
      </c>
      <c r="J427" t="s">
        <v>20</v>
      </c>
      <c r="K427" t="s">
        <v>21</v>
      </c>
      <c r="L427">
        <v>1438059600</v>
      </c>
      <c r="M427" s="9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 t="shared" si="24"/>
        <v>572.94444444444446</v>
      </c>
      <c r="G428" t="s">
        <v>19</v>
      </c>
      <c r="H428">
        <v>219</v>
      </c>
      <c r="I428" s="5">
        <f t="shared" si="25"/>
        <v>47.091324200913242</v>
      </c>
      <c r="J428" t="s">
        <v>20</v>
      </c>
      <c r="K428" t="s">
        <v>21</v>
      </c>
      <c r="L428">
        <v>1361944800</v>
      </c>
      <c r="M428" s="9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 t="shared" si="24"/>
        <v>112.90429799426933</v>
      </c>
      <c r="G429" t="s">
        <v>19</v>
      </c>
      <c r="H429">
        <v>2526</v>
      </c>
      <c r="I429" s="5">
        <f t="shared" si="25"/>
        <v>77.996041171813147</v>
      </c>
      <c r="J429" t="s">
        <v>20</v>
      </c>
      <c r="K429" t="s">
        <v>21</v>
      </c>
      <c r="L429">
        <v>1410584400</v>
      </c>
      <c r="M429" s="9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20</v>
      </c>
      <c r="K430" t="s">
        <v>21</v>
      </c>
      <c r="L430">
        <v>1297404000</v>
      </c>
      <c r="M430" s="9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 t="shared" si="24"/>
        <v>90.675916230366497</v>
      </c>
      <c r="G431" t="s">
        <v>63</v>
      </c>
      <c r="H431">
        <v>2138</v>
      </c>
      <c r="I431" s="5">
        <f t="shared" si="25"/>
        <v>81.006080449017773</v>
      </c>
      <c r="J431" t="s">
        <v>20</v>
      </c>
      <c r="K431" t="s">
        <v>21</v>
      </c>
      <c r="L431">
        <v>1392012000</v>
      </c>
      <c r="M431" s="9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20</v>
      </c>
      <c r="K432" t="s">
        <v>21</v>
      </c>
      <c r="L432">
        <v>1569733200</v>
      </c>
      <c r="M432" s="9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 t="shared" si="24"/>
        <v>192.49019607843135</v>
      </c>
      <c r="G433" t="s">
        <v>19</v>
      </c>
      <c r="H433">
        <v>94</v>
      </c>
      <c r="I433" s="5">
        <f t="shared" si="25"/>
        <v>104.43617021276596</v>
      </c>
      <c r="J433" t="s">
        <v>20</v>
      </c>
      <c r="K433" t="s">
        <v>21</v>
      </c>
      <c r="L433">
        <v>1529643600</v>
      </c>
      <c r="M433" s="9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20</v>
      </c>
      <c r="K434" t="s">
        <v>21</v>
      </c>
      <c r="L434">
        <v>1399006800</v>
      </c>
      <c r="M434" s="9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20</v>
      </c>
      <c r="K435" t="s">
        <v>21</v>
      </c>
      <c r="L435">
        <v>1385359200</v>
      </c>
      <c r="M435" s="9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 t="shared" si="24"/>
        <v>16.722222222222221</v>
      </c>
      <c r="G436" t="s">
        <v>63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 t="shared" si="24"/>
        <v>116.87664041994749</v>
      </c>
      <c r="G437" t="s">
        <v>19</v>
      </c>
      <c r="H437">
        <v>1713</v>
      </c>
      <c r="I437" s="5">
        <f t="shared" si="25"/>
        <v>103.98131932282546</v>
      </c>
      <c r="J437" t="s">
        <v>94</v>
      </c>
      <c r="K437" t="s">
        <v>95</v>
      </c>
      <c r="L437">
        <v>1418623200</v>
      </c>
      <c r="M437" s="9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 t="shared" si="24"/>
        <v>1052.1538461538462</v>
      </c>
      <c r="G438" t="s">
        <v>19</v>
      </c>
      <c r="H438">
        <v>249</v>
      </c>
      <c r="I438" s="5">
        <f t="shared" si="25"/>
        <v>54.931726907630519</v>
      </c>
      <c r="J438" t="s">
        <v>20</v>
      </c>
      <c r="K438" t="s">
        <v>21</v>
      </c>
      <c r="L438">
        <v>1555736400</v>
      </c>
      <c r="M438" s="9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 t="shared" si="24"/>
        <v>123.07407407407408</v>
      </c>
      <c r="G439" t="s">
        <v>19</v>
      </c>
      <c r="H439">
        <v>192</v>
      </c>
      <c r="I439" s="5">
        <f t="shared" si="25"/>
        <v>51.921875</v>
      </c>
      <c r="J439" t="s">
        <v>20</v>
      </c>
      <c r="K439" t="s">
        <v>21</v>
      </c>
      <c r="L439">
        <v>1442120400</v>
      </c>
      <c r="M439" s="9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 t="shared" si="24"/>
        <v>178.63855421686748</v>
      </c>
      <c r="G440" t="s">
        <v>19</v>
      </c>
      <c r="H440">
        <v>247</v>
      </c>
      <c r="I440" s="5">
        <f t="shared" si="25"/>
        <v>60.02834008097166</v>
      </c>
      <c r="J440" t="s">
        <v>20</v>
      </c>
      <c r="K440" t="s">
        <v>21</v>
      </c>
      <c r="L440">
        <v>1362376800</v>
      </c>
      <c r="M440" s="9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 t="shared" si="24"/>
        <v>355.28169014084506</v>
      </c>
      <c r="G441" t="s">
        <v>19</v>
      </c>
      <c r="H441">
        <v>2293</v>
      </c>
      <c r="I441" s="5">
        <f t="shared" si="25"/>
        <v>44.003488879197555</v>
      </c>
      <c r="J441" t="s">
        <v>20</v>
      </c>
      <c r="K441" t="s">
        <v>21</v>
      </c>
      <c r="L441">
        <v>1478408400</v>
      </c>
      <c r="M441" s="9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 t="shared" si="24"/>
        <v>161.90634146341463</v>
      </c>
      <c r="G442" t="s">
        <v>19</v>
      </c>
      <c r="H442">
        <v>3131</v>
      </c>
      <c r="I442" s="5">
        <f t="shared" si="25"/>
        <v>53.003513254551258</v>
      </c>
      <c r="J442" t="s">
        <v>20</v>
      </c>
      <c r="K442" t="s">
        <v>21</v>
      </c>
      <c r="L442">
        <v>1498798800</v>
      </c>
      <c r="M442" s="9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20</v>
      </c>
      <c r="K443" t="s">
        <v>21</v>
      </c>
      <c r="L443">
        <v>1335416400</v>
      </c>
      <c r="M443" s="9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 t="shared" si="24"/>
        <v>198.72222222222223</v>
      </c>
      <c r="G444" t="s">
        <v>19</v>
      </c>
      <c r="H444">
        <v>143</v>
      </c>
      <c r="I444" s="5">
        <f t="shared" si="25"/>
        <v>75.04195804195804</v>
      </c>
      <c r="J444" t="s">
        <v>94</v>
      </c>
      <c r="K444" t="s">
        <v>95</v>
      </c>
      <c r="L444">
        <v>1504328400</v>
      </c>
      <c r="M444" s="9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 t="shared" si="24"/>
        <v>34.752688172043008</v>
      </c>
      <c r="G445" t="s">
        <v>63</v>
      </c>
      <c r="H445">
        <v>90</v>
      </c>
      <c r="I445" s="5">
        <f t="shared" si="25"/>
        <v>35.911111111111111</v>
      </c>
      <c r="J445" t="s">
        <v>20</v>
      </c>
      <c r="K445" t="s">
        <v>21</v>
      </c>
      <c r="L445">
        <v>1285822800</v>
      </c>
      <c r="M445" s="9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 t="shared" si="24"/>
        <v>176.41935483870967</v>
      </c>
      <c r="G446" t="s">
        <v>19</v>
      </c>
      <c r="H446">
        <v>296</v>
      </c>
      <c r="I446" s="5">
        <f t="shared" si="25"/>
        <v>36.952702702702702</v>
      </c>
      <c r="J446" t="s">
        <v>20</v>
      </c>
      <c r="K446" t="s">
        <v>21</v>
      </c>
      <c r="L446">
        <v>1311483600</v>
      </c>
      <c r="M446" s="9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 t="shared" si="24"/>
        <v>511.38095238095235</v>
      </c>
      <c r="G447" t="s">
        <v>19</v>
      </c>
      <c r="H447">
        <v>170</v>
      </c>
      <c r="I447" s="5">
        <f t="shared" si="25"/>
        <v>63.170588235294119</v>
      </c>
      <c r="J447" t="s">
        <v>20</v>
      </c>
      <c r="K447" t="s">
        <v>21</v>
      </c>
      <c r="L447">
        <v>1291356000</v>
      </c>
      <c r="M447" s="9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20</v>
      </c>
      <c r="K448" t="s">
        <v>21</v>
      </c>
      <c r="L448">
        <v>1355810400</v>
      </c>
      <c r="M448" s="9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 t="shared" si="24"/>
        <v>24.326030927835053</v>
      </c>
      <c r="G449" t="s">
        <v>63</v>
      </c>
      <c r="H449">
        <v>439</v>
      </c>
      <c r="I449" s="5">
        <f t="shared" si="25"/>
        <v>86</v>
      </c>
      <c r="J449" t="s">
        <v>36</v>
      </c>
      <c r="K449" t="s">
        <v>37</v>
      </c>
      <c r="L449">
        <v>1513663200</v>
      </c>
      <c r="M449" s="9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20</v>
      </c>
      <c r="K450" t="s">
        <v>21</v>
      </c>
      <c r="L450">
        <v>1365915600</v>
      </c>
      <c r="M450" s="9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 t="shared" ref="F451:F514" si="28">(E451/D451)*100</f>
        <v>967</v>
      </c>
      <c r="G451" t="s">
        <v>19</v>
      </c>
      <c r="H451">
        <v>86</v>
      </c>
      <c r="I451" s="5">
        <f t="shared" ref="I451:I514" si="29">E451/H451</f>
        <v>101.19767441860465</v>
      </c>
      <c r="J451" t="s">
        <v>32</v>
      </c>
      <c r="K451" t="s">
        <v>33</v>
      </c>
      <c r="L451">
        <v>1551852000</v>
      </c>
      <c r="M451" s="9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 t="shared" si="28"/>
        <v>122.84501347708894</v>
      </c>
      <c r="G453" t="s">
        <v>19</v>
      </c>
      <c r="H453">
        <v>6286</v>
      </c>
      <c r="I453" s="5">
        <f t="shared" si="29"/>
        <v>29.001272669424118</v>
      </c>
      <c r="J453" t="s">
        <v>20</v>
      </c>
      <c r="K453" t="s">
        <v>21</v>
      </c>
      <c r="L453">
        <v>1500440400</v>
      </c>
      <c r="M453" s="9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20</v>
      </c>
      <c r="K454" t="s">
        <v>21</v>
      </c>
      <c r="L454">
        <v>1278392400</v>
      </c>
      <c r="M454" s="9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20</v>
      </c>
      <c r="K455" t="s">
        <v>21</v>
      </c>
      <c r="L455">
        <v>1480572000</v>
      </c>
      <c r="M455" s="9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20</v>
      </c>
      <c r="K456" t="s">
        <v>21</v>
      </c>
      <c r="L456">
        <v>1382331600</v>
      </c>
      <c r="M456" s="9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 t="shared" si="28"/>
        <v>118.37253218884121</v>
      </c>
      <c r="G457" t="s">
        <v>19</v>
      </c>
      <c r="H457">
        <v>3727</v>
      </c>
      <c r="I457" s="5">
        <f t="shared" si="29"/>
        <v>37.001341561577675</v>
      </c>
      <c r="J457" t="s">
        <v>20</v>
      </c>
      <c r="K457" t="s">
        <v>21</v>
      </c>
      <c r="L457">
        <v>1316754000</v>
      </c>
      <c r="M457" s="9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 t="shared" si="28"/>
        <v>104.1243169398907</v>
      </c>
      <c r="G458" t="s">
        <v>19</v>
      </c>
      <c r="H458">
        <v>1605</v>
      </c>
      <c r="I458" s="5">
        <f t="shared" si="29"/>
        <v>94.976947040498445</v>
      </c>
      <c r="J458" t="s">
        <v>20</v>
      </c>
      <c r="K458" t="s">
        <v>21</v>
      </c>
      <c r="L458">
        <v>1518242400</v>
      </c>
      <c r="M458" s="9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20</v>
      </c>
      <c r="K459" t="s">
        <v>21</v>
      </c>
      <c r="L459">
        <v>1476421200</v>
      </c>
      <c r="M459" s="9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 t="shared" si="28"/>
        <v>351.20118343195264</v>
      </c>
      <c r="G460" t="s">
        <v>19</v>
      </c>
      <c r="H460">
        <v>2120</v>
      </c>
      <c r="I460" s="5">
        <f t="shared" si="29"/>
        <v>55.993396226415094</v>
      </c>
      <c r="J460" t="s">
        <v>20</v>
      </c>
      <c r="K460" t="s">
        <v>21</v>
      </c>
      <c r="L460">
        <v>1269752400</v>
      </c>
      <c r="M460" s="9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20</v>
      </c>
      <c r="K461" t="s">
        <v>21</v>
      </c>
      <c r="L461">
        <v>1419746400</v>
      </c>
      <c r="M461" s="9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 t="shared" si="28"/>
        <v>171.625</v>
      </c>
      <c r="G462" t="s">
        <v>19</v>
      </c>
      <c r="H462">
        <v>50</v>
      </c>
      <c r="I462" s="5">
        <f t="shared" si="29"/>
        <v>82.38</v>
      </c>
      <c r="J462" t="s">
        <v>20</v>
      </c>
      <c r="K462" t="s">
        <v>21</v>
      </c>
      <c r="L462">
        <v>1281330000</v>
      </c>
      <c r="M462" s="9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 t="shared" si="28"/>
        <v>141.04655870445345</v>
      </c>
      <c r="G463" t="s">
        <v>19</v>
      </c>
      <c r="H463">
        <v>2080</v>
      </c>
      <c r="I463" s="5">
        <f t="shared" si="29"/>
        <v>66.997115384615384</v>
      </c>
      <c r="J463" t="s">
        <v>20</v>
      </c>
      <c r="K463" t="s">
        <v>21</v>
      </c>
      <c r="L463">
        <v>1398661200</v>
      </c>
      <c r="M463" s="9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20</v>
      </c>
      <c r="K464" t="s">
        <v>21</v>
      </c>
      <c r="L464">
        <v>1359525600</v>
      </c>
      <c r="M464" s="9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 t="shared" si="28"/>
        <v>108.16455696202532</v>
      </c>
      <c r="G465" t="s">
        <v>19</v>
      </c>
      <c r="H465">
        <v>2105</v>
      </c>
      <c r="I465" s="5">
        <f t="shared" si="29"/>
        <v>69.009501187648453</v>
      </c>
      <c r="J465" t="s">
        <v>20</v>
      </c>
      <c r="K465" t="s">
        <v>21</v>
      </c>
      <c r="L465">
        <v>1388469600</v>
      </c>
      <c r="M465" s="9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 t="shared" si="28"/>
        <v>133.45505617977528</v>
      </c>
      <c r="G466" t="s">
        <v>19</v>
      </c>
      <c r="H466">
        <v>2436</v>
      </c>
      <c r="I466" s="5">
        <f t="shared" si="29"/>
        <v>39.006568144499177</v>
      </c>
      <c r="J466" t="s">
        <v>20</v>
      </c>
      <c r="K466" t="s">
        <v>21</v>
      </c>
      <c r="L466">
        <v>1518328800</v>
      </c>
      <c r="M466" s="9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 t="shared" si="28"/>
        <v>187.85106382978722</v>
      </c>
      <c r="G467" t="s">
        <v>19</v>
      </c>
      <c r="H467">
        <v>80</v>
      </c>
      <c r="I467" s="5">
        <f t="shared" si="29"/>
        <v>110.3625</v>
      </c>
      <c r="J467" t="s">
        <v>20</v>
      </c>
      <c r="K467" t="s">
        <v>21</v>
      </c>
      <c r="L467">
        <v>1517032800</v>
      </c>
      <c r="M467" s="9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 t="shared" si="28"/>
        <v>332</v>
      </c>
      <c r="G468" t="s">
        <v>19</v>
      </c>
      <c r="H468">
        <v>42</v>
      </c>
      <c r="I468" s="5">
        <f t="shared" si="29"/>
        <v>94.857142857142861</v>
      </c>
      <c r="J468" t="s">
        <v>20</v>
      </c>
      <c r="K468" t="s">
        <v>21</v>
      </c>
      <c r="L468">
        <v>1368594000</v>
      </c>
      <c r="M468" s="9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 t="shared" si="28"/>
        <v>575.21428571428578</v>
      </c>
      <c r="G469" t="s">
        <v>19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20</v>
      </c>
      <c r="K470" t="s">
        <v>21</v>
      </c>
      <c r="L470">
        <v>1555218000</v>
      </c>
      <c r="M470" s="9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 t="shared" si="28"/>
        <v>184.42857142857144</v>
      </c>
      <c r="G471" t="s">
        <v>19</v>
      </c>
      <c r="H471">
        <v>159</v>
      </c>
      <c r="I471" s="5">
        <f t="shared" si="29"/>
        <v>64.95597484276729</v>
      </c>
      <c r="J471" t="s">
        <v>20</v>
      </c>
      <c r="K471" t="s">
        <v>21</v>
      </c>
      <c r="L471">
        <v>1431925200</v>
      </c>
      <c r="M471" s="9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 t="shared" si="28"/>
        <v>285.80555555555554</v>
      </c>
      <c r="G472" t="s">
        <v>19</v>
      </c>
      <c r="H472">
        <v>381</v>
      </c>
      <c r="I472" s="5">
        <f t="shared" si="29"/>
        <v>27.00524934383202</v>
      </c>
      <c r="J472" t="s">
        <v>20</v>
      </c>
      <c r="K472" t="s">
        <v>21</v>
      </c>
      <c r="L472">
        <v>1481522400</v>
      </c>
      <c r="M472" s="9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 t="shared" si="28"/>
        <v>319</v>
      </c>
      <c r="G473" t="s">
        <v>19</v>
      </c>
      <c r="H473">
        <v>194</v>
      </c>
      <c r="I473" s="5">
        <f t="shared" si="29"/>
        <v>50.97422680412371</v>
      </c>
      <c r="J473" t="s">
        <v>36</v>
      </c>
      <c r="K473" t="s">
        <v>37</v>
      </c>
      <c r="L473">
        <v>1335934800</v>
      </c>
      <c r="M473" s="9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20</v>
      </c>
      <c r="K474" t="s">
        <v>21</v>
      </c>
      <c r="L474">
        <v>1552280400</v>
      </c>
      <c r="M474" s="9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 t="shared" si="28"/>
        <v>178.14000000000001</v>
      </c>
      <c r="G475" t="s">
        <v>19</v>
      </c>
      <c r="H475">
        <v>106</v>
      </c>
      <c r="I475" s="5">
        <f t="shared" si="29"/>
        <v>84.028301886792448</v>
      </c>
      <c r="J475" t="s">
        <v>20</v>
      </c>
      <c r="K475" t="s">
        <v>21</v>
      </c>
      <c r="L475">
        <v>1529989200</v>
      </c>
      <c r="M475" s="9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 t="shared" si="28"/>
        <v>365.15</v>
      </c>
      <c r="G476" t="s">
        <v>19</v>
      </c>
      <c r="H476">
        <v>142</v>
      </c>
      <c r="I476" s="5">
        <f t="shared" si="29"/>
        <v>102.85915492957747</v>
      </c>
      <c r="J476" t="s">
        <v>20</v>
      </c>
      <c r="K476" t="s">
        <v>21</v>
      </c>
      <c r="L476">
        <v>1418709600</v>
      </c>
      <c r="M476" s="9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 t="shared" si="28"/>
        <v>113.94594594594594</v>
      </c>
      <c r="G477" t="s">
        <v>19</v>
      </c>
      <c r="H477">
        <v>211</v>
      </c>
      <c r="I477" s="5">
        <f t="shared" si="29"/>
        <v>39.962085308056871</v>
      </c>
      <c r="J477" t="s">
        <v>20</v>
      </c>
      <c r="K477" t="s">
        <v>21</v>
      </c>
      <c r="L477">
        <v>1372136400</v>
      </c>
      <c r="M477" s="9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20</v>
      </c>
      <c r="K478" t="s">
        <v>21</v>
      </c>
      <c r="L478">
        <v>1533877200</v>
      </c>
      <c r="M478" s="9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20</v>
      </c>
      <c r="K479" t="s">
        <v>21</v>
      </c>
      <c r="L479">
        <v>1309064400</v>
      </c>
      <c r="M479" s="9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 t="shared" si="28"/>
        <v>236.34156976744185</v>
      </c>
      <c r="G480" t="s">
        <v>19</v>
      </c>
      <c r="H480">
        <v>2756</v>
      </c>
      <c r="I480" s="5">
        <f t="shared" si="29"/>
        <v>58.999637155297535</v>
      </c>
      <c r="J480" t="s">
        <v>20</v>
      </c>
      <c r="K480" t="s">
        <v>21</v>
      </c>
      <c r="L480">
        <v>1425877200</v>
      </c>
      <c r="M480" s="9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 t="shared" si="28"/>
        <v>512.91666666666663</v>
      </c>
      <c r="G481" t="s">
        <v>19</v>
      </c>
      <c r="H481">
        <v>173</v>
      </c>
      <c r="I481" s="5">
        <f t="shared" si="29"/>
        <v>71.156069364161851</v>
      </c>
      <c r="J481" t="s">
        <v>36</v>
      </c>
      <c r="K481" t="s">
        <v>37</v>
      </c>
      <c r="L481">
        <v>1501304400</v>
      </c>
      <c r="M481" s="9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 t="shared" si="28"/>
        <v>100.65116279069768</v>
      </c>
      <c r="G482" t="s">
        <v>19</v>
      </c>
      <c r="H482">
        <v>87</v>
      </c>
      <c r="I482" s="5">
        <f t="shared" si="29"/>
        <v>99.494252873563212</v>
      </c>
      <c r="J482" t="s">
        <v>20</v>
      </c>
      <c r="K482" t="s">
        <v>21</v>
      </c>
      <c r="L482">
        <v>1268287200</v>
      </c>
      <c r="M482" s="9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20</v>
      </c>
      <c r="K483" t="s">
        <v>21</v>
      </c>
      <c r="L483">
        <v>1412139600</v>
      </c>
      <c r="M483" s="9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20</v>
      </c>
      <c r="K484" t="s">
        <v>21</v>
      </c>
      <c r="L484">
        <v>1330063200</v>
      </c>
      <c r="M484" s="9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20</v>
      </c>
      <c r="K485" t="s">
        <v>21</v>
      </c>
      <c r="L485">
        <v>1576130400</v>
      </c>
      <c r="M485" s="9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 t="shared" si="28"/>
        <v>260.20608108108109</v>
      </c>
      <c r="G486" t="s">
        <v>19</v>
      </c>
      <c r="H486">
        <v>1572</v>
      </c>
      <c r="I486" s="5">
        <f t="shared" si="29"/>
        <v>48.99554707379135</v>
      </c>
      <c r="J486" t="s">
        <v>36</v>
      </c>
      <c r="K486" t="s">
        <v>37</v>
      </c>
      <c r="L486">
        <v>1407128400</v>
      </c>
      <c r="M486" s="9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36</v>
      </c>
      <c r="K487" t="s">
        <v>37</v>
      </c>
      <c r="L487">
        <v>1560142800</v>
      </c>
      <c r="M487" s="9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36</v>
      </c>
      <c r="K488" t="s">
        <v>37</v>
      </c>
      <c r="L488">
        <v>1520575200</v>
      </c>
      <c r="M488" s="9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 t="shared" si="28"/>
        <v>178.62556663644605</v>
      </c>
      <c r="G489" t="s">
        <v>19</v>
      </c>
      <c r="H489">
        <v>2346</v>
      </c>
      <c r="I489" s="5">
        <f t="shared" si="29"/>
        <v>83.982949701619773</v>
      </c>
      <c r="J489" t="s">
        <v>20</v>
      </c>
      <c r="K489" t="s">
        <v>21</v>
      </c>
      <c r="L489">
        <v>1492664400</v>
      </c>
      <c r="M489" s="9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 t="shared" si="28"/>
        <v>220.0566037735849</v>
      </c>
      <c r="G490" t="s">
        <v>19</v>
      </c>
      <c r="H490">
        <v>115</v>
      </c>
      <c r="I490" s="5">
        <f t="shared" si="29"/>
        <v>101.41739130434783</v>
      </c>
      <c r="J490" t="s">
        <v>20</v>
      </c>
      <c r="K490" t="s">
        <v>21</v>
      </c>
      <c r="L490">
        <v>1454479200</v>
      </c>
      <c r="M490" s="9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 t="shared" si="28"/>
        <v>101.5108695652174</v>
      </c>
      <c r="G491" t="s">
        <v>19</v>
      </c>
      <c r="H491">
        <v>85</v>
      </c>
      <c r="I491" s="5">
        <f t="shared" si="29"/>
        <v>109.87058823529412</v>
      </c>
      <c r="J491" t="s">
        <v>94</v>
      </c>
      <c r="K491" t="s">
        <v>95</v>
      </c>
      <c r="L491">
        <v>1281934800</v>
      </c>
      <c r="M491" s="9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 t="shared" si="28"/>
        <v>191.5</v>
      </c>
      <c r="G492" t="s">
        <v>19</v>
      </c>
      <c r="H492">
        <v>144</v>
      </c>
      <c r="I492" s="5">
        <f t="shared" si="29"/>
        <v>31.916666666666668</v>
      </c>
      <c r="J492" t="s">
        <v>20</v>
      </c>
      <c r="K492" t="s">
        <v>21</v>
      </c>
      <c r="L492">
        <v>1573970400</v>
      </c>
      <c r="M492" s="9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 t="shared" si="28"/>
        <v>305.34683098591546</v>
      </c>
      <c r="G493" t="s">
        <v>19</v>
      </c>
      <c r="H493">
        <v>2443</v>
      </c>
      <c r="I493" s="5">
        <f t="shared" si="29"/>
        <v>70.993450675399103</v>
      </c>
      <c r="J493" t="s">
        <v>20</v>
      </c>
      <c r="K493" t="s">
        <v>21</v>
      </c>
      <c r="L493">
        <v>1372654800</v>
      </c>
      <c r="M493" s="9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 t="shared" si="28"/>
        <v>23.995287958115181</v>
      </c>
      <c r="G494" t="s">
        <v>63</v>
      </c>
      <c r="H494">
        <v>595</v>
      </c>
      <c r="I494" s="5">
        <f t="shared" si="29"/>
        <v>77.026890756302521</v>
      </c>
      <c r="J494" t="s">
        <v>20</v>
      </c>
      <c r="K494" t="s">
        <v>21</v>
      </c>
      <c r="L494">
        <v>1275886800</v>
      </c>
      <c r="M494" s="9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 t="shared" si="28"/>
        <v>723.77777777777771</v>
      </c>
      <c r="G495" t="s">
        <v>19</v>
      </c>
      <c r="H495">
        <v>64</v>
      </c>
      <c r="I495" s="5">
        <f t="shared" si="29"/>
        <v>101.78125</v>
      </c>
      <c r="J495" t="s">
        <v>20</v>
      </c>
      <c r="K495" t="s">
        <v>21</v>
      </c>
      <c r="L495">
        <v>1561784400</v>
      </c>
      <c r="M495" s="9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 t="shared" si="28"/>
        <v>547.36</v>
      </c>
      <c r="G496" t="s">
        <v>19</v>
      </c>
      <c r="H496">
        <v>268</v>
      </c>
      <c r="I496" s="5">
        <f t="shared" si="29"/>
        <v>51.059701492537314</v>
      </c>
      <c r="J496" t="s">
        <v>20</v>
      </c>
      <c r="K496" t="s">
        <v>21</v>
      </c>
      <c r="L496">
        <v>1332392400</v>
      </c>
      <c r="M496" s="9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 t="shared" si="28"/>
        <v>414.49999999999994</v>
      </c>
      <c r="G497" t="s">
        <v>19</v>
      </c>
      <c r="H497">
        <v>195</v>
      </c>
      <c r="I497" s="5">
        <f t="shared" si="29"/>
        <v>68.02051282051282</v>
      </c>
      <c r="J497" t="s">
        <v>32</v>
      </c>
      <c r="K497" t="s">
        <v>33</v>
      </c>
      <c r="L497">
        <v>1402376400</v>
      </c>
      <c r="M497" s="9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20</v>
      </c>
      <c r="K498" t="s">
        <v>21</v>
      </c>
      <c r="L498">
        <v>1495342800</v>
      </c>
      <c r="M498" s="9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20</v>
      </c>
      <c r="K499" t="s">
        <v>21</v>
      </c>
      <c r="L499">
        <v>1482213600</v>
      </c>
      <c r="M499" s="9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32</v>
      </c>
      <c r="K500" t="s">
        <v>33</v>
      </c>
      <c r="L500">
        <v>1420092000</v>
      </c>
      <c r="M500" s="9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20</v>
      </c>
      <c r="K501" t="s">
        <v>21</v>
      </c>
      <c r="L501">
        <v>1458018000</v>
      </c>
      <c r="M501" s="9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20</v>
      </c>
      <c r="K502" t="s">
        <v>21</v>
      </c>
      <c r="L502">
        <v>1367384400</v>
      </c>
      <c r="M502" s="9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20</v>
      </c>
      <c r="K503" t="s">
        <v>21</v>
      </c>
      <c r="L503">
        <v>1363064400</v>
      </c>
      <c r="M503" s="9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 t="shared" si="28"/>
        <v>529.92307692307691</v>
      </c>
      <c r="G504" t="s">
        <v>19</v>
      </c>
      <c r="H504">
        <v>186</v>
      </c>
      <c r="I504" s="5">
        <f t="shared" si="29"/>
        <v>37.037634408602152</v>
      </c>
      <c r="J504" t="s">
        <v>24</v>
      </c>
      <c r="K504" t="s">
        <v>25</v>
      </c>
      <c r="L504">
        <v>1343365200</v>
      </c>
      <c r="M504" s="9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 t="shared" si="28"/>
        <v>180.32549019607845</v>
      </c>
      <c r="G505" t="s">
        <v>19</v>
      </c>
      <c r="H505">
        <v>460</v>
      </c>
      <c r="I505" s="5">
        <f t="shared" si="29"/>
        <v>99.963043478260872</v>
      </c>
      <c r="J505" t="s">
        <v>20</v>
      </c>
      <c r="K505" t="s">
        <v>21</v>
      </c>
      <c r="L505">
        <v>1435726800</v>
      </c>
      <c r="M505" s="9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94</v>
      </c>
      <c r="K506" t="s">
        <v>95</v>
      </c>
      <c r="L506">
        <v>1431925200</v>
      </c>
      <c r="M506" s="9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20</v>
      </c>
      <c r="K507" t="s">
        <v>21</v>
      </c>
      <c r="L507">
        <v>1362722400</v>
      </c>
      <c r="M507" s="9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 t="shared" si="28"/>
        <v>927.07777777777767</v>
      </c>
      <c r="G508" t="s">
        <v>19</v>
      </c>
      <c r="H508">
        <v>2528</v>
      </c>
      <c r="I508" s="5">
        <f t="shared" si="29"/>
        <v>66.010284810126578</v>
      </c>
      <c r="J508" t="s">
        <v>20</v>
      </c>
      <c r="K508" t="s">
        <v>21</v>
      </c>
      <c r="L508">
        <v>1511416800</v>
      </c>
      <c r="M508" s="9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20</v>
      </c>
      <c r="K509" t="s">
        <v>21</v>
      </c>
      <c r="L509">
        <v>1365483600</v>
      </c>
      <c r="M509" s="9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 t="shared" si="28"/>
        <v>112.22929936305732</v>
      </c>
      <c r="G510" t="s">
        <v>19</v>
      </c>
      <c r="H510">
        <v>3657</v>
      </c>
      <c r="I510" s="5">
        <f t="shared" si="29"/>
        <v>52.999726551818434</v>
      </c>
      <c r="J510" t="s">
        <v>20</v>
      </c>
      <c r="K510" t="s">
        <v>21</v>
      </c>
      <c r="L510">
        <v>1532840400</v>
      </c>
      <c r="M510" s="9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20</v>
      </c>
      <c r="K511" t="s">
        <v>21</v>
      </c>
      <c r="L511">
        <v>1336194000</v>
      </c>
      <c r="M511" s="9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 t="shared" si="28"/>
        <v>119.08974358974358</v>
      </c>
      <c r="G512" t="s">
        <v>19</v>
      </c>
      <c r="H512">
        <v>131</v>
      </c>
      <c r="I512" s="5">
        <f t="shared" si="29"/>
        <v>70.908396946564892</v>
      </c>
      <c r="J512" t="s">
        <v>24</v>
      </c>
      <c r="K512" t="s">
        <v>25</v>
      </c>
      <c r="L512">
        <v>1527742800</v>
      </c>
      <c r="M512" s="9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20</v>
      </c>
      <c r="K513" t="s">
        <v>21</v>
      </c>
      <c r="L513">
        <v>1564030800</v>
      </c>
      <c r="M513" s="9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 t="shared" si="28"/>
        <v>139.31868131868131</v>
      </c>
      <c r="G514" t="s">
        <v>19</v>
      </c>
      <c r="H514">
        <v>239</v>
      </c>
      <c r="I514" s="5">
        <f t="shared" si="29"/>
        <v>53.046025104602514</v>
      </c>
      <c r="J514" t="s">
        <v>20</v>
      </c>
      <c r="K514" t="s">
        <v>21</v>
      </c>
      <c r="L514">
        <v>1404536400</v>
      </c>
      <c r="M514" s="9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63</v>
      </c>
      <c r="H515">
        <v>35</v>
      </c>
      <c r="I515" s="5">
        <f t="shared" ref="I515:I578" si="33">E515/H515</f>
        <v>93.142857142857139</v>
      </c>
      <c r="J515" t="s">
        <v>20</v>
      </c>
      <c r="K515" t="s">
        <v>21</v>
      </c>
      <c r="L515">
        <v>1284008400</v>
      </c>
      <c r="M515" s="9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 t="shared" si="32"/>
        <v>22.439077144917089</v>
      </c>
      <c r="G516" t="s">
        <v>63</v>
      </c>
      <c r="H516">
        <v>528</v>
      </c>
      <c r="I516" s="5">
        <f t="shared" si="33"/>
        <v>58.945075757575758</v>
      </c>
      <c r="J516" t="s">
        <v>86</v>
      </c>
      <c r="K516" t="s">
        <v>87</v>
      </c>
      <c r="L516">
        <v>1386309600</v>
      </c>
      <c r="M516" s="9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20</v>
      </c>
      <c r="K518" t="s">
        <v>21</v>
      </c>
      <c r="L518">
        <v>1281070800</v>
      </c>
      <c r="M518" s="9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 t="shared" si="32"/>
        <v>112.00000000000001</v>
      </c>
      <c r="G519" t="s">
        <v>19</v>
      </c>
      <c r="H519">
        <v>78</v>
      </c>
      <c r="I519" s="5">
        <f t="shared" si="33"/>
        <v>84.717948717948715</v>
      </c>
      <c r="J519" t="s">
        <v>20</v>
      </c>
      <c r="K519" t="s">
        <v>21</v>
      </c>
      <c r="L519">
        <v>1493960400</v>
      </c>
      <c r="M519" s="9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20</v>
      </c>
      <c r="K520" t="s">
        <v>21</v>
      </c>
      <c r="L520">
        <v>1519365600</v>
      </c>
      <c r="M520" s="9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 t="shared" si="32"/>
        <v>101.74563871693867</v>
      </c>
      <c r="G521" t="s">
        <v>19</v>
      </c>
      <c r="H521">
        <v>1773</v>
      </c>
      <c r="I521" s="5">
        <f t="shared" si="33"/>
        <v>101.97518330513255</v>
      </c>
      <c r="J521" t="s">
        <v>20</v>
      </c>
      <c r="K521" t="s">
        <v>21</v>
      </c>
      <c r="L521">
        <v>1420696800</v>
      </c>
      <c r="M521" s="9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 t="shared" si="32"/>
        <v>425.75</v>
      </c>
      <c r="G522" t="s">
        <v>19</v>
      </c>
      <c r="H522">
        <v>32</v>
      </c>
      <c r="I522" s="5">
        <f t="shared" si="33"/>
        <v>106.4375</v>
      </c>
      <c r="J522" t="s">
        <v>20</v>
      </c>
      <c r="K522" t="s">
        <v>21</v>
      </c>
      <c r="L522">
        <v>1555650000</v>
      </c>
      <c r="M522" s="9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 t="shared" si="32"/>
        <v>145.53947368421052</v>
      </c>
      <c r="G523" t="s">
        <v>19</v>
      </c>
      <c r="H523">
        <v>369</v>
      </c>
      <c r="I523" s="5">
        <f t="shared" si="33"/>
        <v>29.975609756097562</v>
      </c>
      <c r="J523" t="s">
        <v>20</v>
      </c>
      <c r="K523" t="s">
        <v>21</v>
      </c>
      <c r="L523">
        <v>1471928400</v>
      </c>
      <c r="M523" s="9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20</v>
      </c>
      <c r="K524" t="s">
        <v>21</v>
      </c>
      <c r="L524">
        <v>1341291600</v>
      </c>
      <c r="M524" s="9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 t="shared" si="32"/>
        <v>700.33333333333326</v>
      </c>
      <c r="G525" t="s">
        <v>19</v>
      </c>
      <c r="H525">
        <v>89</v>
      </c>
      <c r="I525" s="5">
        <f t="shared" si="33"/>
        <v>70.82022471910112</v>
      </c>
      <c r="J525" t="s">
        <v>20</v>
      </c>
      <c r="K525" t="s">
        <v>21</v>
      </c>
      <c r="L525">
        <v>1267682400</v>
      </c>
      <c r="M525" s="9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20</v>
      </c>
      <c r="K526" t="s">
        <v>21</v>
      </c>
      <c r="L526">
        <v>1272258000</v>
      </c>
      <c r="M526" s="9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20</v>
      </c>
      <c r="K527" t="s">
        <v>21</v>
      </c>
      <c r="L527">
        <v>1290492000</v>
      </c>
      <c r="M527" s="9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 t="shared" si="32"/>
        <v>155.95180722891567</v>
      </c>
      <c r="G528" t="s">
        <v>19</v>
      </c>
      <c r="H528">
        <v>147</v>
      </c>
      <c r="I528" s="5">
        <f t="shared" si="33"/>
        <v>88.054421768707485</v>
      </c>
      <c r="J528" t="s">
        <v>20</v>
      </c>
      <c r="K528" t="s">
        <v>21</v>
      </c>
      <c r="L528">
        <v>1451109600</v>
      </c>
      <c r="M528" s="9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36</v>
      </c>
      <c r="K530" t="s">
        <v>37</v>
      </c>
      <c r="L530">
        <v>1385186400</v>
      </c>
      <c r="M530" s="9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20</v>
      </c>
      <c r="K531" t="s">
        <v>21</v>
      </c>
      <c r="L531">
        <v>1399698000</v>
      </c>
      <c r="M531" s="9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20</v>
      </c>
      <c r="K532" t="s">
        <v>21</v>
      </c>
      <c r="L532">
        <v>1283230800</v>
      </c>
      <c r="M532" s="9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 t="shared" si="32"/>
        <v>95.521156936261391</v>
      </c>
      <c r="G533" t="s">
        <v>42</v>
      </c>
      <c r="H533">
        <v>3640</v>
      </c>
      <c r="I533" s="5">
        <f t="shared" si="33"/>
        <v>48.993956043956047</v>
      </c>
      <c r="J533" t="s">
        <v>86</v>
      </c>
      <c r="K533" t="s">
        <v>87</v>
      </c>
      <c r="L533">
        <v>1384149600</v>
      </c>
      <c r="M533" s="9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 t="shared" si="32"/>
        <v>502.87499999999994</v>
      </c>
      <c r="G534" t="s">
        <v>19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 t="shared" si="32"/>
        <v>159.24394463667818</v>
      </c>
      <c r="G535" t="s">
        <v>19</v>
      </c>
      <c r="H535">
        <v>2218</v>
      </c>
      <c r="I535" s="5">
        <f t="shared" si="33"/>
        <v>82.996393146979258</v>
      </c>
      <c r="J535" t="s">
        <v>36</v>
      </c>
      <c r="K535" t="s">
        <v>37</v>
      </c>
      <c r="L535">
        <v>1374642000</v>
      </c>
      <c r="M535" s="9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20</v>
      </c>
      <c r="K536" t="s">
        <v>21</v>
      </c>
      <c r="L536">
        <v>1534482000</v>
      </c>
      <c r="M536" s="9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 t="shared" si="32"/>
        <v>482.03846153846149</v>
      </c>
      <c r="G537" t="s">
        <v>19</v>
      </c>
      <c r="H537">
        <v>202</v>
      </c>
      <c r="I537" s="5">
        <f t="shared" si="33"/>
        <v>62.044554455445542</v>
      </c>
      <c r="J537" t="s">
        <v>94</v>
      </c>
      <c r="K537" t="s">
        <v>95</v>
      </c>
      <c r="L537">
        <v>1528434000</v>
      </c>
      <c r="M537" s="9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 t="shared" si="32"/>
        <v>149.96938775510205</v>
      </c>
      <c r="G538" t="s">
        <v>19</v>
      </c>
      <c r="H538">
        <v>140</v>
      </c>
      <c r="I538" s="5">
        <f t="shared" si="33"/>
        <v>104.97857142857143</v>
      </c>
      <c r="J538" t="s">
        <v>94</v>
      </c>
      <c r="K538" t="s">
        <v>95</v>
      </c>
      <c r="L538">
        <v>1282626000</v>
      </c>
      <c r="M538" s="9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 t="shared" si="32"/>
        <v>117.22156398104266</v>
      </c>
      <c r="G539" t="s">
        <v>19</v>
      </c>
      <c r="H539">
        <v>1052</v>
      </c>
      <c r="I539" s="5">
        <f t="shared" si="33"/>
        <v>94.044676806083643</v>
      </c>
      <c r="J539" t="s">
        <v>32</v>
      </c>
      <c r="K539" t="s">
        <v>33</v>
      </c>
      <c r="L539">
        <v>1535605200</v>
      </c>
      <c r="M539" s="9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20</v>
      </c>
      <c r="K540" t="s">
        <v>21</v>
      </c>
      <c r="L540">
        <v>1379826000</v>
      </c>
      <c r="M540" s="9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20</v>
      </c>
      <c r="K541" t="s">
        <v>21</v>
      </c>
      <c r="L541">
        <v>1561957200</v>
      </c>
      <c r="M541" s="9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 t="shared" si="32"/>
        <v>265.98113207547169</v>
      </c>
      <c r="G542" t="s">
        <v>19</v>
      </c>
      <c r="H542">
        <v>247</v>
      </c>
      <c r="I542" s="5">
        <f t="shared" si="33"/>
        <v>57.072874493927124</v>
      </c>
      <c r="J542" t="s">
        <v>20</v>
      </c>
      <c r="K542" t="s">
        <v>21</v>
      </c>
      <c r="L542">
        <v>1525496400</v>
      </c>
      <c r="M542" s="9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94</v>
      </c>
      <c r="K543" t="s">
        <v>95</v>
      </c>
      <c r="L543">
        <v>1433912400</v>
      </c>
      <c r="M543" s="9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36</v>
      </c>
      <c r="K544" t="s">
        <v>37</v>
      </c>
      <c r="L544">
        <v>1453442400</v>
      </c>
      <c r="M544" s="9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20</v>
      </c>
      <c r="K545" t="s">
        <v>21</v>
      </c>
      <c r="L545">
        <v>1378875600</v>
      </c>
      <c r="M545" s="9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 t="shared" si="32"/>
        <v>276.5</v>
      </c>
      <c r="G546" t="s">
        <v>19</v>
      </c>
      <c r="H546">
        <v>84</v>
      </c>
      <c r="I546" s="5">
        <f t="shared" si="33"/>
        <v>92.166666666666671</v>
      </c>
      <c r="J546" t="s">
        <v>20</v>
      </c>
      <c r="K546" t="s">
        <v>21</v>
      </c>
      <c r="L546">
        <v>1452232800</v>
      </c>
      <c r="M546" s="9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20</v>
      </c>
      <c r="K547" t="s">
        <v>21</v>
      </c>
      <c r="L547">
        <v>1577253600</v>
      </c>
      <c r="M547" s="9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 t="shared" si="32"/>
        <v>163.57142857142856</v>
      </c>
      <c r="G548" t="s">
        <v>19</v>
      </c>
      <c r="H548">
        <v>88</v>
      </c>
      <c r="I548" s="5">
        <f t="shared" si="33"/>
        <v>78.068181818181813</v>
      </c>
      <c r="J548" t="s">
        <v>20</v>
      </c>
      <c r="K548" t="s">
        <v>21</v>
      </c>
      <c r="L548">
        <v>1537160400</v>
      </c>
      <c r="M548" s="9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 t="shared" si="32"/>
        <v>969</v>
      </c>
      <c r="G549" t="s">
        <v>19</v>
      </c>
      <c r="H549">
        <v>156</v>
      </c>
      <c r="I549" s="5">
        <f t="shared" si="33"/>
        <v>80.75</v>
      </c>
      <c r="J549" t="s">
        <v>20</v>
      </c>
      <c r="K549" t="s">
        <v>21</v>
      </c>
      <c r="L549">
        <v>1422165600</v>
      </c>
      <c r="M549" s="9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 t="shared" si="32"/>
        <v>270.91376701966715</v>
      </c>
      <c r="G550" t="s">
        <v>19</v>
      </c>
      <c r="H550">
        <v>2985</v>
      </c>
      <c r="I550" s="5">
        <f t="shared" si="33"/>
        <v>59.991289782244557</v>
      </c>
      <c r="J550" t="s">
        <v>20</v>
      </c>
      <c r="K550" t="s">
        <v>21</v>
      </c>
      <c r="L550">
        <v>1459486800</v>
      </c>
      <c r="M550" s="9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 t="shared" si="32"/>
        <v>284.21355932203392</v>
      </c>
      <c r="G551" t="s">
        <v>19</v>
      </c>
      <c r="H551">
        <v>762</v>
      </c>
      <c r="I551" s="5">
        <f t="shared" si="33"/>
        <v>110.03018372703411</v>
      </c>
      <c r="J551" t="s">
        <v>20</v>
      </c>
      <c r="K551" t="s">
        <v>21</v>
      </c>
      <c r="L551">
        <v>1369717200</v>
      </c>
      <c r="M551" s="9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 t="shared" si="32"/>
        <v>4</v>
      </c>
      <c r="G552" t="s">
        <v>63</v>
      </c>
      <c r="H552">
        <v>1</v>
      </c>
      <c r="I552" s="5">
        <f t="shared" si="33"/>
        <v>4</v>
      </c>
      <c r="J552" t="s">
        <v>86</v>
      </c>
      <c r="K552" t="s">
        <v>87</v>
      </c>
      <c r="L552">
        <v>1330495200</v>
      </c>
      <c r="M552" s="9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24</v>
      </c>
      <c r="K553" t="s">
        <v>25</v>
      </c>
      <c r="L553">
        <v>1419055200</v>
      </c>
      <c r="M553" s="9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20</v>
      </c>
      <c r="K554" t="s">
        <v>21</v>
      </c>
      <c r="L554">
        <v>1480140000</v>
      </c>
      <c r="M554" s="9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20</v>
      </c>
      <c r="K555" t="s">
        <v>21</v>
      </c>
      <c r="L555">
        <v>1293948000</v>
      </c>
      <c r="M555" s="9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 t="shared" si="32"/>
        <v>151.66315789473683</v>
      </c>
      <c r="G556" t="s">
        <v>19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 t="shared" si="32"/>
        <v>223.63492063492063</v>
      </c>
      <c r="G557" t="s">
        <v>19</v>
      </c>
      <c r="H557">
        <v>135</v>
      </c>
      <c r="I557" s="5">
        <f t="shared" si="33"/>
        <v>104.36296296296297</v>
      </c>
      <c r="J557" t="s">
        <v>32</v>
      </c>
      <c r="K557" t="s">
        <v>33</v>
      </c>
      <c r="L557">
        <v>1396414800</v>
      </c>
      <c r="M557" s="9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 t="shared" si="32"/>
        <v>239.75</v>
      </c>
      <c r="G558" t="s">
        <v>19</v>
      </c>
      <c r="H558">
        <v>122</v>
      </c>
      <c r="I558" s="5">
        <f t="shared" si="33"/>
        <v>102.18852459016394</v>
      </c>
      <c r="J558" t="s">
        <v>20</v>
      </c>
      <c r="K558" t="s">
        <v>21</v>
      </c>
      <c r="L558">
        <v>1315285200</v>
      </c>
      <c r="M558" s="9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 t="shared" si="32"/>
        <v>199.33333333333334</v>
      </c>
      <c r="G559" t="s">
        <v>19</v>
      </c>
      <c r="H559">
        <v>221</v>
      </c>
      <c r="I559" s="5">
        <f t="shared" si="33"/>
        <v>54.117647058823529</v>
      </c>
      <c r="J559" t="s">
        <v>20</v>
      </c>
      <c r="K559" t="s">
        <v>21</v>
      </c>
      <c r="L559">
        <v>1443762000</v>
      </c>
      <c r="M559" s="9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 t="shared" si="32"/>
        <v>137.34482758620689</v>
      </c>
      <c r="G560" t="s">
        <v>19</v>
      </c>
      <c r="H560">
        <v>126</v>
      </c>
      <c r="I560" s="5">
        <f t="shared" si="33"/>
        <v>63.222222222222221</v>
      </c>
      <c r="J560" t="s">
        <v>20</v>
      </c>
      <c r="K560" t="s">
        <v>21</v>
      </c>
      <c r="L560">
        <v>1456293600</v>
      </c>
      <c r="M560" s="9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 t="shared" si="32"/>
        <v>100.9696106362773</v>
      </c>
      <c r="G561" t="s">
        <v>19</v>
      </c>
      <c r="H561">
        <v>1022</v>
      </c>
      <c r="I561" s="5">
        <f t="shared" si="33"/>
        <v>104.03228962818004</v>
      </c>
      <c r="J561" t="s">
        <v>20</v>
      </c>
      <c r="K561" t="s">
        <v>21</v>
      </c>
      <c r="L561">
        <v>1470114000</v>
      </c>
      <c r="M561" s="9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 t="shared" si="32"/>
        <v>794.16</v>
      </c>
      <c r="G562" t="s">
        <v>19</v>
      </c>
      <c r="H562">
        <v>3177</v>
      </c>
      <c r="I562" s="5">
        <f t="shared" si="33"/>
        <v>49.994334277620396</v>
      </c>
      <c r="J562" t="s">
        <v>20</v>
      </c>
      <c r="K562" t="s">
        <v>21</v>
      </c>
      <c r="L562">
        <v>1321596000</v>
      </c>
      <c r="M562" s="9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 t="shared" si="32"/>
        <v>369.7</v>
      </c>
      <c r="G563" t="s">
        <v>19</v>
      </c>
      <c r="H563">
        <v>198</v>
      </c>
      <c r="I563" s="5">
        <f t="shared" si="33"/>
        <v>56.015151515151516</v>
      </c>
      <c r="J563" t="s">
        <v>86</v>
      </c>
      <c r="K563" t="s">
        <v>87</v>
      </c>
      <c r="L563">
        <v>1318827600</v>
      </c>
      <c r="M563" s="9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86</v>
      </c>
      <c r="K564" t="s">
        <v>87</v>
      </c>
      <c r="L564">
        <v>1552366800</v>
      </c>
      <c r="M564" s="9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 t="shared" si="32"/>
        <v>138.02702702702703</v>
      </c>
      <c r="G565" t="s">
        <v>19</v>
      </c>
      <c r="H565">
        <v>85</v>
      </c>
      <c r="I565" s="5">
        <f t="shared" si="33"/>
        <v>60.082352941176474</v>
      </c>
      <c r="J565" t="s">
        <v>24</v>
      </c>
      <c r="K565" t="s">
        <v>25</v>
      </c>
      <c r="L565">
        <v>1542088800</v>
      </c>
      <c r="M565" s="9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20</v>
      </c>
      <c r="K566" t="s">
        <v>21</v>
      </c>
      <c r="L566">
        <v>1426395600</v>
      </c>
      <c r="M566" s="9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 t="shared" si="32"/>
        <v>204.60063224446787</v>
      </c>
      <c r="G567" t="s">
        <v>19</v>
      </c>
      <c r="H567">
        <v>3596</v>
      </c>
      <c r="I567" s="5">
        <f t="shared" si="33"/>
        <v>53.99499443826474</v>
      </c>
      <c r="J567" t="s">
        <v>20</v>
      </c>
      <c r="K567" t="s">
        <v>21</v>
      </c>
      <c r="L567">
        <v>1321336800</v>
      </c>
      <c r="M567" s="9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20</v>
      </c>
      <c r="K568" t="s">
        <v>21</v>
      </c>
      <c r="L568">
        <v>1456293600</v>
      </c>
      <c r="M568" s="9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 t="shared" si="32"/>
        <v>218.60294117647058</v>
      </c>
      <c r="G569" t="s">
        <v>19</v>
      </c>
      <c r="H569">
        <v>244</v>
      </c>
      <c r="I569" s="5">
        <f t="shared" si="33"/>
        <v>60.922131147540981</v>
      </c>
      <c r="J569" t="s">
        <v>20</v>
      </c>
      <c r="K569" t="s">
        <v>21</v>
      </c>
      <c r="L569">
        <v>1404968400</v>
      </c>
      <c r="M569" s="9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 t="shared" si="32"/>
        <v>186.03314917127071</v>
      </c>
      <c r="G570" t="s">
        <v>19</v>
      </c>
      <c r="H570">
        <v>5180</v>
      </c>
      <c r="I570" s="5">
        <f t="shared" si="33"/>
        <v>26.0015444015444</v>
      </c>
      <c r="J570" t="s">
        <v>20</v>
      </c>
      <c r="K570" t="s">
        <v>21</v>
      </c>
      <c r="L570">
        <v>1279170000</v>
      </c>
      <c r="M570" s="9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 t="shared" si="32"/>
        <v>237.33830845771143</v>
      </c>
      <c r="G571" t="s">
        <v>19</v>
      </c>
      <c r="H571">
        <v>589</v>
      </c>
      <c r="I571" s="5">
        <f t="shared" si="33"/>
        <v>80.993208828522924</v>
      </c>
      <c r="J571" t="s">
        <v>94</v>
      </c>
      <c r="K571" t="s">
        <v>95</v>
      </c>
      <c r="L571">
        <v>1294725600</v>
      </c>
      <c r="M571" s="9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 t="shared" si="32"/>
        <v>305.65384615384613</v>
      </c>
      <c r="G572" t="s">
        <v>19</v>
      </c>
      <c r="H572">
        <v>2725</v>
      </c>
      <c r="I572" s="5">
        <f t="shared" si="33"/>
        <v>34.995963302752294</v>
      </c>
      <c r="J572" t="s">
        <v>20</v>
      </c>
      <c r="K572" t="s">
        <v>21</v>
      </c>
      <c r="L572">
        <v>1419055200</v>
      </c>
      <c r="M572" s="9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94</v>
      </c>
      <c r="K573" t="s">
        <v>95</v>
      </c>
      <c r="L573">
        <v>1434690000</v>
      </c>
      <c r="M573" s="9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 t="shared" si="32"/>
        <v>54.400000000000006</v>
      </c>
      <c r="G574" t="s">
        <v>63</v>
      </c>
      <c r="H574">
        <v>94</v>
      </c>
      <c r="I574" s="5">
        <f t="shared" si="33"/>
        <v>52.085106382978722</v>
      </c>
      <c r="J574" t="s">
        <v>20</v>
      </c>
      <c r="K574" t="s">
        <v>21</v>
      </c>
      <c r="L574">
        <v>1443416400</v>
      </c>
      <c r="M574" s="9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 t="shared" si="32"/>
        <v>111.88059701492537</v>
      </c>
      <c r="G575" t="s">
        <v>19</v>
      </c>
      <c r="H575">
        <v>300</v>
      </c>
      <c r="I575" s="5">
        <f t="shared" si="33"/>
        <v>24.986666666666668</v>
      </c>
      <c r="J575" t="s">
        <v>20</v>
      </c>
      <c r="K575" t="s">
        <v>21</v>
      </c>
      <c r="L575">
        <v>1399006800</v>
      </c>
      <c r="M575" s="9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 t="shared" si="32"/>
        <v>369.14814814814815</v>
      </c>
      <c r="G576" t="s">
        <v>19</v>
      </c>
      <c r="H576">
        <v>144</v>
      </c>
      <c r="I576" s="5">
        <f t="shared" si="33"/>
        <v>69.215277777777771</v>
      </c>
      <c r="J576" t="s">
        <v>20</v>
      </c>
      <c r="K576" t="s">
        <v>21</v>
      </c>
      <c r="L576">
        <v>1575698400</v>
      </c>
      <c r="M576" s="9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20</v>
      </c>
      <c r="K577" t="s">
        <v>21</v>
      </c>
      <c r="L577">
        <v>1400562000</v>
      </c>
      <c r="M577" s="9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20</v>
      </c>
      <c r="K578" t="s">
        <v>21</v>
      </c>
      <c r="L578">
        <v>1509512400</v>
      </c>
      <c r="M578" s="9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63</v>
      </c>
      <c r="H579">
        <v>37</v>
      </c>
      <c r="I579" s="5">
        <f t="shared" ref="I579:I642" si="37">E579/H579</f>
        <v>41.783783783783782</v>
      </c>
      <c r="J579" t="s">
        <v>20</v>
      </c>
      <c r="K579" t="s">
        <v>21</v>
      </c>
      <c r="L579">
        <v>1299823200</v>
      </c>
      <c r="M579" s="9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20</v>
      </c>
      <c r="K580" t="s">
        <v>21</v>
      </c>
      <c r="L580">
        <v>1322719200</v>
      </c>
      <c r="M580" s="9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 t="shared" si="36"/>
        <v>101.11290322580646</v>
      </c>
      <c r="G581" t="s">
        <v>19</v>
      </c>
      <c r="H581">
        <v>87</v>
      </c>
      <c r="I581" s="5">
        <f t="shared" si="37"/>
        <v>72.05747126436782</v>
      </c>
      <c r="J581" t="s">
        <v>20</v>
      </c>
      <c r="K581" t="s">
        <v>21</v>
      </c>
      <c r="L581">
        <v>1312693200</v>
      </c>
      <c r="M581" s="9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 t="shared" si="36"/>
        <v>341.5022831050228</v>
      </c>
      <c r="G582" t="s">
        <v>19</v>
      </c>
      <c r="H582">
        <v>3116</v>
      </c>
      <c r="I582" s="5">
        <f t="shared" si="37"/>
        <v>48.003209242618745</v>
      </c>
      <c r="J582" t="s">
        <v>20</v>
      </c>
      <c r="K582" t="s">
        <v>21</v>
      </c>
      <c r="L582">
        <v>1393394400</v>
      </c>
      <c r="M582" s="9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20</v>
      </c>
      <c r="K583" t="s">
        <v>21</v>
      </c>
      <c r="L583">
        <v>1304053200</v>
      </c>
      <c r="M583" s="9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20</v>
      </c>
      <c r="K584" t="s">
        <v>21</v>
      </c>
      <c r="L584">
        <v>1433912400</v>
      </c>
      <c r="M584" s="9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 t="shared" si="36"/>
        <v>322.40211640211641</v>
      </c>
      <c r="G585" t="s">
        <v>19</v>
      </c>
      <c r="H585">
        <v>909</v>
      </c>
      <c r="I585" s="5">
        <f t="shared" si="37"/>
        <v>67.034103410341032</v>
      </c>
      <c r="J585" t="s">
        <v>20</v>
      </c>
      <c r="K585" t="s">
        <v>21</v>
      </c>
      <c r="L585">
        <v>1329717600</v>
      </c>
      <c r="M585" s="9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 t="shared" si="36"/>
        <v>119.50810185185186</v>
      </c>
      <c r="G586" t="s">
        <v>19</v>
      </c>
      <c r="H586">
        <v>1613</v>
      </c>
      <c r="I586" s="5">
        <f t="shared" si="37"/>
        <v>64.01425914445133</v>
      </c>
      <c r="J586" t="s">
        <v>20</v>
      </c>
      <c r="K586" t="s">
        <v>21</v>
      </c>
      <c r="L586">
        <v>1335330000</v>
      </c>
      <c r="M586" s="9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 t="shared" si="36"/>
        <v>146.79775280898878</v>
      </c>
      <c r="G587" t="s">
        <v>19</v>
      </c>
      <c r="H587">
        <v>136</v>
      </c>
      <c r="I587" s="5">
        <f t="shared" si="37"/>
        <v>96.066176470588232</v>
      </c>
      <c r="J587" t="s">
        <v>20</v>
      </c>
      <c r="K587" t="s">
        <v>21</v>
      </c>
      <c r="L587">
        <v>1268888400</v>
      </c>
      <c r="M587" s="9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 t="shared" si="36"/>
        <v>950.57142857142856</v>
      </c>
      <c r="G588" t="s">
        <v>19</v>
      </c>
      <c r="H588">
        <v>130</v>
      </c>
      <c r="I588" s="5">
        <f t="shared" si="37"/>
        <v>51.184615384615384</v>
      </c>
      <c r="J588" t="s">
        <v>20</v>
      </c>
      <c r="K588" t="s">
        <v>21</v>
      </c>
      <c r="L588">
        <v>1289973600</v>
      </c>
      <c r="M588" s="9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36</v>
      </c>
      <c r="K590" t="s">
        <v>37</v>
      </c>
      <c r="L590">
        <v>1269493200</v>
      </c>
      <c r="M590" s="9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20</v>
      </c>
      <c r="K591" t="s">
        <v>21</v>
      </c>
      <c r="L591">
        <v>1436072400</v>
      </c>
      <c r="M591" s="9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24</v>
      </c>
      <c r="K592" t="s">
        <v>25</v>
      </c>
      <c r="L592">
        <v>1419141600</v>
      </c>
      <c r="M592" s="9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 t="shared" si="36"/>
        <v>1037.6666666666667</v>
      </c>
      <c r="G593" t="s">
        <v>19</v>
      </c>
      <c r="H593">
        <v>102</v>
      </c>
      <c r="I593" s="5">
        <f t="shared" si="37"/>
        <v>61.03921568627451</v>
      </c>
      <c r="J593" t="s">
        <v>20</v>
      </c>
      <c r="K593" t="s">
        <v>21</v>
      </c>
      <c r="L593">
        <v>1279083600</v>
      </c>
      <c r="M593" s="9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20</v>
      </c>
      <c r="K594" t="s">
        <v>21</v>
      </c>
      <c r="L594">
        <v>1401426000</v>
      </c>
      <c r="M594" s="9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 t="shared" si="36"/>
        <v>154.84210526315789</v>
      </c>
      <c r="G595" t="s">
        <v>19</v>
      </c>
      <c r="H595">
        <v>4006</v>
      </c>
      <c r="I595" s="5">
        <f t="shared" si="37"/>
        <v>47.001497753369947</v>
      </c>
      <c r="J595" t="s">
        <v>20</v>
      </c>
      <c r="K595" t="s">
        <v>21</v>
      </c>
      <c r="L595">
        <v>1395810000</v>
      </c>
      <c r="M595" s="9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20</v>
      </c>
      <c r="K596" t="s">
        <v>21</v>
      </c>
      <c r="L596">
        <v>1467003600</v>
      </c>
      <c r="M596" s="9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 t="shared" si="36"/>
        <v>208.52773826458036</v>
      </c>
      <c r="G597" t="s">
        <v>19</v>
      </c>
      <c r="H597">
        <v>1629</v>
      </c>
      <c r="I597" s="5">
        <f t="shared" si="37"/>
        <v>89.99079189686924</v>
      </c>
      <c r="J597" t="s">
        <v>20</v>
      </c>
      <c r="K597" t="s">
        <v>21</v>
      </c>
      <c r="L597">
        <v>1268715600</v>
      </c>
      <c r="M597" s="9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20</v>
      </c>
      <c r="K598" t="s">
        <v>21</v>
      </c>
      <c r="L598">
        <v>1457157600</v>
      </c>
      <c r="M598" s="9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 t="shared" si="36"/>
        <v>201.59756097560978</v>
      </c>
      <c r="G599" t="s">
        <v>19</v>
      </c>
      <c r="H599">
        <v>2188</v>
      </c>
      <c r="I599" s="5">
        <f t="shared" si="37"/>
        <v>67.997714808043881</v>
      </c>
      <c r="J599" t="s">
        <v>20</v>
      </c>
      <c r="K599" t="s">
        <v>21</v>
      </c>
      <c r="L599">
        <v>1573970400</v>
      </c>
      <c r="M599" s="9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 t="shared" si="36"/>
        <v>162.09032258064516</v>
      </c>
      <c r="G600" t="s">
        <v>19</v>
      </c>
      <c r="H600">
        <v>2409</v>
      </c>
      <c r="I600" s="5">
        <f t="shared" si="37"/>
        <v>73.004566210045667</v>
      </c>
      <c r="J600" t="s">
        <v>94</v>
      </c>
      <c r="K600" t="s">
        <v>95</v>
      </c>
      <c r="L600">
        <v>1276578000</v>
      </c>
      <c r="M600" s="9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32</v>
      </c>
      <c r="K601" t="s">
        <v>33</v>
      </c>
      <c r="L601">
        <v>1423720800</v>
      </c>
      <c r="M601" s="9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36</v>
      </c>
      <c r="K602" t="s">
        <v>37</v>
      </c>
      <c r="L602">
        <v>1375160400</v>
      </c>
      <c r="M602" s="9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 t="shared" si="36"/>
        <v>206.63492063492063</v>
      </c>
      <c r="G603" t="s">
        <v>19</v>
      </c>
      <c r="H603">
        <v>194</v>
      </c>
      <c r="I603" s="5">
        <f t="shared" si="37"/>
        <v>67.103092783505161</v>
      </c>
      <c r="J603" t="s">
        <v>20</v>
      </c>
      <c r="K603" t="s">
        <v>21</v>
      </c>
      <c r="L603">
        <v>1401426000</v>
      </c>
      <c r="M603" s="9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 t="shared" si="36"/>
        <v>128.23628691983123</v>
      </c>
      <c r="G604" t="s">
        <v>19</v>
      </c>
      <c r="H604">
        <v>1140</v>
      </c>
      <c r="I604" s="5">
        <f t="shared" si="37"/>
        <v>79.978947368421046</v>
      </c>
      <c r="J604" t="s">
        <v>20</v>
      </c>
      <c r="K604" t="s">
        <v>21</v>
      </c>
      <c r="L604">
        <v>1433480400</v>
      </c>
      <c r="M604" s="9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 t="shared" si="36"/>
        <v>119.66037735849055</v>
      </c>
      <c r="G605" t="s">
        <v>19</v>
      </c>
      <c r="H605">
        <v>102</v>
      </c>
      <c r="I605" s="5">
        <f t="shared" si="37"/>
        <v>62.176470588235297</v>
      </c>
      <c r="J605" t="s">
        <v>20</v>
      </c>
      <c r="K605" t="s">
        <v>21</v>
      </c>
      <c r="L605">
        <v>1555563600</v>
      </c>
      <c r="M605" s="9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 t="shared" si="36"/>
        <v>170.73055242390078</v>
      </c>
      <c r="G606" t="s">
        <v>19</v>
      </c>
      <c r="H606">
        <v>2857</v>
      </c>
      <c r="I606" s="5">
        <f t="shared" si="37"/>
        <v>53.005950297514879</v>
      </c>
      <c r="J606" t="s">
        <v>20</v>
      </c>
      <c r="K606" t="s">
        <v>21</v>
      </c>
      <c r="L606">
        <v>1295676000</v>
      </c>
      <c r="M606" s="9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 t="shared" si="36"/>
        <v>187.21212121212122</v>
      </c>
      <c r="G607" t="s">
        <v>19</v>
      </c>
      <c r="H607">
        <v>107</v>
      </c>
      <c r="I607" s="5">
        <f t="shared" si="37"/>
        <v>57.738317757009348</v>
      </c>
      <c r="J607" t="s">
        <v>20</v>
      </c>
      <c r="K607" t="s">
        <v>21</v>
      </c>
      <c r="L607">
        <v>1443848400</v>
      </c>
      <c r="M607" s="9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 t="shared" si="36"/>
        <v>188.38235294117646</v>
      </c>
      <c r="G608" t="s">
        <v>19</v>
      </c>
      <c r="H608">
        <v>160</v>
      </c>
      <c r="I608" s="5">
        <f t="shared" si="37"/>
        <v>40.03125</v>
      </c>
      <c r="J608" t="s">
        <v>36</v>
      </c>
      <c r="K608" t="s">
        <v>37</v>
      </c>
      <c r="L608">
        <v>1457330400</v>
      </c>
      <c r="M608" s="9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 t="shared" si="36"/>
        <v>131.29869186046511</v>
      </c>
      <c r="G609" t="s">
        <v>19</v>
      </c>
      <c r="H609">
        <v>2230</v>
      </c>
      <c r="I609" s="5">
        <f t="shared" si="37"/>
        <v>81.016591928251117</v>
      </c>
      <c r="J609" t="s">
        <v>20</v>
      </c>
      <c r="K609" t="s">
        <v>21</v>
      </c>
      <c r="L609">
        <v>1395550800</v>
      </c>
      <c r="M609" s="9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 t="shared" si="36"/>
        <v>283.97435897435901</v>
      </c>
      <c r="G610" t="s">
        <v>19</v>
      </c>
      <c r="H610">
        <v>316</v>
      </c>
      <c r="I610" s="5">
        <f t="shared" si="37"/>
        <v>35.047468354430379</v>
      </c>
      <c r="J610" t="s">
        <v>20</v>
      </c>
      <c r="K610" t="s">
        <v>21</v>
      </c>
      <c r="L610">
        <v>1551852000</v>
      </c>
      <c r="M610" s="9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 t="shared" si="36"/>
        <v>120.41999999999999</v>
      </c>
      <c r="G611" t="s">
        <v>19</v>
      </c>
      <c r="H611">
        <v>117</v>
      </c>
      <c r="I611" s="5">
        <f t="shared" si="37"/>
        <v>102.92307692307692</v>
      </c>
      <c r="J611" t="s">
        <v>20</v>
      </c>
      <c r="K611" t="s">
        <v>21</v>
      </c>
      <c r="L611">
        <v>1547618400</v>
      </c>
      <c r="M611" s="9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 t="shared" si="36"/>
        <v>419.0560747663551</v>
      </c>
      <c r="G612" t="s">
        <v>19</v>
      </c>
      <c r="H612">
        <v>6406</v>
      </c>
      <c r="I612" s="5">
        <f t="shared" si="37"/>
        <v>27.998126756166094</v>
      </c>
      <c r="J612" t="s">
        <v>20</v>
      </c>
      <c r="K612" t="s">
        <v>21</v>
      </c>
      <c r="L612">
        <v>1355637600</v>
      </c>
      <c r="M612" s="9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 t="shared" si="36"/>
        <v>13.853658536585368</v>
      </c>
      <c r="G613" t="s">
        <v>63</v>
      </c>
      <c r="H613">
        <v>15</v>
      </c>
      <c r="I613" s="5">
        <f t="shared" si="37"/>
        <v>75.733333333333334</v>
      </c>
      <c r="J613" t="s">
        <v>20</v>
      </c>
      <c r="K613" t="s">
        <v>21</v>
      </c>
      <c r="L613">
        <v>1374728400</v>
      </c>
      <c r="M613" s="9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 t="shared" si="36"/>
        <v>139.43548387096774</v>
      </c>
      <c r="G614" t="s">
        <v>19</v>
      </c>
      <c r="H614">
        <v>192</v>
      </c>
      <c r="I614" s="5">
        <f t="shared" si="37"/>
        <v>45.026041666666664</v>
      </c>
      <c r="J614" t="s">
        <v>20</v>
      </c>
      <c r="K614" t="s">
        <v>21</v>
      </c>
      <c r="L614">
        <v>1287810000</v>
      </c>
      <c r="M614" s="9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 t="shared" si="36"/>
        <v>174</v>
      </c>
      <c r="G615" t="s">
        <v>19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 t="shared" si="36"/>
        <v>155.49056603773585</v>
      </c>
      <c r="G616" t="s">
        <v>19</v>
      </c>
      <c r="H616">
        <v>723</v>
      </c>
      <c r="I616" s="5">
        <f t="shared" si="37"/>
        <v>56.991701244813278</v>
      </c>
      <c r="J616" t="s">
        <v>20</v>
      </c>
      <c r="K616" t="s">
        <v>21</v>
      </c>
      <c r="L616">
        <v>1484114400</v>
      </c>
      <c r="M616" s="9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 t="shared" si="36"/>
        <v>170.44705882352943</v>
      </c>
      <c r="G617" t="s">
        <v>19</v>
      </c>
      <c r="H617">
        <v>170</v>
      </c>
      <c r="I617" s="5">
        <f t="shared" si="37"/>
        <v>85.223529411764702</v>
      </c>
      <c r="J617" t="s">
        <v>94</v>
      </c>
      <c r="K617" t="s">
        <v>95</v>
      </c>
      <c r="L617">
        <v>1461906000</v>
      </c>
      <c r="M617" s="9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 t="shared" si="36"/>
        <v>189.515625</v>
      </c>
      <c r="G618" t="s">
        <v>19</v>
      </c>
      <c r="H618">
        <v>238</v>
      </c>
      <c r="I618" s="5">
        <f t="shared" si="37"/>
        <v>50.962184873949582</v>
      </c>
      <c r="J618" t="s">
        <v>36</v>
      </c>
      <c r="K618" t="s">
        <v>37</v>
      </c>
      <c r="L618">
        <v>1379653200</v>
      </c>
      <c r="M618" s="9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 t="shared" si="36"/>
        <v>249.71428571428572</v>
      </c>
      <c r="G619" t="s">
        <v>19</v>
      </c>
      <c r="H619">
        <v>55</v>
      </c>
      <c r="I619" s="5">
        <f t="shared" si="37"/>
        <v>63.563636363636363</v>
      </c>
      <c r="J619" t="s">
        <v>20</v>
      </c>
      <c r="K619" t="s">
        <v>21</v>
      </c>
      <c r="L619">
        <v>1401858000</v>
      </c>
      <c r="M619" s="9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20</v>
      </c>
      <c r="K620" t="s">
        <v>21</v>
      </c>
      <c r="L620">
        <v>1367470800</v>
      </c>
      <c r="M620" s="9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20</v>
      </c>
      <c r="K621" t="s">
        <v>21</v>
      </c>
      <c r="L621">
        <v>1304658000</v>
      </c>
      <c r="M621" s="9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 t="shared" si="36"/>
        <v>268.02325581395348</v>
      </c>
      <c r="G622" t="s">
        <v>19</v>
      </c>
      <c r="H622">
        <v>128</v>
      </c>
      <c r="I622" s="5">
        <f t="shared" si="37"/>
        <v>90.0390625</v>
      </c>
      <c r="J622" t="s">
        <v>24</v>
      </c>
      <c r="K622" t="s">
        <v>25</v>
      </c>
      <c r="L622">
        <v>1467954000</v>
      </c>
      <c r="M622" s="9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 t="shared" si="36"/>
        <v>619.80078125</v>
      </c>
      <c r="G623" t="s">
        <v>19</v>
      </c>
      <c r="H623">
        <v>2144</v>
      </c>
      <c r="I623" s="5">
        <f t="shared" si="37"/>
        <v>74.006063432835816</v>
      </c>
      <c r="J623" t="s">
        <v>20</v>
      </c>
      <c r="K623" t="s">
        <v>21</v>
      </c>
      <c r="L623">
        <v>1473742800</v>
      </c>
      <c r="M623" s="9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20</v>
      </c>
      <c r="K624" t="s">
        <v>21</v>
      </c>
      <c r="L624">
        <v>1523768400</v>
      </c>
      <c r="M624" s="9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 t="shared" si="36"/>
        <v>159.92152704135739</v>
      </c>
      <c r="G625" t="s">
        <v>19</v>
      </c>
      <c r="H625">
        <v>2693</v>
      </c>
      <c r="I625" s="5">
        <f t="shared" si="37"/>
        <v>55.999257333828446</v>
      </c>
      <c r="J625" t="s">
        <v>36</v>
      </c>
      <c r="K625" t="s">
        <v>37</v>
      </c>
      <c r="L625">
        <v>1437022800</v>
      </c>
      <c r="M625" s="9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 t="shared" si="36"/>
        <v>279.39215686274508</v>
      </c>
      <c r="G626" t="s">
        <v>19</v>
      </c>
      <c r="H626">
        <v>432</v>
      </c>
      <c r="I626" s="5">
        <f t="shared" si="37"/>
        <v>32.983796296296298</v>
      </c>
      <c r="J626" t="s">
        <v>20</v>
      </c>
      <c r="K626" t="s">
        <v>21</v>
      </c>
      <c r="L626">
        <v>1422165600</v>
      </c>
      <c r="M626" s="9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20</v>
      </c>
      <c r="K627" t="s">
        <v>21</v>
      </c>
      <c r="L627">
        <v>1580104800</v>
      </c>
      <c r="M627" s="9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 t="shared" si="36"/>
        <v>206.32812500000003</v>
      </c>
      <c r="G628" t="s">
        <v>19</v>
      </c>
      <c r="H628">
        <v>189</v>
      </c>
      <c r="I628" s="5">
        <f t="shared" si="37"/>
        <v>69.867724867724874</v>
      </c>
      <c r="J628" t="s">
        <v>20</v>
      </c>
      <c r="K628" t="s">
        <v>21</v>
      </c>
      <c r="L628">
        <v>1285650000</v>
      </c>
      <c r="M628" s="9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 t="shared" si="36"/>
        <v>694.25</v>
      </c>
      <c r="G629" t="s">
        <v>19</v>
      </c>
      <c r="H629">
        <v>154</v>
      </c>
      <c r="I629" s="5">
        <f t="shared" si="37"/>
        <v>72.129870129870127</v>
      </c>
      <c r="J629" t="s">
        <v>36</v>
      </c>
      <c r="K629" t="s">
        <v>37</v>
      </c>
      <c r="L629">
        <v>1276664400</v>
      </c>
      <c r="M629" s="9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 t="shared" si="36"/>
        <v>151.78947368421052</v>
      </c>
      <c r="G630" t="s">
        <v>19</v>
      </c>
      <c r="H630">
        <v>96</v>
      </c>
      <c r="I630" s="5">
        <f t="shared" si="37"/>
        <v>30.041666666666668</v>
      </c>
      <c r="J630" t="s">
        <v>20</v>
      </c>
      <c r="K630" t="s">
        <v>21</v>
      </c>
      <c r="L630">
        <v>1286168400</v>
      </c>
      <c r="M630" s="9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20</v>
      </c>
      <c r="K631" t="s">
        <v>21</v>
      </c>
      <c r="L631">
        <v>1467781200</v>
      </c>
      <c r="M631" s="9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 t="shared" si="36"/>
        <v>62.873684210526314</v>
      </c>
      <c r="G632" t="s">
        <v>63</v>
      </c>
      <c r="H632">
        <v>87</v>
      </c>
      <c r="I632" s="5">
        <f t="shared" si="37"/>
        <v>68.65517241379311</v>
      </c>
      <c r="J632" t="s">
        <v>20</v>
      </c>
      <c r="K632" t="s">
        <v>21</v>
      </c>
      <c r="L632">
        <v>1556686800</v>
      </c>
      <c r="M632" s="9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 t="shared" si="36"/>
        <v>310.39864864864865</v>
      </c>
      <c r="G633" t="s">
        <v>19</v>
      </c>
      <c r="H633">
        <v>3063</v>
      </c>
      <c r="I633" s="5">
        <f t="shared" si="37"/>
        <v>59.992164544564154</v>
      </c>
      <c r="J633" t="s">
        <v>20</v>
      </c>
      <c r="K633" t="s">
        <v>21</v>
      </c>
      <c r="L633">
        <v>1553576400</v>
      </c>
      <c r="M633" s="9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 t="shared" si="36"/>
        <v>42.859916782246884</v>
      </c>
      <c r="G634" t="s">
        <v>42</v>
      </c>
      <c r="H634">
        <v>278</v>
      </c>
      <c r="I634" s="5">
        <f t="shared" si="37"/>
        <v>111.15827338129496</v>
      </c>
      <c r="J634" t="s">
        <v>20</v>
      </c>
      <c r="K634" t="s">
        <v>21</v>
      </c>
      <c r="L634">
        <v>1414904400</v>
      </c>
      <c r="M634" s="9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20</v>
      </c>
      <c r="K635" t="s">
        <v>21</v>
      </c>
      <c r="L635">
        <v>1446876000</v>
      </c>
      <c r="M635" s="9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 t="shared" si="36"/>
        <v>78.531302876480552</v>
      </c>
      <c r="G636" t="s">
        <v>63</v>
      </c>
      <c r="H636">
        <v>1658</v>
      </c>
      <c r="I636" s="5">
        <f t="shared" si="37"/>
        <v>55.985524728588658</v>
      </c>
      <c r="J636" t="s">
        <v>20</v>
      </c>
      <c r="K636" t="s">
        <v>21</v>
      </c>
      <c r="L636">
        <v>1490418000</v>
      </c>
      <c r="M636" s="9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 t="shared" si="36"/>
        <v>114.09352517985612</v>
      </c>
      <c r="G637" t="s">
        <v>19</v>
      </c>
      <c r="H637">
        <v>2266</v>
      </c>
      <c r="I637" s="5">
        <f t="shared" si="37"/>
        <v>69.986760812003524</v>
      </c>
      <c r="J637" t="s">
        <v>20</v>
      </c>
      <c r="K637" t="s">
        <v>21</v>
      </c>
      <c r="L637">
        <v>1360389600</v>
      </c>
      <c r="M637" s="9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32</v>
      </c>
      <c r="K638" t="s">
        <v>33</v>
      </c>
      <c r="L638">
        <v>1326866400</v>
      </c>
      <c r="M638" s="9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20</v>
      </c>
      <c r="K639" t="s">
        <v>21</v>
      </c>
      <c r="L639">
        <v>1479103200</v>
      </c>
      <c r="M639" s="9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20</v>
      </c>
      <c r="K640" t="s">
        <v>21</v>
      </c>
      <c r="L640">
        <v>1280206800</v>
      </c>
      <c r="M640" s="9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 t="shared" si="36"/>
        <v>56.186046511627907</v>
      </c>
      <c r="G641" t="s">
        <v>42</v>
      </c>
      <c r="H641">
        <v>45</v>
      </c>
      <c r="I641" s="5">
        <f t="shared" si="37"/>
        <v>107.37777777777778</v>
      </c>
      <c r="J641" t="s">
        <v>20</v>
      </c>
      <c r="K641" t="s">
        <v>21</v>
      </c>
      <c r="L641">
        <v>1532754000</v>
      </c>
      <c r="M641" s="9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20</v>
      </c>
      <c r="K642" t="s">
        <v>21</v>
      </c>
      <c r="L642">
        <v>1453096800</v>
      </c>
      <c r="M642" s="9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19</v>
      </c>
      <c r="H643">
        <v>194</v>
      </c>
      <c r="I643" s="5">
        <f t="shared" ref="I643:I706" si="41">E643/H643</f>
        <v>58.128865979381445</v>
      </c>
      <c r="J643" t="s">
        <v>86</v>
      </c>
      <c r="K643" t="s">
        <v>87</v>
      </c>
      <c r="L643">
        <v>1487570400</v>
      </c>
      <c r="M643" s="9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 t="shared" si="40"/>
        <v>145.45652173913044</v>
      </c>
      <c r="G644" t="s">
        <v>19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 t="shared" si="40"/>
        <v>221.38255033557047</v>
      </c>
      <c r="G645" t="s">
        <v>19</v>
      </c>
      <c r="H645">
        <v>375</v>
      </c>
      <c r="I645" s="5">
        <f t="shared" si="41"/>
        <v>87.962666666666664</v>
      </c>
      <c r="J645" t="s">
        <v>20</v>
      </c>
      <c r="K645" t="s">
        <v>21</v>
      </c>
      <c r="L645">
        <v>1488348000</v>
      </c>
      <c r="M645" s="9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20</v>
      </c>
      <c r="K647" t="s">
        <v>21</v>
      </c>
      <c r="L647">
        <v>1537938000</v>
      </c>
      <c r="M647" s="9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20</v>
      </c>
      <c r="K648" t="s">
        <v>21</v>
      </c>
      <c r="L648">
        <v>1363150800</v>
      </c>
      <c r="M648" s="9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20</v>
      </c>
      <c r="K649" t="s">
        <v>21</v>
      </c>
      <c r="L649">
        <v>1523250000</v>
      </c>
      <c r="M649" s="9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 t="shared" si="40"/>
        <v>63.056795131845846</v>
      </c>
      <c r="G650" t="s">
        <v>63</v>
      </c>
      <c r="H650">
        <v>723</v>
      </c>
      <c r="I650" s="5">
        <f t="shared" si="41"/>
        <v>85.994467496542185</v>
      </c>
      <c r="J650" t="s">
        <v>20</v>
      </c>
      <c r="K650" t="s">
        <v>21</v>
      </c>
      <c r="L650">
        <v>1499317200</v>
      </c>
      <c r="M650" s="9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86</v>
      </c>
      <c r="K651" t="s">
        <v>87</v>
      </c>
      <c r="L651">
        <v>1287550800</v>
      </c>
      <c r="M651" s="9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20</v>
      </c>
      <c r="K652" t="s">
        <v>21</v>
      </c>
      <c r="L652">
        <v>1404795600</v>
      </c>
      <c r="M652" s="9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94</v>
      </c>
      <c r="K653" t="s">
        <v>95</v>
      </c>
      <c r="L653">
        <v>1393048800</v>
      </c>
      <c r="M653" s="9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 t="shared" si="40"/>
        <v>126.84</v>
      </c>
      <c r="G654" t="s">
        <v>19</v>
      </c>
      <c r="H654">
        <v>409</v>
      </c>
      <c r="I654" s="5">
        <f t="shared" si="41"/>
        <v>31.012224938875306</v>
      </c>
      <c r="J654" t="s">
        <v>20</v>
      </c>
      <c r="K654" t="s">
        <v>21</v>
      </c>
      <c r="L654">
        <v>1470373200</v>
      </c>
      <c r="M654" s="9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 t="shared" si="40"/>
        <v>2338.833333333333</v>
      </c>
      <c r="G655" t="s">
        <v>19</v>
      </c>
      <c r="H655">
        <v>234</v>
      </c>
      <c r="I655" s="5">
        <f t="shared" si="41"/>
        <v>59.970085470085472</v>
      </c>
      <c r="J655" t="s">
        <v>20</v>
      </c>
      <c r="K655" t="s">
        <v>21</v>
      </c>
      <c r="L655">
        <v>1460091600</v>
      </c>
      <c r="M655" s="9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 t="shared" si="40"/>
        <v>508.38857142857148</v>
      </c>
      <c r="G656" t="s">
        <v>19</v>
      </c>
      <c r="H656">
        <v>3016</v>
      </c>
      <c r="I656" s="5">
        <f t="shared" si="41"/>
        <v>58.9973474801061</v>
      </c>
      <c r="J656" t="s">
        <v>20</v>
      </c>
      <c r="K656" t="s">
        <v>21</v>
      </c>
      <c r="L656">
        <v>1440392400</v>
      </c>
      <c r="M656" s="9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 t="shared" si="40"/>
        <v>191.47826086956522</v>
      </c>
      <c r="G657" t="s">
        <v>19</v>
      </c>
      <c r="H657">
        <v>264</v>
      </c>
      <c r="I657" s="5">
        <f t="shared" si="41"/>
        <v>50.045454545454547</v>
      </c>
      <c r="J657" t="s">
        <v>20</v>
      </c>
      <c r="K657" t="s">
        <v>21</v>
      </c>
      <c r="L657">
        <v>1488434400</v>
      </c>
      <c r="M657" s="9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24</v>
      </c>
      <c r="K658" t="s">
        <v>25</v>
      </c>
      <c r="L658">
        <v>1514440800</v>
      </c>
      <c r="M658" s="9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20</v>
      </c>
      <c r="K659" t="s">
        <v>21</v>
      </c>
      <c r="L659">
        <v>1514354400</v>
      </c>
      <c r="M659" s="9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 t="shared" si="40"/>
        <v>60.064638783269963</v>
      </c>
      <c r="G660" t="s">
        <v>63</v>
      </c>
      <c r="H660">
        <v>390</v>
      </c>
      <c r="I660" s="5">
        <f t="shared" si="41"/>
        <v>81.010256410256417</v>
      </c>
      <c r="J660" t="s">
        <v>20</v>
      </c>
      <c r="K660" t="s">
        <v>21</v>
      </c>
      <c r="L660">
        <v>1440910800</v>
      </c>
      <c r="M660" s="9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36</v>
      </c>
      <c r="K661" t="s">
        <v>37</v>
      </c>
      <c r="L661">
        <v>1296108000</v>
      </c>
      <c r="M661" s="9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20</v>
      </c>
      <c r="K662" t="s">
        <v>21</v>
      </c>
      <c r="L662">
        <v>1440133200</v>
      </c>
      <c r="M662" s="9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32</v>
      </c>
      <c r="K663" t="s">
        <v>33</v>
      </c>
      <c r="L663">
        <v>1332910800</v>
      </c>
      <c r="M663" s="9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20</v>
      </c>
      <c r="K664" t="s">
        <v>21</v>
      </c>
      <c r="L664">
        <v>1544335200</v>
      </c>
      <c r="M664" s="9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20</v>
      </c>
      <c r="K665" t="s">
        <v>21</v>
      </c>
      <c r="L665">
        <v>1286427600</v>
      </c>
      <c r="M665" s="9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20</v>
      </c>
      <c r="K666" t="s">
        <v>21</v>
      </c>
      <c r="L666">
        <v>1329717600</v>
      </c>
      <c r="M666" s="9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 t="shared" si="40"/>
        <v>239.58823529411765</v>
      </c>
      <c r="G667" t="s">
        <v>19</v>
      </c>
      <c r="H667">
        <v>272</v>
      </c>
      <c r="I667" s="5">
        <f t="shared" si="41"/>
        <v>44.922794117647058</v>
      </c>
      <c r="J667" t="s">
        <v>20</v>
      </c>
      <c r="K667" t="s">
        <v>21</v>
      </c>
      <c r="L667">
        <v>1310187600</v>
      </c>
      <c r="M667" s="9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 t="shared" si="40"/>
        <v>64.032258064516128</v>
      </c>
      <c r="G668" t="s">
        <v>63</v>
      </c>
      <c r="H668">
        <v>25</v>
      </c>
      <c r="I668" s="5">
        <f t="shared" si="41"/>
        <v>79.400000000000006</v>
      </c>
      <c r="J668" t="s">
        <v>20</v>
      </c>
      <c r="K668" t="s">
        <v>21</v>
      </c>
      <c r="L668">
        <v>1377838800</v>
      </c>
      <c r="M668" s="9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 t="shared" si="40"/>
        <v>176.15942028985506</v>
      </c>
      <c r="G669" t="s">
        <v>19</v>
      </c>
      <c r="H669">
        <v>419</v>
      </c>
      <c r="I669" s="5">
        <f t="shared" si="41"/>
        <v>29.009546539379475</v>
      </c>
      <c r="J669" t="s">
        <v>20</v>
      </c>
      <c r="K669" t="s">
        <v>21</v>
      </c>
      <c r="L669">
        <v>1410325200</v>
      </c>
      <c r="M669" s="9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20</v>
      </c>
      <c r="K670" t="s">
        <v>21</v>
      </c>
      <c r="L670">
        <v>1343797200</v>
      </c>
      <c r="M670" s="9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 t="shared" si="40"/>
        <v>358.64754098360658</v>
      </c>
      <c r="G671" t="s">
        <v>19</v>
      </c>
      <c r="H671">
        <v>1621</v>
      </c>
      <c r="I671" s="5">
        <f t="shared" si="41"/>
        <v>107.97038864898211</v>
      </c>
      <c r="J671" t="s">
        <v>94</v>
      </c>
      <c r="K671" t="s">
        <v>95</v>
      </c>
      <c r="L671">
        <v>1498453200</v>
      </c>
      <c r="M671" s="9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 t="shared" si="40"/>
        <v>468.85802469135803</v>
      </c>
      <c r="G672" t="s">
        <v>19</v>
      </c>
      <c r="H672">
        <v>1101</v>
      </c>
      <c r="I672" s="5">
        <f t="shared" si="41"/>
        <v>68.987284287011803</v>
      </c>
      <c r="J672" t="s">
        <v>20</v>
      </c>
      <c r="K672" t="s">
        <v>21</v>
      </c>
      <c r="L672">
        <v>1456380000</v>
      </c>
      <c r="M672" s="9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 t="shared" si="40"/>
        <v>122.05635245901641</v>
      </c>
      <c r="G673" t="s">
        <v>19</v>
      </c>
      <c r="H673">
        <v>1073</v>
      </c>
      <c r="I673" s="5">
        <f t="shared" si="41"/>
        <v>111.02236719478098</v>
      </c>
      <c r="J673" t="s">
        <v>20</v>
      </c>
      <c r="K673" t="s">
        <v>21</v>
      </c>
      <c r="L673">
        <v>1280552400</v>
      </c>
      <c r="M673" s="9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24</v>
      </c>
      <c r="K674" t="s">
        <v>25</v>
      </c>
      <c r="L674">
        <v>1521608400</v>
      </c>
      <c r="M674" s="9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94</v>
      </c>
      <c r="K675" t="s">
        <v>95</v>
      </c>
      <c r="L675">
        <v>1460696400</v>
      </c>
      <c r="M675" s="9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 t="shared" si="40"/>
        <v>33.53837141183363</v>
      </c>
      <c r="G676" t="s">
        <v>63</v>
      </c>
      <c r="H676">
        <v>1218</v>
      </c>
      <c r="I676" s="5">
        <f t="shared" si="41"/>
        <v>47.003284072249592</v>
      </c>
      <c r="J676" t="s">
        <v>20</v>
      </c>
      <c r="K676" t="s">
        <v>21</v>
      </c>
      <c r="L676">
        <v>1313730000</v>
      </c>
      <c r="M676" s="9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 t="shared" si="40"/>
        <v>122.97938144329896</v>
      </c>
      <c r="G677" t="s">
        <v>19</v>
      </c>
      <c r="H677">
        <v>331</v>
      </c>
      <c r="I677" s="5">
        <f t="shared" si="41"/>
        <v>36.0392749244713</v>
      </c>
      <c r="J677" t="s">
        <v>20</v>
      </c>
      <c r="K677" t="s">
        <v>21</v>
      </c>
      <c r="L677">
        <v>1568178000</v>
      </c>
      <c r="M677" s="9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 t="shared" si="40"/>
        <v>189.74959871589084</v>
      </c>
      <c r="G678" t="s">
        <v>19</v>
      </c>
      <c r="H678">
        <v>1170</v>
      </c>
      <c r="I678" s="5">
        <f t="shared" si="41"/>
        <v>101.03760683760684</v>
      </c>
      <c r="J678" t="s">
        <v>20</v>
      </c>
      <c r="K678" t="s">
        <v>21</v>
      </c>
      <c r="L678">
        <v>1348635600</v>
      </c>
      <c r="M678" s="9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20</v>
      </c>
      <c r="K679" t="s">
        <v>21</v>
      </c>
      <c r="L679">
        <v>1468126800</v>
      </c>
      <c r="M679" s="9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 t="shared" si="40"/>
        <v>17.968844221105527</v>
      </c>
      <c r="G680" t="s">
        <v>63</v>
      </c>
      <c r="H680">
        <v>215</v>
      </c>
      <c r="I680" s="5">
        <f t="shared" si="41"/>
        <v>83.158139534883716</v>
      </c>
      <c r="J680" t="s">
        <v>20</v>
      </c>
      <c r="K680" t="s">
        <v>21</v>
      </c>
      <c r="L680">
        <v>1547877600</v>
      </c>
      <c r="M680" s="9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 t="shared" si="40"/>
        <v>1036.5</v>
      </c>
      <c r="G681" t="s">
        <v>19</v>
      </c>
      <c r="H681">
        <v>363</v>
      </c>
      <c r="I681" s="5">
        <f t="shared" si="41"/>
        <v>39.97520661157025</v>
      </c>
      <c r="J681" t="s">
        <v>20</v>
      </c>
      <c r="K681" t="s">
        <v>21</v>
      </c>
      <c r="L681">
        <v>1571374800</v>
      </c>
      <c r="M681" s="9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20</v>
      </c>
      <c r="K682" t="s">
        <v>21</v>
      </c>
      <c r="L682">
        <v>1576303200</v>
      </c>
      <c r="M682" s="9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20</v>
      </c>
      <c r="K683" t="s">
        <v>21</v>
      </c>
      <c r="L683">
        <v>1324447200</v>
      </c>
      <c r="M683" s="9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 t="shared" si="40"/>
        <v>150.16666666666666</v>
      </c>
      <c r="G684" t="s">
        <v>19</v>
      </c>
      <c r="H684">
        <v>103</v>
      </c>
      <c r="I684" s="5">
        <f t="shared" si="41"/>
        <v>78.728155339805824</v>
      </c>
      <c r="J684" t="s">
        <v>20</v>
      </c>
      <c r="K684" t="s">
        <v>21</v>
      </c>
      <c r="L684">
        <v>1386741600</v>
      </c>
      <c r="M684" s="9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 t="shared" si="40"/>
        <v>358.43478260869563</v>
      </c>
      <c r="G685" t="s">
        <v>19</v>
      </c>
      <c r="H685">
        <v>147</v>
      </c>
      <c r="I685" s="5">
        <f t="shared" si="41"/>
        <v>56.081632653061227</v>
      </c>
      <c r="J685" t="s">
        <v>20</v>
      </c>
      <c r="K685" t="s">
        <v>21</v>
      </c>
      <c r="L685">
        <v>1537074000</v>
      </c>
      <c r="M685" s="9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 t="shared" si="40"/>
        <v>542.85714285714289</v>
      </c>
      <c r="G686" t="s">
        <v>19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 t="shared" si="40"/>
        <v>191.74666666666667</v>
      </c>
      <c r="G688" t="s">
        <v>19</v>
      </c>
      <c r="H688">
        <v>134</v>
      </c>
      <c r="I688" s="5">
        <f t="shared" si="41"/>
        <v>107.32089552238806</v>
      </c>
      <c r="J688" t="s">
        <v>20</v>
      </c>
      <c r="K688" t="s">
        <v>21</v>
      </c>
      <c r="L688">
        <v>1522126800</v>
      </c>
      <c r="M688" s="9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 t="shared" si="40"/>
        <v>932</v>
      </c>
      <c r="G689" t="s">
        <v>19</v>
      </c>
      <c r="H689">
        <v>269</v>
      </c>
      <c r="I689" s="5">
        <f t="shared" si="41"/>
        <v>51.970260223048328</v>
      </c>
      <c r="J689" t="s">
        <v>20</v>
      </c>
      <c r="K689" t="s">
        <v>21</v>
      </c>
      <c r="L689">
        <v>1489298400</v>
      </c>
      <c r="M689" s="9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 t="shared" si="40"/>
        <v>429.27586206896552</v>
      </c>
      <c r="G690" t="s">
        <v>19</v>
      </c>
      <c r="H690">
        <v>175</v>
      </c>
      <c r="I690" s="5">
        <f t="shared" si="41"/>
        <v>71.137142857142862</v>
      </c>
      <c r="J690" t="s">
        <v>20</v>
      </c>
      <c r="K690" t="s">
        <v>21</v>
      </c>
      <c r="L690">
        <v>1547100000</v>
      </c>
      <c r="M690" s="9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 t="shared" si="40"/>
        <v>100.65753424657535</v>
      </c>
      <c r="G691" t="s">
        <v>19</v>
      </c>
      <c r="H691">
        <v>69</v>
      </c>
      <c r="I691" s="5">
        <f t="shared" si="41"/>
        <v>106.49275362318841</v>
      </c>
      <c r="J691" t="s">
        <v>20</v>
      </c>
      <c r="K691" t="s">
        <v>21</v>
      </c>
      <c r="L691">
        <v>1383022800</v>
      </c>
      <c r="M691" s="9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 t="shared" si="40"/>
        <v>226.61111111111109</v>
      </c>
      <c r="G692" t="s">
        <v>19</v>
      </c>
      <c r="H692">
        <v>190</v>
      </c>
      <c r="I692" s="5">
        <f t="shared" si="41"/>
        <v>42.93684210526316</v>
      </c>
      <c r="J692" t="s">
        <v>20</v>
      </c>
      <c r="K692" t="s">
        <v>21</v>
      </c>
      <c r="L692">
        <v>1322373600</v>
      </c>
      <c r="M692" s="9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 t="shared" si="40"/>
        <v>142.38</v>
      </c>
      <c r="G693" t="s">
        <v>19</v>
      </c>
      <c r="H693">
        <v>237</v>
      </c>
      <c r="I693" s="5">
        <f t="shared" si="41"/>
        <v>30.037974683544302</v>
      </c>
      <c r="J693" t="s">
        <v>20</v>
      </c>
      <c r="K693" t="s">
        <v>21</v>
      </c>
      <c r="L693">
        <v>1349240400</v>
      </c>
      <c r="M693" s="9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36</v>
      </c>
      <c r="K694" t="s">
        <v>37</v>
      </c>
      <c r="L694">
        <v>1562648400</v>
      </c>
      <c r="M694" s="9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20</v>
      </c>
      <c r="K695" t="s">
        <v>21</v>
      </c>
      <c r="L695">
        <v>1508216400</v>
      </c>
      <c r="M695" s="9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20</v>
      </c>
      <c r="K696" t="s">
        <v>21</v>
      </c>
      <c r="L696">
        <v>1511762400</v>
      </c>
      <c r="M696" s="9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 t="shared" si="40"/>
        <v>133.93478260869566</v>
      </c>
      <c r="G697" t="s">
        <v>19</v>
      </c>
      <c r="H697">
        <v>196</v>
      </c>
      <c r="I697" s="5">
        <f t="shared" si="41"/>
        <v>62.867346938775512</v>
      </c>
      <c r="J697" t="s">
        <v>94</v>
      </c>
      <c r="K697" t="s">
        <v>95</v>
      </c>
      <c r="L697">
        <v>1447480800</v>
      </c>
      <c r="M697" s="9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20</v>
      </c>
      <c r="K698" t="s">
        <v>21</v>
      </c>
      <c r="L698">
        <v>1429506000</v>
      </c>
      <c r="M698" s="9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 t="shared" si="40"/>
        <v>152.80062063615205</v>
      </c>
      <c r="G699" t="s">
        <v>19</v>
      </c>
      <c r="H699">
        <v>7295</v>
      </c>
      <c r="I699" s="5">
        <f t="shared" si="41"/>
        <v>26.999314599040439</v>
      </c>
      <c r="J699" t="s">
        <v>20</v>
      </c>
      <c r="K699" t="s">
        <v>21</v>
      </c>
      <c r="L699">
        <v>1522472400</v>
      </c>
      <c r="M699" s="9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 t="shared" si="40"/>
        <v>446.69121140142522</v>
      </c>
      <c r="G700" t="s">
        <v>19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20</v>
      </c>
      <c r="K701" t="s">
        <v>21</v>
      </c>
      <c r="L701">
        <v>1561438800</v>
      </c>
      <c r="M701" s="9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20</v>
      </c>
      <c r="K702" t="s">
        <v>21</v>
      </c>
      <c r="L702">
        <v>1264399200</v>
      </c>
      <c r="M702" s="9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 t="shared" si="40"/>
        <v>175.02692307692308</v>
      </c>
      <c r="G703" t="s">
        <v>19</v>
      </c>
      <c r="H703">
        <v>820</v>
      </c>
      <c r="I703" s="5">
        <f t="shared" si="41"/>
        <v>110.99268292682927</v>
      </c>
      <c r="J703" t="s">
        <v>20</v>
      </c>
      <c r="K703" t="s">
        <v>21</v>
      </c>
      <c r="L703">
        <v>1301202000</v>
      </c>
      <c r="M703" s="9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20</v>
      </c>
      <c r="K704" t="s">
        <v>21</v>
      </c>
      <c r="L704">
        <v>1374469200</v>
      </c>
      <c r="M704" s="9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 t="shared" si="40"/>
        <v>311.87381703470032</v>
      </c>
      <c r="G705" t="s">
        <v>19</v>
      </c>
      <c r="H705">
        <v>2038</v>
      </c>
      <c r="I705" s="5">
        <f t="shared" si="41"/>
        <v>97.020608439646708</v>
      </c>
      <c r="J705" t="s">
        <v>20</v>
      </c>
      <c r="K705" t="s">
        <v>21</v>
      </c>
      <c r="L705">
        <v>1334984400</v>
      </c>
      <c r="M705" s="9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 t="shared" si="40"/>
        <v>122.78160919540231</v>
      </c>
      <c r="G706" t="s">
        <v>19</v>
      </c>
      <c r="H706">
        <v>116</v>
      </c>
      <c r="I706" s="5">
        <f t="shared" si="41"/>
        <v>92.08620689655173</v>
      </c>
      <c r="J706" t="s">
        <v>20</v>
      </c>
      <c r="K706" t="s">
        <v>21</v>
      </c>
      <c r="L706">
        <v>1467608400</v>
      </c>
      <c r="M706" s="9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36</v>
      </c>
      <c r="K707" t="s">
        <v>37</v>
      </c>
      <c r="L707">
        <v>1386741600</v>
      </c>
      <c r="M707" s="9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 t="shared" si="44"/>
        <v>127.84686346863469</v>
      </c>
      <c r="G708" t="s">
        <v>19</v>
      </c>
      <c r="H708">
        <v>1345</v>
      </c>
      <c r="I708" s="5">
        <f t="shared" si="45"/>
        <v>103.03791821561339</v>
      </c>
      <c r="J708" t="s">
        <v>24</v>
      </c>
      <c r="K708" t="s">
        <v>25</v>
      </c>
      <c r="L708">
        <v>1546754400</v>
      </c>
      <c r="M708" s="9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 t="shared" si="44"/>
        <v>158.61643835616439</v>
      </c>
      <c r="G709" t="s">
        <v>19</v>
      </c>
      <c r="H709">
        <v>168</v>
      </c>
      <c r="I709" s="5">
        <f t="shared" si="45"/>
        <v>68.922619047619051</v>
      </c>
      <c r="J709" t="s">
        <v>20</v>
      </c>
      <c r="K709" t="s">
        <v>21</v>
      </c>
      <c r="L709">
        <v>1544248800</v>
      </c>
      <c r="M709" s="9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 t="shared" si="44"/>
        <v>707.05882352941171</v>
      </c>
      <c r="G710" t="s">
        <v>19</v>
      </c>
      <c r="H710">
        <v>137</v>
      </c>
      <c r="I710" s="5">
        <f t="shared" si="45"/>
        <v>87.737226277372258</v>
      </c>
      <c r="J710" t="s">
        <v>86</v>
      </c>
      <c r="K710" t="s">
        <v>87</v>
      </c>
      <c r="L710">
        <v>1495429200</v>
      </c>
      <c r="M710" s="9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 t="shared" si="44"/>
        <v>142.38775510204081</v>
      </c>
      <c r="G711" t="s">
        <v>19</v>
      </c>
      <c r="H711">
        <v>186</v>
      </c>
      <c r="I711" s="5">
        <f t="shared" si="45"/>
        <v>75.021505376344081</v>
      </c>
      <c r="J711" t="s">
        <v>94</v>
      </c>
      <c r="K711" t="s">
        <v>95</v>
      </c>
      <c r="L711">
        <v>1334811600</v>
      </c>
      <c r="M711" s="9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 t="shared" si="44"/>
        <v>147.86046511627907</v>
      </c>
      <c r="G712" t="s">
        <v>19</v>
      </c>
      <c r="H712">
        <v>125</v>
      </c>
      <c r="I712" s="5">
        <f t="shared" si="45"/>
        <v>50.863999999999997</v>
      </c>
      <c r="J712" t="s">
        <v>20</v>
      </c>
      <c r="K712" t="s">
        <v>21</v>
      </c>
      <c r="L712">
        <v>1531544400</v>
      </c>
      <c r="M712" s="9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94</v>
      </c>
      <c r="K713" t="s">
        <v>95</v>
      </c>
      <c r="L713">
        <v>1453615200</v>
      </c>
      <c r="M713" s="9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 t="shared" si="44"/>
        <v>1840.625</v>
      </c>
      <c r="G714" t="s">
        <v>19</v>
      </c>
      <c r="H714">
        <v>202</v>
      </c>
      <c r="I714" s="5">
        <f t="shared" si="45"/>
        <v>72.896039603960389</v>
      </c>
      <c r="J714" t="s">
        <v>20</v>
      </c>
      <c r="K714" t="s">
        <v>21</v>
      </c>
      <c r="L714">
        <v>1467954000</v>
      </c>
      <c r="M714" s="9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 t="shared" si="44"/>
        <v>161.94202898550725</v>
      </c>
      <c r="G715" t="s">
        <v>19</v>
      </c>
      <c r="H715">
        <v>103</v>
      </c>
      <c r="I715" s="5">
        <f t="shared" si="45"/>
        <v>108.48543689320388</v>
      </c>
      <c r="J715" t="s">
        <v>20</v>
      </c>
      <c r="K715" t="s">
        <v>21</v>
      </c>
      <c r="L715">
        <v>1471842000</v>
      </c>
      <c r="M715" s="9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 t="shared" si="44"/>
        <v>472.82077922077923</v>
      </c>
      <c r="G716" t="s">
        <v>19</v>
      </c>
      <c r="H716">
        <v>1785</v>
      </c>
      <c r="I716" s="5">
        <f t="shared" si="45"/>
        <v>101.98095238095237</v>
      </c>
      <c r="J716" t="s">
        <v>20</v>
      </c>
      <c r="K716" t="s">
        <v>21</v>
      </c>
      <c r="L716">
        <v>1408424400</v>
      </c>
      <c r="M716" s="9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20</v>
      </c>
      <c r="K717" t="s">
        <v>21</v>
      </c>
      <c r="L717">
        <v>1281157200</v>
      </c>
      <c r="M717" s="9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 t="shared" si="44"/>
        <v>517.65</v>
      </c>
      <c r="G718" t="s">
        <v>19</v>
      </c>
      <c r="H718">
        <v>157</v>
      </c>
      <c r="I718" s="5">
        <f t="shared" si="45"/>
        <v>65.942675159235662</v>
      </c>
      <c r="J718" t="s">
        <v>20</v>
      </c>
      <c r="K718" t="s">
        <v>21</v>
      </c>
      <c r="L718">
        <v>1373432400</v>
      </c>
      <c r="M718" s="9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 t="shared" si="44"/>
        <v>247.64285714285714</v>
      </c>
      <c r="G719" t="s">
        <v>19</v>
      </c>
      <c r="H719">
        <v>555</v>
      </c>
      <c r="I719" s="5">
        <f t="shared" si="45"/>
        <v>24.987387387387386</v>
      </c>
      <c r="J719" t="s">
        <v>20</v>
      </c>
      <c r="K719" t="s">
        <v>21</v>
      </c>
      <c r="L719">
        <v>1313989200</v>
      </c>
      <c r="M719" s="9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 t="shared" si="44"/>
        <v>100.20481927710843</v>
      </c>
      <c r="G720" t="s">
        <v>19</v>
      </c>
      <c r="H720">
        <v>297</v>
      </c>
      <c r="I720" s="5">
        <f t="shared" si="45"/>
        <v>28.003367003367003</v>
      </c>
      <c r="J720" t="s">
        <v>20</v>
      </c>
      <c r="K720" t="s">
        <v>21</v>
      </c>
      <c r="L720">
        <v>1371445200</v>
      </c>
      <c r="M720" s="9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 t="shared" si="44"/>
        <v>153</v>
      </c>
      <c r="G721" t="s">
        <v>19</v>
      </c>
      <c r="H721">
        <v>123</v>
      </c>
      <c r="I721" s="5">
        <f t="shared" si="45"/>
        <v>85.829268292682926</v>
      </c>
      <c r="J721" t="s">
        <v>20</v>
      </c>
      <c r="K721" t="s">
        <v>21</v>
      </c>
      <c r="L721">
        <v>1338267600</v>
      </c>
      <c r="M721" s="9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 t="shared" si="44"/>
        <v>37.091954022988503</v>
      </c>
      <c r="G722" t="s">
        <v>63</v>
      </c>
      <c r="H722">
        <v>38</v>
      </c>
      <c r="I722" s="5">
        <f t="shared" si="45"/>
        <v>84.921052631578945</v>
      </c>
      <c r="J722" t="s">
        <v>32</v>
      </c>
      <c r="K722" t="s">
        <v>33</v>
      </c>
      <c r="L722">
        <v>1519192800</v>
      </c>
      <c r="M722" s="9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 t="shared" si="44"/>
        <v>4.392394822006473</v>
      </c>
      <c r="G723" t="s">
        <v>63</v>
      </c>
      <c r="H723">
        <v>60</v>
      </c>
      <c r="I723" s="5">
        <f t="shared" si="45"/>
        <v>90.483333333333334</v>
      </c>
      <c r="J723" t="s">
        <v>20</v>
      </c>
      <c r="K723" t="s">
        <v>21</v>
      </c>
      <c r="L723">
        <v>1522818000</v>
      </c>
      <c r="M723" s="9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 t="shared" si="44"/>
        <v>156.50721649484535</v>
      </c>
      <c r="G724" t="s">
        <v>19</v>
      </c>
      <c r="H724">
        <v>3036</v>
      </c>
      <c r="I724" s="5">
        <f t="shared" si="45"/>
        <v>25.00197628458498</v>
      </c>
      <c r="J724" t="s">
        <v>20</v>
      </c>
      <c r="K724" t="s">
        <v>21</v>
      </c>
      <c r="L724">
        <v>1509948000</v>
      </c>
      <c r="M724" s="9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 t="shared" si="44"/>
        <v>270.40816326530609</v>
      </c>
      <c r="G725" t="s">
        <v>19</v>
      </c>
      <c r="H725">
        <v>144</v>
      </c>
      <c r="I725" s="5">
        <f t="shared" si="45"/>
        <v>92.013888888888886</v>
      </c>
      <c r="J725" t="s">
        <v>24</v>
      </c>
      <c r="K725" t="s">
        <v>25</v>
      </c>
      <c r="L725">
        <v>1456898400</v>
      </c>
      <c r="M725" s="9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 t="shared" si="44"/>
        <v>134.05952380952382</v>
      </c>
      <c r="G726" t="s">
        <v>19</v>
      </c>
      <c r="H726">
        <v>121</v>
      </c>
      <c r="I726" s="5">
        <f t="shared" si="45"/>
        <v>93.066115702479337</v>
      </c>
      <c r="J726" t="s">
        <v>36</v>
      </c>
      <c r="K726" t="s">
        <v>37</v>
      </c>
      <c r="L726">
        <v>1413954000</v>
      </c>
      <c r="M726" s="9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20</v>
      </c>
      <c r="K727" t="s">
        <v>21</v>
      </c>
      <c r="L727">
        <v>1416031200</v>
      </c>
      <c r="M727" s="9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 t="shared" si="44"/>
        <v>88.815837937384899</v>
      </c>
      <c r="G728" t="s">
        <v>63</v>
      </c>
      <c r="H728">
        <v>524</v>
      </c>
      <c r="I728" s="5">
        <f t="shared" si="45"/>
        <v>92.036259541984734</v>
      </c>
      <c r="J728" t="s">
        <v>20</v>
      </c>
      <c r="K728" t="s">
        <v>21</v>
      </c>
      <c r="L728">
        <v>1287982800</v>
      </c>
      <c r="M728" s="9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 t="shared" si="44"/>
        <v>165</v>
      </c>
      <c r="G729" t="s">
        <v>19</v>
      </c>
      <c r="H729">
        <v>181</v>
      </c>
      <c r="I729" s="5">
        <f t="shared" si="45"/>
        <v>81.132596685082873</v>
      </c>
      <c r="J729" t="s">
        <v>20</v>
      </c>
      <c r="K729" t="s">
        <v>21</v>
      </c>
      <c r="L729">
        <v>1547964000</v>
      </c>
      <c r="M729" s="9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20</v>
      </c>
      <c r="K730" t="s">
        <v>21</v>
      </c>
      <c r="L730">
        <v>1464152400</v>
      </c>
      <c r="M730" s="9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 t="shared" si="44"/>
        <v>185.66071428571428</v>
      </c>
      <c r="G731" t="s">
        <v>19</v>
      </c>
      <c r="H731">
        <v>122</v>
      </c>
      <c r="I731" s="5">
        <f t="shared" si="45"/>
        <v>85.221311475409834</v>
      </c>
      <c r="J731" t="s">
        <v>20</v>
      </c>
      <c r="K731" t="s">
        <v>21</v>
      </c>
      <c r="L731">
        <v>1359957600</v>
      </c>
      <c r="M731" s="9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 t="shared" si="44"/>
        <v>412.6631944444444</v>
      </c>
      <c r="G732" t="s">
        <v>19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 t="shared" si="44"/>
        <v>90.25</v>
      </c>
      <c r="G733" t="s">
        <v>63</v>
      </c>
      <c r="H733">
        <v>219</v>
      </c>
      <c r="I733" s="5">
        <f t="shared" si="45"/>
        <v>32.968036529680369</v>
      </c>
      <c r="J733" t="s">
        <v>20</v>
      </c>
      <c r="K733" t="s">
        <v>21</v>
      </c>
      <c r="L733">
        <v>1500786000</v>
      </c>
      <c r="M733" s="9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20</v>
      </c>
      <c r="K734" t="s">
        <v>21</v>
      </c>
      <c r="L734">
        <v>1490158800</v>
      </c>
      <c r="M734" s="9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 t="shared" si="44"/>
        <v>527.00632911392404</v>
      </c>
      <c r="G735" t="s">
        <v>19</v>
      </c>
      <c r="H735">
        <v>980</v>
      </c>
      <c r="I735" s="5">
        <f t="shared" si="45"/>
        <v>84.96632653061225</v>
      </c>
      <c r="J735" t="s">
        <v>20</v>
      </c>
      <c r="K735" t="s">
        <v>21</v>
      </c>
      <c r="L735">
        <v>1406178000</v>
      </c>
      <c r="M735" s="9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 t="shared" si="44"/>
        <v>319.14285714285711</v>
      </c>
      <c r="G736" t="s">
        <v>19</v>
      </c>
      <c r="H736">
        <v>536</v>
      </c>
      <c r="I736" s="5">
        <f t="shared" si="45"/>
        <v>25.007462686567163</v>
      </c>
      <c r="J736" t="s">
        <v>20</v>
      </c>
      <c r="K736" t="s">
        <v>21</v>
      </c>
      <c r="L736">
        <v>1485583200</v>
      </c>
      <c r="M736" s="9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 t="shared" si="44"/>
        <v>354.18867924528303</v>
      </c>
      <c r="G737" t="s">
        <v>19</v>
      </c>
      <c r="H737">
        <v>1991</v>
      </c>
      <c r="I737" s="5">
        <f t="shared" si="45"/>
        <v>65.998995479658461</v>
      </c>
      <c r="J737" t="s">
        <v>20</v>
      </c>
      <c r="K737" t="s">
        <v>21</v>
      </c>
      <c r="L737">
        <v>1459314000</v>
      </c>
      <c r="M737" s="9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 t="shared" si="44"/>
        <v>32.896103896103895</v>
      </c>
      <c r="G738" t="s">
        <v>63</v>
      </c>
      <c r="H738">
        <v>29</v>
      </c>
      <c r="I738" s="5">
        <f t="shared" si="45"/>
        <v>87.34482758620689</v>
      </c>
      <c r="J738" t="s">
        <v>20</v>
      </c>
      <c r="K738" t="s">
        <v>21</v>
      </c>
      <c r="L738">
        <v>1424412000</v>
      </c>
      <c r="M738" s="9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 t="shared" si="44"/>
        <v>135.8918918918919</v>
      </c>
      <c r="G739" t="s">
        <v>19</v>
      </c>
      <c r="H739">
        <v>180</v>
      </c>
      <c r="I739" s="5">
        <f t="shared" si="45"/>
        <v>27.933333333333334</v>
      </c>
      <c r="J739" t="s">
        <v>20</v>
      </c>
      <c r="K739" t="s">
        <v>21</v>
      </c>
      <c r="L739">
        <v>1478844000</v>
      </c>
      <c r="M739" s="9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20</v>
      </c>
      <c r="K740" t="s">
        <v>21</v>
      </c>
      <c r="L740">
        <v>1416117600</v>
      </c>
      <c r="M740" s="9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20</v>
      </c>
      <c r="K741" t="s">
        <v>21</v>
      </c>
      <c r="L741">
        <v>1340946000</v>
      </c>
      <c r="M741" s="9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20</v>
      </c>
      <c r="K742" t="s">
        <v>21</v>
      </c>
      <c r="L742">
        <v>1486101600</v>
      </c>
      <c r="M742" s="9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 t="shared" si="44"/>
        <v>1179.1666666666665</v>
      </c>
      <c r="G743" t="s">
        <v>19</v>
      </c>
      <c r="H743">
        <v>130</v>
      </c>
      <c r="I743" s="5">
        <f t="shared" si="45"/>
        <v>108.84615384615384</v>
      </c>
      <c r="J743" t="s">
        <v>20</v>
      </c>
      <c r="K743" t="s">
        <v>21</v>
      </c>
      <c r="L743">
        <v>1274590800</v>
      </c>
      <c r="M743" s="9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 t="shared" si="44"/>
        <v>1126.0833333333335</v>
      </c>
      <c r="G744" t="s">
        <v>19</v>
      </c>
      <c r="H744">
        <v>122</v>
      </c>
      <c r="I744" s="5">
        <f t="shared" si="45"/>
        <v>110.76229508196721</v>
      </c>
      <c r="J744" t="s">
        <v>20</v>
      </c>
      <c r="K744" t="s">
        <v>21</v>
      </c>
      <c r="L744">
        <v>1263880800</v>
      </c>
      <c r="M744" s="9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20</v>
      </c>
      <c r="K745" t="s">
        <v>21</v>
      </c>
      <c r="L745">
        <v>1445403600</v>
      </c>
      <c r="M745" s="9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 t="shared" si="44"/>
        <v>712</v>
      </c>
      <c r="G746" t="s">
        <v>19</v>
      </c>
      <c r="H746">
        <v>140</v>
      </c>
      <c r="I746" s="5">
        <f t="shared" si="45"/>
        <v>101.71428571428571</v>
      </c>
      <c r="J746" t="s">
        <v>20</v>
      </c>
      <c r="K746" t="s">
        <v>21</v>
      </c>
      <c r="L746">
        <v>1533877200</v>
      </c>
      <c r="M746" s="9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20</v>
      </c>
      <c r="K747" t="s">
        <v>21</v>
      </c>
      <c r="L747">
        <v>1275195600</v>
      </c>
      <c r="M747" s="9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 t="shared" si="44"/>
        <v>212.50896057347671</v>
      </c>
      <c r="G748" t="s">
        <v>19</v>
      </c>
      <c r="H748">
        <v>3388</v>
      </c>
      <c r="I748" s="5">
        <f t="shared" si="45"/>
        <v>35</v>
      </c>
      <c r="J748" t="s">
        <v>20</v>
      </c>
      <c r="K748" t="s">
        <v>21</v>
      </c>
      <c r="L748">
        <v>1318136400</v>
      </c>
      <c r="M748" s="9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 t="shared" si="44"/>
        <v>228.85714285714286</v>
      </c>
      <c r="G749" t="s">
        <v>19</v>
      </c>
      <c r="H749">
        <v>280</v>
      </c>
      <c r="I749" s="5">
        <f t="shared" si="45"/>
        <v>40.049999999999997</v>
      </c>
      <c r="J749" t="s">
        <v>20</v>
      </c>
      <c r="K749" t="s">
        <v>21</v>
      </c>
      <c r="L749">
        <v>1283403600</v>
      </c>
      <c r="M749" s="9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 t="shared" si="44"/>
        <v>34.959979476654695</v>
      </c>
      <c r="G750" t="s">
        <v>63</v>
      </c>
      <c r="H750">
        <v>614</v>
      </c>
      <c r="I750" s="5">
        <f t="shared" si="45"/>
        <v>110.97231270358306</v>
      </c>
      <c r="J750" t="s">
        <v>20</v>
      </c>
      <c r="K750" t="s">
        <v>21</v>
      </c>
      <c r="L750">
        <v>1267423200</v>
      </c>
      <c r="M750" s="9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 t="shared" si="44"/>
        <v>157.29069767441862</v>
      </c>
      <c r="G751" t="s">
        <v>19</v>
      </c>
      <c r="H751">
        <v>366</v>
      </c>
      <c r="I751" s="5">
        <f t="shared" si="45"/>
        <v>36.959016393442624</v>
      </c>
      <c r="J751" t="s">
        <v>94</v>
      </c>
      <c r="K751" t="s">
        <v>95</v>
      </c>
      <c r="L751">
        <v>1412744400</v>
      </c>
      <c r="M751" s="9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36</v>
      </c>
      <c r="K752" t="s">
        <v>37</v>
      </c>
      <c r="L752">
        <v>1277960400</v>
      </c>
      <c r="M752" s="9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 t="shared" si="44"/>
        <v>232.30555555555554</v>
      </c>
      <c r="G753" t="s">
        <v>19</v>
      </c>
      <c r="H753">
        <v>270</v>
      </c>
      <c r="I753" s="5">
        <f t="shared" si="45"/>
        <v>30.974074074074075</v>
      </c>
      <c r="J753" t="s">
        <v>20</v>
      </c>
      <c r="K753" t="s">
        <v>21</v>
      </c>
      <c r="L753">
        <v>1458190800</v>
      </c>
      <c r="M753" s="9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 t="shared" si="44"/>
        <v>92.448275862068968</v>
      </c>
      <c r="G754" t="s">
        <v>63</v>
      </c>
      <c r="H754">
        <v>114</v>
      </c>
      <c r="I754" s="5">
        <f t="shared" si="45"/>
        <v>47.035087719298247</v>
      </c>
      <c r="J754" t="s">
        <v>20</v>
      </c>
      <c r="K754" t="s">
        <v>21</v>
      </c>
      <c r="L754">
        <v>1280984400</v>
      </c>
      <c r="M754" s="9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 t="shared" si="44"/>
        <v>256.70212765957444</v>
      </c>
      <c r="G755" t="s">
        <v>19</v>
      </c>
      <c r="H755">
        <v>137</v>
      </c>
      <c r="I755" s="5">
        <f t="shared" si="45"/>
        <v>88.065693430656935</v>
      </c>
      <c r="J755" t="s">
        <v>20</v>
      </c>
      <c r="K755" t="s">
        <v>21</v>
      </c>
      <c r="L755">
        <v>1274590800</v>
      </c>
      <c r="M755" s="9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 t="shared" si="44"/>
        <v>168.47017045454547</v>
      </c>
      <c r="G756" t="s">
        <v>19</v>
      </c>
      <c r="H756">
        <v>3205</v>
      </c>
      <c r="I756" s="5">
        <f t="shared" si="45"/>
        <v>37.005616224648989</v>
      </c>
      <c r="J756" t="s">
        <v>20</v>
      </c>
      <c r="K756" t="s">
        <v>21</v>
      </c>
      <c r="L756">
        <v>1351400400</v>
      </c>
      <c r="M756" s="9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 t="shared" si="44"/>
        <v>166.57777777777778</v>
      </c>
      <c r="G757" t="s">
        <v>19</v>
      </c>
      <c r="H757">
        <v>288</v>
      </c>
      <c r="I757" s="5">
        <f t="shared" si="45"/>
        <v>26.027777777777779</v>
      </c>
      <c r="J757" t="s">
        <v>32</v>
      </c>
      <c r="K757" t="s">
        <v>33</v>
      </c>
      <c r="L757">
        <v>1514354400</v>
      </c>
      <c r="M757" s="9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 t="shared" si="44"/>
        <v>772.07692307692309</v>
      </c>
      <c r="G758" t="s">
        <v>19</v>
      </c>
      <c r="H758">
        <v>148</v>
      </c>
      <c r="I758" s="5">
        <f t="shared" si="45"/>
        <v>67.817567567567565</v>
      </c>
      <c r="J758" t="s">
        <v>20</v>
      </c>
      <c r="K758" t="s">
        <v>21</v>
      </c>
      <c r="L758">
        <v>1421733600</v>
      </c>
      <c r="M758" s="9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 t="shared" si="44"/>
        <v>406.85714285714283</v>
      </c>
      <c r="G759" t="s">
        <v>19</v>
      </c>
      <c r="H759">
        <v>114</v>
      </c>
      <c r="I759" s="5">
        <f t="shared" si="45"/>
        <v>49.964912280701753</v>
      </c>
      <c r="J759" t="s">
        <v>20</v>
      </c>
      <c r="K759" t="s">
        <v>21</v>
      </c>
      <c r="L759">
        <v>1305176400</v>
      </c>
      <c r="M759" s="9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 t="shared" si="44"/>
        <v>564.20608108108115</v>
      </c>
      <c r="G760" t="s">
        <v>19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20</v>
      </c>
      <c r="K761" t="s">
        <v>21</v>
      </c>
      <c r="L761">
        <v>1517810400</v>
      </c>
      <c r="M761" s="9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94</v>
      </c>
      <c r="K762" t="s">
        <v>95</v>
      </c>
      <c r="L762">
        <v>1564635600</v>
      </c>
      <c r="M762" s="9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 t="shared" si="44"/>
        <v>655.4545454545455</v>
      </c>
      <c r="G763" t="s">
        <v>19</v>
      </c>
      <c r="H763">
        <v>166</v>
      </c>
      <c r="I763" s="5">
        <f t="shared" si="45"/>
        <v>86.867469879518069</v>
      </c>
      <c r="J763" t="s">
        <v>20</v>
      </c>
      <c r="K763" t="s">
        <v>21</v>
      </c>
      <c r="L763">
        <v>1500699600</v>
      </c>
      <c r="M763" s="9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 t="shared" si="44"/>
        <v>177.25714285714284</v>
      </c>
      <c r="G764" t="s">
        <v>19</v>
      </c>
      <c r="H764">
        <v>100</v>
      </c>
      <c r="I764" s="5">
        <f t="shared" si="45"/>
        <v>62.04</v>
      </c>
      <c r="J764" t="s">
        <v>24</v>
      </c>
      <c r="K764" t="s">
        <v>25</v>
      </c>
      <c r="L764">
        <v>1354082400</v>
      </c>
      <c r="M764" s="9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 t="shared" si="44"/>
        <v>113.17857142857144</v>
      </c>
      <c r="G765" t="s">
        <v>19</v>
      </c>
      <c r="H765">
        <v>235</v>
      </c>
      <c r="I765" s="5">
        <f t="shared" si="45"/>
        <v>26.970212765957445</v>
      </c>
      <c r="J765" t="s">
        <v>20</v>
      </c>
      <c r="K765" t="s">
        <v>21</v>
      </c>
      <c r="L765">
        <v>1336453200</v>
      </c>
      <c r="M765" s="9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 t="shared" si="44"/>
        <v>728.18181818181824</v>
      </c>
      <c r="G766" t="s">
        <v>19</v>
      </c>
      <c r="H766">
        <v>148</v>
      </c>
      <c r="I766" s="5">
        <f t="shared" si="45"/>
        <v>54.121621621621621</v>
      </c>
      <c r="J766" t="s">
        <v>20</v>
      </c>
      <c r="K766" t="s">
        <v>21</v>
      </c>
      <c r="L766">
        <v>1305262800</v>
      </c>
      <c r="M766" s="9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 t="shared" si="44"/>
        <v>208.33333333333334</v>
      </c>
      <c r="G767" t="s">
        <v>19</v>
      </c>
      <c r="H767">
        <v>198</v>
      </c>
      <c r="I767" s="5">
        <f t="shared" si="45"/>
        <v>41.035353535353536</v>
      </c>
      <c r="J767" t="s">
        <v>20</v>
      </c>
      <c r="K767" t="s">
        <v>21</v>
      </c>
      <c r="L767">
        <v>1492232400</v>
      </c>
      <c r="M767" s="9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24</v>
      </c>
      <c r="K768" t="s">
        <v>25</v>
      </c>
      <c r="L768">
        <v>1537333200</v>
      </c>
      <c r="M768" s="9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20</v>
      </c>
      <c r="K769" t="s">
        <v>21</v>
      </c>
      <c r="L769">
        <v>1444107600</v>
      </c>
      <c r="M769" s="9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 t="shared" si="44"/>
        <v>231</v>
      </c>
      <c r="G770" t="s">
        <v>19</v>
      </c>
      <c r="H770">
        <v>150</v>
      </c>
      <c r="I770" s="5">
        <f t="shared" si="45"/>
        <v>73.92</v>
      </c>
      <c r="J770" t="s">
        <v>20</v>
      </c>
      <c r="K770" t="s">
        <v>21</v>
      </c>
      <c r="L770">
        <v>1386741600</v>
      </c>
      <c r="M770" s="9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20</v>
      </c>
      <c r="K771" t="s">
        <v>21</v>
      </c>
      <c r="L771">
        <v>1376542800</v>
      </c>
      <c r="M771" s="9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 t="shared" si="48"/>
        <v>270.74418604651163</v>
      </c>
      <c r="G772" t="s">
        <v>19</v>
      </c>
      <c r="H772">
        <v>216</v>
      </c>
      <c r="I772" s="5">
        <f t="shared" si="49"/>
        <v>53.898148148148145</v>
      </c>
      <c r="J772" t="s">
        <v>94</v>
      </c>
      <c r="K772" t="s">
        <v>95</v>
      </c>
      <c r="L772">
        <v>1397451600</v>
      </c>
      <c r="M772" s="9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 t="shared" si="48"/>
        <v>49.446428571428569</v>
      </c>
      <c r="G773" t="s">
        <v>63</v>
      </c>
      <c r="H773">
        <v>26</v>
      </c>
      <c r="I773" s="5">
        <f t="shared" si="49"/>
        <v>106.5</v>
      </c>
      <c r="J773" t="s">
        <v>20</v>
      </c>
      <c r="K773" t="s">
        <v>21</v>
      </c>
      <c r="L773">
        <v>1548482400</v>
      </c>
      <c r="M773" s="9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 t="shared" si="48"/>
        <v>113.3596256684492</v>
      </c>
      <c r="G774" t="s">
        <v>19</v>
      </c>
      <c r="H774">
        <v>5139</v>
      </c>
      <c r="I774" s="5">
        <f t="shared" si="49"/>
        <v>32.999805409612762</v>
      </c>
      <c r="J774" t="s">
        <v>20</v>
      </c>
      <c r="K774" t="s">
        <v>21</v>
      </c>
      <c r="L774">
        <v>1549692000</v>
      </c>
      <c r="M774" s="9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 t="shared" si="48"/>
        <v>190.55555555555554</v>
      </c>
      <c r="G775" t="s">
        <v>19</v>
      </c>
      <c r="H775">
        <v>2353</v>
      </c>
      <c r="I775" s="5">
        <f t="shared" si="49"/>
        <v>43.00254993625159</v>
      </c>
      <c r="J775" t="s">
        <v>20</v>
      </c>
      <c r="K775" t="s">
        <v>21</v>
      </c>
      <c r="L775">
        <v>1492059600</v>
      </c>
      <c r="M775" s="9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 t="shared" si="48"/>
        <v>135.5</v>
      </c>
      <c r="G776" t="s">
        <v>19</v>
      </c>
      <c r="H776">
        <v>78</v>
      </c>
      <c r="I776" s="5">
        <f t="shared" si="49"/>
        <v>86.858974358974365</v>
      </c>
      <c r="J776" t="s">
        <v>94</v>
      </c>
      <c r="K776" t="s">
        <v>95</v>
      </c>
      <c r="L776">
        <v>1463979600</v>
      </c>
      <c r="M776" s="9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20</v>
      </c>
      <c r="K777" t="s">
        <v>21</v>
      </c>
      <c r="L777">
        <v>1415253600</v>
      </c>
      <c r="M777" s="9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20</v>
      </c>
      <c r="K778" t="s">
        <v>21</v>
      </c>
      <c r="L778">
        <v>1562216400</v>
      </c>
      <c r="M778" s="9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20</v>
      </c>
      <c r="K779" t="s">
        <v>21</v>
      </c>
      <c r="L779">
        <v>1316754000</v>
      </c>
      <c r="M779" s="9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 t="shared" si="48"/>
        <v>787.92307692307691</v>
      </c>
      <c r="G780" t="s">
        <v>19</v>
      </c>
      <c r="H780">
        <v>174</v>
      </c>
      <c r="I780" s="5">
        <f t="shared" si="49"/>
        <v>58.867816091954026</v>
      </c>
      <c r="J780" t="s">
        <v>86</v>
      </c>
      <c r="K780" t="s">
        <v>87</v>
      </c>
      <c r="L780">
        <v>1313211600</v>
      </c>
      <c r="M780" s="9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20</v>
      </c>
      <c r="K781" t="s">
        <v>21</v>
      </c>
      <c r="L781">
        <v>1439528400</v>
      </c>
      <c r="M781" s="9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 t="shared" si="48"/>
        <v>106.29411764705883</v>
      </c>
      <c r="G782" t="s">
        <v>19</v>
      </c>
      <c r="H782">
        <v>164</v>
      </c>
      <c r="I782" s="5">
        <f t="shared" si="49"/>
        <v>33.054878048780488</v>
      </c>
      <c r="J782" t="s">
        <v>20</v>
      </c>
      <c r="K782" t="s">
        <v>21</v>
      </c>
      <c r="L782">
        <v>1469163600</v>
      </c>
      <c r="M782" s="9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 t="shared" si="48"/>
        <v>50.735632183908038</v>
      </c>
      <c r="G783" t="s">
        <v>63</v>
      </c>
      <c r="H783">
        <v>56</v>
      </c>
      <c r="I783" s="5">
        <f t="shared" si="49"/>
        <v>78.821428571428569</v>
      </c>
      <c r="J783" t="s">
        <v>86</v>
      </c>
      <c r="K783" t="s">
        <v>87</v>
      </c>
      <c r="L783">
        <v>1288501200</v>
      </c>
      <c r="M783" s="9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 t="shared" si="48"/>
        <v>215.31372549019611</v>
      </c>
      <c r="G784" t="s">
        <v>19</v>
      </c>
      <c r="H784">
        <v>161</v>
      </c>
      <c r="I784" s="5">
        <f t="shared" si="49"/>
        <v>68.204968944099377</v>
      </c>
      <c r="J784" t="s">
        <v>20</v>
      </c>
      <c r="K784" t="s">
        <v>21</v>
      </c>
      <c r="L784">
        <v>1298959200</v>
      </c>
      <c r="M784" s="9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 t="shared" si="48"/>
        <v>141.22972972972974</v>
      </c>
      <c r="G785" t="s">
        <v>19</v>
      </c>
      <c r="H785">
        <v>138</v>
      </c>
      <c r="I785" s="5">
        <f t="shared" si="49"/>
        <v>75.731884057971016</v>
      </c>
      <c r="J785" t="s">
        <v>20</v>
      </c>
      <c r="K785" t="s">
        <v>21</v>
      </c>
      <c r="L785">
        <v>1387260000</v>
      </c>
      <c r="M785" s="9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 t="shared" si="48"/>
        <v>115.33745781777279</v>
      </c>
      <c r="G786" t="s">
        <v>19</v>
      </c>
      <c r="H786">
        <v>3308</v>
      </c>
      <c r="I786" s="5">
        <f t="shared" si="49"/>
        <v>30.996070133010882</v>
      </c>
      <c r="J786" t="s">
        <v>20</v>
      </c>
      <c r="K786" t="s">
        <v>21</v>
      </c>
      <c r="L786">
        <v>1457244000</v>
      </c>
      <c r="M786" s="9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 t="shared" si="48"/>
        <v>193.11940298507463</v>
      </c>
      <c r="G787" t="s">
        <v>19</v>
      </c>
      <c r="H787">
        <v>127</v>
      </c>
      <c r="I787" s="5">
        <f t="shared" si="49"/>
        <v>101.88188976377953</v>
      </c>
      <c r="J787" t="s">
        <v>24</v>
      </c>
      <c r="K787" t="s">
        <v>25</v>
      </c>
      <c r="L787">
        <v>1556341200</v>
      </c>
      <c r="M787" s="9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 t="shared" si="48"/>
        <v>729.73333333333335</v>
      </c>
      <c r="G788" t="s">
        <v>19</v>
      </c>
      <c r="H788">
        <v>207</v>
      </c>
      <c r="I788" s="5">
        <f t="shared" si="49"/>
        <v>52.879227053140099</v>
      </c>
      <c r="J788" t="s">
        <v>94</v>
      </c>
      <c r="K788" t="s">
        <v>95</v>
      </c>
      <c r="L788">
        <v>1522126800</v>
      </c>
      <c r="M788" s="9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 t="shared" si="48"/>
        <v>88.166666666666671</v>
      </c>
      <c r="G790" t="s">
        <v>42</v>
      </c>
      <c r="H790">
        <v>31</v>
      </c>
      <c r="I790" s="5">
        <f t="shared" si="49"/>
        <v>102.38709677419355</v>
      </c>
      <c r="J790" t="s">
        <v>20</v>
      </c>
      <c r="K790" t="s">
        <v>21</v>
      </c>
      <c r="L790">
        <v>1350709200</v>
      </c>
      <c r="M790" s="9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20</v>
      </c>
      <c r="K791" t="s">
        <v>21</v>
      </c>
      <c r="L791">
        <v>1401166800</v>
      </c>
      <c r="M791" s="9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 t="shared" si="48"/>
        <v>30.540075309306079</v>
      </c>
      <c r="G792" t="s">
        <v>63</v>
      </c>
      <c r="H792">
        <v>1113</v>
      </c>
      <c r="I792" s="5">
        <f t="shared" si="49"/>
        <v>51.009883198562441</v>
      </c>
      <c r="J792" t="s">
        <v>20</v>
      </c>
      <c r="K792" t="s">
        <v>21</v>
      </c>
      <c r="L792">
        <v>1266127200</v>
      </c>
      <c r="M792" s="9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20</v>
      </c>
      <c r="K793" t="s">
        <v>21</v>
      </c>
      <c r="L793">
        <v>1481436000</v>
      </c>
      <c r="M793" s="9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20</v>
      </c>
      <c r="K794" t="s">
        <v>21</v>
      </c>
      <c r="L794">
        <v>1372222800</v>
      </c>
      <c r="M794" s="9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 t="shared" si="48"/>
        <v>1185.909090909091</v>
      </c>
      <c r="G795" t="s">
        <v>19</v>
      </c>
      <c r="H795">
        <v>181</v>
      </c>
      <c r="I795" s="5">
        <f t="shared" si="49"/>
        <v>72.071823204419886</v>
      </c>
      <c r="J795" t="s">
        <v>86</v>
      </c>
      <c r="K795" t="s">
        <v>87</v>
      </c>
      <c r="L795">
        <v>1372136400</v>
      </c>
      <c r="M795" s="9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 t="shared" si="48"/>
        <v>125.39393939393939</v>
      </c>
      <c r="G796" t="s">
        <v>19</v>
      </c>
      <c r="H796">
        <v>110</v>
      </c>
      <c r="I796" s="5">
        <f t="shared" si="49"/>
        <v>75.236363636363635</v>
      </c>
      <c r="J796" t="s">
        <v>20</v>
      </c>
      <c r="K796" t="s">
        <v>21</v>
      </c>
      <c r="L796">
        <v>1513922400</v>
      </c>
      <c r="M796" s="9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20</v>
      </c>
      <c r="K797" t="s">
        <v>21</v>
      </c>
      <c r="L797">
        <v>1477976400</v>
      </c>
      <c r="M797" s="9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20</v>
      </c>
      <c r="K798" t="s">
        <v>21</v>
      </c>
      <c r="L798">
        <v>1407474000</v>
      </c>
      <c r="M798" s="9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 t="shared" si="48"/>
        <v>109.63157894736841</v>
      </c>
      <c r="G799" t="s">
        <v>19</v>
      </c>
      <c r="H799">
        <v>185</v>
      </c>
      <c r="I799" s="5">
        <f t="shared" si="49"/>
        <v>45.037837837837834</v>
      </c>
      <c r="J799" t="s">
        <v>20</v>
      </c>
      <c r="K799" t="s">
        <v>21</v>
      </c>
      <c r="L799">
        <v>1546149600</v>
      </c>
      <c r="M799" s="9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 t="shared" si="48"/>
        <v>188.47058823529412</v>
      </c>
      <c r="G800" t="s">
        <v>19</v>
      </c>
      <c r="H800">
        <v>121</v>
      </c>
      <c r="I800" s="5">
        <f t="shared" si="49"/>
        <v>52.958677685950413</v>
      </c>
      <c r="J800" t="s">
        <v>20</v>
      </c>
      <c r="K800" t="s">
        <v>21</v>
      </c>
      <c r="L800">
        <v>1338440400</v>
      </c>
      <c r="M800" s="9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36</v>
      </c>
      <c r="K801" t="s">
        <v>37</v>
      </c>
      <c r="L801">
        <v>1454133600</v>
      </c>
      <c r="M801" s="9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86</v>
      </c>
      <c r="K802" t="s">
        <v>87</v>
      </c>
      <c r="L802">
        <v>1434085200</v>
      </c>
      <c r="M802" s="9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 t="shared" si="48"/>
        <v>202.9130434782609</v>
      </c>
      <c r="G803" t="s">
        <v>19</v>
      </c>
      <c r="H803">
        <v>106</v>
      </c>
      <c r="I803" s="5">
        <f t="shared" si="49"/>
        <v>44.028301886792455</v>
      </c>
      <c r="J803" t="s">
        <v>20</v>
      </c>
      <c r="K803" t="s">
        <v>21</v>
      </c>
      <c r="L803">
        <v>1577772000</v>
      </c>
      <c r="M803" s="9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 t="shared" si="48"/>
        <v>197.03225806451613</v>
      </c>
      <c r="G804" t="s">
        <v>19</v>
      </c>
      <c r="H804">
        <v>142</v>
      </c>
      <c r="I804" s="5">
        <f t="shared" si="49"/>
        <v>86.028169014084511</v>
      </c>
      <c r="J804" t="s">
        <v>20</v>
      </c>
      <c r="K804" t="s">
        <v>21</v>
      </c>
      <c r="L804">
        <v>1562216400</v>
      </c>
      <c r="M804" s="9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 t="shared" si="48"/>
        <v>107</v>
      </c>
      <c r="G805" t="s">
        <v>19</v>
      </c>
      <c r="H805">
        <v>233</v>
      </c>
      <c r="I805" s="5">
        <f t="shared" si="49"/>
        <v>28.012875536480685</v>
      </c>
      <c r="J805" t="s">
        <v>20</v>
      </c>
      <c r="K805" t="s">
        <v>21</v>
      </c>
      <c r="L805">
        <v>1548568800</v>
      </c>
      <c r="M805" s="9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 t="shared" si="48"/>
        <v>268.73076923076923</v>
      </c>
      <c r="G806" t="s">
        <v>19</v>
      </c>
      <c r="H806">
        <v>218</v>
      </c>
      <c r="I806" s="5">
        <f t="shared" si="49"/>
        <v>32.050458715596328</v>
      </c>
      <c r="J806" t="s">
        <v>20</v>
      </c>
      <c r="K806" t="s">
        <v>21</v>
      </c>
      <c r="L806">
        <v>1514872800</v>
      </c>
      <c r="M806" s="9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24</v>
      </c>
      <c r="K807" t="s">
        <v>25</v>
      </c>
      <c r="L807">
        <v>1416031200</v>
      </c>
      <c r="M807" s="9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 t="shared" si="48"/>
        <v>1180.2857142857142</v>
      </c>
      <c r="G808" t="s">
        <v>19</v>
      </c>
      <c r="H808">
        <v>76</v>
      </c>
      <c r="I808" s="5">
        <f t="shared" si="49"/>
        <v>108.71052631578948</v>
      </c>
      <c r="J808" t="s">
        <v>20</v>
      </c>
      <c r="K808" t="s">
        <v>21</v>
      </c>
      <c r="L808">
        <v>1330927200</v>
      </c>
      <c r="M808" s="9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 t="shared" si="48"/>
        <v>264</v>
      </c>
      <c r="G809" t="s">
        <v>19</v>
      </c>
      <c r="H809">
        <v>43</v>
      </c>
      <c r="I809" s="5">
        <f t="shared" si="49"/>
        <v>42.97674418604651</v>
      </c>
      <c r="J809" t="s">
        <v>20</v>
      </c>
      <c r="K809" t="s">
        <v>21</v>
      </c>
      <c r="L809">
        <v>1571115600</v>
      </c>
      <c r="M809" s="9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20</v>
      </c>
      <c r="K810" t="s">
        <v>21</v>
      </c>
      <c r="L810">
        <v>1463461200</v>
      </c>
      <c r="M810" s="9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86</v>
      </c>
      <c r="K811" t="s">
        <v>87</v>
      </c>
      <c r="L811">
        <v>1344920400</v>
      </c>
      <c r="M811" s="9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 t="shared" si="48"/>
        <v>193.125</v>
      </c>
      <c r="G812" t="s">
        <v>19</v>
      </c>
      <c r="H812">
        <v>221</v>
      </c>
      <c r="I812" s="5">
        <f t="shared" si="49"/>
        <v>55.927601809954751</v>
      </c>
      <c r="J812" t="s">
        <v>20</v>
      </c>
      <c r="K812" t="s">
        <v>21</v>
      </c>
      <c r="L812">
        <v>1511848800</v>
      </c>
      <c r="M812" s="9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20</v>
      </c>
      <c r="K813" t="s">
        <v>21</v>
      </c>
      <c r="L813">
        <v>1452319200</v>
      </c>
      <c r="M813" s="9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 t="shared" si="48"/>
        <v>225.52763819095478</v>
      </c>
      <c r="G814" t="s">
        <v>19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 t="shared" si="48"/>
        <v>239.40625</v>
      </c>
      <c r="G815" t="s">
        <v>19</v>
      </c>
      <c r="H815">
        <v>68</v>
      </c>
      <c r="I815" s="5">
        <f t="shared" si="49"/>
        <v>112.66176470588235</v>
      </c>
      <c r="J815" t="s">
        <v>20</v>
      </c>
      <c r="K815" t="s">
        <v>21</v>
      </c>
      <c r="L815">
        <v>1346043600</v>
      </c>
      <c r="M815" s="9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32</v>
      </c>
      <c r="K816" t="s">
        <v>33</v>
      </c>
      <c r="L816">
        <v>1464325200</v>
      </c>
      <c r="M816" s="9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 t="shared" si="48"/>
        <v>130.23333333333335</v>
      </c>
      <c r="G817" t="s">
        <v>19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 t="shared" si="48"/>
        <v>615.21739130434787</v>
      </c>
      <c r="G818" t="s">
        <v>19</v>
      </c>
      <c r="H818">
        <v>133</v>
      </c>
      <c r="I818" s="5">
        <f t="shared" si="49"/>
        <v>106.39097744360902</v>
      </c>
      <c r="J818" t="s">
        <v>20</v>
      </c>
      <c r="K818" t="s">
        <v>21</v>
      </c>
      <c r="L818">
        <v>1392012000</v>
      </c>
      <c r="M818" s="9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 t="shared" si="48"/>
        <v>368.79532163742692</v>
      </c>
      <c r="G819" t="s">
        <v>19</v>
      </c>
      <c r="H819">
        <v>2489</v>
      </c>
      <c r="I819" s="5">
        <f t="shared" si="49"/>
        <v>76.011249497790274</v>
      </c>
      <c r="J819" t="s">
        <v>94</v>
      </c>
      <c r="K819" t="s">
        <v>95</v>
      </c>
      <c r="L819">
        <v>1556946000</v>
      </c>
      <c r="M819" s="9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 t="shared" si="48"/>
        <v>1094.8571428571429</v>
      </c>
      <c r="G820" t="s">
        <v>19</v>
      </c>
      <c r="H820">
        <v>69</v>
      </c>
      <c r="I820" s="5">
        <f t="shared" si="49"/>
        <v>111.07246376811594</v>
      </c>
      <c r="J820" t="s">
        <v>20</v>
      </c>
      <c r="K820" t="s">
        <v>21</v>
      </c>
      <c r="L820">
        <v>1548050400</v>
      </c>
      <c r="M820" s="9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20</v>
      </c>
      <c r="K821" t="s">
        <v>21</v>
      </c>
      <c r="L821">
        <v>1353736800</v>
      </c>
      <c r="M821" s="9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 t="shared" si="48"/>
        <v>800.6</v>
      </c>
      <c r="G822" t="s">
        <v>19</v>
      </c>
      <c r="H822">
        <v>279</v>
      </c>
      <c r="I822" s="5">
        <f t="shared" si="49"/>
        <v>43.043010752688176</v>
      </c>
      <c r="J822" t="s">
        <v>36</v>
      </c>
      <c r="K822" t="s">
        <v>37</v>
      </c>
      <c r="L822">
        <v>1532840400</v>
      </c>
      <c r="M822" s="9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 t="shared" si="48"/>
        <v>291.28571428571428</v>
      </c>
      <c r="G823" t="s">
        <v>19</v>
      </c>
      <c r="H823">
        <v>210</v>
      </c>
      <c r="I823" s="5">
        <f t="shared" si="49"/>
        <v>67.966666666666669</v>
      </c>
      <c r="J823" t="s">
        <v>20</v>
      </c>
      <c r="K823" t="s">
        <v>21</v>
      </c>
      <c r="L823">
        <v>1488261600</v>
      </c>
      <c r="M823" s="9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 t="shared" si="48"/>
        <v>349.9666666666667</v>
      </c>
      <c r="G824" t="s">
        <v>19</v>
      </c>
      <c r="H824">
        <v>2100</v>
      </c>
      <c r="I824" s="5">
        <f t="shared" si="49"/>
        <v>89.991428571428571</v>
      </c>
      <c r="J824" t="s">
        <v>20</v>
      </c>
      <c r="K824" t="s">
        <v>21</v>
      </c>
      <c r="L824">
        <v>1393567200</v>
      </c>
      <c r="M824" s="9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 t="shared" si="48"/>
        <v>357.07317073170731</v>
      </c>
      <c r="G825" t="s">
        <v>19</v>
      </c>
      <c r="H825">
        <v>252</v>
      </c>
      <c r="I825" s="5">
        <f t="shared" si="49"/>
        <v>58.095238095238095</v>
      </c>
      <c r="J825" t="s">
        <v>20</v>
      </c>
      <c r="K825" t="s">
        <v>21</v>
      </c>
      <c r="L825">
        <v>1410325200</v>
      </c>
      <c r="M825" s="9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 t="shared" si="48"/>
        <v>126.48941176470588</v>
      </c>
      <c r="G826" t="s">
        <v>19</v>
      </c>
      <c r="H826">
        <v>1280</v>
      </c>
      <c r="I826" s="5">
        <f t="shared" si="49"/>
        <v>83.996875000000003</v>
      </c>
      <c r="J826" t="s">
        <v>20</v>
      </c>
      <c r="K826" t="s">
        <v>21</v>
      </c>
      <c r="L826">
        <v>1276923600</v>
      </c>
      <c r="M826" s="9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 t="shared" si="48"/>
        <v>387.5</v>
      </c>
      <c r="G827" t="s">
        <v>19</v>
      </c>
      <c r="H827">
        <v>157</v>
      </c>
      <c r="I827" s="5">
        <f t="shared" si="49"/>
        <v>88.853503184713375</v>
      </c>
      <c r="J827" t="s">
        <v>36</v>
      </c>
      <c r="K827" t="s">
        <v>37</v>
      </c>
      <c r="L827">
        <v>1500958800</v>
      </c>
      <c r="M827" s="9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 t="shared" si="48"/>
        <v>457.03571428571428</v>
      </c>
      <c r="G828" t="s">
        <v>19</v>
      </c>
      <c r="H828">
        <v>194</v>
      </c>
      <c r="I828" s="5">
        <f t="shared" si="49"/>
        <v>65.963917525773198</v>
      </c>
      <c r="J828" t="s">
        <v>20</v>
      </c>
      <c r="K828" t="s">
        <v>21</v>
      </c>
      <c r="L828">
        <v>1292220000</v>
      </c>
      <c r="M828" s="9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 t="shared" si="48"/>
        <v>266.69565217391306</v>
      </c>
      <c r="G829" t="s">
        <v>19</v>
      </c>
      <c r="H829">
        <v>82</v>
      </c>
      <c r="I829" s="5">
        <f t="shared" si="49"/>
        <v>74.804878048780495</v>
      </c>
      <c r="J829" t="s">
        <v>24</v>
      </c>
      <c r="K829" t="s">
        <v>25</v>
      </c>
      <c r="L829">
        <v>1304398800</v>
      </c>
      <c r="M829" s="9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20</v>
      </c>
      <c r="K830" t="s">
        <v>21</v>
      </c>
      <c r="L830">
        <v>1535432400</v>
      </c>
      <c r="M830" s="9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20</v>
      </c>
      <c r="K831" t="s">
        <v>21</v>
      </c>
      <c r="L831">
        <v>1433826000</v>
      </c>
      <c r="M831" s="9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20</v>
      </c>
      <c r="K832" t="s">
        <v>21</v>
      </c>
      <c r="L832">
        <v>1514959200</v>
      </c>
      <c r="M832" s="9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 t="shared" si="48"/>
        <v>108.97734294541709</v>
      </c>
      <c r="G833" t="s">
        <v>19</v>
      </c>
      <c r="H833">
        <v>4233</v>
      </c>
      <c r="I833" s="5">
        <f t="shared" si="49"/>
        <v>24.998110087408456</v>
      </c>
      <c r="J833" t="s">
        <v>20</v>
      </c>
      <c r="K833" t="s">
        <v>21</v>
      </c>
      <c r="L833">
        <v>1332738000</v>
      </c>
      <c r="M833" s="9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 t="shared" si="48"/>
        <v>315.17592592592592</v>
      </c>
      <c r="G834" t="s">
        <v>19</v>
      </c>
      <c r="H834">
        <v>1297</v>
      </c>
      <c r="I834" s="5">
        <f t="shared" si="49"/>
        <v>104.97764070932922</v>
      </c>
      <c r="J834" t="s">
        <v>32</v>
      </c>
      <c r="K834" t="s">
        <v>33</v>
      </c>
      <c r="L834">
        <v>1445490000</v>
      </c>
      <c r="M834" s="9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19</v>
      </c>
      <c r="H835">
        <v>165</v>
      </c>
      <c r="I835" s="5">
        <f t="shared" ref="I835:I898" si="53">E835/H835</f>
        <v>64.987878787878785</v>
      </c>
      <c r="J835" t="s">
        <v>32</v>
      </c>
      <c r="K835" t="s">
        <v>33</v>
      </c>
      <c r="L835">
        <v>1297663200</v>
      </c>
      <c r="M835" s="9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 t="shared" si="52"/>
        <v>153.8082191780822</v>
      </c>
      <c r="G836" t="s">
        <v>19</v>
      </c>
      <c r="H836">
        <v>119</v>
      </c>
      <c r="I836" s="5">
        <f t="shared" si="53"/>
        <v>94.352941176470594</v>
      </c>
      <c r="J836" t="s">
        <v>20</v>
      </c>
      <c r="K836" t="s">
        <v>21</v>
      </c>
      <c r="L836">
        <v>1371963600</v>
      </c>
      <c r="M836" s="9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20</v>
      </c>
      <c r="K837" t="s">
        <v>21</v>
      </c>
      <c r="L837">
        <v>1425103200</v>
      </c>
      <c r="M837" s="9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20</v>
      </c>
      <c r="K838" t="s">
        <v>21</v>
      </c>
      <c r="L838">
        <v>1265349600</v>
      </c>
      <c r="M838" s="9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 t="shared" si="52"/>
        <v>852.88135593220341</v>
      </c>
      <c r="G839" t="s">
        <v>19</v>
      </c>
      <c r="H839">
        <v>1797</v>
      </c>
      <c r="I839" s="5">
        <f t="shared" si="53"/>
        <v>84.00667779632721</v>
      </c>
      <c r="J839" t="s">
        <v>20</v>
      </c>
      <c r="K839" t="s">
        <v>21</v>
      </c>
      <c r="L839">
        <v>1301202000</v>
      </c>
      <c r="M839" s="9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 t="shared" si="52"/>
        <v>138.90625</v>
      </c>
      <c r="G840" t="s">
        <v>19</v>
      </c>
      <c r="H840">
        <v>261</v>
      </c>
      <c r="I840" s="5">
        <f t="shared" si="53"/>
        <v>34.061302681992338</v>
      </c>
      <c r="J840" t="s">
        <v>20</v>
      </c>
      <c r="K840" t="s">
        <v>21</v>
      </c>
      <c r="L840">
        <v>1538024400</v>
      </c>
      <c r="M840" s="9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 t="shared" si="52"/>
        <v>190.18181818181819</v>
      </c>
      <c r="G841" t="s">
        <v>19</v>
      </c>
      <c r="H841">
        <v>157</v>
      </c>
      <c r="I841" s="5">
        <f t="shared" si="53"/>
        <v>93.273885350318466</v>
      </c>
      <c r="J841" t="s">
        <v>20</v>
      </c>
      <c r="K841" t="s">
        <v>21</v>
      </c>
      <c r="L841">
        <v>1395032400</v>
      </c>
      <c r="M841" s="9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 t="shared" si="52"/>
        <v>100.24333619948409</v>
      </c>
      <c r="G842" t="s">
        <v>19</v>
      </c>
      <c r="H842">
        <v>3533</v>
      </c>
      <c r="I842" s="5">
        <f t="shared" si="53"/>
        <v>32.998301726577978</v>
      </c>
      <c r="J842" t="s">
        <v>20</v>
      </c>
      <c r="K842" t="s">
        <v>21</v>
      </c>
      <c r="L842">
        <v>1405486800</v>
      </c>
      <c r="M842" s="9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 t="shared" si="52"/>
        <v>142.75824175824175</v>
      </c>
      <c r="G843" t="s">
        <v>19</v>
      </c>
      <c r="H843">
        <v>155</v>
      </c>
      <c r="I843" s="5">
        <f t="shared" si="53"/>
        <v>83.812903225806451</v>
      </c>
      <c r="J843" t="s">
        <v>20</v>
      </c>
      <c r="K843" t="s">
        <v>21</v>
      </c>
      <c r="L843">
        <v>1455861600</v>
      </c>
      <c r="M843" s="9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 t="shared" si="52"/>
        <v>563.13333333333333</v>
      </c>
      <c r="G844" t="s">
        <v>19</v>
      </c>
      <c r="H844">
        <v>132</v>
      </c>
      <c r="I844" s="5">
        <f t="shared" si="53"/>
        <v>63.992424242424242</v>
      </c>
      <c r="J844" t="s">
        <v>94</v>
      </c>
      <c r="K844" t="s">
        <v>95</v>
      </c>
      <c r="L844">
        <v>1529038800</v>
      </c>
      <c r="M844" s="9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20</v>
      </c>
      <c r="K845" t="s">
        <v>21</v>
      </c>
      <c r="L845">
        <v>1535259600</v>
      </c>
      <c r="M845" s="9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 t="shared" si="52"/>
        <v>99.39772727272728</v>
      </c>
      <c r="G846" t="s">
        <v>63</v>
      </c>
      <c r="H846">
        <v>94</v>
      </c>
      <c r="I846" s="5">
        <f t="shared" si="53"/>
        <v>93.053191489361708</v>
      </c>
      <c r="J846" t="s">
        <v>20</v>
      </c>
      <c r="K846" t="s">
        <v>21</v>
      </c>
      <c r="L846">
        <v>1327212000</v>
      </c>
      <c r="M846" s="9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 t="shared" si="52"/>
        <v>197.54935622317598</v>
      </c>
      <c r="G847" t="s">
        <v>19</v>
      </c>
      <c r="H847">
        <v>1354</v>
      </c>
      <c r="I847" s="5">
        <f t="shared" si="53"/>
        <v>101.98449039881831</v>
      </c>
      <c r="J847" t="s">
        <v>36</v>
      </c>
      <c r="K847" t="s">
        <v>37</v>
      </c>
      <c r="L847">
        <v>1526360400</v>
      </c>
      <c r="M847" s="9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 t="shared" si="52"/>
        <v>508.5</v>
      </c>
      <c r="G848" t="s">
        <v>19</v>
      </c>
      <c r="H848">
        <v>48</v>
      </c>
      <c r="I848" s="5">
        <f t="shared" si="53"/>
        <v>105.9375</v>
      </c>
      <c r="J848" t="s">
        <v>20</v>
      </c>
      <c r="K848" t="s">
        <v>21</v>
      </c>
      <c r="L848">
        <v>1532149200</v>
      </c>
      <c r="M848" s="9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 t="shared" si="52"/>
        <v>237.74468085106383</v>
      </c>
      <c r="G849" t="s">
        <v>19</v>
      </c>
      <c r="H849">
        <v>110</v>
      </c>
      <c r="I849" s="5">
        <f t="shared" si="53"/>
        <v>101.58181818181818</v>
      </c>
      <c r="J849" t="s">
        <v>20</v>
      </c>
      <c r="K849" t="s">
        <v>21</v>
      </c>
      <c r="L849">
        <v>1515304800</v>
      </c>
      <c r="M849" s="9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 t="shared" si="52"/>
        <v>338.46875</v>
      </c>
      <c r="G850" t="s">
        <v>19</v>
      </c>
      <c r="H850">
        <v>172</v>
      </c>
      <c r="I850" s="5">
        <f t="shared" si="53"/>
        <v>62.970930232558139</v>
      </c>
      <c r="J850" t="s">
        <v>20</v>
      </c>
      <c r="K850" t="s">
        <v>21</v>
      </c>
      <c r="L850">
        <v>1276318800</v>
      </c>
      <c r="M850" s="9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 t="shared" si="52"/>
        <v>133.08955223880596</v>
      </c>
      <c r="G851" t="s">
        <v>19</v>
      </c>
      <c r="H851">
        <v>307</v>
      </c>
      <c r="I851" s="5">
        <f t="shared" si="53"/>
        <v>29.045602605863191</v>
      </c>
      <c r="J851" t="s">
        <v>20</v>
      </c>
      <c r="K851" t="s">
        <v>21</v>
      </c>
      <c r="L851">
        <v>1328767200</v>
      </c>
      <c r="M851" s="9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20</v>
      </c>
      <c r="K852" t="s">
        <v>21</v>
      </c>
      <c r="L852">
        <v>1321682400</v>
      </c>
      <c r="M852" s="9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 t="shared" si="52"/>
        <v>207.79999999999998</v>
      </c>
      <c r="G853" t="s">
        <v>19</v>
      </c>
      <c r="H853">
        <v>160</v>
      </c>
      <c r="I853" s="5">
        <f t="shared" si="53"/>
        <v>77.924999999999997</v>
      </c>
      <c r="J853" t="s">
        <v>20</v>
      </c>
      <c r="K853" t="s">
        <v>21</v>
      </c>
      <c r="L853">
        <v>1335934800</v>
      </c>
      <c r="M853" s="9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20</v>
      </c>
      <c r="K854" t="s">
        <v>21</v>
      </c>
      <c r="L854">
        <v>1310792400</v>
      </c>
      <c r="M854" s="9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 t="shared" si="52"/>
        <v>652.05847953216369</v>
      </c>
      <c r="G855" t="s">
        <v>19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 t="shared" si="52"/>
        <v>113.63099415204678</v>
      </c>
      <c r="G856" t="s">
        <v>19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 t="shared" si="52"/>
        <v>102.37606837606839</v>
      </c>
      <c r="G857" t="s">
        <v>19</v>
      </c>
      <c r="H857">
        <v>452</v>
      </c>
      <c r="I857" s="5">
        <f t="shared" si="53"/>
        <v>53</v>
      </c>
      <c r="J857" t="s">
        <v>24</v>
      </c>
      <c r="K857" t="s">
        <v>25</v>
      </c>
      <c r="L857">
        <v>1308373200</v>
      </c>
      <c r="M857" s="9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 t="shared" si="52"/>
        <v>356.58333333333331</v>
      </c>
      <c r="G858" t="s">
        <v>19</v>
      </c>
      <c r="H858">
        <v>158</v>
      </c>
      <c r="I858" s="5">
        <f t="shared" si="53"/>
        <v>54.164556962025316</v>
      </c>
      <c r="J858" t="s">
        <v>20</v>
      </c>
      <c r="K858" t="s">
        <v>21</v>
      </c>
      <c r="L858">
        <v>1335243600</v>
      </c>
      <c r="M858" s="9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 t="shared" si="52"/>
        <v>139.86792452830187</v>
      </c>
      <c r="G859" t="s">
        <v>19</v>
      </c>
      <c r="H859">
        <v>225</v>
      </c>
      <c r="I859" s="5">
        <f t="shared" si="53"/>
        <v>32.946666666666665</v>
      </c>
      <c r="J859" t="s">
        <v>86</v>
      </c>
      <c r="K859" t="s">
        <v>87</v>
      </c>
      <c r="L859">
        <v>1328421600</v>
      </c>
      <c r="M859" s="9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20</v>
      </c>
      <c r="K860" t="s">
        <v>21</v>
      </c>
      <c r="L860">
        <v>1524286800</v>
      </c>
      <c r="M860" s="9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20</v>
      </c>
      <c r="K861" t="s">
        <v>21</v>
      </c>
      <c r="L861">
        <v>1362117600</v>
      </c>
      <c r="M861" s="9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 t="shared" si="52"/>
        <v>251.65</v>
      </c>
      <c r="G862" t="s">
        <v>19</v>
      </c>
      <c r="H862">
        <v>65</v>
      </c>
      <c r="I862" s="5">
        <f t="shared" si="53"/>
        <v>77.430769230769229</v>
      </c>
      <c r="J862" t="s">
        <v>20</v>
      </c>
      <c r="K862" t="s">
        <v>21</v>
      </c>
      <c r="L862">
        <v>1550556000</v>
      </c>
      <c r="M862" s="9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 t="shared" si="52"/>
        <v>105.87500000000001</v>
      </c>
      <c r="G863" t="s">
        <v>19</v>
      </c>
      <c r="H863">
        <v>163</v>
      </c>
      <c r="I863" s="5">
        <f t="shared" si="53"/>
        <v>57.159509202453989</v>
      </c>
      <c r="J863" t="s">
        <v>20</v>
      </c>
      <c r="K863" t="s">
        <v>21</v>
      </c>
      <c r="L863">
        <v>1269147600</v>
      </c>
      <c r="M863" s="9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 t="shared" si="52"/>
        <v>187.42857142857144</v>
      </c>
      <c r="G864" t="s">
        <v>19</v>
      </c>
      <c r="H864">
        <v>85</v>
      </c>
      <c r="I864" s="5">
        <f t="shared" si="53"/>
        <v>77.17647058823529</v>
      </c>
      <c r="J864" t="s">
        <v>20</v>
      </c>
      <c r="K864" t="s">
        <v>21</v>
      </c>
      <c r="L864">
        <v>1312174800</v>
      </c>
      <c r="M864" s="9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 t="shared" si="52"/>
        <v>386.78571428571428</v>
      </c>
      <c r="G865" t="s">
        <v>19</v>
      </c>
      <c r="H865">
        <v>217</v>
      </c>
      <c r="I865" s="5">
        <f t="shared" si="53"/>
        <v>24.953917050691246</v>
      </c>
      <c r="J865" t="s">
        <v>20</v>
      </c>
      <c r="K865" t="s">
        <v>21</v>
      </c>
      <c r="L865">
        <v>1434517200</v>
      </c>
      <c r="M865" s="9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 t="shared" si="52"/>
        <v>347.07142857142856</v>
      </c>
      <c r="G866" t="s">
        <v>19</v>
      </c>
      <c r="H866">
        <v>150</v>
      </c>
      <c r="I866" s="5">
        <f t="shared" si="53"/>
        <v>97.18</v>
      </c>
      <c r="J866" t="s">
        <v>20</v>
      </c>
      <c r="K866" t="s">
        <v>21</v>
      </c>
      <c r="L866">
        <v>1471582800</v>
      </c>
      <c r="M866" s="9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 t="shared" si="52"/>
        <v>185.82098765432099</v>
      </c>
      <c r="G867" t="s">
        <v>19</v>
      </c>
      <c r="H867">
        <v>3272</v>
      </c>
      <c r="I867" s="5">
        <f t="shared" si="53"/>
        <v>46.000916870415651</v>
      </c>
      <c r="J867" t="s">
        <v>20</v>
      </c>
      <c r="K867" t="s">
        <v>21</v>
      </c>
      <c r="L867">
        <v>1410757200</v>
      </c>
      <c r="M867" s="9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 t="shared" si="52"/>
        <v>43.241247264770237</v>
      </c>
      <c r="G868" t="s">
        <v>63</v>
      </c>
      <c r="H868">
        <v>898</v>
      </c>
      <c r="I868" s="5">
        <f t="shared" si="53"/>
        <v>88.023385300668153</v>
      </c>
      <c r="J868" t="s">
        <v>20</v>
      </c>
      <c r="K868" t="s">
        <v>21</v>
      </c>
      <c r="L868">
        <v>1304830800</v>
      </c>
      <c r="M868" s="9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 t="shared" si="52"/>
        <v>162.4375</v>
      </c>
      <c r="G869" t="s">
        <v>19</v>
      </c>
      <c r="H869">
        <v>300</v>
      </c>
      <c r="I869" s="5">
        <f t="shared" si="53"/>
        <v>25.99</v>
      </c>
      <c r="J869" t="s">
        <v>20</v>
      </c>
      <c r="K869" t="s">
        <v>21</v>
      </c>
      <c r="L869">
        <v>1539061200</v>
      </c>
      <c r="M869" s="9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 t="shared" si="52"/>
        <v>184.84285714285716</v>
      </c>
      <c r="G870" t="s">
        <v>19</v>
      </c>
      <c r="H870">
        <v>126</v>
      </c>
      <c r="I870" s="5">
        <f t="shared" si="53"/>
        <v>102.69047619047619</v>
      </c>
      <c r="J870" t="s">
        <v>20</v>
      </c>
      <c r="K870" t="s">
        <v>21</v>
      </c>
      <c r="L870">
        <v>1381554000</v>
      </c>
      <c r="M870" s="9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20</v>
      </c>
      <c r="K871" t="s">
        <v>21</v>
      </c>
      <c r="L871">
        <v>1277096400</v>
      </c>
      <c r="M871" s="9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20</v>
      </c>
      <c r="K872" t="s">
        <v>21</v>
      </c>
      <c r="L872">
        <v>1440392400</v>
      </c>
      <c r="M872" s="9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 t="shared" si="52"/>
        <v>272.6041958041958</v>
      </c>
      <c r="G873" t="s">
        <v>19</v>
      </c>
      <c r="H873">
        <v>2320</v>
      </c>
      <c r="I873" s="5">
        <f t="shared" si="53"/>
        <v>84.013793103448279</v>
      </c>
      <c r="J873" t="s">
        <v>20</v>
      </c>
      <c r="K873" t="s">
        <v>21</v>
      </c>
      <c r="L873">
        <v>1509512400</v>
      </c>
      <c r="M873" s="9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 t="shared" si="52"/>
        <v>170.04255319148936</v>
      </c>
      <c r="G874" t="s">
        <v>19</v>
      </c>
      <c r="H874">
        <v>81</v>
      </c>
      <c r="I874" s="5">
        <f t="shared" si="53"/>
        <v>98.666666666666671</v>
      </c>
      <c r="J874" t="s">
        <v>24</v>
      </c>
      <c r="K874" t="s">
        <v>25</v>
      </c>
      <c r="L874">
        <v>1535950800</v>
      </c>
      <c r="M874" s="9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 t="shared" si="52"/>
        <v>188.28503562945369</v>
      </c>
      <c r="G875" t="s">
        <v>19</v>
      </c>
      <c r="H875">
        <v>1887</v>
      </c>
      <c r="I875" s="5">
        <f t="shared" si="53"/>
        <v>42.007419183889773</v>
      </c>
      <c r="J875" t="s">
        <v>20</v>
      </c>
      <c r="K875" t="s">
        <v>21</v>
      </c>
      <c r="L875">
        <v>1389160800</v>
      </c>
      <c r="M875" s="9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 t="shared" si="52"/>
        <v>346.93532338308455</v>
      </c>
      <c r="G876" t="s">
        <v>19</v>
      </c>
      <c r="H876">
        <v>4358</v>
      </c>
      <c r="I876" s="5">
        <f t="shared" si="53"/>
        <v>32.002753556677376</v>
      </c>
      <c r="J876" t="s">
        <v>20</v>
      </c>
      <c r="K876" t="s">
        <v>21</v>
      </c>
      <c r="L876">
        <v>1271998800</v>
      </c>
      <c r="M876" s="9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20</v>
      </c>
      <c r="K877" t="s">
        <v>21</v>
      </c>
      <c r="L877">
        <v>1294898400</v>
      </c>
      <c r="M877" s="9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20</v>
      </c>
      <c r="K879" t="s">
        <v>21</v>
      </c>
      <c r="L879">
        <v>1469509200</v>
      </c>
      <c r="M879" s="9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94</v>
      </c>
      <c r="K880" t="s">
        <v>95</v>
      </c>
      <c r="L880">
        <v>1579068000</v>
      </c>
      <c r="M880" s="9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 t="shared" si="52"/>
        <v>543.79999999999995</v>
      </c>
      <c r="G881" t="s">
        <v>19</v>
      </c>
      <c r="H881">
        <v>53</v>
      </c>
      <c r="I881" s="5">
        <f t="shared" si="53"/>
        <v>102.60377358490567</v>
      </c>
      <c r="J881" t="s">
        <v>20</v>
      </c>
      <c r="K881" t="s">
        <v>21</v>
      </c>
      <c r="L881">
        <v>1487743200</v>
      </c>
      <c r="M881" s="9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 t="shared" si="52"/>
        <v>228.52189349112427</v>
      </c>
      <c r="G882" t="s">
        <v>19</v>
      </c>
      <c r="H882">
        <v>2414</v>
      </c>
      <c r="I882" s="5">
        <f t="shared" si="53"/>
        <v>79.992129246064621</v>
      </c>
      <c r="J882" t="s">
        <v>20</v>
      </c>
      <c r="K882" t="s">
        <v>21</v>
      </c>
      <c r="L882">
        <v>1563685200</v>
      </c>
      <c r="M882" s="9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20</v>
      </c>
      <c r="K883" t="s">
        <v>21</v>
      </c>
      <c r="L883">
        <v>1436418000</v>
      </c>
      <c r="M883" s="9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 t="shared" si="52"/>
        <v>370</v>
      </c>
      <c r="G884" t="s">
        <v>19</v>
      </c>
      <c r="H884">
        <v>80</v>
      </c>
      <c r="I884" s="5">
        <f t="shared" si="53"/>
        <v>37</v>
      </c>
      <c r="J884" t="s">
        <v>20</v>
      </c>
      <c r="K884" t="s">
        <v>21</v>
      </c>
      <c r="L884">
        <v>1421820000</v>
      </c>
      <c r="M884" s="9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 t="shared" si="52"/>
        <v>237.91176470588232</v>
      </c>
      <c r="G885" t="s">
        <v>19</v>
      </c>
      <c r="H885">
        <v>193</v>
      </c>
      <c r="I885" s="5">
        <f t="shared" si="53"/>
        <v>41.911917098445599</v>
      </c>
      <c r="J885" t="s">
        <v>20</v>
      </c>
      <c r="K885" t="s">
        <v>21</v>
      </c>
      <c r="L885">
        <v>1274763600</v>
      </c>
      <c r="M885" s="9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20</v>
      </c>
      <c r="K886" t="s">
        <v>21</v>
      </c>
      <c r="L886">
        <v>1399179600</v>
      </c>
      <c r="M886" s="9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 t="shared" si="52"/>
        <v>118.27777777777777</v>
      </c>
      <c r="G887" t="s">
        <v>19</v>
      </c>
      <c r="H887">
        <v>52</v>
      </c>
      <c r="I887" s="5">
        <f t="shared" si="53"/>
        <v>40.942307692307693</v>
      </c>
      <c r="J887" t="s">
        <v>20</v>
      </c>
      <c r="K887" t="s">
        <v>21</v>
      </c>
      <c r="L887">
        <v>1275800400</v>
      </c>
      <c r="M887" s="9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20</v>
      </c>
      <c r="K888" t="s">
        <v>21</v>
      </c>
      <c r="L888">
        <v>1282798800</v>
      </c>
      <c r="M888" s="9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20</v>
      </c>
      <c r="K889" t="s">
        <v>21</v>
      </c>
      <c r="L889">
        <v>1437109200</v>
      </c>
      <c r="M889" s="9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 t="shared" si="52"/>
        <v>209.89655172413794</v>
      </c>
      <c r="G890" t="s">
        <v>19</v>
      </c>
      <c r="H890">
        <v>290</v>
      </c>
      <c r="I890" s="5">
        <f t="shared" si="53"/>
        <v>41.979310344827589</v>
      </c>
      <c r="J890" t="s">
        <v>20</v>
      </c>
      <c r="K890" t="s">
        <v>21</v>
      </c>
      <c r="L890">
        <v>1491886800</v>
      </c>
      <c r="M890" s="9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 t="shared" si="52"/>
        <v>169.78571428571431</v>
      </c>
      <c r="G891" t="s">
        <v>19</v>
      </c>
      <c r="H891">
        <v>122</v>
      </c>
      <c r="I891" s="5">
        <f t="shared" si="53"/>
        <v>77.93442622950819</v>
      </c>
      <c r="J891" t="s">
        <v>20</v>
      </c>
      <c r="K891" t="s">
        <v>21</v>
      </c>
      <c r="L891">
        <v>1394600400</v>
      </c>
      <c r="M891" s="9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 t="shared" si="52"/>
        <v>115.95907738095239</v>
      </c>
      <c r="G892" t="s">
        <v>19</v>
      </c>
      <c r="H892">
        <v>1470</v>
      </c>
      <c r="I892" s="5">
        <f t="shared" si="53"/>
        <v>106.01972789115646</v>
      </c>
      <c r="J892" t="s">
        <v>20</v>
      </c>
      <c r="K892" t="s">
        <v>21</v>
      </c>
      <c r="L892">
        <v>1561352400</v>
      </c>
      <c r="M892" s="9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 t="shared" si="52"/>
        <v>258.59999999999997</v>
      </c>
      <c r="G893" t="s">
        <v>19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 t="shared" si="52"/>
        <v>230.58333333333331</v>
      </c>
      <c r="G894" t="s">
        <v>19</v>
      </c>
      <c r="H894">
        <v>182</v>
      </c>
      <c r="I894" s="5">
        <f t="shared" si="53"/>
        <v>76.016483516483518</v>
      </c>
      <c r="J894" t="s">
        <v>20</v>
      </c>
      <c r="K894" t="s">
        <v>21</v>
      </c>
      <c r="L894">
        <v>1274418000</v>
      </c>
      <c r="M894" s="9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 t="shared" si="52"/>
        <v>128.21428571428572</v>
      </c>
      <c r="G895" t="s">
        <v>19</v>
      </c>
      <c r="H895">
        <v>199</v>
      </c>
      <c r="I895" s="5">
        <f t="shared" si="53"/>
        <v>54.120603015075375</v>
      </c>
      <c r="J895" t="s">
        <v>94</v>
      </c>
      <c r="K895" t="s">
        <v>95</v>
      </c>
      <c r="L895">
        <v>1434344400</v>
      </c>
      <c r="M895" s="9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 t="shared" si="52"/>
        <v>188.70588235294116</v>
      </c>
      <c r="G896" t="s">
        <v>19</v>
      </c>
      <c r="H896">
        <v>56</v>
      </c>
      <c r="I896" s="5">
        <f t="shared" si="53"/>
        <v>57.285714285714285</v>
      </c>
      <c r="J896" t="s">
        <v>36</v>
      </c>
      <c r="K896" t="s">
        <v>37</v>
      </c>
      <c r="L896">
        <v>1373518800</v>
      </c>
      <c r="M896" s="9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20</v>
      </c>
      <c r="K897" t="s">
        <v>21</v>
      </c>
      <c r="L897">
        <v>1517637600</v>
      </c>
      <c r="M897" s="9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 t="shared" si="52"/>
        <v>774.43434343434342</v>
      </c>
      <c r="G898" t="s">
        <v>19</v>
      </c>
      <c r="H898">
        <v>1460</v>
      </c>
      <c r="I898" s="5">
        <f t="shared" si="53"/>
        <v>105.02602739726028</v>
      </c>
      <c r="J898" t="s">
        <v>24</v>
      </c>
      <c r="K898" t="s">
        <v>25</v>
      </c>
      <c r="L898">
        <v>1310619600</v>
      </c>
      <c r="M898" s="9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20</v>
      </c>
      <c r="K899" t="s">
        <v>21</v>
      </c>
      <c r="L899">
        <v>1556427600</v>
      </c>
      <c r="M899" s="9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20</v>
      </c>
      <c r="K900" t="s">
        <v>21</v>
      </c>
      <c r="L900">
        <v>1576476000</v>
      </c>
      <c r="M900" s="9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 t="shared" si="56"/>
        <v>407.09677419354841</v>
      </c>
      <c r="G901" t="s">
        <v>19</v>
      </c>
      <c r="H901">
        <v>123</v>
      </c>
      <c r="I901" s="5">
        <f t="shared" si="57"/>
        <v>102.60162601626017</v>
      </c>
      <c r="J901" t="s">
        <v>86</v>
      </c>
      <c r="K901" t="s">
        <v>87</v>
      </c>
      <c r="L901">
        <v>1381122000</v>
      </c>
      <c r="M901" s="9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20</v>
      </c>
      <c r="K902" t="s">
        <v>21</v>
      </c>
      <c r="L902">
        <v>1411102800</v>
      </c>
      <c r="M902" s="9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 t="shared" si="56"/>
        <v>156.17857142857144</v>
      </c>
      <c r="G903" t="s">
        <v>19</v>
      </c>
      <c r="H903">
        <v>159</v>
      </c>
      <c r="I903" s="5">
        <f t="shared" si="57"/>
        <v>55.0062893081761</v>
      </c>
      <c r="J903" t="s">
        <v>20</v>
      </c>
      <c r="K903" t="s">
        <v>21</v>
      </c>
      <c r="L903">
        <v>1531803600</v>
      </c>
      <c r="M903" s="9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 t="shared" si="56"/>
        <v>252.42857142857144</v>
      </c>
      <c r="G904" t="s">
        <v>19</v>
      </c>
      <c r="H904">
        <v>110</v>
      </c>
      <c r="I904" s="5">
        <f t="shared" si="57"/>
        <v>32.127272727272725</v>
      </c>
      <c r="J904" t="s">
        <v>20</v>
      </c>
      <c r="K904" t="s">
        <v>21</v>
      </c>
      <c r="L904">
        <v>1454133600</v>
      </c>
      <c r="M904" s="9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 t="shared" si="56"/>
        <v>1.729268292682927</v>
      </c>
      <c r="G905" t="s">
        <v>42</v>
      </c>
      <c r="H905">
        <v>14</v>
      </c>
      <c r="I905" s="5">
        <f t="shared" si="57"/>
        <v>50.642857142857146</v>
      </c>
      <c r="J905" t="s">
        <v>20</v>
      </c>
      <c r="K905" t="s">
        <v>21</v>
      </c>
      <c r="L905">
        <v>1336194000</v>
      </c>
      <c r="M905" s="9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20</v>
      </c>
      <c r="K906" t="s">
        <v>21</v>
      </c>
      <c r="L906">
        <v>1349326800</v>
      </c>
      <c r="M906" s="9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 t="shared" si="56"/>
        <v>163.98734177215189</v>
      </c>
      <c r="G907" t="s">
        <v>19</v>
      </c>
      <c r="H907">
        <v>236</v>
      </c>
      <c r="I907" s="5">
        <f t="shared" si="57"/>
        <v>54.894067796610166</v>
      </c>
      <c r="J907" t="s">
        <v>20</v>
      </c>
      <c r="K907" t="s">
        <v>21</v>
      </c>
      <c r="L907">
        <v>1379566800</v>
      </c>
      <c r="M907" s="9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 t="shared" si="56"/>
        <v>162.98181818181817</v>
      </c>
      <c r="G908" t="s">
        <v>19</v>
      </c>
      <c r="H908">
        <v>191</v>
      </c>
      <c r="I908" s="5">
        <f t="shared" si="57"/>
        <v>46.931937172774866</v>
      </c>
      <c r="J908" t="s">
        <v>20</v>
      </c>
      <c r="K908" t="s">
        <v>21</v>
      </c>
      <c r="L908">
        <v>1494651600</v>
      </c>
      <c r="M908" s="9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20</v>
      </c>
      <c r="K909" t="s">
        <v>21</v>
      </c>
      <c r="L909">
        <v>1303880400</v>
      </c>
      <c r="M909" s="9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 t="shared" si="56"/>
        <v>319.24083769633506</v>
      </c>
      <c r="G910" t="s">
        <v>19</v>
      </c>
      <c r="H910">
        <v>3934</v>
      </c>
      <c r="I910" s="5">
        <f t="shared" si="57"/>
        <v>30.99898322318251</v>
      </c>
      <c r="J910" t="s">
        <v>20</v>
      </c>
      <c r="K910" t="s">
        <v>21</v>
      </c>
      <c r="L910">
        <v>1335934800</v>
      </c>
      <c r="M910" s="9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 t="shared" si="56"/>
        <v>478.94444444444446</v>
      </c>
      <c r="G911" t="s">
        <v>19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 t="shared" si="56"/>
        <v>19.556634304207122</v>
      </c>
      <c r="G912" t="s">
        <v>63</v>
      </c>
      <c r="H912">
        <v>296</v>
      </c>
      <c r="I912" s="5">
        <f t="shared" si="57"/>
        <v>102.07770270270271</v>
      </c>
      <c r="J912" t="s">
        <v>20</v>
      </c>
      <c r="K912" t="s">
        <v>21</v>
      </c>
      <c r="L912">
        <v>1421906400</v>
      </c>
      <c r="M912" s="9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 t="shared" si="56"/>
        <v>198.94827586206895</v>
      </c>
      <c r="G913" t="s">
        <v>19</v>
      </c>
      <c r="H913">
        <v>462</v>
      </c>
      <c r="I913" s="5">
        <f t="shared" si="57"/>
        <v>24.976190476190474</v>
      </c>
      <c r="J913" t="s">
        <v>20</v>
      </c>
      <c r="K913" t="s">
        <v>21</v>
      </c>
      <c r="L913">
        <v>1568005200</v>
      </c>
      <c r="M913" s="9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 t="shared" si="56"/>
        <v>795</v>
      </c>
      <c r="G914" t="s">
        <v>19</v>
      </c>
      <c r="H914">
        <v>179</v>
      </c>
      <c r="I914" s="5">
        <f t="shared" si="57"/>
        <v>79.944134078212286</v>
      </c>
      <c r="J914" t="s">
        <v>20</v>
      </c>
      <c r="K914" t="s">
        <v>21</v>
      </c>
      <c r="L914">
        <v>1346821200</v>
      </c>
      <c r="M914" s="9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24</v>
      </c>
      <c r="K915" t="s">
        <v>25</v>
      </c>
      <c r="L915">
        <v>1557637200</v>
      </c>
      <c r="M915" s="9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36</v>
      </c>
      <c r="K916" t="s">
        <v>37</v>
      </c>
      <c r="L916">
        <v>1375592400</v>
      </c>
      <c r="M916" s="9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 t="shared" si="56"/>
        <v>155.62827640984909</v>
      </c>
      <c r="G917" t="s">
        <v>19</v>
      </c>
      <c r="H917">
        <v>1866</v>
      </c>
      <c r="I917" s="5">
        <f t="shared" si="57"/>
        <v>105.0032154340836</v>
      </c>
      <c r="J917" t="s">
        <v>36</v>
      </c>
      <c r="K917" t="s">
        <v>37</v>
      </c>
      <c r="L917">
        <v>1503982800</v>
      </c>
      <c r="M917" s="9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20</v>
      </c>
      <c r="K918" t="s">
        <v>21</v>
      </c>
      <c r="L918">
        <v>1418882400</v>
      </c>
      <c r="M918" s="9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 t="shared" si="56"/>
        <v>58.25</v>
      </c>
      <c r="G919" t="s">
        <v>42</v>
      </c>
      <c r="H919">
        <v>27</v>
      </c>
      <c r="I919" s="5">
        <f t="shared" si="57"/>
        <v>77.666666666666671</v>
      </c>
      <c r="J919" t="s">
        <v>36</v>
      </c>
      <c r="K919" t="s">
        <v>37</v>
      </c>
      <c r="L919">
        <v>1309237200</v>
      </c>
      <c r="M919" s="9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 t="shared" si="56"/>
        <v>237.39473684210526</v>
      </c>
      <c r="G920" t="s">
        <v>19</v>
      </c>
      <c r="H920">
        <v>156</v>
      </c>
      <c r="I920" s="5">
        <f t="shared" si="57"/>
        <v>57.82692307692308</v>
      </c>
      <c r="J920" t="s">
        <v>86</v>
      </c>
      <c r="K920" t="s">
        <v>87</v>
      </c>
      <c r="L920">
        <v>1343365200</v>
      </c>
      <c r="M920" s="9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24</v>
      </c>
      <c r="K921" t="s">
        <v>25</v>
      </c>
      <c r="L921">
        <v>1507957200</v>
      </c>
      <c r="M921" s="9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 t="shared" si="56"/>
        <v>182.56603773584905</v>
      </c>
      <c r="G922" t="s">
        <v>19</v>
      </c>
      <c r="H922">
        <v>255</v>
      </c>
      <c r="I922" s="5">
        <f t="shared" si="57"/>
        <v>37.945098039215686</v>
      </c>
      <c r="J922" t="s">
        <v>20</v>
      </c>
      <c r="K922" t="s">
        <v>21</v>
      </c>
      <c r="L922">
        <v>1549519200</v>
      </c>
      <c r="M922" s="9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20</v>
      </c>
      <c r="K923" t="s">
        <v>21</v>
      </c>
      <c r="L923">
        <v>1329026400</v>
      </c>
      <c r="M923" s="9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 t="shared" si="56"/>
        <v>175.95330739299609</v>
      </c>
      <c r="G924" t="s">
        <v>19</v>
      </c>
      <c r="H924">
        <v>2261</v>
      </c>
      <c r="I924" s="5">
        <f t="shared" si="57"/>
        <v>40</v>
      </c>
      <c r="J924" t="s">
        <v>20</v>
      </c>
      <c r="K924" t="s">
        <v>21</v>
      </c>
      <c r="L924">
        <v>1544335200</v>
      </c>
      <c r="M924" s="9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 t="shared" si="56"/>
        <v>237.88235294117646</v>
      </c>
      <c r="G925" t="s">
        <v>19</v>
      </c>
      <c r="H925">
        <v>40</v>
      </c>
      <c r="I925" s="5">
        <f t="shared" si="57"/>
        <v>101.1</v>
      </c>
      <c r="J925" t="s">
        <v>20</v>
      </c>
      <c r="K925" t="s">
        <v>21</v>
      </c>
      <c r="L925">
        <v>1279083600</v>
      </c>
      <c r="M925" s="9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 t="shared" si="56"/>
        <v>488.05076142131981</v>
      </c>
      <c r="G926" t="s">
        <v>19</v>
      </c>
      <c r="H926">
        <v>2289</v>
      </c>
      <c r="I926" s="5">
        <f t="shared" si="57"/>
        <v>84.006989951944078</v>
      </c>
      <c r="J926" t="s">
        <v>94</v>
      </c>
      <c r="K926" t="s">
        <v>95</v>
      </c>
      <c r="L926">
        <v>1572498000</v>
      </c>
      <c r="M926" s="9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 t="shared" si="56"/>
        <v>224.06666666666669</v>
      </c>
      <c r="G927" t="s">
        <v>19</v>
      </c>
      <c r="H927">
        <v>65</v>
      </c>
      <c r="I927" s="5">
        <f t="shared" si="57"/>
        <v>103.41538461538461</v>
      </c>
      <c r="J927" t="s">
        <v>20</v>
      </c>
      <c r="K927" t="s">
        <v>21</v>
      </c>
      <c r="L927">
        <v>1506056400</v>
      </c>
      <c r="M927" s="9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20</v>
      </c>
      <c r="K928" t="s">
        <v>21</v>
      </c>
      <c r="L928">
        <v>1463029200</v>
      </c>
      <c r="M928" s="9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20</v>
      </c>
      <c r="K929" t="s">
        <v>21</v>
      </c>
      <c r="L929">
        <v>1342069200</v>
      </c>
      <c r="M929" s="9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 t="shared" si="56"/>
        <v>117.31541218637993</v>
      </c>
      <c r="G930" t="s">
        <v>19</v>
      </c>
      <c r="H930">
        <v>3777</v>
      </c>
      <c r="I930" s="5">
        <f t="shared" si="57"/>
        <v>51.995234312946785</v>
      </c>
      <c r="J930" t="s">
        <v>94</v>
      </c>
      <c r="K930" t="s">
        <v>95</v>
      </c>
      <c r="L930">
        <v>1388296800</v>
      </c>
      <c r="M930" s="9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 t="shared" si="56"/>
        <v>217.30909090909088</v>
      </c>
      <c r="G931" t="s">
        <v>19</v>
      </c>
      <c r="H931">
        <v>184</v>
      </c>
      <c r="I931" s="5">
        <f t="shared" si="57"/>
        <v>64.956521739130437</v>
      </c>
      <c r="J931" t="s">
        <v>36</v>
      </c>
      <c r="K931" t="s">
        <v>37</v>
      </c>
      <c r="L931">
        <v>1493787600</v>
      </c>
      <c r="M931" s="9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 t="shared" si="56"/>
        <v>112.28571428571428</v>
      </c>
      <c r="G932" t="s">
        <v>19</v>
      </c>
      <c r="H932">
        <v>85</v>
      </c>
      <c r="I932" s="5">
        <f t="shared" si="57"/>
        <v>46.235294117647058</v>
      </c>
      <c r="J932" t="s">
        <v>20</v>
      </c>
      <c r="K932" t="s">
        <v>21</v>
      </c>
      <c r="L932">
        <v>1424844000</v>
      </c>
      <c r="M932" s="9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20</v>
      </c>
      <c r="K933" t="s">
        <v>21</v>
      </c>
      <c r="L933">
        <v>1403931600</v>
      </c>
      <c r="M933" s="9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 t="shared" si="56"/>
        <v>212.30434782608697</v>
      </c>
      <c r="G934" t="s">
        <v>19</v>
      </c>
      <c r="H934">
        <v>144</v>
      </c>
      <c r="I934" s="5">
        <f t="shared" si="57"/>
        <v>33.909722222222221</v>
      </c>
      <c r="J934" t="s">
        <v>20</v>
      </c>
      <c r="K934" t="s">
        <v>21</v>
      </c>
      <c r="L934">
        <v>1394514000</v>
      </c>
      <c r="M934" s="9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 t="shared" si="56"/>
        <v>239.74657534246577</v>
      </c>
      <c r="G935" t="s">
        <v>19</v>
      </c>
      <c r="H935">
        <v>1902</v>
      </c>
      <c r="I935" s="5">
        <f t="shared" si="57"/>
        <v>92.016298633017882</v>
      </c>
      <c r="J935" t="s">
        <v>20</v>
      </c>
      <c r="K935" t="s">
        <v>21</v>
      </c>
      <c r="L935">
        <v>1365397200</v>
      </c>
      <c r="M935" s="9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 t="shared" si="56"/>
        <v>181.93548387096774</v>
      </c>
      <c r="G936" t="s">
        <v>19</v>
      </c>
      <c r="H936">
        <v>105</v>
      </c>
      <c r="I936" s="5">
        <f t="shared" si="57"/>
        <v>107.42857142857143</v>
      </c>
      <c r="J936" t="s">
        <v>20</v>
      </c>
      <c r="K936" t="s">
        <v>21</v>
      </c>
      <c r="L936">
        <v>1456120800</v>
      </c>
      <c r="M936" s="9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 t="shared" si="56"/>
        <v>164.13114754098362</v>
      </c>
      <c r="G937" t="s">
        <v>19</v>
      </c>
      <c r="H937">
        <v>132</v>
      </c>
      <c r="I937" s="5">
        <f t="shared" si="57"/>
        <v>75.848484848484844</v>
      </c>
      <c r="J937" t="s">
        <v>20</v>
      </c>
      <c r="K937" t="s">
        <v>21</v>
      </c>
      <c r="L937">
        <v>1437714000</v>
      </c>
      <c r="M937" s="9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20</v>
      </c>
      <c r="K938" t="s">
        <v>21</v>
      </c>
      <c r="L938">
        <v>1563771600</v>
      </c>
      <c r="M938" s="9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 t="shared" si="56"/>
        <v>49.64385964912281</v>
      </c>
      <c r="G939" t="s">
        <v>63</v>
      </c>
      <c r="H939">
        <v>976</v>
      </c>
      <c r="I939" s="5">
        <f t="shared" si="57"/>
        <v>86.978483606557376</v>
      </c>
      <c r="J939" t="s">
        <v>20</v>
      </c>
      <c r="K939" t="s">
        <v>21</v>
      </c>
      <c r="L939">
        <v>1448517600</v>
      </c>
      <c r="M939" s="9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 t="shared" si="56"/>
        <v>109.70652173913042</v>
      </c>
      <c r="G940" t="s">
        <v>19</v>
      </c>
      <c r="H940">
        <v>96</v>
      </c>
      <c r="I940" s="5">
        <f t="shared" si="57"/>
        <v>105.13541666666667</v>
      </c>
      <c r="J940" t="s">
        <v>20</v>
      </c>
      <c r="K940" t="s">
        <v>21</v>
      </c>
      <c r="L940">
        <v>1528779600</v>
      </c>
      <c r="M940" s="9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20</v>
      </c>
      <c r="K941" t="s">
        <v>21</v>
      </c>
      <c r="L941">
        <v>1304744400</v>
      </c>
      <c r="M941" s="9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 t="shared" si="56"/>
        <v>62.232323232323225</v>
      </c>
      <c r="G942" t="s">
        <v>42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20</v>
      </c>
      <c r="K943" t="s">
        <v>21</v>
      </c>
      <c r="L943">
        <v>1294552800</v>
      </c>
      <c r="M943" s="9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24</v>
      </c>
      <c r="K944" t="s">
        <v>25</v>
      </c>
      <c r="L944">
        <v>1295935200</v>
      </c>
      <c r="M944" s="9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 t="shared" si="56"/>
        <v>159.58666666666667</v>
      </c>
      <c r="G945" t="s">
        <v>19</v>
      </c>
      <c r="H945">
        <v>114</v>
      </c>
      <c r="I945" s="5">
        <f t="shared" si="57"/>
        <v>104.99122807017544</v>
      </c>
      <c r="J945" t="s">
        <v>20</v>
      </c>
      <c r="K945" t="s">
        <v>21</v>
      </c>
      <c r="L945">
        <v>1411534800</v>
      </c>
      <c r="M945" s="9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24</v>
      </c>
      <c r="K946" t="s">
        <v>25</v>
      </c>
      <c r="L946">
        <v>1486706400</v>
      </c>
      <c r="M946" s="9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20</v>
      </c>
      <c r="K947" t="s">
        <v>21</v>
      </c>
      <c r="L947">
        <v>1333602000</v>
      </c>
      <c r="M947" s="9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20</v>
      </c>
      <c r="K948" t="s">
        <v>21</v>
      </c>
      <c r="L948">
        <v>1308200400</v>
      </c>
      <c r="M948" s="9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20</v>
      </c>
      <c r="K949" t="s">
        <v>21</v>
      </c>
      <c r="L949">
        <v>1411707600</v>
      </c>
      <c r="M949" s="9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 t="shared" si="56"/>
        <v>62.957446808510639</v>
      </c>
      <c r="G950" t="s">
        <v>63</v>
      </c>
      <c r="H950">
        <v>160</v>
      </c>
      <c r="I950" s="5">
        <f t="shared" si="57"/>
        <v>36.987499999999997</v>
      </c>
      <c r="J950" t="s">
        <v>20</v>
      </c>
      <c r="K950" t="s">
        <v>21</v>
      </c>
      <c r="L950">
        <v>1418364000</v>
      </c>
      <c r="M950" s="9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 t="shared" si="56"/>
        <v>161.35593220338984</v>
      </c>
      <c r="G951" t="s">
        <v>19</v>
      </c>
      <c r="H951">
        <v>203</v>
      </c>
      <c r="I951" s="5">
        <f t="shared" si="57"/>
        <v>46.896551724137929</v>
      </c>
      <c r="J951" t="s">
        <v>20</v>
      </c>
      <c r="K951" t="s">
        <v>21</v>
      </c>
      <c r="L951">
        <v>1429333200</v>
      </c>
      <c r="M951" s="9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20</v>
      </c>
      <c r="K952" t="s">
        <v>21</v>
      </c>
      <c r="L952">
        <v>1555390800</v>
      </c>
      <c r="M952" s="9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 t="shared" si="56"/>
        <v>1096.9379310344827</v>
      </c>
      <c r="G953" t="s">
        <v>19</v>
      </c>
      <c r="H953">
        <v>1559</v>
      </c>
      <c r="I953" s="5">
        <f t="shared" si="57"/>
        <v>102.02437459910199</v>
      </c>
      <c r="J953" t="s">
        <v>20</v>
      </c>
      <c r="K953" t="s">
        <v>21</v>
      </c>
      <c r="L953">
        <v>1482732000</v>
      </c>
      <c r="M953" s="9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 t="shared" si="56"/>
        <v>70.094158075601371</v>
      </c>
      <c r="G954" t="s">
        <v>63</v>
      </c>
      <c r="H954">
        <v>2266</v>
      </c>
      <c r="I954" s="5">
        <f t="shared" si="57"/>
        <v>45.007502206531335</v>
      </c>
      <c r="J954" t="s">
        <v>20</v>
      </c>
      <c r="K954" t="s">
        <v>21</v>
      </c>
      <c r="L954">
        <v>1470718800</v>
      </c>
      <c r="M954" s="9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20</v>
      </c>
      <c r="K955" t="s">
        <v>21</v>
      </c>
      <c r="L955">
        <v>1450591200</v>
      </c>
      <c r="M955" s="9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 t="shared" si="56"/>
        <v>367.0985915492958</v>
      </c>
      <c r="G956" t="s">
        <v>19</v>
      </c>
      <c r="H956">
        <v>1548</v>
      </c>
      <c r="I956" s="5">
        <f t="shared" si="57"/>
        <v>101.02325581395348</v>
      </c>
      <c r="J956" t="s">
        <v>24</v>
      </c>
      <c r="K956" t="s">
        <v>25</v>
      </c>
      <c r="L956">
        <v>1348290000</v>
      </c>
      <c r="M956" s="9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 t="shared" si="56"/>
        <v>1109</v>
      </c>
      <c r="G957" t="s">
        <v>19</v>
      </c>
      <c r="H957">
        <v>80</v>
      </c>
      <c r="I957" s="5">
        <f t="shared" si="57"/>
        <v>97.037499999999994</v>
      </c>
      <c r="J957" t="s">
        <v>20</v>
      </c>
      <c r="K957" t="s">
        <v>21</v>
      </c>
      <c r="L957">
        <v>1353823200</v>
      </c>
      <c r="M957" s="9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20</v>
      </c>
      <c r="K958" t="s">
        <v>21</v>
      </c>
      <c r="L958">
        <v>1450764000</v>
      </c>
      <c r="M958" s="9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 t="shared" si="56"/>
        <v>126.87755102040816</v>
      </c>
      <c r="G959" t="s">
        <v>19</v>
      </c>
      <c r="H959">
        <v>131</v>
      </c>
      <c r="I959" s="5">
        <f t="shared" si="57"/>
        <v>94.916030534351151</v>
      </c>
      <c r="J959" t="s">
        <v>20</v>
      </c>
      <c r="K959" t="s">
        <v>21</v>
      </c>
      <c r="L959">
        <v>1329372000</v>
      </c>
      <c r="M959" s="9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 t="shared" si="56"/>
        <v>734.63636363636363</v>
      </c>
      <c r="G960" t="s">
        <v>19</v>
      </c>
      <c r="H960">
        <v>112</v>
      </c>
      <c r="I960" s="5">
        <f t="shared" si="57"/>
        <v>72.151785714285708</v>
      </c>
      <c r="J960" t="s">
        <v>20</v>
      </c>
      <c r="K960" t="s">
        <v>21</v>
      </c>
      <c r="L960">
        <v>1277096400</v>
      </c>
      <c r="M960" s="9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20</v>
      </c>
      <c r="K961" t="s">
        <v>21</v>
      </c>
      <c r="L961">
        <v>1277701200</v>
      </c>
      <c r="M961" s="9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20</v>
      </c>
      <c r="K962" t="s">
        <v>21</v>
      </c>
      <c r="L962">
        <v>1454911200</v>
      </c>
      <c r="M962" s="9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19</v>
      </c>
      <c r="H963">
        <v>155</v>
      </c>
      <c r="I963" s="5">
        <f t="shared" ref="I963:I1001" si="61">E963/H963</f>
        <v>43.87096774193548</v>
      </c>
      <c r="J963" t="s">
        <v>20</v>
      </c>
      <c r="K963" t="s">
        <v>21</v>
      </c>
      <c r="L963">
        <v>1297922400</v>
      </c>
      <c r="M963" s="9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 t="shared" si="60"/>
        <v>296.02777777777777</v>
      </c>
      <c r="G964" t="s">
        <v>19</v>
      </c>
      <c r="H964">
        <v>266</v>
      </c>
      <c r="I964" s="5">
        <f t="shared" si="61"/>
        <v>40.063909774436091</v>
      </c>
      <c r="J964" t="s">
        <v>20</v>
      </c>
      <c r="K964" t="s">
        <v>21</v>
      </c>
      <c r="L964">
        <v>1384408800</v>
      </c>
      <c r="M964" s="9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94</v>
      </c>
      <c r="K965" t="s">
        <v>95</v>
      </c>
      <c r="L965">
        <v>1299304800</v>
      </c>
      <c r="M965" s="9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 t="shared" si="60"/>
        <v>355.7837837837838</v>
      </c>
      <c r="G966" t="s">
        <v>19</v>
      </c>
      <c r="H966">
        <v>155</v>
      </c>
      <c r="I966" s="5">
        <f t="shared" si="61"/>
        <v>84.92903225806451</v>
      </c>
      <c r="J966" t="s">
        <v>20</v>
      </c>
      <c r="K966" t="s">
        <v>21</v>
      </c>
      <c r="L966">
        <v>1431320400</v>
      </c>
      <c r="M966" s="9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 t="shared" si="60"/>
        <v>386.40909090909093</v>
      </c>
      <c r="G967" t="s">
        <v>19</v>
      </c>
      <c r="H967">
        <v>207</v>
      </c>
      <c r="I967" s="5">
        <f t="shared" si="61"/>
        <v>41.067632850241544</v>
      </c>
      <c r="J967" t="s">
        <v>36</v>
      </c>
      <c r="K967" t="s">
        <v>37</v>
      </c>
      <c r="L967">
        <v>1264399200</v>
      </c>
      <c r="M967" s="9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 t="shared" si="60"/>
        <v>792.23529411764707</v>
      </c>
      <c r="G968" t="s">
        <v>19</v>
      </c>
      <c r="H968">
        <v>245</v>
      </c>
      <c r="I968" s="5">
        <f t="shared" si="61"/>
        <v>54.971428571428568</v>
      </c>
      <c r="J968" t="s">
        <v>20</v>
      </c>
      <c r="K968" t="s">
        <v>21</v>
      </c>
      <c r="L968">
        <v>1497502800</v>
      </c>
      <c r="M968" s="9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 t="shared" si="60"/>
        <v>137.03393665158373</v>
      </c>
      <c r="G969" t="s">
        <v>19</v>
      </c>
      <c r="H969">
        <v>1573</v>
      </c>
      <c r="I969" s="5">
        <f t="shared" si="61"/>
        <v>77.010807374443743</v>
      </c>
      <c r="J969" t="s">
        <v>20</v>
      </c>
      <c r="K969" t="s">
        <v>21</v>
      </c>
      <c r="L969">
        <v>1333688400</v>
      </c>
      <c r="M969" s="9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 t="shared" si="60"/>
        <v>338.20833333333337</v>
      </c>
      <c r="G970" t="s">
        <v>19</v>
      </c>
      <c r="H970">
        <v>114</v>
      </c>
      <c r="I970" s="5">
        <f t="shared" si="61"/>
        <v>71.201754385964918</v>
      </c>
      <c r="J970" t="s">
        <v>20</v>
      </c>
      <c r="K970" t="s">
        <v>21</v>
      </c>
      <c r="L970">
        <v>1293861600</v>
      </c>
      <c r="M970" s="9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 t="shared" si="60"/>
        <v>108.22784810126582</v>
      </c>
      <c r="G971" t="s">
        <v>19</v>
      </c>
      <c r="H971">
        <v>93</v>
      </c>
      <c r="I971" s="5">
        <f t="shared" si="61"/>
        <v>91.935483870967744</v>
      </c>
      <c r="J971" t="s">
        <v>20</v>
      </c>
      <c r="K971" t="s">
        <v>21</v>
      </c>
      <c r="L971">
        <v>1576994400</v>
      </c>
      <c r="M971" s="9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20</v>
      </c>
      <c r="K972" t="s">
        <v>21</v>
      </c>
      <c r="L972">
        <v>1304917200</v>
      </c>
      <c r="M972" s="9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20</v>
      </c>
      <c r="K973" t="s">
        <v>21</v>
      </c>
      <c r="L973">
        <v>1381208400</v>
      </c>
      <c r="M973" s="9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 t="shared" si="60"/>
        <v>228.3934426229508</v>
      </c>
      <c r="G974" t="s">
        <v>19</v>
      </c>
      <c r="H974">
        <v>1681</v>
      </c>
      <c r="I974" s="5">
        <f t="shared" si="61"/>
        <v>58.015466983938133</v>
      </c>
      <c r="J974" t="s">
        <v>20</v>
      </c>
      <c r="K974" t="s">
        <v>21</v>
      </c>
      <c r="L974">
        <v>1401685200</v>
      </c>
      <c r="M974" s="9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20</v>
      </c>
      <c r="K975" t="s">
        <v>21</v>
      </c>
      <c r="L975">
        <v>1291960800</v>
      </c>
      <c r="M975" s="9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 t="shared" si="60"/>
        <v>373.875</v>
      </c>
      <c r="G976" t="s">
        <v>19</v>
      </c>
      <c r="H976">
        <v>32</v>
      </c>
      <c r="I976" s="5">
        <f t="shared" si="61"/>
        <v>93.46875</v>
      </c>
      <c r="J976" t="s">
        <v>20</v>
      </c>
      <c r="K976" t="s">
        <v>21</v>
      </c>
      <c r="L976">
        <v>1368853200</v>
      </c>
      <c r="M976" s="9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 t="shared" si="60"/>
        <v>154.92592592592592</v>
      </c>
      <c r="G977" t="s">
        <v>19</v>
      </c>
      <c r="H977">
        <v>135</v>
      </c>
      <c r="I977" s="5">
        <f t="shared" si="61"/>
        <v>61.970370370370368</v>
      </c>
      <c r="J977" t="s">
        <v>20</v>
      </c>
      <c r="K977" t="s">
        <v>21</v>
      </c>
      <c r="L977">
        <v>1448776800</v>
      </c>
      <c r="M977" s="9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 t="shared" si="60"/>
        <v>322.14999999999998</v>
      </c>
      <c r="G978" t="s">
        <v>19</v>
      </c>
      <c r="H978">
        <v>140</v>
      </c>
      <c r="I978" s="5">
        <f t="shared" si="61"/>
        <v>92.042857142857144</v>
      </c>
      <c r="J978" t="s">
        <v>20</v>
      </c>
      <c r="K978" t="s">
        <v>21</v>
      </c>
      <c r="L978">
        <v>1296194400</v>
      </c>
      <c r="M978" s="9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20</v>
      </c>
      <c r="K979" t="s">
        <v>21</v>
      </c>
      <c r="L979">
        <v>1517983200</v>
      </c>
      <c r="M979" s="9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 t="shared" si="60"/>
        <v>864.1</v>
      </c>
      <c r="G980" t="s">
        <v>19</v>
      </c>
      <c r="H980">
        <v>92</v>
      </c>
      <c r="I980" s="5">
        <f t="shared" si="61"/>
        <v>93.923913043478265</v>
      </c>
      <c r="J980" t="s">
        <v>20</v>
      </c>
      <c r="K980" t="s">
        <v>21</v>
      </c>
      <c r="L980">
        <v>1478930400</v>
      </c>
      <c r="M980" s="9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 t="shared" si="60"/>
        <v>143.26245847176079</v>
      </c>
      <c r="G981" t="s">
        <v>19</v>
      </c>
      <c r="H981">
        <v>1015</v>
      </c>
      <c r="I981" s="5">
        <f t="shared" si="61"/>
        <v>84.969458128078813</v>
      </c>
      <c r="J981" t="s">
        <v>36</v>
      </c>
      <c r="K981" t="s">
        <v>37</v>
      </c>
      <c r="L981">
        <v>1426395600</v>
      </c>
      <c r="M981" s="9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20</v>
      </c>
      <c r="K982" t="s">
        <v>21</v>
      </c>
      <c r="L982">
        <v>1446181200</v>
      </c>
      <c r="M982" s="9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 t="shared" si="60"/>
        <v>178.22388059701493</v>
      </c>
      <c r="G983" t="s">
        <v>19</v>
      </c>
      <c r="H983">
        <v>323</v>
      </c>
      <c r="I983" s="5">
        <f t="shared" si="61"/>
        <v>36.969040247678016</v>
      </c>
      <c r="J983" t="s">
        <v>20</v>
      </c>
      <c r="K983" t="s">
        <v>21</v>
      </c>
      <c r="L983">
        <v>1514181600</v>
      </c>
      <c r="M983" s="9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20</v>
      </c>
      <c r="K984" t="s">
        <v>21</v>
      </c>
      <c r="L984">
        <v>1311051600</v>
      </c>
      <c r="M984" s="9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 t="shared" si="60"/>
        <v>145.93648334624322</v>
      </c>
      <c r="G985" t="s">
        <v>19</v>
      </c>
      <c r="H985">
        <v>2326</v>
      </c>
      <c r="I985" s="5">
        <f t="shared" si="61"/>
        <v>80.999140154772135</v>
      </c>
      <c r="J985" t="s">
        <v>20</v>
      </c>
      <c r="K985" t="s">
        <v>21</v>
      </c>
      <c r="L985">
        <v>1564894800</v>
      </c>
      <c r="M985" s="9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 t="shared" si="60"/>
        <v>152.46153846153848</v>
      </c>
      <c r="G986" t="s">
        <v>19</v>
      </c>
      <c r="H986">
        <v>381</v>
      </c>
      <c r="I986" s="5">
        <f t="shared" si="61"/>
        <v>26.010498687664043</v>
      </c>
      <c r="J986" t="s">
        <v>20</v>
      </c>
      <c r="K986" t="s">
        <v>21</v>
      </c>
      <c r="L986">
        <v>1567918800</v>
      </c>
      <c r="M986" s="9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20</v>
      </c>
      <c r="K987" t="s">
        <v>21</v>
      </c>
      <c r="L987">
        <v>1386309600</v>
      </c>
      <c r="M987" s="9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20</v>
      </c>
      <c r="K988" t="s">
        <v>21</v>
      </c>
      <c r="L988">
        <v>1301979600</v>
      </c>
      <c r="M988" s="9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 t="shared" si="60"/>
        <v>216.79032258064518</v>
      </c>
      <c r="G989" t="s">
        <v>19</v>
      </c>
      <c r="H989">
        <v>480</v>
      </c>
      <c r="I989" s="5">
        <f t="shared" si="61"/>
        <v>28.002083333333335</v>
      </c>
      <c r="J989" t="s">
        <v>20</v>
      </c>
      <c r="K989" t="s">
        <v>21</v>
      </c>
      <c r="L989">
        <v>1493269200</v>
      </c>
      <c r="M989" s="9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20</v>
      </c>
      <c r="K990" t="s">
        <v>21</v>
      </c>
      <c r="L990">
        <v>1478930400</v>
      </c>
      <c r="M990" s="9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 t="shared" si="60"/>
        <v>499.58333333333337</v>
      </c>
      <c r="G991" t="s">
        <v>19</v>
      </c>
      <c r="H991">
        <v>226</v>
      </c>
      <c r="I991" s="5">
        <f t="shared" si="61"/>
        <v>53.053097345132741</v>
      </c>
      <c r="J991" t="s">
        <v>20</v>
      </c>
      <c r="K991" t="s">
        <v>21</v>
      </c>
      <c r="L991">
        <v>1555390800</v>
      </c>
      <c r="M991" s="9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20</v>
      </c>
      <c r="K992" t="s">
        <v>21</v>
      </c>
      <c r="L992">
        <v>1456984800</v>
      </c>
      <c r="M992" s="9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 t="shared" si="60"/>
        <v>113.17346938775511</v>
      </c>
      <c r="G993" t="s">
        <v>19</v>
      </c>
      <c r="H993">
        <v>241</v>
      </c>
      <c r="I993" s="5">
        <f t="shared" si="61"/>
        <v>46.020746887966808</v>
      </c>
      <c r="J993" t="s">
        <v>20</v>
      </c>
      <c r="K993" t="s">
        <v>21</v>
      </c>
      <c r="L993">
        <v>1411621200</v>
      </c>
      <c r="M993" s="9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 t="shared" si="60"/>
        <v>426.54838709677421</v>
      </c>
      <c r="G994" t="s">
        <v>19</v>
      </c>
      <c r="H994">
        <v>132</v>
      </c>
      <c r="I994" s="5">
        <f t="shared" si="61"/>
        <v>100.17424242424242</v>
      </c>
      <c r="J994" t="s">
        <v>20</v>
      </c>
      <c r="K994" t="s">
        <v>21</v>
      </c>
      <c r="L994">
        <v>1525669200</v>
      </c>
      <c r="M994" s="9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 t="shared" si="60"/>
        <v>77.632653061224488</v>
      </c>
      <c r="G995" t="s">
        <v>63</v>
      </c>
      <c r="H995">
        <v>75</v>
      </c>
      <c r="I995" s="5">
        <f t="shared" si="61"/>
        <v>101.44</v>
      </c>
      <c r="J995" t="s">
        <v>94</v>
      </c>
      <c r="K995" t="s">
        <v>95</v>
      </c>
      <c r="L995">
        <v>1450936800</v>
      </c>
      <c r="M995" s="9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20</v>
      </c>
      <c r="K996" t="s">
        <v>21</v>
      </c>
      <c r="L996">
        <v>1413522000</v>
      </c>
      <c r="M996" s="9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 t="shared" si="60"/>
        <v>157.46762589928059</v>
      </c>
      <c r="G997" t="s">
        <v>19</v>
      </c>
      <c r="H997">
        <v>2043</v>
      </c>
      <c r="I997" s="5">
        <f t="shared" si="61"/>
        <v>74.995594713656388</v>
      </c>
      <c r="J997" t="s">
        <v>20</v>
      </c>
      <c r="K997" t="s">
        <v>21</v>
      </c>
      <c r="L997">
        <v>1541307600</v>
      </c>
      <c r="M997" s="9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20</v>
      </c>
      <c r="K998" t="s">
        <v>21</v>
      </c>
      <c r="L998">
        <v>1357106400</v>
      </c>
      <c r="M998" s="9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 t="shared" si="60"/>
        <v>60.565789473684205</v>
      </c>
      <c r="G999" t="s">
        <v>63</v>
      </c>
      <c r="H999">
        <v>139</v>
      </c>
      <c r="I999" s="5">
        <f t="shared" si="61"/>
        <v>33.115107913669064</v>
      </c>
      <c r="J999" t="s">
        <v>94</v>
      </c>
      <c r="K999" t="s">
        <v>95</v>
      </c>
      <c r="L999">
        <v>1390197600</v>
      </c>
      <c r="M999" s="9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20</v>
      </c>
      <c r="K1000" t="s">
        <v>21</v>
      </c>
      <c r="L1000">
        <v>1265868000</v>
      </c>
      <c r="M1000" s="9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 t="shared" si="60"/>
        <v>56.542754275427541</v>
      </c>
      <c r="G1001" t="s">
        <v>63</v>
      </c>
      <c r="H1001">
        <v>1122</v>
      </c>
      <c r="I1001" s="5">
        <f t="shared" si="61"/>
        <v>55.98841354723708</v>
      </c>
      <c r="J1001" t="s">
        <v>20</v>
      </c>
      <c r="K1001" t="s">
        <v>21</v>
      </c>
      <c r="L1001">
        <v>1467176400</v>
      </c>
      <c r="M1001" s="9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  <row r="1002" spans="1:19" x14ac:dyDescent="0.2">
      <c r="M1002" s="9"/>
    </row>
    <row r="1003" spans="1:19" x14ac:dyDescent="0.2">
      <c r="M1003" s="9"/>
    </row>
    <row r="1004" spans="1:19" x14ac:dyDescent="0.2">
      <c r="M1004" s="9"/>
    </row>
    <row r="1005" spans="1:19" x14ac:dyDescent="0.2">
      <c r="M1005" s="9"/>
    </row>
    <row r="1006" spans="1:19" x14ac:dyDescent="0.2">
      <c r="M1006" s="9"/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</conditionalFormatting>
  <conditionalFormatting sqref="G1">
    <cfRule type="duplicateValues" dxfId="4" priority="8"/>
  </conditionalFormatting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failed">
      <formula>NOT(ISERROR(SEARCH("failed",G1)))</formula>
    </cfRule>
    <cfRule type="containsText" dxfId="0" priority="2" operator="containsText" text="canceled">
      <formula>NOT(ISERROR(SEARCH("canceled",G1)))</formula>
    </cfRule>
    <cfRule type="colorScale" priority="9">
      <colorScale>
        <cfvo type="formula" val="&quot;successful&quot;"/>
        <cfvo type="formula" val="&quot;failed&quot;"/>
        <cfvo type="formula" val="&quot;live&quot;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Parent Category Success</vt:lpstr>
      <vt:lpstr>Sub-Category Success</vt:lpstr>
      <vt:lpstr>Parent Category by Year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Miranda Q Dahl</cp:lastModifiedBy>
  <dcterms:created xsi:type="dcterms:W3CDTF">2021-09-29T18:52:28Z</dcterms:created>
  <dcterms:modified xsi:type="dcterms:W3CDTF">2023-04-04T02:37:07Z</dcterms:modified>
</cp:coreProperties>
</file>