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Miranda/Documents/School/Project and Portfolio 1/Week 4/"/>
    </mc:Choice>
  </mc:AlternateContent>
  <bookViews>
    <workbookView xWindow="12020" yWindow="460" windowWidth="1678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1" l="1"/>
  <c r="D38" i="1"/>
  <c r="C38" i="1"/>
  <c r="E30" i="1"/>
  <c r="D30" i="1"/>
  <c r="C30" i="1"/>
  <c r="E23" i="1"/>
  <c r="D23" i="1"/>
  <c r="C23" i="1"/>
  <c r="E15" i="1"/>
  <c r="D15" i="1"/>
  <c r="C15" i="1"/>
  <c r="C41" i="1"/>
  <c r="D41" i="1"/>
  <c r="E41" i="1"/>
  <c r="E9" i="1"/>
  <c r="E10" i="1"/>
  <c r="E11" i="1"/>
  <c r="E12" i="1"/>
  <c r="E13" i="1"/>
  <c r="E14" i="1"/>
  <c r="E7" i="1"/>
  <c r="E8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40" i="1"/>
  <c r="D14" i="1"/>
  <c r="D22" i="1"/>
  <c r="D29" i="1"/>
  <c r="D37" i="1"/>
  <c r="D40" i="1"/>
  <c r="C14" i="1"/>
  <c r="C22" i="1"/>
  <c r="C29" i="1"/>
  <c r="C37" i="1"/>
  <c r="C40" i="1"/>
</calcChain>
</file>

<file path=xl/sharedStrings.xml><?xml version="1.0" encoding="utf-8"?>
<sst xmlns="http://schemas.openxmlformats.org/spreadsheetml/2006/main" count="45" uniqueCount="32">
  <si>
    <t>Miranda Lee</t>
  </si>
  <si>
    <t>PAP 1 Sec 2</t>
  </si>
  <si>
    <t>Term 1601</t>
  </si>
  <si>
    <t>Time Estimate</t>
  </si>
  <si>
    <t>Actual</t>
  </si>
  <si>
    <t>Difference</t>
  </si>
  <si>
    <t>Week 1</t>
  </si>
  <si>
    <t>Week 2</t>
  </si>
  <si>
    <t>Week 3</t>
  </si>
  <si>
    <t>Week 4</t>
  </si>
  <si>
    <t>A Course for Confidence</t>
  </si>
  <si>
    <t>Anchor Points</t>
  </si>
  <si>
    <t>Development</t>
  </si>
  <si>
    <t>Time Estimation &amp; Management</t>
  </si>
  <si>
    <t>Project &amp; Portfolio</t>
  </si>
  <si>
    <t>Burn up list</t>
  </si>
  <si>
    <t>Self Evaluation: SWOT</t>
  </si>
  <si>
    <t>Failure to Success</t>
  </si>
  <si>
    <t>Mission Statement</t>
  </si>
  <si>
    <t>Project and Portfolio</t>
  </si>
  <si>
    <t>Communicating with Visual Tools</t>
  </si>
  <si>
    <t>Encouragement</t>
  </si>
  <si>
    <t>Growth</t>
  </si>
  <si>
    <t>SWOT Follow-up</t>
  </si>
  <si>
    <t>Being Paid for Your Work</t>
  </si>
  <si>
    <t>Month in Review</t>
  </si>
  <si>
    <t>Success!</t>
  </si>
  <si>
    <t>Total time</t>
  </si>
  <si>
    <t>Pay Rate (per hour)</t>
  </si>
  <si>
    <t>Total Cost for Week</t>
  </si>
  <si>
    <t>Total Cost for Month</t>
  </si>
  <si>
    <t>Total time for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</si>
</sst>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2"/>
      <color theme="1"/>
      <name val="Century Schoolbook"/>
      <family val="2"/>
      <scheme val="minor"/>
    </font>
    <font>
      <b/>
      <sz val="14"/>
      <color theme="1"/>
      <name val="Arial"/>
    </font>
    <font>
      <sz val="12"/>
      <color theme="1"/>
      <name val="Arial"/>
    </font>
    <font>
      <sz val="14"/>
      <color theme="1"/>
      <name val="Arial"/>
    </font>
    <font>
      <b/>
      <sz val="12"/>
      <color theme="1"/>
      <name val="Century Schoolbook"/>
      <family val="2"/>
      <scheme val="minor"/>
    </font>
    <font>
      <b/>
      <sz val="14"/>
      <name val="Arial"/>
      <charset val="161"/>
    </font>
    <font>
      <b/>
      <sz val="12"/>
      <color theme="1"/>
      <name val="Arial"/>
      <charset val="161"/>
    </font>
  </fonts>
  <fills count="2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2" fillId="3" borderId="0" xfId="0" applyFont="1" applyFill="1"/>
    <xf numFmtId="0" fontId="0" fillId="3" borderId="0" xfId="0" applyFill="1" applyAlignment="1">
      <alignment horizontal="center" vertical="center"/>
    </xf>
    <xf numFmtId="0" fontId="2" fillId="4" borderId="0" xfId="0" applyFont="1" applyFill="1"/>
    <xf numFmtId="0" fontId="0" fillId="4" borderId="0" xfId="0" applyFill="1" applyAlignment="1">
      <alignment horizontal="center" vertical="center"/>
    </xf>
    <xf numFmtId="0" fontId="2" fillId="5" borderId="0" xfId="0" applyFont="1" applyFill="1"/>
    <xf numFmtId="0" fontId="0" fillId="5" borderId="0" xfId="0" applyFill="1" applyAlignment="1">
      <alignment horizontal="center" vertical="center"/>
    </xf>
    <xf numFmtId="0" fontId="2" fillId="6" borderId="0" xfId="0" applyFont="1" applyFill="1"/>
    <xf numFmtId="0" fontId="0" fillId="6" borderId="0" xfId="0" applyFill="1" applyAlignment="1">
      <alignment horizontal="center" vertical="center"/>
    </xf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11" borderId="0" xfId="0" applyFill="1"/>
    <xf numFmtId="0" fontId="3" fillId="11" borderId="0" xfId="0" applyFont="1" applyFill="1"/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5" borderId="0" xfId="0" applyFill="1" applyAlignment="1">
      <alignment horizontal="right" vertical="center"/>
    </xf>
    <xf numFmtId="0" fontId="0" fillId="16" borderId="0" xfId="0" applyFill="1" applyAlignment="1">
      <alignment horizontal="right" vertical="center"/>
    </xf>
    <xf numFmtId="0" fontId="0" fillId="17" borderId="0" xfId="0" applyFill="1" applyAlignment="1">
      <alignment horizontal="right" vertical="center"/>
    </xf>
    <xf numFmtId="0" fontId="0" fillId="18" borderId="0" xfId="0" applyFill="1" applyAlignment="1">
      <alignment horizontal="right" vertical="center"/>
    </xf>
    <xf numFmtId="0" fontId="0" fillId="0" borderId="0" xfId="0" applyFill="1"/>
    <xf numFmtId="164" fontId="4" fillId="18" borderId="0" xfId="0" applyNumberFormat="1" applyFont="1" applyFill="1" applyAlignment="1">
      <alignment horizontal="center" vertical="center"/>
    </xf>
    <xf numFmtId="0" fontId="5" fillId="2" borderId="0" xfId="0" applyFont="1" applyFill="1"/>
    <xf numFmtId="164" fontId="4" fillId="15" borderId="0" xfId="0" applyNumberFormat="1" applyFont="1" applyFill="1" applyAlignment="1">
      <alignment horizontal="center" vertical="center"/>
    </xf>
    <xf numFmtId="164" fontId="4" fillId="16" borderId="0" xfId="0" applyNumberFormat="1" applyFont="1" applyFill="1" applyAlignment="1">
      <alignment horizontal="center" vertical="center"/>
    </xf>
    <xf numFmtId="164" fontId="4" fillId="17" borderId="0" xfId="0" applyNumberFormat="1" applyFont="1" applyFill="1" applyAlignment="1">
      <alignment horizontal="center" vertical="center"/>
    </xf>
    <xf numFmtId="0" fontId="4" fillId="10" borderId="0" xfId="0" applyFont="1" applyFill="1"/>
    <xf numFmtId="0" fontId="4" fillId="0" borderId="0" xfId="0" applyFont="1"/>
    <xf numFmtId="0" fontId="4" fillId="15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0" borderId="0" xfId="0" applyFont="1" applyFill="1"/>
    <xf numFmtId="0" fontId="4" fillId="17" borderId="0" xfId="0" applyFont="1" applyFill="1" applyAlignment="1">
      <alignment horizontal="center" vertical="center"/>
    </xf>
    <xf numFmtId="0" fontId="4" fillId="9" borderId="0" xfId="0" applyFont="1" applyFill="1"/>
    <xf numFmtId="0" fontId="4" fillId="18" borderId="0" xfId="0" applyFont="1" applyFill="1" applyAlignment="1">
      <alignment horizontal="center" vertical="center"/>
    </xf>
    <xf numFmtId="0" fontId="6" fillId="15" borderId="0" xfId="0" applyFont="1" applyFill="1"/>
    <xf numFmtId="0" fontId="6" fillId="16" borderId="0" xfId="0" applyFont="1" applyFill="1"/>
    <xf numFmtId="0" fontId="6" fillId="17" borderId="0" xfId="0" applyFont="1" applyFill="1"/>
    <xf numFmtId="0" fontId="4" fillId="18" borderId="0" xfId="0" applyFont="1" applyFill="1"/>
    <xf numFmtId="0" fontId="4" fillId="19" borderId="0" xfId="0" applyFont="1" applyFill="1"/>
    <xf numFmtId="164" fontId="4" fillId="19" borderId="0" xfId="0" applyNumberFormat="1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0" fontId="0" fillId="13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9" workbookViewId="0">
      <selection activeCell="B5" sqref="B5"/>
    </sheetView>
  </sheetViews>
  <sheetFormatPr baseColWidth="10" defaultRowHeight="16" x14ac:dyDescent="0.2"/>
  <cols>
    <col min="1" max="1" width="15.7109375" customWidth="1"/>
    <col min="2" max="2" width="30.85546875" customWidth="1"/>
    <col min="3" max="3" width="19.42578125" style="1" customWidth="1"/>
    <col min="4" max="5" width="14.85546875" style="1" customWidth="1"/>
  </cols>
  <sheetData>
    <row r="1" spans="1:5" x14ac:dyDescent="0.2">
      <c r="A1" s="18"/>
      <c r="B1" s="16"/>
      <c r="C1" s="17"/>
      <c r="D1" s="17"/>
      <c r="E1" s="17"/>
    </row>
    <row r="2" spans="1:5" x14ac:dyDescent="0.2">
      <c r="A2" s="18"/>
      <c r="B2" s="16"/>
      <c r="C2" s="17"/>
      <c r="D2" s="17"/>
      <c r="E2" s="17"/>
    </row>
    <row r="3" spans="1:5" ht="18" x14ac:dyDescent="0.2">
      <c r="A3" s="19" t="s">
        <v>0</v>
      </c>
      <c r="B3" s="16"/>
      <c r="C3" s="17"/>
      <c r="D3" s="17"/>
      <c r="E3" s="17"/>
    </row>
    <row r="4" spans="1:5" ht="18" x14ac:dyDescent="0.2">
      <c r="A4" s="19" t="s">
        <v>1</v>
      </c>
      <c r="B4" s="16"/>
      <c r="C4" s="17"/>
      <c r="D4" s="17"/>
      <c r="E4" s="17"/>
    </row>
    <row r="5" spans="1:5" ht="18" x14ac:dyDescent="0.2">
      <c r="A5" s="19" t="s">
        <v>2</v>
      </c>
      <c r="B5" s="16"/>
      <c r="C5" s="17"/>
      <c r="D5" s="17"/>
      <c r="E5" s="17"/>
    </row>
    <row r="6" spans="1:5" ht="18" x14ac:dyDescent="0.2">
      <c r="A6" s="52"/>
      <c r="B6" s="51"/>
      <c r="C6" s="20" t="s">
        <v>3</v>
      </c>
      <c r="D6" s="21" t="s">
        <v>4</v>
      </c>
      <c r="E6" s="22" t="s">
        <v>5</v>
      </c>
    </row>
    <row r="7" spans="1:5" ht="18" x14ac:dyDescent="0.2">
      <c r="A7" s="2" t="s">
        <v>6</v>
      </c>
      <c r="B7" s="4" t="s">
        <v>10</v>
      </c>
      <c r="C7" s="3">
        <v>0.5</v>
      </c>
      <c r="D7" s="5">
        <v>0.5</v>
      </c>
      <c r="E7" s="26">
        <f>C7-D7</f>
        <v>0</v>
      </c>
    </row>
    <row r="8" spans="1:5" ht="18" x14ac:dyDescent="0.2">
      <c r="A8" s="2"/>
      <c r="B8" s="4" t="s">
        <v>11</v>
      </c>
      <c r="C8" s="3">
        <v>1</v>
      </c>
      <c r="D8" s="5">
        <v>0.5</v>
      </c>
      <c r="E8" s="26">
        <f t="shared" ref="E8" si="0">C8-D8</f>
        <v>0.5</v>
      </c>
    </row>
    <row r="9" spans="1:5" ht="18" x14ac:dyDescent="0.2">
      <c r="A9" s="2"/>
      <c r="B9" s="4" t="s">
        <v>26</v>
      </c>
      <c r="C9" s="3">
        <v>2</v>
      </c>
      <c r="D9" s="5">
        <v>2</v>
      </c>
      <c r="E9" s="26">
        <f t="shared" ref="E9:E36" si="1">C9-D9</f>
        <v>0</v>
      </c>
    </row>
    <row r="10" spans="1:5" ht="18" x14ac:dyDescent="0.2">
      <c r="A10" s="2"/>
      <c r="B10" s="4" t="s">
        <v>12</v>
      </c>
      <c r="C10" s="3">
        <v>2</v>
      </c>
      <c r="D10" s="5">
        <v>2.5</v>
      </c>
      <c r="E10" s="26">
        <f t="shared" si="1"/>
        <v>-0.5</v>
      </c>
    </row>
    <row r="11" spans="1:5" ht="18" x14ac:dyDescent="0.2">
      <c r="A11" s="2"/>
      <c r="B11" s="4" t="s">
        <v>13</v>
      </c>
      <c r="C11" s="3">
        <v>1</v>
      </c>
      <c r="D11" s="5">
        <v>2</v>
      </c>
      <c r="E11" s="26">
        <f t="shared" si="1"/>
        <v>-1</v>
      </c>
    </row>
    <row r="12" spans="1:5" ht="18" x14ac:dyDescent="0.2">
      <c r="A12" s="2"/>
      <c r="B12" s="4" t="s">
        <v>14</v>
      </c>
      <c r="C12" s="3">
        <v>1</v>
      </c>
      <c r="D12" s="5">
        <v>0.5</v>
      </c>
      <c r="E12" s="26">
        <f t="shared" si="1"/>
        <v>0.5</v>
      </c>
    </row>
    <row r="13" spans="1:5" ht="18" x14ac:dyDescent="0.2">
      <c r="A13" s="2"/>
      <c r="B13" s="4" t="s">
        <v>15</v>
      </c>
      <c r="C13" s="3">
        <v>0.5</v>
      </c>
      <c r="D13" s="5">
        <v>0.5</v>
      </c>
      <c r="E13" s="26">
        <f t="shared" si="1"/>
        <v>0</v>
      </c>
    </row>
    <row r="14" spans="1:5" s="37" customFormat="1" ht="18" x14ac:dyDescent="0.2">
      <c r="A14" s="32"/>
      <c r="B14" s="44" t="s">
        <v>31</v>
      </c>
      <c r="C14" s="38">
        <f>SUM(C7:C13)</f>
        <v>8</v>
      </c>
      <c r="D14" s="38">
        <f>SUM(D7:D13)</f>
        <v>8.5</v>
      </c>
      <c r="E14" s="38">
        <f>SUM(E7:E13)</f>
        <v>-0.5</v>
      </c>
    </row>
    <row r="15" spans="1:5" ht="18" x14ac:dyDescent="0.2">
      <c r="A15" s="32"/>
      <c r="B15" s="44" t="s">
        <v>29</v>
      </c>
      <c r="C15" s="33">
        <f>C14*C39</f>
        <v>360</v>
      </c>
      <c r="D15" s="33">
        <f>D14*C39</f>
        <v>382.5</v>
      </c>
      <c r="E15" s="33">
        <f>E14*C39</f>
        <v>-22.5</v>
      </c>
    </row>
    <row r="16" spans="1:5" ht="18" x14ac:dyDescent="0.2">
      <c r="A16" s="12" t="s">
        <v>7</v>
      </c>
      <c r="B16" s="6" t="s">
        <v>16</v>
      </c>
      <c r="C16" s="23">
        <v>1</v>
      </c>
      <c r="D16" s="7">
        <v>1</v>
      </c>
      <c r="E16" s="27">
        <f t="shared" si="1"/>
        <v>0</v>
      </c>
    </row>
    <row r="17" spans="1:5" ht="18" x14ac:dyDescent="0.2">
      <c r="A17" s="12"/>
      <c r="B17" s="6" t="s">
        <v>11</v>
      </c>
      <c r="C17" s="23">
        <v>1</v>
      </c>
      <c r="D17" s="7">
        <v>0.5</v>
      </c>
      <c r="E17" s="27">
        <f t="shared" si="1"/>
        <v>0.5</v>
      </c>
    </row>
    <row r="18" spans="1:5" ht="18" x14ac:dyDescent="0.2">
      <c r="A18" s="12"/>
      <c r="B18" s="6" t="s">
        <v>17</v>
      </c>
      <c r="C18" s="23">
        <v>2</v>
      </c>
      <c r="D18" s="7">
        <v>1.5</v>
      </c>
      <c r="E18" s="27">
        <f t="shared" si="1"/>
        <v>0.5</v>
      </c>
    </row>
    <row r="19" spans="1:5" ht="18" x14ac:dyDescent="0.2">
      <c r="A19" s="12"/>
      <c r="B19" s="6" t="s">
        <v>18</v>
      </c>
      <c r="C19" s="23">
        <v>2</v>
      </c>
      <c r="D19" s="7">
        <v>1</v>
      </c>
      <c r="E19" s="27">
        <f t="shared" si="1"/>
        <v>1</v>
      </c>
    </row>
    <row r="20" spans="1:5" ht="18" x14ac:dyDescent="0.2">
      <c r="A20" s="12"/>
      <c r="B20" s="6" t="s">
        <v>19</v>
      </c>
      <c r="C20" s="23">
        <v>1</v>
      </c>
      <c r="D20" s="7">
        <v>0.5</v>
      </c>
      <c r="E20" s="27">
        <f t="shared" si="1"/>
        <v>0.5</v>
      </c>
    </row>
    <row r="21" spans="1:5" ht="18" x14ac:dyDescent="0.2">
      <c r="A21" s="12"/>
      <c r="B21" s="6" t="s">
        <v>15</v>
      </c>
      <c r="C21" s="23">
        <v>0.5</v>
      </c>
      <c r="D21" s="7">
        <v>0.5</v>
      </c>
      <c r="E21" s="27">
        <f t="shared" ref="E21" si="2">C21-D21</f>
        <v>0</v>
      </c>
    </row>
    <row r="22" spans="1:5" s="40" customFormat="1" ht="18" x14ac:dyDescent="0.2">
      <c r="A22" s="12"/>
      <c r="B22" s="45" t="s">
        <v>31</v>
      </c>
      <c r="C22" s="39">
        <f>SUM(C16:C21)</f>
        <v>7.5</v>
      </c>
      <c r="D22" s="39">
        <f>SUM(D16:D21)</f>
        <v>5</v>
      </c>
      <c r="E22" s="39">
        <f>SUM(E16:E21)</f>
        <v>2.5</v>
      </c>
    </row>
    <row r="23" spans="1:5" s="30" customFormat="1" ht="18" x14ac:dyDescent="0.2">
      <c r="A23" s="12"/>
      <c r="B23" s="45" t="s">
        <v>29</v>
      </c>
      <c r="C23" s="34">
        <f>C22*C39</f>
        <v>337.5</v>
      </c>
      <c r="D23" s="34">
        <f>D22*C39</f>
        <v>225</v>
      </c>
      <c r="E23" s="34">
        <f>E22*C39</f>
        <v>112.5</v>
      </c>
    </row>
    <row r="24" spans="1:5" ht="18" x14ac:dyDescent="0.2">
      <c r="A24" s="13" t="s">
        <v>8</v>
      </c>
      <c r="B24" s="8" t="s">
        <v>20</v>
      </c>
      <c r="C24" s="24">
        <v>2</v>
      </c>
      <c r="D24" s="9">
        <v>2.5</v>
      </c>
      <c r="E24" s="28">
        <f t="shared" si="1"/>
        <v>-0.5</v>
      </c>
    </row>
    <row r="25" spans="1:5" ht="18" x14ac:dyDescent="0.2">
      <c r="A25" s="13"/>
      <c r="B25" s="8" t="s">
        <v>11</v>
      </c>
      <c r="C25" s="24">
        <v>0.5</v>
      </c>
      <c r="D25" s="9">
        <v>0.5</v>
      </c>
      <c r="E25" s="28">
        <f t="shared" ref="E25" si="3">C25-D25</f>
        <v>0</v>
      </c>
    </row>
    <row r="26" spans="1:5" ht="18" x14ac:dyDescent="0.2">
      <c r="A26" s="13"/>
      <c r="B26" s="8" t="s">
        <v>21</v>
      </c>
      <c r="C26" s="24">
        <v>0.5</v>
      </c>
      <c r="D26" s="9">
        <v>0.5</v>
      </c>
      <c r="E26" s="28">
        <f t="shared" si="1"/>
        <v>0</v>
      </c>
    </row>
    <row r="27" spans="1:5" ht="18" x14ac:dyDescent="0.2">
      <c r="A27" s="13"/>
      <c r="B27" s="8" t="s">
        <v>14</v>
      </c>
      <c r="C27" s="24">
        <v>0.5</v>
      </c>
      <c r="D27" s="9">
        <v>0.5</v>
      </c>
      <c r="E27" s="28">
        <f t="shared" si="1"/>
        <v>0</v>
      </c>
    </row>
    <row r="28" spans="1:5" ht="18" x14ac:dyDescent="0.2">
      <c r="A28" s="13"/>
      <c r="B28" s="8" t="s">
        <v>15</v>
      </c>
      <c r="C28" s="24">
        <v>0.5</v>
      </c>
      <c r="D28" s="9">
        <v>0.5</v>
      </c>
      <c r="E28" s="28">
        <f t="shared" si="1"/>
        <v>0</v>
      </c>
    </row>
    <row r="29" spans="1:5" s="37" customFormat="1" ht="18" x14ac:dyDescent="0.2">
      <c r="A29" s="13"/>
      <c r="B29" s="46" t="s">
        <v>31</v>
      </c>
      <c r="C29" s="41">
        <f>SUM(C24:C28)</f>
        <v>4</v>
      </c>
      <c r="D29" s="41">
        <f>SUM(D24:D28)</f>
        <v>4.5</v>
      </c>
      <c r="E29" s="41">
        <f>SUM(E24:E28)</f>
        <v>-0.5</v>
      </c>
    </row>
    <row r="30" spans="1:5" ht="18" x14ac:dyDescent="0.2">
      <c r="A30" s="13"/>
      <c r="B30" s="46" t="s">
        <v>29</v>
      </c>
      <c r="C30" s="35">
        <f>C29*C39</f>
        <v>180</v>
      </c>
      <c r="D30" s="35">
        <f>D29*C39</f>
        <v>202.5</v>
      </c>
      <c r="E30" s="35">
        <f>E29*C39</f>
        <v>-22.5</v>
      </c>
    </row>
    <row r="31" spans="1:5" ht="18" x14ac:dyDescent="0.2">
      <c r="A31" s="14" t="s">
        <v>9</v>
      </c>
      <c r="B31" s="10" t="s">
        <v>11</v>
      </c>
      <c r="C31" s="25">
        <v>0.5</v>
      </c>
      <c r="D31" s="11">
        <v>0.5</v>
      </c>
      <c r="E31" s="29">
        <f t="shared" si="1"/>
        <v>0</v>
      </c>
    </row>
    <row r="32" spans="1:5" x14ac:dyDescent="0.2">
      <c r="A32" s="15"/>
      <c r="B32" s="10" t="s">
        <v>22</v>
      </c>
      <c r="C32" s="25">
        <v>0.5</v>
      </c>
      <c r="D32" s="11">
        <v>1</v>
      </c>
      <c r="E32" s="29">
        <f t="shared" si="1"/>
        <v>-0.5</v>
      </c>
    </row>
    <row r="33" spans="1:5" x14ac:dyDescent="0.2">
      <c r="A33" s="15"/>
      <c r="B33" s="10" t="s">
        <v>23</v>
      </c>
      <c r="C33" s="25">
        <v>1</v>
      </c>
      <c r="D33" s="11">
        <v>0.5</v>
      </c>
      <c r="E33" s="29">
        <f t="shared" si="1"/>
        <v>0.5</v>
      </c>
    </row>
    <row r="34" spans="1:5" x14ac:dyDescent="0.2">
      <c r="A34" s="15"/>
      <c r="B34" s="10" t="s">
        <v>24</v>
      </c>
      <c r="C34" s="25">
        <v>2</v>
      </c>
      <c r="D34" s="11">
        <v>2</v>
      </c>
      <c r="E34" s="29">
        <f t="shared" si="1"/>
        <v>0</v>
      </c>
    </row>
    <row r="35" spans="1:5" x14ac:dyDescent="0.2">
      <c r="A35" s="15"/>
      <c r="B35" s="10" t="s">
        <v>19</v>
      </c>
      <c r="C35" s="25">
        <v>0.5</v>
      </c>
      <c r="D35" s="11">
        <v>0.5</v>
      </c>
      <c r="E35" s="29">
        <f t="shared" ref="E35" si="4">C35-D35</f>
        <v>0</v>
      </c>
    </row>
    <row r="36" spans="1:5" x14ac:dyDescent="0.2">
      <c r="A36" s="15"/>
      <c r="B36" s="10" t="s">
        <v>25</v>
      </c>
      <c r="C36" s="25">
        <v>0.5</v>
      </c>
      <c r="D36" s="11">
        <v>0.5</v>
      </c>
      <c r="E36" s="29">
        <f t="shared" si="1"/>
        <v>0</v>
      </c>
    </row>
    <row r="37" spans="1:5" s="37" customFormat="1" x14ac:dyDescent="0.2">
      <c r="A37" s="42"/>
      <c r="B37" s="47" t="s">
        <v>31</v>
      </c>
      <c r="C37" s="43">
        <f>SUM(C31:C36)</f>
        <v>5</v>
      </c>
      <c r="D37" s="43">
        <f>SUM(D31:D36)</f>
        <v>5</v>
      </c>
      <c r="E37" s="43">
        <f>SUM(E31:E36)</f>
        <v>0</v>
      </c>
    </row>
    <row r="38" spans="1:5" x14ac:dyDescent="0.2">
      <c r="A38" s="15"/>
      <c r="B38" s="47" t="s">
        <v>29</v>
      </c>
      <c r="C38" s="31">
        <f>C37*C39</f>
        <v>225</v>
      </c>
      <c r="D38" s="31">
        <f>D37*C39</f>
        <v>225</v>
      </c>
      <c r="E38" s="31">
        <f>E37*C39</f>
        <v>0</v>
      </c>
    </row>
    <row r="39" spans="1:5" x14ac:dyDescent="0.2">
      <c r="A39" s="16"/>
      <c r="B39" s="48" t="s">
        <v>28</v>
      </c>
      <c r="C39" s="49">
        <v>45</v>
      </c>
      <c r="D39" s="49"/>
      <c r="E39" s="49"/>
    </row>
    <row r="40" spans="1:5" s="37" customFormat="1" x14ac:dyDescent="0.2">
      <c r="A40" s="36"/>
      <c r="B40" s="48" t="s">
        <v>27</v>
      </c>
      <c r="C40" s="50">
        <f>SUM(C14+C22+C29+C37)</f>
        <v>24.5</v>
      </c>
      <c r="D40" s="50">
        <f t="shared" ref="D40:E40" si="5">SUM(D14+D22+D29+D37)</f>
        <v>23</v>
      </c>
      <c r="E40" s="50">
        <f t="shared" si="5"/>
        <v>1.5</v>
      </c>
    </row>
    <row r="41" spans="1:5" x14ac:dyDescent="0.2">
      <c r="A41" s="16"/>
      <c r="B41" s="48" t="s">
        <v>30</v>
      </c>
      <c r="C41" s="49">
        <f>C38+C30+C23+C15</f>
        <v>1102.5</v>
      </c>
      <c r="D41" s="49">
        <f t="shared" ref="D41:E41" si="6">D38+D30+D23+D15</f>
        <v>1035</v>
      </c>
      <c r="E41" s="49">
        <f t="shared" si="6"/>
        <v>67.5</v>
      </c>
    </row>
    <row r="42" spans="1:5" x14ac:dyDescent="0.2">
      <c r="B42" s="3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2016-01-09T19:21:26Z</dcterms:created>
  <dcterms:modified xsi:type="dcterms:W3CDTF">2016-01-27T17:19:58Z</dcterms:modified>
</cp:coreProperties>
</file>