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66925"/>
  <mc:AlternateContent xmlns:mc="http://schemas.openxmlformats.org/markup-compatibility/2006">
    <mc:Choice Requires="x15">
      <x15ac:absPath xmlns:x15ac="http://schemas.microsoft.com/office/spreadsheetml/2010/11/ac" url="C:\Users\hp\Documents\M_latihan exc\Project_02_analysis\"/>
    </mc:Choice>
  </mc:AlternateContent>
  <xr:revisionPtr revIDLastSave="0" documentId="13_ncr:1_{71BEC4C3-D31F-4CB4-830E-A8B5F466BCCA}" xr6:coauthVersionLast="47" xr6:coauthVersionMax="47" xr10:uidLastSave="{00000000-0000-0000-0000-000000000000}"/>
  <bookViews>
    <workbookView xWindow="-108" yWindow="-108" windowWidth="23256" windowHeight="12456" xr2:uid="{7CC291CD-8B15-4F59-B8D6-267DA79AF345}"/>
  </bookViews>
  <sheets>
    <sheet name="Salary_Vs_Skills" sheetId="9" r:id="rId1"/>
    <sheet name="Salary_Analysis" sheetId="11" r:id="rId2"/>
    <sheet name="Skill_Job_Analysis" sheetId="8" r:id="rId3"/>
    <sheet name="Skill_Salary_Analysis" sheetId="12" r:id="rId4"/>
  </sheets>
  <definedNames>
    <definedName name="Slicer_job_country">#N/A</definedName>
    <definedName name="Slicer_job_title_short">#N/A</definedName>
  </definedNames>
  <calcPr calcId="191029"/>
  <pivotCaches>
    <pivotCache cacheId="13" r:id="rId5"/>
    <pivotCache cacheId="14" r:id="rId6"/>
    <pivotCache cacheId="25" r:id="rId7"/>
    <pivotCache cacheId="28" r:id="rId8"/>
  </pivotCaches>
  <extLst>
    <ext xmlns:x14="http://schemas.microsoft.com/office/spreadsheetml/2009/9/main" uri="{876F7934-8845-4945-9796-88D515C7AA90}">
      <x14:pivotCaches>
        <pivotCache cacheId="1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858c9beb-53ef-4220-86a0-4ec425c4154b" name="data_jobs_salary" connection="Query - data_jobs_salary1"/>
          <x15:modelTable id="data_jobs_skills_b80a0cb7-eb3c-42b8-8194-92813592f6f5" name="data_jobs_skills" connection="Query - data_jobs_skills1"/>
        </x15:modelTables>
        <x15:modelRelationships>
          <x15:modelRelationship fromTable="data_jobs_skills" fromColumn="job_id" toTable="data_jobs_salary" toColumn="job_id"/>
        </x15:modelRelationships>
      </x15:dataModel>
    </ext>
  </extLst>
</workbook>
</file>

<file path=xl/calcChain.xml><?xml version="1.0" encoding="utf-8"?>
<calcChain xmlns="http://schemas.openxmlformats.org/spreadsheetml/2006/main">
  <c r="E3" i="9" l="1"/>
  <c r="G3" i="9" s="1"/>
  <c r="E4" i="9"/>
  <c r="F4" i="9" s="1"/>
  <c r="E5" i="9"/>
  <c r="F5" i="9" s="1"/>
  <c r="E6" i="9"/>
  <c r="G6" i="9" s="1"/>
  <c r="E7" i="9"/>
  <c r="G7" i="9" s="1"/>
  <c r="E8" i="9"/>
  <c r="F8" i="9" s="1"/>
  <c r="E9" i="9"/>
  <c r="F9" i="9" s="1"/>
  <c r="E10" i="9"/>
  <c r="G10" i="9" s="1"/>
  <c r="E11" i="9"/>
  <c r="G11" i="9" s="1"/>
  <c r="E2" i="9"/>
  <c r="F2" i="9" s="1"/>
  <c r="F11" i="9" l="1"/>
  <c r="F7" i="9"/>
  <c r="F3" i="9"/>
  <c r="G9" i="9"/>
  <c r="G5" i="9"/>
  <c r="F10" i="9"/>
  <c r="F6" i="9"/>
  <c r="G2" i="9"/>
  <c r="G8" i="9"/>
  <c r="G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3510F-739D-42CE-932D-36AAC80E2136}" name="Query - data_jobs_salary1" description="Connection to the 'data_jobs_salary' query in the workbook." type="100" refreshedVersion="8" minRefreshableVersion="5">
    <extLst>
      <ext xmlns:x15="http://schemas.microsoft.com/office/spreadsheetml/2010/11/main" uri="{DE250136-89BD-433C-8126-D09CA5730AF9}">
        <x15:connection id="bc78162b-1dfd-4cf3-9252-468f1cd70b23">
          <x15:oledbPr connection="Provider=Microsoft.Mashup.OleDb.1;Data Source=$Workbook$;Location=data_jobs_salary;Extended Properties=&quot;&quot;">
            <x15:dbTables>
              <x15:dbTable name="data_jobs_salary"/>
            </x15:dbTables>
          </x15:oledbPr>
        </x15:connection>
      </ext>
    </extLst>
  </connection>
  <connection id="2" xr16:uid="{79537B71-8B10-4CE3-91BB-3B5598A518DB}" name="Query - data_jobs_skills1" description="Connection to the 'data_jobs_skills' query in the workbook." type="100" refreshedVersion="8" minRefreshableVersion="5">
    <extLst>
      <ext xmlns:x15="http://schemas.microsoft.com/office/spreadsheetml/2010/11/main" uri="{DE250136-89BD-433C-8126-D09CA5730AF9}">
        <x15:connection id="34caa5a5-59d7-4d41-b229-ecbbaf8db8b1"/>
      </ext>
    </extLst>
  </connection>
  <connection id="3" xr16:uid="{5DF315DF-0103-449F-B3A4-359BB2BA1D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<sst xmlns="http://schemas.openxmlformats.org/spreadsheetml/2006/main" count="56" uniqueCount="28">
  <si>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</si>
  <si>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</si>
  <si>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</si>
  <si>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</si>
  <si>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</si>
  <si>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</si>
  <si>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</si>
  <si>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</si>
  <si>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</si>
  <si>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</si>
  <si>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</si>
  <si>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</si>
  <si>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Excel</t>
  </si>
  <si>
    <t>Python</t>
  </si>
  <si>
    <t>R</t>
  </si>
  <si>
    <t>SAS</t>
  </si>
  <si>
    <t>SQL</t>
  </si>
  <si>
    <t>Tableau</t>
  </si>
  <si>
    <t>Median Salary</t>
  </si>
  <si>
    <t>Median Salary US</t>
  </si>
  <si>
    <t>Median Salary Non US</t>
  </si>
  <si>
    <t>Oracle</t>
  </si>
  <si>
    <t>Power BI</t>
  </si>
  <si>
    <t>Powerpoint</t>
  </si>
  <si>
    <t>Word</t>
  </si>
  <si>
    <t>Median Salary - Skills</t>
  </si>
  <si>
    <t>Skill Likelihood</t>
  </si>
  <si>
    <t>Skills Per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</si>
</sst>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409]* #,##0_ ;_-[$$-409]* \-#,##0\ ;_-[$$-409]* &quot;-&quot;??_ ;_-@_ "/>
    <numFmt numFmtId="165" formatCode="0.0"/>
    <numFmt numFmtId="166"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41" fontId="0" fillId="0" borderId="0" xfId="0" applyNumberFormat="1"/>
    <xf numFmtId="165" fontId="0" fillId="0" borderId="0" xfId="0" applyNumberFormat="1"/>
    <xf numFmtId="166" fontId="0" fillId="0" borderId="0" xfId="0" applyNumberFormat="1"/>
    <xf numFmtId="9" fontId="0" fillId="0" borderId="0" xfId="0" applyNumberFormat="1"/>
  </cellXfs>
  <cellStyles count="1">
    <cellStyle name="Normal" xfId="0" builtinId="0"/>
  </cellStyles>
  <dxfs count="13">
    <dxf>
      <numFmt numFmtId="13" formatCode="0%"/>
    </dxf>
    <dxf>
      <numFmt numFmtId="13" formatCode="0%"/>
    </dxf>
    <dxf>
      <numFmt numFmtId="13" formatCode="0%"/>
    </dxf>
    <dxf>
      <numFmt numFmtId="13" formatCode="0%"/>
    </dxf>
    <dxf>
      <numFmt numFmtId="13" formatCode="0%"/>
    </dxf>
    <dxf>
      <numFmt numFmtId="13" formatCode="0%"/>
    </dxf>
    <dxf>
      <numFmt numFmtId="33" formatCode="_-* #,##0_-;\-* #,##0_-;_-* &quot;-&quot;_-;_-@_-"/>
    </dxf>
    <dxf>
      <numFmt numFmtId="165" formatCode="0.0"/>
    </dxf>
    <dxf>
      <numFmt numFmtId="13" formatCode="0%"/>
    </dxf>
    <dxf>
      <numFmt numFmtId="13" formatCode="0%"/>
    </dxf>
    <dxf>
      <numFmt numFmtId="165" formatCode="0.0"/>
    </dxf>
    <dxf>
      <numFmt numFmtId="33" formatCode="_-* #,##0_-;\-* #,##0_-;_-* &quot;-&quot;_-;_-@_-"/>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Do more skills get</a:t>
            </a:r>
            <a:r>
              <a:rPr lang="en-ID" baseline="0"/>
              <a:t> you better pay?</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dLbls>
            <c:dLbl>
              <c:idx val="0"/>
              <c:layout>
                <c:manualLayout>
                  <c:x val="-4.2796005706134184E-2"/>
                  <c:y val="9.1097308488612833E-2"/>
                </c:manualLayout>
              </c:layout>
              <c:tx>
                <c:rich>
                  <a:bodyPr/>
                  <a:lstStyle/>
                  <a:p>
                    <a:fld id="{97CDD2E7-05A9-4661-9B35-2D5DE292E322}"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84B-4953-A051-32B3466B711B}"/>
                </c:ext>
              </c:extLst>
            </c:dLbl>
            <c:dLbl>
              <c:idx val="1"/>
              <c:layout>
                <c:manualLayout>
                  <c:x val="-0.19258202567760344"/>
                  <c:y val="-6.2111801242236045E-2"/>
                </c:manualLayout>
              </c:layout>
              <c:tx>
                <c:rich>
                  <a:bodyPr/>
                  <a:lstStyle/>
                  <a:p>
                    <a:fld id="{FC64B7C3-5115-445A-95CE-9D250FB5D9BE}"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84B-4953-A051-32B3466B711B}"/>
                </c:ext>
              </c:extLst>
            </c:dLbl>
            <c:dLbl>
              <c:idx val="2"/>
              <c:layout>
                <c:manualLayout>
                  <c:x val="-4.7551117451260106E-3"/>
                  <c:y val="6.6252587991718348E-2"/>
                </c:manualLayout>
              </c:layout>
              <c:tx>
                <c:rich>
                  <a:bodyPr/>
                  <a:lstStyle/>
                  <a:p>
                    <a:fld id="{A09D6AAB-B48C-4113-AF7E-C1902937BC6F}"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084B-4953-A051-32B3466B711B}"/>
                </c:ext>
              </c:extLst>
            </c:dLbl>
            <c:dLbl>
              <c:idx val="3"/>
              <c:layout>
                <c:manualLayout>
                  <c:x val="-0.14265335235378032"/>
                  <c:y val="-7.0301869514468013E-2"/>
                </c:manualLayout>
              </c:layout>
              <c:tx>
                <c:rich>
                  <a:bodyPr/>
                  <a:lstStyle/>
                  <a:p>
                    <a:fld id="{8E913839-F21D-4181-8A74-E76F45EAB767}"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84B-4953-A051-32B3466B711B}"/>
                </c:ext>
              </c:extLst>
            </c:dLbl>
            <c:dLbl>
              <c:idx val="4"/>
              <c:layout>
                <c:manualLayout>
                  <c:x val="-2.3775558725630925E-3"/>
                  <c:y val="6.6252587991718279E-2"/>
                </c:manualLayout>
              </c:layout>
              <c:tx>
                <c:rich>
                  <a:bodyPr/>
                  <a:lstStyle/>
                  <a:p>
                    <a:fld id="{BE11D0B8-E6FB-4CD9-AB4F-7174CB86B5CE}"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84B-4953-A051-32B3466B711B}"/>
                </c:ext>
              </c:extLst>
            </c:dLbl>
            <c:dLbl>
              <c:idx val="5"/>
              <c:layout>
                <c:manualLayout>
                  <c:x val="-1.1887779362815026E-2"/>
                  <c:y val="-5.4196573094210887E-2"/>
                </c:manualLayout>
              </c:layout>
              <c:tx>
                <c:rich>
                  <a:bodyPr/>
                  <a:lstStyle/>
                  <a:p>
                    <a:fld id="{62AABEA4-887B-4BA9-9E33-40BA2E459FAE}"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84B-4953-A051-32B3466B711B}"/>
                </c:ext>
              </c:extLst>
            </c:dLbl>
            <c:dLbl>
              <c:idx val="6"/>
              <c:layout>
                <c:manualLayout>
                  <c:x val="-0.15454113171659539"/>
                  <c:y val="-9.5238095238095316E-2"/>
                </c:manualLayout>
              </c:layout>
              <c:tx>
                <c:rich>
                  <a:bodyPr/>
                  <a:lstStyle/>
                  <a:p>
                    <a:fld id="{5D05B3C8-826B-4A2B-8AD3-81CC5D713709}"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84B-4953-A051-32B3466B711B}"/>
                </c:ext>
              </c:extLst>
            </c:dLbl>
            <c:dLbl>
              <c:idx val="7"/>
              <c:layout>
                <c:manualLayout>
                  <c:x val="2.1398002853067047E-2"/>
                  <c:y val="-4.1407867494824092E-2"/>
                </c:manualLayout>
              </c:layout>
              <c:tx>
                <c:rich>
                  <a:bodyPr/>
                  <a:lstStyle/>
                  <a:p>
                    <a:fld id="{282D2BAD-6296-4D2E-8BC9-6B58DFC4749A}"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84B-4953-A051-32B3466B711B}"/>
                </c:ext>
              </c:extLst>
            </c:dLbl>
            <c:dLbl>
              <c:idx val="8"/>
              <c:tx>
                <c:rich>
                  <a:bodyPr/>
                  <a:lstStyle/>
                  <a:p>
                    <a:fld id="{0E902137-E38D-4D9E-80FD-7F5955B92D56}" type="CELLRANGE">
                      <a:rPr lang="en-ID"/>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84B-4953-A051-32B3466B711B}"/>
                </c:ext>
              </c:extLst>
            </c:dLbl>
            <c:dLbl>
              <c:idx val="9"/>
              <c:tx>
                <c:rich>
                  <a:bodyPr/>
                  <a:lstStyle/>
                  <a:p>
                    <a:fld id="{0BC73C49-0399-44E3-89DD-4CACBAF12002}" type="CELLRANGE">
                      <a:rPr lang="en-ID"/>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84B-4953-A051-32B3466B7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Salary_Vs_Skills!$F$2:$F$11</c:f>
              <c:numCache>
                <c:formatCode>_-[$$-409]* #,##0_ ;_-[$$-409]* \-#,##0\ ;_-[$$-409]* "-"??_ ;_-@_ </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Salary_Vs_Skills!$G$2:$G$11</c:f>
              <c:numCache>
                <c:formatCode>0</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yVal>
          <c:smooth val="0"/>
          <c:extLst>
            <c:ext xmlns:c15="http://schemas.microsoft.com/office/drawing/2012/chart" uri="{02D57815-91ED-43cb-92C2-25804820EDAC}">
              <c15:datalabelsRange>
                <c15:f>Salary_Vs_Skills!$E$2:$E$11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084B-4953-A051-32B3466B711B}"/>
            </c:ext>
          </c:extLst>
        </c:ser>
        <c:dLbls>
          <c:showLegendKey val="0"/>
          <c:showVal val="0"/>
          <c:showCatName val="0"/>
          <c:showSerName val="0"/>
          <c:showPercent val="0"/>
          <c:showBubbleSize val="0"/>
        </c:dLbls>
        <c:axId val="31570208"/>
        <c:axId val="31571168"/>
      </c:scatterChart>
      <c:valAx>
        <c:axId val="31570208"/>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Median Salary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1168"/>
        <c:crosses val="autoZero"/>
        <c:crossBetween val="midCat"/>
      </c:valAx>
      <c:valAx>
        <c:axId val="31571168"/>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0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[project_analysis.xlsx]Skill_Job_Analysis!PivotTable1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solidFill>
              <a:schemeClr val="accent1">
                <a:lumMod val="75000"/>
              </a:schemeClr>
            </a:solidFill>
            <a:ln>
              <a:noFill/>
            </a:ln>
            <a:effectLst/>
          </c:spPr>
          <c:invertIfNegative val="0"/>
          <c:cat>
            <c:strRef>
              <c:f>Skill_Job_Analysis!$A$2:$A$12</c:f>
              <c:strCache>
                <c:ptCount val="10"/>
                <c:pt idx="0">
                  <c:v>Oracle</c:v>
                </c:pt>
                <c:pt idx="1">
                  <c:v>Powerpoint</c:v>
                </c:pt>
                <c:pt idx="2">
                  <c:v>Word</c:v>
                </c:pt>
                <c:pt idx="3">
                  <c:v>R</c:v>
                </c:pt>
                <c:pt idx="4">
                  <c:v>Power BI</c:v>
                </c:pt>
                <c:pt idx="5">
                  <c:v>SAS</c:v>
                </c:pt>
                <c:pt idx="6">
                  <c:v>Tableau</c:v>
                </c:pt>
                <c:pt idx="7">
                  <c:v>Python</c:v>
                </c:pt>
                <c:pt idx="8">
                  <c:v>Excel</c:v>
                </c:pt>
                <c:pt idx="9">
                  <c:v>SQL</c:v>
                </c:pt>
              </c:strCache>
            </c:strRef>
          </c:cat>
          <c:val>
            <c:numRef>
              <c:f>Skill_Job_Analysis!$B$2:$B$12</c:f>
              <c:numCache>
                <c:formatCode>0%</c:formatCode>
                <c:ptCount val="10"/>
                <c:pt idx="0">
                  <c:v>6.5479908390589217E-2</c:v>
                </c:pt>
                <c:pt idx="1">
                  <c:v>9.0672496356443893E-2</c:v>
                </c:pt>
                <c:pt idx="2">
                  <c:v>9.775140537164273E-2</c:v>
                </c:pt>
                <c:pt idx="3">
                  <c:v>0.16062877368311471</c:v>
                </c:pt>
                <c:pt idx="4">
                  <c:v>0.16958151155527795</c:v>
                </c:pt>
                <c:pt idx="5">
                  <c:v>0.17489069331667709</c:v>
                </c:pt>
                <c:pt idx="6">
                  <c:v>0.28367686862377678</c:v>
                </c:pt>
                <c:pt idx="7">
                  <c:v>0.28784093275036438</c:v>
                </c:pt>
                <c:pt idx="8">
                  <c:v>0.39964605454924007</c:v>
                </c:pt>
                <c:pt idx="9">
                  <c:v>0.52394336872787839</c:v>
                </c:pt>
              </c:numCache>
            </c:numRef>
          </c:val>
          <c:extLst>
            <c:ext xmlns:c16="http://schemas.microsoft.com/office/drawing/2014/chart" uri="{C3380CC4-5D6E-409C-BE32-E72D297353CC}">
              <c16:uniqueId val="{00000000-BD64-4B67-A1B7-EA04D3763B65}"/>
            </c:ext>
          </c:extLst>
        </c:ser>
        <c:dLbls>
          <c:showLegendKey val="0"/>
          <c:showVal val="0"/>
          <c:showCatName val="0"/>
          <c:showSerName val="0"/>
          <c:showPercent val="0"/>
          <c:showBubbleSize val="0"/>
        </c:dLbls>
        <c:gapWidth val="182"/>
        <c:axId val="288511328"/>
        <c:axId val="288511808"/>
      </c:barChart>
      <c:catAx>
        <c:axId val="28851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11808"/>
        <c:crosses val="autoZero"/>
        <c:auto val="1"/>
        <c:lblAlgn val="ctr"/>
        <c:lblOffset val="100"/>
        <c:noMultiLvlLbl val="0"/>
      </c:catAx>
      <c:valAx>
        <c:axId val="28851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Skill</a:t>
                </a:r>
                <a:r>
                  <a:rPr lang="en-ID" baseline="0"/>
                  <a:t> Count in Job Posting</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1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[project_analysis.xlsx]Skill_Salary_Analysis!PivotTable1</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D" sz="1200"/>
              <a:t>What's the pay of the top 10 skills?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s>
    <c:plotArea>
      <c:layout/>
      <c:barChart>
        <c:barDir val="col"/>
        <c:grouping val="clustered"/>
        <c:varyColors val="0"/>
        <c:ser>
          <c:idx val="0"/>
          <c:order val="0"/>
          <c:tx>
            <c:strRef>
              <c:f>Skill_Salary_Analysis!$B$1</c:f>
              <c:strCache>
                <c:ptCount val="1"/>
                <c:pt idx="0">
                  <c:v>Median Salary - Skills</c:v>
                </c:pt>
              </c:strCache>
            </c:strRef>
          </c:tx>
          <c:spPr>
            <a:solidFill>
              <a:srgbClr val="002060"/>
            </a:solidFill>
            <a:ln>
              <a:noFill/>
            </a:ln>
            <a:effectLst/>
          </c:spPr>
          <c:invertIfNegative val="0"/>
          <c:cat>
            <c:strRef>
              <c:f>Skill_Salary_Analysis!$A$2:$A$12</c:f>
              <c:strCache>
                <c:ptCount val="10"/>
                <c:pt idx="0">
                  <c:v>Python</c:v>
                </c:pt>
                <c:pt idx="1">
                  <c:v>Oracle</c:v>
                </c:pt>
                <c:pt idx="2">
                  <c:v>Tableau</c:v>
                </c:pt>
                <c:pt idx="3">
                  <c:v>R</c:v>
                </c:pt>
                <c:pt idx="4">
                  <c:v>SQL</c:v>
                </c:pt>
                <c:pt idx="5">
                  <c:v>Power BI</c:v>
                </c:pt>
                <c:pt idx="6">
                  <c:v>SAS</c:v>
                </c:pt>
                <c:pt idx="7">
                  <c:v>Powerpoint</c:v>
                </c:pt>
                <c:pt idx="8">
                  <c:v>Excel</c:v>
                </c:pt>
                <c:pt idx="9">
                  <c:v>Word</c:v>
                </c:pt>
              </c:strCache>
            </c:strRef>
          </c:cat>
          <c:val>
            <c:numRef>
              <c:f>Skill_Salary_Analysis!$B$2:$B$12</c:f>
              <c:numCache>
                <c:formatCode>\$#,##0;\(\$#,##0\);\$#,##0</c:formatCode>
                <c:ptCount val="10"/>
                <c:pt idx="0">
                  <c:v>98500</c:v>
                </c:pt>
                <c:pt idx="1">
                  <c:v>95000</c:v>
                </c:pt>
                <c:pt idx="2">
                  <c:v>95000</c:v>
                </c:pt>
                <c:pt idx="3">
                  <c:v>92513.75</c:v>
                </c:pt>
                <c:pt idx="4">
                  <c:v>92500</c:v>
                </c:pt>
                <c:pt idx="5">
                  <c:v>90000</c:v>
                </c:pt>
                <c:pt idx="6">
                  <c:v>90000</c:v>
                </c:pt>
                <c:pt idx="7">
                  <c:v>85000</c:v>
                </c:pt>
                <c:pt idx="8">
                  <c:v>84500</c:v>
                </c:pt>
                <c:pt idx="9">
                  <c:v>80850</c:v>
                </c:pt>
              </c:numCache>
            </c:numRef>
          </c:val>
          <c:extLst>
            <c:ext xmlns:c16="http://schemas.microsoft.com/office/drawing/2014/chart" uri="{C3380CC4-5D6E-409C-BE32-E72D297353CC}">
              <c16:uniqueId val="{00000000-089C-4EF9-9447-D91EBFCC82E2}"/>
            </c:ext>
          </c:extLst>
        </c:ser>
        <c:dLbls>
          <c:showLegendKey val="0"/>
          <c:showVal val="0"/>
          <c:showCatName val="0"/>
          <c:showSerName val="0"/>
          <c:showPercent val="0"/>
          <c:showBubbleSize val="0"/>
        </c:dLbls>
        <c:gapWidth val="247"/>
        <c:axId val="618028304"/>
        <c:axId val="618046064"/>
      </c:barChart>
      <c:lineChart>
        <c:grouping val="standard"/>
        <c:varyColors val="0"/>
        <c:ser>
          <c:idx val="1"/>
          <c:order val="1"/>
          <c:tx>
            <c:strRef>
              <c:f>Skill_Salary_Analysis!$C$1</c:f>
              <c:strCache>
                <c:ptCount val="1"/>
                <c:pt idx="0">
                  <c:v>Skill Likelihood</c:v>
                </c:pt>
              </c:strCache>
            </c:strRef>
          </c:tx>
          <c:spPr>
            <a:ln w="28575" cap="rnd">
              <a:noFill/>
              <a:round/>
            </a:ln>
            <a:effectLst/>
          </c:spPr>
          <c:marker>
            <c:symbol val="diamond"/>
            <c:size val="8"/>
            <c:spPr>
              <a:solidFill>
                <a:schemeClr val="accent1">
                  <a:tint val="77000"/>
                </a:schemeClr>
              </a:solidFill>
              <a:ln w="9525">
                <a:solidFill>
                  <a:schemeClr val="accent1">
                    <a:tint val="77000"/>
                  </a:schemeClr>
                </a:solidFill>
              </a:ln>
              <a:effectLst/>
            </c:spPr>
          </c:marker>
          <c:cat>
            <c:strRef>
              <c:f>Skill_Salary_Analysis!$A$2:$A$12</c:f>
              <c:strCache>
                <c:ptCount val="10"/>
                <c:pt idx="0">
                  <c:v>Python</c:v>
                </c:pt>
                <c:pt idx="1">
                  <c:v>Oracle</c:v>
                </c:pt>
                <c:pt idx="2">
                  <c:v>Tableau</c:v>
                </c:pt>
                <c:pt idx="3">
                  <c:v>R</c:v>
                </c:pt>
                <c:pt idx="4">
                  <c:v>SQL</c:v>
                </c:pt>
                <c:pt idx="5">
                  <c:v>Power BI</c:v>
                </c:pt>
                <c:pt idx="6">
                  <c:v>SAS</c:v>
                </c:pt>
                <c:pt idx="7">
                  <c:v>Powerpoint</c:v>
                </c:pt>
                <c:pt idx="8">
                  <c:v>Excel</c:v>
                </c:pt>
                <c:pt idx="9">
                  <c:v>Word</c:v>
                </c:pt>
              </c:strCache>
            </c:strRef>
          </c:cat>
          <c:val>
            <c:numRef>
              <c:f>Skill_Salary_Analysis!$C$2:$C$12</c:f>
              <c:numCache>
                <c:formatCode>0%</c:formatCode>
                <c:ptCount val="10"/>
                <c:pt idx="0">
                  <c:v>0.28784093275036438</c:v>
                </c:pt>
                <c:pt idx="1">
                  <c:v>6.5479908390589217E-2</c:v>
                </c:pt>
                <c:pt idx="2">
                  <c:v>0.28367686862377678</c:v>
                </c:pt>
                <c:pt idx="3">
                  <c:v>0.16062877368311471</c:v>
                </c:pt>
                <c:pt idx="4">
                  <c:v>0.52394336872787839</c:v>
                </c:pt>
                <c:pt idx="5">
                  <c:v>0.16958151155527795</c:v>
                </c:pt>
                <c:pt idx="6">
                  <c:v>0.17489069331667709</c:v>
                </c:pt>
                <c:pt idx="7">
                  <c:v>9.0672496356443893E-2</c:v>
                </c:pt>
                <c:pt idx="8">
                  <c:v>0.39964605454924007</c:v>
                </c:pt>
                <c:pt idx="9">
                  <c:v>9.775140537164273E-2</c:v>
                </c:pt>
              </c:numCache>
            </c:numRef>
          </c:val>
          <c:smooth val="0"/>
          <c:extLst>
            <c:ext xmlns:c16="http://schemas.microsoft.com/office/drawing/2014/chart" uri="{C3380CC4-5D6E-409C-BE32-E72D297353CC}">
              <c16:uniqueId val="{00000001-089C-4EF9-9447-D91EBFCC82E2}"/>
            </c:ext>
          </c:extLst>
        </c:ser>
        <c:dLbls>
          <c:showLegendKey val="0"/>
          <c:showVal val="0"/>
          <c:showCatName val="0"/>
          <c:showSerName val="0"/>
          <c:showPercent val="0"/>
          <c:showBubbleSize val="0"/>
        </c:dLbls>
        <c:marker val="1"/>
        <c:smooth val="0"/>
        <c:axId val="618083024"/>
        <c:axId val="618082544"/>
      </c:lineChart>
      <c:catAx>
        <c:axId val="6180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46064"/>
        <c:crosses val="autoZero"/>
        <c:auto val="1"/>
        <c:lblAlgn val="ctr"/>
        <c:lblOffset val="100"/>
        <c:noMultiLvlLbl val="0"/>
      </c:catAx>
      <c:valAx>
        <c:axId val="61804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28304"/>
        <c:crosses val="autoZero"/>
        <c:crossBetween val="between"/>
      </c:valAx>
      <c:valAx>
        <c:axId val="6180825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Skill Likelihood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83024"/>
        <c:crosses val="max"/>
        <c:crossBetween val="between"/>
      </c:valAx>
      <c:catAx>
        <c:axId val="618083024"/>
        <c:scaling>
          <c:orientation val="minMax"/>
        </c:scaling>
        <c:delete val="1"/>
        <c:axPos val="b"/>
        <c:numFmt formatCode="General" sourceLinked="1"/>
        <c:majorTickMark val="none"/>
        <c:minorTickMark val="none"/>
        <c:tickLblPos val="nextTo"/>
        <c:crossAx val="618082544"/>
        <c:crosses val="autoZero"/>
        <c:auto val="1"/>
        <c:lblAlgn val="ctr"/>
        <c:lblOffset val="100"/>
        <c:noMultiLvlLbl val="0"/>
      </c:catAx>
      <c:spPr>
        <a:noFill/>
        <a:ln>
          <a:noFill/>
        </a:ln>
        <a:effectLst/>
      </c:spPr>
    </c:plotArea>
    <c:legend>
      <c:legendPos val="r"/>
      <c:layout>
        <c:manualLayout>
          <c:xMode val="edge"/>
          <c:yMode val="edge"/>
          <c:x val="0.74634240746084757"/>
          <c:y val="2.3934445063053988E-2"/>
          <c:w val="0.25074892470901872"/>
          <c:h val="0.12412444656539144"/>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571500</xdr:colOff>
      <xdr:row>0</xdr:row>
      <xdr:rowOff>0</xdr:rowOff>
    </xdr:from>
    <xdr:to>
      <xdr:col>9</xdr:col>
      <xdr:colOff>601980</xdr:colOff>
      <xdr:row>16</xdr:row>
      <xdr:rowOff>175260</xdr:rowOff>
    </xdr:to>
    <xdr:graphicFrame macro="">
      <xdr:nvGraphicFramePr>
        <xdr:cNvPr id="3" name="Chart 2">
          <a:extLst>
            <a:ext uri="{FF2B5EF4-FFF2-40B4-BE49-F238E27FC236}">
              <a16:creationId xmlns:a16="http://schemas.microsoft.com/office/drawing/2014/main" id="{5B16FA27-85BE-3792-FEE0-28B17FB0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7620</xdr:colOff>
      <xdr:row>0</xdr:row>
      <xdr:rowOff>99060</xdr:rowOff>
    </xdr:from>
    <xdr:to>
      <xdr:col>14</xdr:col>
      <xdr:colOff>7620</xdr:colOff>
      <xdr:row>10</xdr:row>
      <xdr:rowOff>137160</xdr:rowOff>
    </xdr:to>
    <mc:AlternateContent xmlns:mc="http://schemas.openxmlformats.org/markup-compatibility/2006" xmlns:a14="http://schemas.microsoft.com/office/drawing/2010/main">
      <mc:Choice Requires="a14">
        <xdr:graphicFrame macro="">
          <xdr:nvGraphicFramePr>
            <xdr:cNvPr id="4" name="job_country 3">
              <a:extLst>
                <a:ext uri="{FF2B5EF4-FFF2-40B4-BE49-F238E27FC236}">
                  <a16:creationId xmlns:a16="http://schemas.microsoft.com/office/drawing/2014/main" id="{FD3B547D-EEA9-4141-9D18-7CF453B08F9B}"/>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mlns="">
        <xdr:sp macro="" textlink="">
          <xdr:nvSpPr>
            <xdr:cNvPr id="0" name=""/>
            <xdr:cNvSpPr>
              <a:spLocks noTextEdit="1"/>
            </xdr:cNvSpPr>
          </xdr:nvSpPr>
          <xdr:spPr>
            <a:xfrm>
              <a:off x="9860280" y="99060"/>
              <a:ext cx="1828800" cy="18669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15240</xdr:colOff>
      <xdr:row>0</xdr:row>
      <xdr:rowOff>83820</xdr:rowOff>
    </xdr:from>
    <xdr:to>
      <xdr:col>8</xdr:col>
      <xdr:colOff>15240</xdr:colOff>
      <xdr:row>11</xdr:row>
      <xdr:rowOff>114300</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149FDB43-8962-0635-5AA2-B36F3224A3A0}"/>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5570220" y="83820"/>
              <a:ext cx="1828800" cy="20421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668489</xdr:colOff>
      <xdr:row>0</xdr:row>
      <xdr:rowOff>0</xdr:rowOff>
    </xdr:from>
    <xdr:to>
      <xdr:col>10</xdr:col>
      <xdr:colOff>7399</xdr:colOff>
      <xdr:row>14</xdr:row>
      <xdr:rowOff>177554</xdr:rowOff>
    </xdr:to>
    <xdr:graphicFrame macro="">
      <xdr:nvGraphicFramePr>
        <xdr:cNvPr id="2" name="Chart 1">
          <a:extLst>
            <a:ext uri="{FF2B5EF4-FFF2-40B4-BE49-F238E27FC236}">
              <a16:creationId xmlns:a16="http://schemas.microsoft.com/office/drawing/2014/main" id="{3EBC6901-A7C0-ABC1-E3C9-D93B3101C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244136</xdr:colOff>
      <xdr:row>1</xdr:row>
      <xdr:rowOff>12504</xdr:rowOff>
    </xdr:from>
    <xdr:to>
      <xdr:col>16</xdr:col>
      <xdr:colOff>244136</xdr:colOff>
      <xdr:row>11</xdr:row>
      <xdr:rowOff>177553</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AAA18F3B-D0C8-ECC9-8149-075D2C79EEA2}"/>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003437" y="197455"/>
              <a:ext cx="1819922" cy="201456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251755</xdr:colOff>
      <xdr:row>1</xdr:row>
      <xdr:rowOff>12502</xdr:rowOff>
    </xdr:from>
    <xdr:to>
      <xdr:col>13</xdr:col>
      <xdr:colOff>251756</xdr:colOff>
      <xdr:row>11</xdr:row>
      <xdr:rowOff>177552</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BA78DF7F-5F79-27D7-9C2D-3BE8ABDC0499}"/>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191134" y="197453"/>
              <a:ext cx="1819923" cy="201456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175260</xdr:colOff>
      <xdr:row>1</xdr:row>
      <xdr:rowOff>7619</xdr:rowOff>
    </xdr:from>
    <xdr:to>
      <xdr:col>16</xdr:col>
      <xdr:colOff>175260</xdr:colOff>
      <xdr:row>11</xdr:row>
      <xdr:rowOff>166652</xdr:rowOff>
    </xdr:to>
    <mc:AlternateContent xmlns:mc="http://schemas.openxmlformats.org/markup-compatibility/2006" xmlns:a14="http://schemas.microsoft.com/office/drawing/2010/main">
      <mc:Choice Requires="a14">
        <xdr:graphicFrame macro="">
          <xdr:nvGraphicFramePr>
            <xdr:cNvPr id="2" name="job_country 2">
              <a:extLst>
                <a:ext uri="{FF2B5EF4-FFF2-40B4-BE49-F238E27FC236}">
                  <a16:creationId xmlns:a16="http://schemas.microsoft.com/office/drawing/2014/main" id="{ADFBC1A4-4A36-4DC8-ACB9-1901B8880538}"/>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9677400" y="190499"/>
              <a:ext cx="1828800" cy="19878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1</xdr:row>
      <xdr:rowOff>7620</xdr:rowOff>
    </xdr:from>
    <xdr:to>
      <xdr:col>13</xdr:col>
      <xdr:colOff>167640</xdr:colOff>
      <xdr:row>12</xdr:row>
      <xdr:rowOff>0</xdr:rowOff>
    </xdr:to>
    <mc:AlternateContent xmlns:mc="http://schemas.openxmlformats.org/markup-compatibility/2006" xmlns:a14="http://schemas.microsoft.com/office/drawing/2010/main">
      <mc:Choice Requires="a14">
        <xdr:graphicFrame macro="">
          <xdr:nvGraphicFramePr>
            <xdr:cNvPr id="3" name="job_title_short 1">
              <a:extLst>
                <a:ext uri="{FF2B5EF4-FFF2-40B4-BE49-F238E27FC236}">
                  <a16:creationId xmlns:a16="http://schemas.microsoft.com/office/drawing/2014/main" id="{BC4DC76D-3D24-4676-A420-8E13FE26D4FB}"/>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7840980" y="190500"/>
              <a:ext cx="1828800" cy="20040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0</xdr:row>
      <xdr:rowOff>15240</xdr:rowOff>
    </xdr:from>
    <xdr:to>
      <xdr:col>10</xdr:col>
      <xdr:colOff>38100</xdr:colOff>
      <xdr:row>12</xdr:row>
      <xdr:rowOff>175260</xdr:rowOff>
    </xdr:to>
    <xdr:graphicFrame macro="">
      <xdr:nvGraphicFramePr>
        <xdr:cNvPr id="6" name="Chart 5">
          <a:extLst>
            <a:ext uri="{FF2B5EF4-FFF2-40B4-BE49-F238E27FC236}">
              <a16:creationId xmlns:a16="http://schemas.microsoft.com/office/drawing/2014/main" id="{ABCFBCB4-F3AC-794E-8DCB-C06D8ECEE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957215625" backgroundQuery="1" createdVersion="8" refreshedVersion="8" minRefreshableVersion="3" recordCount="0" supportSubquery="1" supportAdvancedDrill="1" xr:uid="{F48678B9-035F-43FA-A0A4-02742A94281F}">
  <cacheSource type="external" connectionId="3"/>
  <cacheFields count="5">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9" level="32767"/>
    <cacheField name="[Measures].[Median Salary US]" caption="Median Salary US" numFmtId="0" hierarchy="30" level="32767"/>
    <cacheField name="[Measures].[Median Salary Non US]" caption="Median Salary Non US" numFmtId="0" hierarchy="31" level="32767"/>
    <cacheField name="[data_jobs_salary].[job_country].[job_country]" caption="job_country" numFmtId="0" hierarchy="13" level="1">
      <sharedItems containsSemiMixedTypes="0" containsNonDate="0" containsString="0"/>
    </cacheField>
  </cacheFields>
  <cacheHierarchies count="3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salary_hours_adjusted]" caption="salary_hours_adjusted" attribute="1" defaultMemberUniqueName="[data_jobs_salary].[salary_hours_adjusted].[All]" allUniqueName="[data_jobs_salary].[salary_hours_adjusted].[All]" dimensionUniqueName="[data_jobs_salary]" displayFolder="" count="0" memberValueDatatype="6"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job_posted_year]" caption="job_posted_year" attribute="1" defaultMemberUniqueName="[data_jobs_salary].[job_posted_year].[All]" allUniqueName="[data_jobs_salary].[job_posted_year].[All]" dimensionUniqueName="[data_jobs_salary]" displayFolder="" count="0" memberValueDatatype="2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2"/>
      </fieldsUsage>
    </cacheHierarchy>
    <cacheHierarchy uniqueName="[Measures].[Median Salary Non US]" caption="Median Salary Non US" measure="1" displayFolder="" measureGroup="data_jobs_salary" count="0" oneField="1">
      <fieldsUsage count="1">
        <fieldUsage x="3"/>
      </fieldsUsage>
    </cacheHierarchy>
    <cacheHierarchy uniqueName="[Measures].[Median Salary - Skills]" caption="Median Salary - Skills" measure="1" displayFolder="" measureGroup="data_jobs_skills" count="0"/>
    <cacheHierarchy uniqueName="[Measures].[Skill Likelihood]" caption="Skill Likelihood" measure="1" displayFolder="" measureGroup="data_jobs_skills"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957216087962" backgroundQuery="1" createdVersion="8" refreshedVersion="8" minRefreshableVersion="3" recordCount="0" supportSubquery="1" supportAdvancedDrill="1" xr:uid="{33F1A271-A927-4011-B99E-5A008F6D97B4}">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 Per Job]" caption="Skill Per Job" numFmtId="0" hierarchy="28" level="32767"/>
    <cacheField name="[Measures].[Median Salary]" caption="Median Salary" numFmtId="0" hierarchy="29" level="32767"/>
    <cacheField name="[data_jobs_salary].[job_country].[job_country]" caption="job_country" numFmtId="0" hierarchy="13" level="1">
      <sharedItems containsSemiMixedTypes="0" containsNonDate="0" containsString="0"/>
    </cacheField>
  </cacheFields>
  <cacheHierarchies count="3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salary_hours_adjusted]" caption="salary_hours_adjusted" attribute="1" defaultMemberUniqueName="[data_jobs_salary].[salary_hours_adjusted].[All]" allUniqueName="[data_jobs_salary].[salary_hours_adjusted].[All]" dimensionUniqueName="[data_jobs_salary]" displayFolder="" count="0" memberValueDatatype="6"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job_posted_year]" caption="job_posted_year" attribute="1" defaultMemberUniqueName="[data_jobs_salary].[job_posted_year].[All]" allUniqueName="[data_jobs_salary].[job_posted_year].[All]" dimensionUniqueName="[data_jobs_salary]" displayFolder="" count="0" memberValueDatatype="2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 Skills]" caption="Median Salary - Skills" measure="1" displayFolder="" measureGroup="data_jobs_skills" count="0"/>
    <cacheHierarchy uniqueName="[Measures].[Skill Likelihood]" caption="Skill Likelihood" measure="1" displayFolder="" measureGroup="data_jobs_skills"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596069328705" backgroundQuery="1" createdVersion="8" refreshedVersion="8" minRefreshableVersion="3" recordCount="0" supportSubquery="1" supportAdvancedDrill="1" xr:uid="{1A94E6AB-8056-4968-99BC-6D6E0BC5EF79}">
  <cacheSource type="external" connectionId="3"/>
  <cacheFields count="3">
    <cacheField name="[data_jobs_skills].[job_skills].[job_skills]" caption="job_skills" numFmtId="0" hierarchy="21" level="1">
      <sharedItems count="10">
        <s v="Excel"/>
        <s v="Oracle"/>
        <s v="Power BI"/>
        <s v="Powerpoint"/>
        <s v="Python"/>
        <s v="R"/>
        <s v="SAS"/>
        <s v="SQL"/>
        <s v="Tableau"/>
        <s v="Word"/>
      </sharedItems>
    </cacheField>
    <cacheField name="[Measures].[Skill Likelihood]" caption="Skill Likelihood" numFmtId="0" hierarchy="33" level="32767"/>
    <cacheField name="[data_jobs_salary].[job_title_short].[job_title_short]" caption="job_title_short" numFmtId="0" hierarchy="1" level="1">
      <sharedItems containsSemiMixedTypes="0" containsNonDate="0" containsString="0"/>
    </cacheField>
  </cacheFields>
  <cacheHierarchies count="3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salary_hours_adjusted]" caption="salary_hours_adjusted" attribute="1" defaultMemberUniqueName="[data_jobs_salary].[salary_hours_adjusted].[All]" allUniqueName="[data_jobs_salary].[salary_hours_adjusted].[All]" dimensionUniqueName="[data_jobs_salary]" displayFolder="" count="0" memberValueDatatype="6"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job_posted_year]" caption="job_posted_year" attribute="1" defaultMemberUniqueName="[data_jobs_salary].[job_posted_year].[All]" allUniqueName="[data_jobs_salary].[job_posted_year].[All]" dimensionUniqueName="[data_jobs_salary]" displayFolder="" count="0" memberValueDatatype="2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 Skills]" caption="Median Salary - Skills" measure="1" displayFolder="" measureGroup="data_jobs_skills" count="0"/>
    <cacheHierarchy uniqueName="[Measures].[Skill Likelihood]" caption="Skill Likelihood" measure="1" displayFolder="" measureGroup="data_jobs_skills" count="0" oneField="1">
      <fieldsUsage count="1">
        <fieldUsage x="1"/>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2.596070486114" backgroundQuery="1" createdVersion="8" refreshedVersion="8" minRefreshableVersion="3" recordCount="0" supportSubquery="1" supportAdvancedDrill="1" xr:uid="{46B5BA90-9C1E-446B-874C-9A10DAD4B791}">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Measures].[Median Salary - Skills]" caption="Median Salary - Skills" numFmtId="0" hierarchy="32" level="32767"/>
    <cacheField name="[Measures].[Skill Likelihood]" caption="Skill Likelihood" numFmtId="0" hierarchy="33" level="32767"/>
    <cacheField name="[data_jobs_salary].[job_title_short].[job_title_short]" caption="job_title_short" numFmtId="0" hierarchy="1" level="1">
      <sharedItems containsSemiMixedTypes="0" containsNonDate="0" containsString="0"/>
    </cacheField>
  </cacheFields>
  <cacheHierarchies count="3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salary_hours_adjusted]" caption="salary_hours_adjusted" attribute="1" defaultMemberUniqueName="[data_jobs_salary].[salary_hours_adjusted].[All]" allUniqueName="[data_jobs_salary].[salary_hours_adjusted].[All]" dimensionUniqueName="[data_jobs_salary]" displayFolder="" count="0" memberValueDatatype="6"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job_posted_year]" caption="job_posted_year" attribute="1" defaultMemberUniqueName="[data_jobs_salary].[job_posted_year].[All]" allUniqueName="[data_jobs_salary].[job_posted_year].[All]" dimensionUniqueName="[data_jobs_salary]" displayFolder="" count="0" memberValueDatatype="2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 Skills]" caption="Median Salary - 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2"/>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5.754709143519" backgroundQuery="1" createdVersion="3" refreshedVersion="8" minRefreshableVersion="3" recordCount="0" supportSubquery="1" supportAdvancedDrill="1" xr:uid="{190ED397-4A10-48F2-B7BF-00036BA105DA}">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salary_hours_adjusted]" caption="salary_hours_adjusted" attribute="1" defaultMemberUniqueName="[data_jobs_salary].[salary_hours_adjusted].[All]" allUniqueName="[data_jobs_salary].[salary_hours_adjusted].[All]" dimensionUniqueName="[data_jobs_salary]" displayFolder="" count="0" memberValueDatatype="6"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job_posted_year]" caption="job_posted_year" attribute="1" defaultMemberUniqueName="[data_jobs_salary].[job_posted_year].[All]" allUniqueName="[data_jobs_salary].[job_posted_year].[All]" dimensionUniqueName="[data_jobs_salary]" displayFolder="" count="0" memberValueDatatype="2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 Skills]" caption="Median Salary - Skills" measure="1" displayFolder="" measureGroup="data_jobs_skills" count="0"/>
    <cacheHierarchy uniqueName="[Measures].[Skill Likelihood]" caption="Skill Likelihood" measure="1" displayFolder="" measureGroup="data_jobs_skills"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74857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6E574-DB74-4773-8674-CEC5A2DE09C1}" name="PivotTable2" cacheId="14" applyNumberFormats="0" applyBorderFormats="0" applyFontFormats="0" applyPatternFormats="0" applyAlignmentFormats="0" applyWidthHeightFormats="1" dataCaption="Values" tag="cdd9251e-c847-453b-ad2c-e3947ad194c2" updatedVersion="8" minRefreshableVersion="3" useAutoFormatting="1" subtotalHiddenItems="1" itemPrintTitles="1" createdVersion="8" indent="0" multipleFieldFilters="0">
  <location ref="A1:C12" firstHeaderRow="0" firstDataRow="1" firstDataCol="1"/>
  <pivotFields count="4">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name="Skills Per Job" fld="1" subtotal="count" baseField="0" baseItem="0" numFmtId="165"/>
  </dataFields>
  <formats count="2">
    <format dxfId="11">
      <pivotArea dataOnly="0" labelOnly="1" outline="0" fieldPosition="0">
        <references count="1">
          <reference field="4294967294" count="1">
            <x v="1"/>
          </reference>
        </references>
      </pivotArea>
    </format>
    <format dxfId="10">
      <pivotArea outline="0" collapsedLevelsAreSubtotals="1" fieldPosition="0">
        <references count="1">
          <reference field="4294967294" count="1" selected="0">
            <x v="1"/>
          </reference>
        </references>
      </pivotArea>
    </format>
  </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kills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92F9B-E24D-4522-B8F2-F09F7B009191}" name="PivotTable3" cacheId="13" applyNumberFormats="0" applyBorderFormats="0" applyFontFormats="0" applyPatternFormats="0" applyAlignmentFormats="0" applyWidthHeightFormats="1" dataCaption="Values" tag="e5335ea0-af3a-4fc9-a3ef-5bd32d188cd0" updatedVersion="8" minRefreshableVersion="3" useAutoFormatting="1" subtotalHiddenItems="1" itemPrintTitles="1" createdVersion="8" indent="0" multipleFieldFilters="0">
  <location ref="A1:D12" firstHeaderRow="0" firstDataRow="1" firstDataCol="1"/>
  <pivotFields count="5">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75985C-D4FA-4AF0-AB36-216E0B0CF669}" name="PivotTable1" cacheId="25" applyNumberFormats="0" applyBorderFormats="0" applyFontFormats="0" applyPatternFormats="0" applyAlignmentFormats="0" applyWidthHeightFormats="1" dataCaption="Values" tag="3751a014-d792-4b4a-8689-e75562476d17" updatedVersion="8" minRefreshableVersion="3" useAutoFormatting="1" subtotalHiddenItems="1" itemPrintTitles="1" createdVersion="8" indent="0" multipleFieldFilters="0" chartFormat="4">
  <location ref="A1:B12"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1"/>
    </i>
    <i>
      <x v="3"/>
    </i>
    <i>
      <x v="9"/>
    </i>
    <i>
      <x v="5"/>
    </i>
    <i>
      <x v="2"/>
    </i>
    <i>
      <x v="6"/>
    </i>
    <i>
      <x v="8"/>
    </i>
    <i>
      <x v="4"/>
    </i>
    <i>
      <x/>
    </i>
    <i>
      <x v="7"/>
    </i>
    <i t="grand">
      <x/>
    </i>
  </rowItems>
  <colItems count="1">
    <i/>
  </colItems>
  <dataFields count="1">
    <dataField fld="1" subtotal="count" baseField="0" baseItem="0" numFmtId="9"/>
  </dataFields>
  <formats count="1">
    <format dxfId="1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job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0777D1-39FA-4F9E-B264-92A7741DB82C}" name="PivotTable1" cacheId="28" applyNumberFormats="0" applyBorderFormats="0" applyFontFormats="0" applyPatternFormats="0" applyAlignmentFormats="0" applyWidthHeightFormats="1" dataCaption="Values" tag="b3e7ca56-2cb5-4033-be6b-fdd857bfcb5c" updatedVersion="8" minRefreshableVersion="3" useAutoFormatting="1" subtotalHiddenItems="1" itemPrintTitles="1" createdVersion="8" indent="0" multipleFieldFilters="0" chartFormat="10">
  <location ref="A1:C12" firstHeaderRow="0" firstDataRow="1"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11">
    <i>
      <x v="4"/>
    </i>
    <i>
      <x v="1"/>
    </i>
    <i>
      <x v="8"/>
    </i>
    <i>
      <x v="5"/>
    </i>
    <i>
      <x v="7"/>
    </i>
    <i>
      <x v="2"/>
    </i>
    <i>
      <x v="6"/>
    </i>
    <i>
      <x v="3"/>
    </i>
    <i>
      <x/>
    </i>
    <i>
      <x v="9"/>
    </i>
    <i t="grand">
      <x/>
    </i>
  </rowItems>
  <colFields count="1">
    <field x="-2"/>
  </colFields>
  <colItems count="2">
    <i>
      <x/>
    </i>
    <i i="1">
      <x v="1"/>
    </i>
  </colItems>
  <dataFields count="2">
    <dataField fld="1" subtotal="count" baseField="0" baseItem="0"/>
    <dataField fld="2" subtotal="count" baseField="0" baseItem="0" numFmtId="9"/>
  </dataFields>
  <formats count="2">
    <format dxfId="9">
      <pivotArea collapsedLevelsAreSubtotals="1" fieldPosition="0">
        <references count="2">
          <reference field="4294967294" count="1" selected="0">
            <x v="1"/>
          </reference>
          <reference field="0" count="0"/>
        </references>
      </pivotArea>
    </format>
    <format dxfId="8">
      <pivotArea outline="0" collapsedLevelsAreSubtotals="1" fieldPosition="0">
        <references count="1">
          <reference field="4294967294" count="1" selected="0">
            <x v="1"/>
          </reference>
        </references>
      </pivotArea>
    </format>
  </formats>
  <chartFormats count="3">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s>
  <pivotHierarchies count="37">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26">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DC4204F1-EB23-40FE-ADDB-FAC0FFCE18C9}" sourceName="[data_jobs_salary].[job_country]">
  <pivotTables>
    <pivotTable tabId="8" name="PivotTable1"/>
    <pivotTable tabId="11" name="PivotTable3"/>
    <pivotTable tabId="9" name="PivotTable2"/>
    <pivotTable tabId="12" name="PivotTable1"/>
  </pivotTables>
  <data>
    <olap pivotCacheId="2097485780">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Zimbabwe]" c="Zimbabwe"/>
              <i n="[data_jobs_salary].[job_country].&amp;[Azerbaijan]" c="Azerbaijan"/>
              <i n="[data_jobs_salary].[job_country].&amp;[Bahamas]" c="Bahamas"/>
              <i n="[data_jobs_salary].[job_country].&amp;[Bangladesh]" c="Bangladesh"/>
              <i n="[data_jobs_salary].[job_country].&amp;[Benin]" c="Benin"/>
              <i n="[data_jobs_salary].[job_country].&amp;[Bolivia]" c="Bolivia"/>
              <i n="[data_jobs_salary].[job_country].&amp;[Bosnia and Herzegovina]" c="Bosnia and Herzegovina"/>
              <i n="[data_jobs_salary].[job_country].&amp;[Brunei]" c="Brunei"/>
              <i n="[data_jobs_salary].[job_country].&amp;[Cameroon]" c="Cameroon"/>
              <i n="[data_jobs_salary].[job_country].&amp;[Côte d'Ivoire]" c="Côte d'Ivoire"/>
              <i n="[data_jobs_salary].[job_country].&amp;[Dominican Republic]" c="Dominican Republic"/>
              <i n="[data_jobs_salary].[job_country].&amp;[Ecuador]" c="Ecuador"/>
              <i n="[data_jobs_salary].[job_country].&amp;[Gambia]" c="Gambia"/>
              <i n="[data_jobs_salary].[job_country].&amp;[Ghana]" c="Ghana"/>
              <i n="[data_jobs_salary].[job_country].&amp;[Honduras]" c="Honduras"/>
              <i n="[data_jobs_salary].[job_country].&amp;[Jamaica]" c="Jamaica"/>
              <i n="[data_jobs_salary].[job_country].&amp;[Jordan]" c="Jordan"/>
              <i n="[data_jobs_salary].[job_country].&amp;[Lebanon]" c="Lebanon"/>
              <i n="[data_jobs_salary].[job_country].&amp;[Paraguay]" c="Paraguay"/>
              <i n="[data_jobs_salary].[job_country].&amp;[Russia]" c="Russia"/>
              <i n="[data_jobs_salary].[job_country].&amp;[Slovakia]" c="Slovakia"/>
              <i n="[data_jobs_salary].[job_country].&amp;[Slovenia]" c="Slovenia"/>
              <i n="[data_jobs_salary].[job_country].&amp;[Tunisia]" c="Tunisia"/>
              <i n="[data_jobs_salary].[job_country].&amp;[Venezuela]" c="Venezuela"/>
              <i n="[data_jobs_salary].[job_country].&amp;[Zambia]" c="Zambia"/>
            </range>
          </ranges>
        </level>
      </levels>
      <selections count="1">
        <selection n="[data_jobs_salary].[job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84EC1399-897A-4744-AEC2-71340CA0D3D9}" sourceName="[data_jobs_salary].[job_title_short]">
  <pivotTables>
    <pivotTable tabId="8" name="PivotTable1"/>
    <pivotTable tabId="12" name="PivotTable1"/>
  </pivotTables>
  <data>
    <olap pivotCacheId="2097485780">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9B6D9FB2-CB71-4786-B86B-722F04719B60}" cache="Slicer_job_country" caption="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049E90EC-E171-4A3B-AFF4-77305F2F5FCE}" cache="Slicer_job_country" caption="count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7BC8C19D-7FCD-4CE2-A343-7E7D94EB74AE}" cache="Slicer_job_country" caption="country" level="1" rowHeight="234950"/>
  <slicer name="job_title_short" xr10:uid="{74FD319B-A216-4EFE-AA43-9D507D23DE31}" cache="Slicer_job_title_short" caption="job titl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206A88B5-9395-46F7-AE52-790F588CAD64}" cache="Slicer_job_country" caption="country" level="1" rowHeight="234950"/>
  <slicer name="job_title_short 1" xr10:uid="{330A718F-D2AB-4026-8E5F-99D36FD518C1}" cache="Slicer_job_title_short" caption="job titl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AC1A-24F9-473A-9AAC-1EFBB640CB64}">
  <dimension ref="A1:G12"/>
  <sheetViews>
    <sheetView tabSelected="1" workbookViewId="0">
      <selection activeCell="B18" sqref="B18"/>
    </sheetView>
  </sheetViews>
  <sheetFormatPr defaultRowHeight="14.4" x14ac:dyDescent="0.3"/>
  <cols>
    <col min="1" max="1" width="23.109375" bestFit="1" customWidth="1"/>
    <col min="2" max="2" width="13.109375" bestFit="1" customWidth="1"/>
    <col min="3" max="3" width="12.21875" bestFit="1" customWidth="1"/>
    <col min="4" max="4" width="12" bestFit="1" customWidth="1"/>
    <col min="5" max="5" width="23.109375" bestFit="1" customWidth="1"/>
    <col min="6" max="6" width="12.109375" bestFit="1" customWidth="1"/>
    <col min="7" max="7" width="12.44140625" bestFit="1" customWidth="1"/>
  </cols>
  <sheetData>
    <row r="1" spans="1:7" x14ac:dyDescent="0.3">
      <c r="A1" s="1" t="s">
        <v>10</v>
      </c>
      <c r="B1" t="s">
        <v>18</v>
      </c>
      <c r="C1" s="5" t="s">
        <v>27</v>
      </c>
    </row>
    <row r="2" spans="1:7" x14ac:dyDescent="0.3">
      <c r="A2" s="2" t="s">
        <v>0</v>
      </c>
      <c r="B2" s="7">
        <v>155000</v>
      </c>
      <c r="C2" s="6">
        <v>5.2608262817322053</v>
      </c>
      <c r="E2" t="str">
        <f>$A$2:$A$11</f>
        <v>Senior Data Scientist</v>
      </c>
      <c r="F2" s="3">
        <f>VLOOKUP(E2,A2:C11,2,FALSE )</f>
        <v>155000</v>
      </c>
      <c r="G2" s="4">
        <f>VLOOKUP(E2,A2:C11,3,FALSE)</f>
        <v>5.2608262817322053</v>
      </c>
    </row>
    <row r="3" spans="1:7" x14ac:dyDescent="0.3">
      <c r="A3" s="2" t="s">
        <v>5</v>
      </c>
      <c r="B3" s="7">
        <v>147500</v>
      </c>
      <c r="C3" s="6">
        <v>8.1405163853028792</v>
      </c>
      <c r="E3" t="str">
        <f t="shared" ref="E3:E11" si="0">$A$2:$A$11</f>
        <v>Senior Data Engineer</v>
      </c>
      <c r="F3" s="3">
        <f t="shared" ref="F3:F11" si="1">VLOOKUP(E3,A3:C12,2,FALSE )</f>
        <v>147500</v>
      </c>
      <c r="G3" s="4">
        <f t="shared" ref="G3:G11" si="2">VLOOKUP(E3,A3:C12,3,FALSE)</f>
        <v>8.1405163853028792</v>
      </c>
    </row>
    <row r="4" spans="1:7" x14ac:dyDescent="0.3">
      <c r="A4" s="2" t="s">
        <v>4</v>
      </c>
      <c r="B4" s="7">
        <v>127500</v>
      </c>
      <c r="C4" s="6">
        <v>4.9271336080047083</v>
      </c>
      <c r="E4" t="str">
        <f t="shared" si="0"/>
        <v>Data Scientist</v>
      </c>
      <c r="F4" s="3">
        <f t="shared" si="1"/>
        <v>127500</v>
      </c>
      <c r="G4" s="4">
        <f t="shared" si="2"/>
        <v>4.9271336080047083</v>
      </c>
    </row>
    <row r="5" spans="1:7" x14ac:dyDescent="0.3">
      <c r="A5" s="2" t="s">
        <v>1</v>
      </c>
      <c r="B5" s="7">
        <v>125000</v>
      </c>
      <c r="C5" s="6">
        <v>6.961963732861566</v>
      </c>
      <c r="E5" t="str">
        <f t="shared" si="0"/>
        <v>Data Engineer</v>
      </c>
      <c r="F5" s="3">
        <f t="shared" si="1"/>
        <v>125000</v>
      </c>
      <c r="G5" s="4">
        <f t="shared" si="2"/>
        <v>6.961963732861566</v>
      </c>
    </row>
    <row r="6" spans="1:7" x14ac:dyDescent="0.3">
      <c r="A6" s="2" t="s">
        <v>2</v>
      </c>
      <c r="B6" s="7">
        <v>111175</v>
      </c>
      <c r="C6" s="6">
        <v>4.3544474393531001</v>
      </c>
      <c r="E6" t="str">
        <f t="shared" si="0"/>
        <v>Senior Data Analyst</v>
      </c>
      <c r="F6" s="3">
        <f t="shared" si="1"/>
        <v>111175</v>
      </c>
      <c r="G6" s="4">
        <f t="shared" si="2"/>
        <v>4.3544474393531001</v>
      </c>
    </row>
    <row r="7" spans="1:7" x14ac:dyDescent="0.3">
      <c r="A7" s="2" t="s">
        <v>3</v>
      </c>
      <c r="B7" s="7">
        <v>107550</v>
      </c>
      <c r="C7" s="6">
        <v>5.2834138486312403</v>
      </c>
      <c r="E7" t="str">
        <f t="shared" si="0"/>
        <v>Machine Learning Engineer</v>
      </c>
      <c r="F7" s="3">
        <f t="shared" si="1"/>
        <v>107550</v>
      </c>
      <c r="G7" s="4">
        <f t="shared" si="2"/>
        <v>5.2834138486312403</v>
      </c>
    </row>
    <row r="8" spans="1:7" x14ac:dyDescent="0.3">
      <c r="A8" s="2" t="s">
        <v>7</v>
      </c>
      <c r="B8" s="7">
        <v>99150</v>
      </c>
      <c r="C8" s="6">
        <v>5.5445026178010473</v>
      </c>
      <c r="E8" t="str">
        <f t="shared" si="0"/>
        <v>Software Engineer</v>
      </c>
      <c r="F8" s="3">
        <f t="shared" si="1"/>
        <v>99150</v>
      </c>
      <c r="G8" s="4">
        <f t="shared" si="2"/>
        <v>5.5445026178010473</v>
      </c>
    </row>
    <row r="9" spans="1:7" x14ac:dyDescent="0.3">
      <c r="A9" s="2" t="s">
        <v>6</v>
      </c>
      <c r="B9" s="7">
        <v>90000</v>
      </c>
      <c r="C9" s="6">
        <v>3.600978555069748</v>
      </c>
      <c r="E9" t="str">
        <f t="shared" si="0"/>
        <v>Data Analyst</v>
      </c>
      <c r="F9" s="3">
        <f t="shared" si="1"/>
        <v>90000</v>
      </c>
      <c r="G9" s="4">
        <f t="shared" si="2"/>
        <v>3.600978555069748</v>
      </c>
    </row>
    <row r="10" spans="1:7" x14ac:dyDescent="0.3">
      <c r="A10" s="2" t="s">
        <v>9</v>
      </c>
      <c r="B10" s="7">
        <v>90000</v>
      </c>
      <c r="C10" s="6">
        <v>4.8023255813953485</v>
      </c>
      <c r="E10" t="str">
        <f t="shared" si="0"/>
        <v>Cloud Engineer</v>
      </c>
      <c r="F10" s="3">
        <f t="shared" si="1"/>
        <v>90000</v>
      </c>
      <c r="G10" s="4">
        <f t="shared" si="2"/>
        <v>4.8023255813953485</v>
      </c>
    </row>
    <row r="11" spans="1:7" x14ac:dyDescent="0.3">
      <c r="A11" s="2" t="s">
        <v>8</v>
      </c>
      <c r="B11" s="7">
        <v>85000</v>
      </c>
      <c r="C11" s="6">
        <v>3.2997002997002998</v>
      </c>
      <c r="E11" t="str">
        <f t="shared" si="0"/>
        <v>Business Analyst</v>
      </c>
      <c r="F11" s="3">
        <f t="shared" si="1"/>
        <v>85000</v>
      </c>
      <c r="G11" s="4">
        <f t="shared" si="2"/>
        <v>3.2997002997002998</v>
      </c>
    </row>
    <row r="12" spans="1:7" x14ac:dyDescent="0.3">
      <c r="A12" s="2" t="s">
        <v>11</v>
      </c>
      <c r="B12" s="7">
        <v>115000</v>
      </c>
      <c r="C12" s="6">
        <v>5.1196743388834474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122E-0F60-463D-9FF9-BF23A8940879}">
  <dimension ref="A1:D12"/>
  <sheetViews>
    <sheetView workbookViewId="0"/>
  </sheetViews>
  <sheetFormatPr defaultRowHeight="14.4" x14ac:dyDescent="0.3"/>
  <cols>
    <col min="1" max="1" width="23.109375" bestFit="1" customWidth="1"/>
    <col min="2" max="2" width="13.109375" bestFit="1" customWidth="1"/>
    <col min="3" max="3" width="15.88671875" bestFit="1" customWidth="1"/>
    <col min="4" max="4" width="20" bestFit="1" customWidth="1"/>
  </cols>
  <sheetData>
    <row r="1" spans="1:4" x14ac:dyDescent="0.3">
      <c r="A1" s="1" t="s">
        <v>10</v>
      </c>
      <c r="B1" t="s">
        <v>18</v>
      </c>
      <c r="C1" t="s">
        <v>19</v>
      </c>
      <c r="D1" t="s">
        <v>20</v>
      </c>
    </row>
    <row r="2" spans="1:4" x14ac:dyDescent="0.3">
      <c r="A2" s="2" t="s">
        <v>8</v>
      </c>
      <c r="B2" s="7">
        <v>85000</v>
      </c>
      <c r="C2" s="7">
        <v>90000</v>
      </c>
      <c r="D2" s="7">
        <v>75000</v>
      </c>
    </row>
    <row r="3" spans="1:4" x14ac:dyDescent="0.3">
      <c r="A3" s="2" t="s">
        <v>9</v>
      </c>
      <c r="B3" s="7">
        <v>90000</v>
      </c>
      <c r="C3" s="7">
        <v>115000</v>
      </c>
      <c r="D3" s="7">
        <v>89100</v>
      </c>
    </row>
    <row r="4" spans="1:4" x14ac:dyDescent="0.3">
      <c r="A4" s="2" t="s">
        <v>6</v>
      </c>
      <c r="B4" s="7">
        <v>90000</v>
      </c>
      <c r="C4" s="7">
        <v>90000</v>
      </c>
      <c r="D4" s="7">
        <v>90000</v>
      </c>
    </row>
    <row r="5" spans="1:4" x14ac:dyDescent="0.3">
      <c r="A5" s="2" t="s">
        <v>1</v>
      </c>
      <c r="B5" s="7">
        <v>125000</v>
      </c>
      <c r="C5" s="7">
        <v>125000</v>
      </c>
      <c r="D5" s="7">
        <v>123500</v>
      </c>
    </row>
    <row r="6" spans="1:4" x14ac:dyDescent="0.3">
      <c r="A6" s="2" t="s">
        <v>4</v>
      </c>
      <c r="B6" s="7">
        <v>127500</v>
      </c>
      <c r="C6" s="7">
        <v>130000</v>
      </c>
      <c r="D6" s="7">
        <v>119550</v>
      </c>
    </row>
    <row r="7" spans="1:4" x14ac:dyDescent="0.3">
      <c r="A7" s="2" t="s">
        <v>3</v>
      </c>
      <c r="B7" s="7">
        <v>107550</v>
      </c>
      <c r="C7" s="7">
        <v>150000</v>
      </c>
      <c r="D7" s="7">
        <v>101029</v>
      </c>
    </row>
    <row r="8" spans="1:4" x14ac:dyDescent="0.3">
      <c r="A8" s="2" t="s">
        <v>2</v>
      </c>
      <c r="B8" s="7">
        <v>111175</v>
      </c>
      <c r="C8" s="7">
        <v>110000</v>
      </c>
      <c r="D8" s="7">
        <v>111175</v>
      </c>
    </row>
    <row r="9" spans="1:4" x14ac:dyDescent="0.3">
      <c r="A9" s="2" t="s">
        <v>5</v>
      </c>
      <c r="B9" s="7">
        <v>147500</v>
      </c>
      <c r="C9" s="7">
        <v>150000</v>
      </c>
      <c r="D9" s="7">
        <v>147500</v>
      </c>
    </row>
    <row r="10" spans="1:4" x14ac:dyDescent="0.3">
      <c r="A10" s="2" t="s">
        <v>0</v>
      </c>
      <c r="B10" s="7">
        <v>155000</v>
      </c>
      <c r="C10" s="7">
        <v>155000</v>
      </c>
      <c r="D10" s="7">
        <v>155000</v>
      </c>
    </row>
    <row r="11" spans="1:4" x14ac:dyDescent="0.3">
      <c r="A11" s="2" t="s">
        <v>7</v>
      </c>
      <c r="B11" s="7">
        <v>99150</v>
      </c>
      <c r="C11" s="7">
        <v>125000</v>
      </c>
      <c r="D11" s="7">
        <v>89100</v>
      </c>
    </row>
    <row r="12" spans="1:4" x14ac:dyDescent="0.3">
      <c r="A12" s="2" t="s">
        <v>11</v>
      </c>
      <c r="B12" s="7">
        <v>115000</v>
      </c>
      <c r="C12" s="7">
        <v>118940</v>
      </c>
      <c r="D12" s="7">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5B39-7AF0-44DD-9619-3A1151996CEC}">
  <dimension ref="A1:B12"/>
  <sheetViews>
    <sheetView zoomScale="103" workbookViewId="0">
      <selection activeCell="E17" sqref="E17"/>
    </sheetView>
  </sheetViews>
  <sheetFormatPr defaultRowHeight="14.4" x14ac:dyDescent="0.3"/>
  <cols>
    <col min="1" max="1" width="12.77734375" bestFit="1" customWidth="1"/>
    <col min="2" max="2" width="13.77734375" bestFit="1" customWidth="1"/>
    <col min="3" max="3" width="12.77734375" bestFit="1" customWidth="1"/>
  </cols>
  <sheetData>
    <row r="1" spans="1:2" x14ac:dyDescent="0.3">
      <c r="A1" s="1" t="s">
        <v>10</v>
      </c>
      <c r="B1" t="s">
        <v>26</v>
      </c>
    </row>
    <row r="2" spans="1:2" x14ac:dyDescent="0.3">
      <c r="A2" s="2" t="s">
        <v>21</v>
      </c>
      <c r="B2" s="8">
        <v>6.5479908390589217E-2</v>
      </c>
    </row>
    <row r="3" spans="1:2" x14ac:dyDescent="0.3">
      <c r="A3" s="2" t="s">
        <v>23</v>
      </c>
      <c r="B3" s="8">
        <v>9.0672496356443893E-2</v>
      </c>
    </row>
    <row r="4" spans="1:2" x14ac:dyDescent="0.3">
      <c r="A4" s="2" t="s">
        <v>24</v>
      </c>
      <c r="B4" s="8">
        <v>9.775140537164273E-2</v>
      </c>
    </row>
    <row r="5" spans="1:2" x14ac:dyDescent="0.3">
      <c r="A5" s="2" t="s">
        <v>14</v>
      </c>
      <c r="B5" s="8">
        <v>0.16062877368311471</v>
      </c>
    </row>
    <row r="6" spans="1:2" x14ac:dyDescent="0.3">
      <c r="A6" s="2" t="s">
        <v>22</v>
      </c>
      <c r="B6" s="8">
        <v>0.16958151155527795</v>
      </c>
    </row>
    <row r="7" spans="1:2" x14ac:dyDescent="0.3">
      <c r="A7" s="2" t="s">
        <v>15</v>
      </c>
      <c r="B7" s="8">
        <v>0.17489069331667709</v>
      </c>
    </row>
    <row r="8" spans="1:2" x14ac:dyDescent="0.3">
      <c r="A8" s="2" t="s">
        <v>17</v>
      </c>
      <c r="B8" s="8">
        <v>0.28367686862377678</v>
      </c>
    </row>
    <row r="9" spans="1:2" x14ac:dyDescent="0.3">
      <c r="A9" s="2" t="s">
        <v>13</v>
      </c>
      <c r="B9" s="8">
        <v>0.28784093275036438</v>
      </c>
    </row>
    <row r="10" spans="1:2" x14ac:dyDescent="0.3">
      <c r="A10" s="2" t="s">
        <v>12</v>
      </c>
      <c r="B10" s="8">
        <v>0.39964605454924007</v>
      </c>
    </row>
    <row r="11" spans="1:2" x14ac:dyDescent="0.3">
      <c r="A11" s="2" t="s">
        <v>16</v>
      </c>
      <c r="B11" s="8">
        <v>0.52394336872787839</v>
      </c>
    </row>
    <row r="12" spans="1:2" x14ac:dyDescent="0.3">
      <c r="A12" s="2" t="s">
        <v>11</v>
      </c>
      <c r="B12" s="8">
        <v>2.2541120133250052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EB3F6-5643-4B60-BECD-152B7EC3BAC3}">
  <dimension ref="A1:C12"/>
  <sheetViews>
    <sheetView workbookViewId="0">
      <selection activeCell="K16" sqref="K16"/>
    </sheetView>
  </sheetViews>
  <sheetFormatPr defaultRowHeight="14.4" x14ac:dyDescent="0.3"/>
  <cols>
    <col min="1" max="1" width="12.5546875" bestFit="1" customWidth="1"/>
    <col min="2" max="2" width="18.88671875" bestFit="1" customWidth="1"/>
    <col min="3" max="4" width="13.5546875" bestFit="1" customWidth="1"/>
  </cols>
  <sheetData>
    <row r="1" spans="1:3" x14ac:dyDescent="0.3">
      <c r="A1" s="1" t="s">
        <v>10</v>
      </c>
      <c r="B1" t="s">
        <v>25</v>
      </c>
      <c r="C1" t="s">
        <v>26</v>
      </c>
    </row>
    <row r="2" spans="1:3" x14ac:dyDescent="0.3">
      <c r="A2" s="2" t="s">
        <v>13</v>
      </c>
      <c r="B2" s="7">
        <v>98500</v>
      </c>
      <c r="C2" s="8">
        <v>0.28784093275036438</v>
      </c>
    </row>
    <row r="3" spans="1:3" x14ac:dyDescent="0.3">
      <c r="A3" s="2" t="s">
        <v>21</v>
      </c>
      <c r="B3" s="7">
        <v>95000</v>
      </c>
      <c r="C3" s="8">
        <v>6.5479908390589217E-2</v>
      </c>
    </row>
    <row r="4" spans="1:3" x14ac:dyDescent="0.3">
      <c r="A4" s="2" t="s">
        <v>17</v>
      </c>
      <c r="B4" s="7">
        <v>95000</v>
      </c>
      <c r="C4" s="8">
        <v>0.28367686862377678</v>
      </c>
    </row>
    <row r="5" spans="1:3" x14ac:dyDescent="0.3">
      <c r="A5" s="2" t="s">
        <v>14</v>
      </c>
      <c r="B5" s="7">
        <v>92513.75</v>
      </c>
      <c r="C5" s="8">
        <v>0.16062877368311471</v>
      </c>
    </row>
    <row r="6" spans="1:3" x14ac:dyDescent="0.3">
      <c r="A6" s="2" t="s">
        <v>16</v>
      </c>
      <c r="B6" s="7">
        <v>92500</v>
      </c>
      <c r="C6" s="8">
        <v>0.52394336872787839</v>
      </c>
    </row>
    <row r="7" spans="1:3" x14ac:dyDescent="0.3">
      <c r="A7" s="2" t="s">
        <v>22</v>
      </c>
      <c r="B7" s="7">
        <v>90000</v>
      </c>
      <c r="C7" s="8">
        <v>0.16958151155527795</v>
      </c>
    </row>
    <row r="8" spans="1:3" x14ac:dyDescent="0.3">
      <c r="A8" s="2" t="s">
        <v>15</v>
      </c>
      <c r="B8" s="7">
        <v>90000</v>
      </c>
      <c r="C8" s="8">
        <v>0.17489069331667709</v>
      </c>
    </row>
    <row r="9" spans="1:3" x14ac:dyDescent="0.3">
      <c r="A9" s="2" t="s">
        <v>23</v>
      </c>
      <c r="B9" s="7">
        <v>85000</v>
      </c>
      <c r="C9" s="8">
        <v>9.0672496356443893E-2</v>
      </c>
    </row>
    <row r="10" spans="1:3" x14ac:dyDescent="0.3">
      <c r="A10" s="2" t="s">
        <v>12</v>
      </c>
      <c r="B10" s="7">
        <v>84500</v>
      </c>
      <c r="C10" s="8">
        <v>0.39964605454924007</v>
      </c>
    </row>
    <row r="11" spans="1:3" x14ac:dyDescent="0.3">
      <c r="A11" s="2" t="s">
        <v>24</v>
      </c>
      <c r="B11" s="7">
        <v>80850</v>
      </c>
      <c r="C11" s="8">
        <v>9.775140537164273E-2</v>
      </c>
    </row>
    <row r="12" spans="1:3" x14ac:dyDescent="0.3">
      <c r="A12" s="2" t="s">
        <v>11</v>
      </c>
      <c r="B12" s="7">
        <v>90000</v>
      </c>
      <c r="C12" s="8">
        <v>2.2541120133250052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3 e 7 c a 5 6 - 2 c b 5 - 4 0 3 3 - b e 6 b - f d d 8 5 7 b f c b 5 c " > < 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 - S k i l l s < / M e a s u r e N a m e > < D i s p l a y N a m e > M e d i a n   S a l a r y   - S k i l l s < / 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 d a t a _ j o b s _ s a l a r y _ 8 5 8 c 9 b e b - 5 3 e f - 4 2 2 0 - 8 6 a 0 - 4 e c 4 2 5 c 4 1 5 4 b < / K e y > < V a l u e   x m l n s : a = " h t t p : / / s c h e m a s . d a t a c o n t r a c t . o r g / 2 0 0 4 / 0 7 / M i c r o s o f t . A n a l y s i s S e r v i c e s . C o m m o n " > < a : H a s F o c u s > t r u e < / a : H a s F o c u s > < a : S i z e A t D p i 9 6 > 1 3 0 < / a : S i z e A t D p i 9 6 > < a : V i s i b l e > t r u e < / a : V i s i b l e > < / V a l u e > < / K e y V a l u e O f s t r i n g S a n d b o x E d i t o r . M e a s u r e G r i d S t a t e S c d E 3 5 R y > < K e y V a l u e O f s t r i n g S a n d b o x E d i t o r . M e a s u r e G r i d S t a t e S c d E 3 5 R y > < K e y > d a t a _ j o b s _ s k i l l s _ b 8 0 a 0 c b 7 - e b 3 c - 4 2 b 8 - 8 1 9 4 - 9 2 8 1 3 5 9 2 f 6 f 5 < / 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 j o b _ i d   2 < / K e y > < / D i a g r a m O b j e c t K e y > < D i a g r a m O b j e c t K e y > < K e y > M e a s u r e s \ S u m   o f   j o b _ i d   2 \ T a g I n f o \ F o r m u l a < / K e y > < / D i a g r a m O b j e c t K e y > < D i a g r a m O b j e c t K e y > < K e y > M e a s u r e s \ S u m   o f   j o b _ i d   2 \ T a g I n f o \ V a l u e < / 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  U S < / K e y > < / D i a g r a m O b j e c t K e y > < D i a g r a m O b j e c t K e y > < K e y > M e a s u r e s \ M e d i a n   S a l a r y   N o n   U S \ T a g I n f o \ F o r m u l a < / K e y > < / D i a g r a m O b j e c t K e y > < D i a g r a m O b j e c t K e y > < K e y > M e a s u r e s \ M e d i a n   S a l a r y   N o n   U S \ T a g I n f o \ V a l u e 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 C o l u m n s \ s a l a r y _ h o u r s _ a d j u s t e d < / 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 C o l u m n s \ c o m p a n y _ n a m e < / K e y > < / D i a g r a m O b j e c t K e y > < D i a g r a m O b j e c t K e y > < K e y > C o l u m n s \ j o b _ s k i l l s < / K e y > < / D i a g r a m O b j e c t K e y > < D i a g r a m O b j e c t K e y > < K e y > C o l u m n s \ j o b _ p o s t e d _ y e a r < / 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 j o b _ i d   2 < / K e y > < / a : K e y > < a : V a l u e   i : t y p e = " M e a s u r e G r i d N o d e V i e w S t a t e " > < L a y e d O u t > t r u e < / L a y e d O u t > < 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 M e a s u r e s \ J o b   C o u n t < / K e y > < / a : K e y > < a : V a l u e   i : t y p e = " M e a s u r e G r i d N o d e V i e w S t a t e " > < L a y e d O u t > t r u e < / L a y e d O u t > < R o w > 1 < / R o w > < / 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 2 < / 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 3 < / 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  U S < / K e y > < / a : K e y > < a : V a l u e   i : t y p e = " M e a s u r e G r i d N o d e V i e w S t a t e " > < L a y e d O u t > t r u e < / L a y e d O u t > < R o w > 4 < / R o w > < / a : V a l u e > < / a : K e y V a l u e O f D i a g r a m O b j e c t K e y a n y T y p e z b w N T n L X > < a : K e y V a l u e O f D i a g r a m O b j e c t K e y a n y T y p e z b w N T n L X > < a : K e y > < K e y > M e a s u r e s \ M e d i a n   S a l a r y   N o n   U S \ T a g I n f o \ F o r m u l a < / K e y > < / a : K e y > < a : V a l u e   i : t y p e = " M e a s u r e G r i d V i e w S t a t e I D i a g r a m T a g A d d i t i o n a l I n f o " / > < / a : K e y V a l u e O f D i a g r a m O b j e c t K e y a n y T y p e z b w N T n L X > < a : K e y V a l u e O f D i a g r a m O b j e c t K e y a n y T y p e z b w N T n L X > < a : K e y > < K e y > M e a s u r e s \ M e d i a n   S a l a r y   N o n   U S \ T a g I n f o \ V a l u e 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 C o l u m n s \ s a l a r y _ h o u r s _ a d j u s t e d < / 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 C o l u m n s \ j o b _ p o s t e d _ y e a r < / K e y > < / a : K e y > < a : V a l u e   i : t y p e = " M e a s u r e G r i d N o d e V i e w S t a t e " > < C o l u m n > 1 9 < / C o l u m n > < L a y e d O u t > t r u e < / L a y e d O u t > < / a : V a l u e > < / 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 M e a s u r e s \ S u m   o f   j o b _ i d < / K e y > < / D i a g r a m O b j e c t K e y > < D i a g r a m O b j e c t K e y > < K e y > M e a s u r e s \ S u m   o f   j o b _ i d \ T a g I n f o \ F o r m u l a < / K e y > < / D i a g r a m O b j e c t K e y > < D i a g r a m O b j e c t K e y > < K e y > M e a s u r e s \ S u m   o f   j o b _ i d \ T a g I n f o \ V a l u e < / K e y > < / D i a g r a m O b j e c t K e y > < D i a g r a m O b j e c t K e y > < K e y > M e a s u r e s \ C o u n t   o f   j o b _ i d < / K e y > < / D i a g r a m O b j e c t K e y > < D i a g r a m O b j e c t K e y > < K e y > M e a s u r e s \ C o u n t   o f   j o b _ i d \ T a g I n f o \ F o r m u l a < / K e y > < / D i a g r a m O b j e c t K e y > < D i a g r a m O b j e c t K e y > < K e y > M e a s u r e s \ C o u n t   o f   j o b _ i d \ T a g I n f o \ V a l u e < / K e y > < / D i a g r a m O b j e c t K e y > < D i a g r a m O b j e c t K e y > < K e y > M e a s u r e s \ S k i l l   C o u n t < / K e y > < / D i a g r a m O b j e c t K e y > < D i a g r a m O b j e c t K e y > < K e y > M e a s u r e s \ S k i l l   C o u n t \ T a g I n f o \ F o r m u l a < / K e y > < / D i a g r a m O b j e c t K e y > < D i a g r a m O b j e c t K e y > < K e y > M e a s u r e s \ S k i l l   C o u n t \ T a g I n f o \ V a l u e < / K e y > < / D i a g r a m O b j e c t K e y > < D i a g r a m O b j e c t K e y > < K e y > M e a s u r e s \ S k i l l   P e r   J o b < / K e y > < / D i a g r a m O b j e c t K e y > < D i a g r a m O b j e c t K e y > < K e y > M e a s u r e s \ S k i l l   P e r   J o b \ T a g I n f o \ F o r m u l a < / K e y > < / D i a g r a m O b j e c t K e y > < D i a g r a m O b j e c t K e y > < K e y > M e a s u r e s \ S k i l l   P e r   J o b \ T a g I n f o \ V a l u e < / K e y > < / D i a g r a m O b j e c t K e y > < D i a g r a m O b j e c t K e y > < K e y > M e a s u r e s \ M e d i a n   S a l a r y   - S k i l l s < / K e y > < / D i a g r a m O b j e c t K e y > < D i a g r a m O b j e c t K e y > < K e y > M e a s u r e s \ M e d i a n   S a l a r y   - S k i l l s \ T a g I n f o \ F o r m u l a < / K e y > < / D i a g r a m O b j e c t K e y > < D i a g r a m O b j e c t K e y > < K e y > M e a s u r e s \ M e d i a n   S a l a r y   - S k i l l s \ T a g I n f o \ V a l u e 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 M e a s u r e s \ C o u n t   o f   j o b _ i d < / K e y > < / a : K e y > < a : V a l u e   i : t y p e = " M e a s u r e G r i d N o d e V i e w S t a t e " > < L a y e d O u t > t r u e < / L a y e d O u t > < 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 M e a s u r e s \ S k i l l   C o u n t < / K e y > < / a : K e y > < a : V a l u e   i : t y p e = " M e a s u r e G r i d N o d e V i e w S t a t e " > < L a y e d O u t > t r u e < / L a y e d O u t > < / a : V a l u e > < / a : K e y V a l u e O f D i a g r a m O b j e c t K e y a n y T y p e z b w N T n L X > < a : K e y V a l u e O f D i a g r a m O b j e c t K e y a n y T y p e z b w N T n L X > < a : K e y > < K e y > M e a s u r e s \ S k i l l   C o u n t \ T a g I n f o \ F o r m u l a < / K e y > < / a : K e y > < a : V a l u e   i : t y p e = " M e a s u r e G r i d V i e w S t a t e I D i a g r a m T a g A d d i t i o n a l I n f o " / > < / a : K e y V a l u e O f D i a g r a m O b j e c t K e y a n y T y p e z b w N T n L X > < a : K e y V a l u e O f D i a g r a m O b j e c t K e y a n y T y p e z b w N T n L X > < a : K e y > < K e y > M e a s u r e s \ S k i l l   C o u n t \ T a g I n f o \ V a l u e < / K e y > < / a : K e y > < a : V a l u e   i : t y p e = " M e a s u r e G r i d V i e w S t a t e I D i a g r a m T a g A d d i t i o n a l I n f o " / > < / a : K e y V a l u e O f D i a g r a m O b j e c t K e y a n y T y p e z b w N T n L X > < a : K e y V a l u e O f D i a g r a m O b j e c t K e y a n y T y p e z b w N T n L X > < a : K e y > < K e y > M e a s u r e s \ S k i l l   P e r   J o b < / K e y > < / a : K e y > < a : V a l u e   i : t y p e = " M e a s u r e G r i d N o d e V i e w S t a t e " > < L a y e d O u t > t r u e < / L a y e d O u t > < R o w > 1 < / R o w > < / a : V a l u e > < / a : K e y V a l u e O f D i a g r a m O b j e c t K e y a n y T y p e z b w N T n L X > < a : K e y V a l u e O f D i a g r a m O b j e c t K e y a n y T y p e z b w N T n L X > < a : K e y > < K e y > M e a s u r e s \ S k i l l   P e r   J o b \ T a g I n f o \ F o r m u l a < / K e y > < / a : K e y > < a : V a l u e   i : t y p e = " M e a s u r e G r i d V i e w S t a t e I D i a g r a m T a g A d d i t i o n a l I n f o " / > < / a : K e y V a l u e O f D i a g r a m O b j e c t K e y a n y T y p e z b w N T n L X > < a : K e y V a l u e O f D i a g r a m O b j e c t K e y a n y T y p e z b w N T n L X > < a : K e y > < K e y > M e a s u r e s \ S k i l l   P e r   J o b \ T a g I n f o \ V a l u e < / K e y > < / a : K e y > < a : V a l u e   i : t y p e = " M e a s u r e G r i d V i e w S t a t e I D i a g r a m T a g A d d i t i o n a l I n f o " / > < / a : K e y V a l u e O f D i a g r a m O b j e c t K e y a n y T y p e z b w N T n L X > < a : K e y V a l u e O f D i a g r a m O b j e c t K e y a n y T y p e z b w N T n L X > < a : K e y > < K e y > M e a s u r e s \ M e d i a n   S a l a r y   - S k i l l s < / K e y > < / a : K e y > < a : V a l u e   i : t y p e = " M e a s u r e G r i d N o d e V i e w S t a t e " > < L a y e d O u t > t r u e < / L a y e d O u t > < R o w > 2 < / R o w > < / a : V a l u e > < / a : K e y V a l u e O f D i a g r a m O b j e c t K e y a n y T y p e z b w N T n L X > < a : K e y V a l u e O f D i a g r a m O b j e c t K e y a n y T y p e z b w N T n L X > < a : K e y > < K e y > M e a s u r e s \ M e d i a n   S a l a r y   - S k i l l s \ T a g I n f o \ F o r m u l a < / K e y > < / a : K e y > < a : V a l u e   i : t y p e = " M e a s u r e G r i d V i e w S t a t e I D i a g r a m T a g A d d i t i o n a l I n f o " / > < / a : K e y V a l u e O f D i a g r a m O b j e c t K e y a n y T y p e z b w N T n L X > < a : K e y V a l u e O f D i a g r a m O b j e c t K e y a n y T y p e z b w N T n L X > < a : K e y > < K e y > M e a s u r e s \ M e d i a n   S a l a r y   - S k i l l s \ T a g I n f o \ V a l u e 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K e y > < / D i a g r a m O b j e c t K e y > < D i a g r a m O b j e c t K e y > < K e y > T a b l e s \ d a t a _ j o b s _ s a l a r y \ C o l u m n s \ j o b _ p o s t e d _ m o n t h < / K e y > < / D i a g r a m O b j e c t K e y > < D i a g r a m O b j e c t K e y > < K e y > T a b l e s \ d a t a _ j o b s _ s a l a r y \ C o l u m n s \ s a l a r y _ h o u r s _ a d j u s t e d < / 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 T a b l e s \ d a t a _ j o b s _ s a l a r y \ C o l u m n s \ c o m p a n y _ n a m e < / K e y > < / D i a g r a m O b j e c t K e y > < D i a g r a m O b j e c t K e y > < K e y > T a b l e s \ d a t a _ j o b s _ s a l a r y \ C o l u m n s \ j o b _ s k i l l s < / K e y > < / D i a g r a m O b j e c t K e y > < D i a g r a m O b j e c t K e y > < K e y > T a b l e s \ d a t a _ j o b s _ s a l a r y \ C o l u m n s \ j o b _ p o s t e d _ y e a r < / K e y > < / D i a g r a m O b j e c t K e y > < D i a g r a m O b j e c t K e y > < K e y > T a b l e s \ d a t a _ j o b s _ s a l a r y \ M e a s u r e s \ S u m   o f   j o b _ i d   2 < / K e y > < / D i a g r a m O b j e c t K e y > < D i a g r a m O b j e c t K e y > < K e y > T a b l e s \ d a t a _ j o b s _ s a l a r y \ S u m   o f   j o b _ i d   2 \ A d d i t i o n a l   I n f o \ I m p l i c i t   M e a s u r e < / K e y > < / D i a g r a m O b j e c t K e y > < D i a g r a m O b j e c t K e y > < K e y > T a b l e s \ d a t a _ j o b s _ s a l a r y \ M e a s u r e s \ J o b   C o u n t < / K e y > < / D i a g r a m O b j e c t K e y > < D i a g r a m O b j e c t K e y > < K e y > T a b l e s \ d a t a _ j o b s _ s a l a r y \ M e a s u r e s \ M e d i a n   S a l a r y < / K e y > < / D i a g r a m O b j e c t K e y > < D i a g r a m O b j e c t K e y > < K e y > T a b l e s \ d a t a _ j o b s _ s a l a r y \ M e a s u r e s \ M e d i a n   S a l a r y   U S < / K e y > < / D i a g r a m O b j e c t K e y > < D i a g r a m O b j e c t K e y > < K e y > T a b l e s \ d a t a _ j o b s _ s a l a r y \ M e a s u r e s \ M e d i a n   S a l a r y   N o n   U S 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 T a b l e s \ d a t a _ j o b s _ s k i l l s \ M e a s u r e s \ S k i l l   C o u n t < / K e y > < / D i a g r a m O b j e c t K e y > < D i a g r a m O b j e c t K e y > < K e y > T a b l e s \ d a t a _ j o b s _ s k i l l s \ M e a s u r e s \ S k i l l   P e r   J o b < / K e y > < / D i a g r a m O b j e c t K e y > < D i a g r a m O b j e c t K e y > < K e y > T a b l e s \ d a t a _ j o b s _ s k i l l s \ M e a s u r e s \ M e d i a n   S a l a r y   - S k i l l s 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 R e l a t i o n s h i p s \ & l t ; T a b l e s \ d a t a _ j o b s _ s k i l l s \ C o l u m n s \ j o b _ i d & g t ; - & l t ; T a b l e s \ d a t a _ j o b s _ s a l a r y \ C o l u m n s \ j o b _ i d & g t ; 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 4 6 2 < / H e i g h t > < I s E x p a n d e d > t r u e < / I s E x p a n d e d > < L a y e d O u t > t r u e < / L a y e d O u t > < L e f t > 2 1 1 . 6 0 0 0 0 0 0 0 0 0 0 0 0 2 < / L e f t > < T o p > 1 9 . 6 0 0 0 0 0 0 0 0 0 0 0 0 2 3 < / T o p > < 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 T a b l e s \ d a t a _ j o b s _ s a l a r y \ C o l u m n s \ s a l a r y _ h o u r s _ a d j u s t e d < / 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 T a b l e s \ d a t a _ j o b s _ s a l a r y \ C o l u m n s \ j o b _ p o s t e d _ y e a r < / K e y > < / a : K e y > < a : V a l u e   i : t y p e = " D i a g r a m D i s p l a y N o d e V i e w S t a t e " > < H e i g h t > 1 5 0 < / H e i g h t > < I s E x p a n d e d > t r u e < / I s E x p a n d e d > < W i d t h > 2 0 0 < / W i d t h > < / a : V a l u e > < / a : K e y V a l u e O f D i a g r a m O b j e c t K e y a n y T y p e z b w N T n L X > < a : K e y V a l u e O f D i a g r a m O b j e c t K e y a n y T y p e z b w N T n L X > < a : K e y > < K e y > T a b l e s \ d a t a _ j o b s _ s a l a r y \ M e a s u r e s \ S u m   o f   j o b _ i d   2 < / K e y > < / a : K e y > < a : V a l u e   i : t y p e = " D i a g r a m D i s p l a y N o d e V i e w S t a t e " > < H e i g h t > 1 5 0 < / H e i g h t > < I s E x p a n d e d > t r u e < / I s E x p a n d e d > < W i d t h > 2 0 0 < / W i d t h > < / a : V a l u e > < / a : K e y V a l u e O f D i a g r a m O b j e c t K e y a n y T y p e z b w N T n L X > < a : K e y V a l u e O f D i a g r a m O b j e c t K e y a n y T y p e z b w N T n L X > < a : K e y > < K e y > T a b l e s \ d a t a _ j o b s _ s a l a r y \ S u m   o f   j o b _ i d   2 \ A d d i t i o n a l   I n f o \ I m p l i c i t   M e a s u r e < / K e y > < / a : K e y > < a : V a l u e   i : t y p e = " D i a g r a m D i s p l a y V i e w S t a t e I D i a g r a m T a g A d d i t i o n a l I n f o " / > < / 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 U S < / K e y > < / a : K e y > < a : V a l u e   i : t y p e = " D i a g r a m D i s p l a y N o d e V i e w S t a t e " > < H e i g h t > 1 5 0 < / H e i g h t > < I s E x p a n d e d > t r u e < / I s E x p a n d e d > < W i d t h > 2 0 0 < / W i d t h > < / a : V a l u e > < / a : K e y V a l u e O f D i a g r a m O b j e c t K e y a n y T y p e z b w N T n L X > < a : K e y V a l u e O f D i a g r a m O b j e c t K e y a n y T y p e z b w N T n L X > < a : K e y > < K e y > T a b l e s \ d a t a _ j o b s _ s a l a r y \ M e a s u r e s \ M e d i a n   S a l a r y   N o n   U S 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 6 4 5 . 1 0 3 8 1 0 5 6 7 6 6 5 7 3 < / L e f t > < S c r o l l V e r t i c a l O f f s e t > 1 8 . 4 2 0 0 0 0 0 0 0 0 0 0 0 1 6 < / S c r o l l V e r t i c a l O f f s e t > < T a b I n d e x > 1 < / T a b I n d e x > < T o p > 2 1 . 5 9 9 9 9 9 9 9 9 9 9 9 9 9 4 < / T o p > < 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  P e r   J o b < / K e y > < / a : K e y > < a : V a l u e   i : t y p e = " D i a g r a m D i s p l a y N o d e V i e w S t a t e " > < H e i g h t > 1 5 0 < / H e i g h t > < I s E x p a n d e d > t r u e < / I s E x p a n d e d > < W i d t h > 2 0 0 < / W i d t h > < / a : V a l u e > < / a : K e y V a l u e O f D i a g r a m O b j e c t K e y a n y T y p e z b w N T n L X > < a : K e y V a l u e O f D i a g r a m O b j e c t K e y a n y T y p e z b w N T n L X > < a : K e y > < K e y > T a b l e s \ d a t a _ j o b s _ s k i l l s \ M e a s u r e s \ M e d i a n   S a l a r y   - S k i l l s 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 ( 6 2 9 , 1 0 3 8 1 0 5 6 7 6 6 6 , 9 6 , 6 ) .   E n d   p o i n t   2 :   ( 4 2 7 , 6 , 2 5 0 , 6 )   < / A u t o m a t i o n P r o p e r t y H e l p e r T e x t > < I s F o c u s e d > t r u e < / I s F o c u s e d > < L a y e d O u t > t r u e < / L a y e d O u t > < P o i n t s   x m l n s : b = " h t t p : / / s c h e m a s . d a t a c o n t r a c t . o r g / 2 0 0 4 / 0 7 / S y s t e m . W i n d o w s " > < b : P o i n t > < b : _ x > 6 2 9 . 1 0 3 8 1 0 5 6 7 6 6 5 7 3 < / b : _ x > < b : _ y > 9 6 . 6 < / b : _ y > < / b : P o i n t > < b : P o i n t > < b : _ x > 5 3 0 . 3 5 1 9 0 5 4 9 9 9 9 9 9 3 < / b : _ x > < b : _ y > 9 6 . 6 < / b : _ y > < / b : P o i n t > < b : P o i n t > < b : _ x > 5 2 8 . 3 5 1 9 0 5 4 9 9 9 9 9 9 3 < / b : _ x > < b : _ y > 9 8 . 6 < / b : _ y > < / b : P o i n t > < b : P o i n t > < b : _ x > 5 2 8 . 3 5 1 9 0 5 4 9 9 9 9 9 9 3 < / b : _ x > < b : _ y > 2 4 8 . 6 < / b : _ y > < / b : P o i n t > < b : P o i n t > < b : _ x > 5 2 6 . 3 5 1 9 0 5 4 9 9 9 9 9 9 3 < / b : _ x > < b : _ y > 2 5 0 . 6 < / b : _ y > < / b : P o i n t > < b : P o i n t > < b : _ x > 4 2 7 . 6 0 0 0 0 0 0 0 0 0 0 0 0 8 < / b : _ x > < b : _ y > 2 5 0 . 6 < / 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 6 2 9 . 1 0 3 8 1 0 5 6 7 6 6 5 7 3 < / b : _ x > < b : _ y > 8 8 . 6 < / b : _ y > < / L a b e l L o c a t i o n > < L o c a t i o n   x m l n s : b = " h t t p : / / s c h e m a s . d a t a c o n t r a c t . o r g / 2 0 0 4 / 0 7 / S y s t e m . W i n d o w s " > < b : _ x > 6 4 5 . 1 0 3 8 1 0 5 6 7 6 6 5 7 3 < / b : _ x > < b : _ y > 9 6 . 6 < / 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 4 1 1 . 6 0 0 0 0 0 0 0 0 0 0 0 0 8 < / b : _ x > < b : _ y > 2 4 2 . 6 < / b : _ y > < / L a b e l L o c a t i o n > < L o c a t i o n   x m l n s : b = " h t t p : / / s c h e m a s . d a t a c o n t r a c t . o r g / 2 0 0 4 / 0 7 / S y s t e m . W i n d o w s " > < b : _ x > 4 1 1 . 6 0 0 0 0 0 0 0 0 0 0 0 1 4 < / b : _ x > < b : _ y > 2 5 0 . 6 < / 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 6 2 9 . 1 0 3 8 1 0 5 6 7 6 6 5 7 3 < / b : _ x > < b : _ y > 9 6 . 6 < / b : _ y > < / b : P o i n t > < b : P o i n t > < b : _ x > 5 3 0 . 3 5 1 9 0 5 4 9 9 9 9 9 9 3 < / b : _ x > < b : _ y > 9 6 . 6 < / b : _ y > < / b : P o i n t > < b : P o i n t > < b : _ x > 5 2 8 . 3 5 1 9 0 5 4 9 9 9 9 9 9 3 < / b : _ x > < b : _ y > 9 8 . 6 < / b : _ y > < / b : P o i n t > < b : P o i n t > < b : _ x > 5 2 8 . 3 5 1 9 0 5 4 9 9 9 9 9 9 3 < / b : _ x > < b : _ y > 2 4 8 . 6 < / b : _ y > < / b : P o i n t > < b : P o i n t > < b : _ x > 5 2 6 . 3 5 1 9 0 5 4 9 9 9 9 9 9 3 < / b : _ x > < b : _ y > 2 5 0 . 6 < / b : _ y > < / b : P o i n t > < b : P o i n t > < b : _ x > 4 2 7 . 6 0 0 0 0 0 0 0 0 0 0 0 0 8 < / b : _ x > < b : _ y > 2 5 0 . 6 < / b : _ y > < / b : P o i n t > < / P o i n t s > < / a : V a l u e > < / a : K e y V a l u e O f D i a g r a m O b j e c t K e y a n y T y p e z b w N T n L X > < / V i e w S t a t e s > < / D i a g r a m M a n a g e r . S e r i a l i z a b l e D i a g r a m > < / A r r a y O f D i a g r a m M a n a g e r . S e r i a l i z a b l e D i a g r a m > ] ] > < / C u s t o m C o n t e n t > < / G e m i n i > 
</file>

<file path=customXml/item13.xml>��< ? x m l   v e r s i o n = " 1 . 0 "   e n c o d i n g = " U T F - 1 6 " ? > < G e m i n i   x m l n s = " h t t p : / / g e m i n i / p i v o t c u s t o m i z a t i o n / T a b l e X M L _ d a t a _ j o b s _ s a l a r y _ 8 5 8 c 9 b e b - 5 3 e f - 4 2 2 0 - 8 6 a 0 - 4 e c 4 2 5 c 4 1 5 4 b " > < 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 j o b _ t i t l e < / s t r i n g > < / k e y > < v a l u e > < i n t > 1 0 7 < / i n t > < / v a l u e > < / i t e m > < i t e m > < k e y > < s t r i n g > j o b _ l o c a t i o n < / s t r i n g > < / k e y > < v a l u e > < i n t > 1 3 9 < / i n t > < / v a l u e > < / i t e m > < i t e m > < k e y > < s t r i n g > j o b _ v i a < / s t r i n g > < / k e y > < v a l u e > < i n t > 9 9 < / i n t > < / v a l u e > < / i t e m > < i t e m > < k e y > < s t r i n g > j o b _ s c h e d u l e _ t y p e < / s t r i n g > < / k e y > < v a l u e > < i n t > 1 8 8 < / i n t > < / v a l u e > < / i t e m > < i t e m > < k e y > < s t r i n g > j o b _ w o r k _ f r o m _ h o m e < / s t r i n g > < / k e y > < v a l u e > < i n t > 2 1 7 < / i n t > < / v a l u e > < / i t e m > < i t e m > < k e y > < s t r i n g > s e a r c h _ l o c a t i o n < / s t r i n g > < / k e y > < v a l u e > < i n t > 1 6 5 < / i n t > < / v a l u e > < / i t e m > < i t e m > < k e y > < s t r i n g > j o b _ p o s t e d _ d a t e < / s t r i n g > < / k e y > < v a l u e > < i n t > 1 7 3 < / i n t > < / v a l u e > < / i t e m > < i t e m > < k e y > < s t r i n g > j o b _ p o s t e d _ m o n t h < / s t r i n g > < / k e y > < v a l u e > < i n t > 1 9 0 < / i n t > < / v a l u e > < / i t e m > < i t e m > < k e y > < s t r i n g > s a l a r y _ h o u r s _ a d j u s t e d < / s t r i n g > < / k e y > < v a l u e > < i n t > 2 1 9 < / i n t > < / v a l u e > < / i t e m > < i t e m > < k e y > < s t r i n g > j o b _ n o _ d e g r e e _ m e n t i o n < / s t r i n g > < / k e y > < v a l u e > < i n t > 2 3 3 < / i n t > < / v a l u e > < / i t e m > < i t e m > < k e y > < s t r i n g > j o b _ h e a l t h _ i n s u r a n c e < / s t r i n g > < / k e y > < v a l u e > < i n t > 2 0 9 < / i n t > < / v a l u e > < / i t e m > < i t e m > < k e y > < s t r i n g > j o b _ c o u n t r y < / s t r i n g > < / k e y > < v a l u e > < i n t > 1 3 7 < / i n t > < / v a l u e > < / i t e m > < i t e m > < k e y > < s t r i n g > s a l a r y _ r a t e < / s t r i n g > < / k e y > < v a l u e > < i n t > 1 2 9 < / i n t > < / v a l u e > < / i t e m > < i t e m > < k e y > < s t r i n g > s a l a r y _ y e a r _ a v g < / s t r i n g > < / k e y > < v a l u e > < i n t > 1 6 8 < / i n t > < / v a l u e > < / i t e m > < i t e m > < k e y > < s t r i n g > s a l a r y _ h o u r _ a v g < / s t r i n g > < / k e y > < v a l u e > < i n t > 1 7 1 < / i n t > < / v a l u e > < / i t e m > < i t e m > < k e y > < s t r i n g > c o m p a n y _ n a m e < / s t r i n g > < / k e y > < v a l u e > < i n t > 1 6 6 < / i n t > < / v a l u e > < / i t e m > < i t e m > < k e y > < s t r i n g > j o b _ s k i l l s < / s t r i n g > < / k e y > < v a l u e > < i n t > 1 1 4 < / i n t > < / v a l u e > < / i t e m > < i t e m > < k e y > < s t r i n g > j o b _ p o s t e d _ y e a r < / s t r i n g > < / k e y > < v a l u e > < i n t > 1 7 3 < / 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 s a l a r y _ h o u r s _ a d j u s t e d < / 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 c o m p a n y _ n a m e < / s t r i n g > < / k e y > < v a l u e > < i n t > 1 7 < / i n t > < / v a l u e > < / i t e m > < i t e m > < k e y > < s t r i n g > j o b _ s k i l l s < / s t r i n g > < / k e y > < v a l u e > < i n t > 1 8 < / i n t > < / v a l u e > < / i t e m > < i t e m > < k e y > < s t r i n g > j o b _ p o s t e d _ y e a r < / s t r i n g > < / k e y > < v a l u e > < i n t > 1 9 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D a t a M a s h u p   s q m i d = " 4 8 f 7 e 4 5 4 - a f 1 c - 4 5 2 e - 9 0 4 2 - 8 c 0 1 0 5 8 c 0 3 f 4 "   x m l n s = " h t t p : / / s c h e m a s . m i c r o s o f t . c o m / D a t a M a s h u p " > A A A A A N A H A A B Q S w M E F A A C A A g A u m K R W t G H k c q l A A A A 9 g A A A B I A H A B D b 2 5 m a W c v U G F j a 2 F n Z S 5 4 b W w g o h g A K K A U A A A A A A A A A A A A A A A A A A A A A A A A A A A A h Y 9 N C s I w G E S v U r J v / h S R k q Y L 3 Q g W B E H c h h j b Y P t V m t T 0 b i 4 8 k l e w o l V 3 L u f N W 8 z c r z e R 9 X U V X U z r b A M p Y p i i y I B u D h a K F H X + G M 9 R J s V G 6 Z M q T D T I 4 J L e H V J U e n 9 O C A k h 4 D D B T V s Q T i k j + 3 y 9 1 a W p F f r I 9 r 8 c W 3 B e g T Z I i t 1 r j O S Y T R m e U Y 6 p I C M U u Y W v w I e 9 z / Y H i k V X + a 4 1 0 k C 8 W g o y R k H e H + Q D U E s D B B Q A A g A I A L p i 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Y p F a S z j j u 8 k E A A D n E g A A E w A c A E Z v c m 1 1 b G F z L 1 N l Y 3 R p b 2 4 x L m 0 g o h g A K K A U A A A A A A A A A A A A A A A A A A A A A A A A A A A A p V d R b 9 s 2 E H 4 P k P 9 A a A 9 z B s E I 3 T R N V + T B d b r O 2 J q l c b q g s A 2 B k Z m I D U V 6 I p X Y C / L f d 5 R l W 6 J J p s X 8 Y l N 3 u u / j 3 c f j W d F U M y n Q a P W N 3 + 3 v 7 e + p j B R 0 h m Z E k + S b v F G J I p w U S 3 S K O N X 7 e w g + I 1 k W K Y U n H x Y p 5 d 1 r W d z f S H n f + Y 1 x 2 h 1 I o a n Q q h M N f p 1 8 U b R Q k 2 w + O Z N p m Z v H k 0 8 J J 5 p l R C C 6 S C e H 3 U u q q n B q Y k M m h P P u g q t F d B A j U X I e I 1 2 U 9 C C u W W S U a p x U X 8 B l R e p p P N Q 0 P 4 1 W x i j + g 4 l Z v Y q m z + M z g J j W 7 / 8 U X R Q y l x o 2 + z s l M y A a Q Z g r c g O b q C 3 1 8 0 4 T K k b j 2 t r n f J Q a p u r U 8 J o e b A I P Y H t 3 E P d q O a f b o F c F E e p W F v l A 8 j I X x q g 6 D h b x 0 1 M E a U g 0 0 5 w m K p O F j m D r 4 I 4 0 X e j n G D X s T g u X K T E V d R o f G H E + V 2 l G Z y U g G p P T 4 x E K n d w C 3 S S T + c a F y z s G a a i 8 F C V F m o X x 5 1 L B b h O o 9 i a E + a 1 Z T j c + Q i Y z e l d Q m h j R N C I 1 w Y x j R g n X W c K E K i G 7 q Z O U 8 U t l K X S x 3 C F U K 6 1 o k L F t S 9 h T Q h 7 u w D 4 o i 4 K K d N k 1 t W v 6 Z C A + r 0 8 q 8 z k R y 0 S Q 3 J 1 X d c 8 4 V y 3 T 8 1 Z M l 3 T O S Q r 6 g M I h J t C 6 h h t d 1 Q 5 / E 1 7 S j i W + O K r K H U V x 7 V W s 3 a 8 A J t 4 q o g E 4 F H B q j S A / w V H O t j j 9 2 W y l 3 I 6 f V I y a N c 6 r A D G i J M 0 Q n D 3 a r U J 2 x p Y O 4 O i g o d D H R 1 X S H E y + Q g 3 c R C y y b X x T u h a 8 i f P d 6 G T 2 r T R O y F S X L 1 H d C L V E J i 5 f v k D o 6 w q 8 K R G V r G O u W Y 0 t A U 3 R L 6 h 3 e H J o 6 W h L C q A g 9 l D M 6 K K F X z 3 Z k H i R e p 0 n Z o g A G H Z n 4 J L K A l o S x F l F V k 3 R V a b 6 e a d N r N Z V F d 3 R y l r d y 2 5 Y k S U l u y 2 5 O 5 G j 8 z i a j U u b 3 v p 4 G 5 G v 8 V i N x u o t j n b i 6 B 5 2 s 2 j 3 h x 1 t P x / s 7 z H h L 5 f n R q / i O W 9 0 + w 5 u S C G X D x D l L 5 3 R Y l c O I 8 p h i F i r Y R V u R w X 1 P l y 9 r W p e 3 p b m B o + j 8 U u d 7 S V E H I B s M Y u j 6 f / F 6 n 0 n F k w t 0 c 8 / D j a a c 6 b r 3 K C b J T q j n O V M 0 0 b f r F x 2 W 3 j N z h Z b 5 Q 3 v r 1 4 z 2 O + X m 6 A d I B i j z y U M L i O 9 h N j n U k D j a F 1 o X d y O 2 b U w u q + s 9 Z G 1 f m 2 t j 6 3 1 G 2 t 9 Y q 3 f W m t 8 a D + w G W K b I r Y 5 Y p s k t l l i m y a 2 e W K b K L a Z 9 m y m v Z 1 c 2 k x 7 N t P e U V M e P z S S + r W 0 n k 0 b F f b N M 1 W 5 v c Z X I e N R y P g 6 Z D w O G d + E j C c h 4 9 u Q s Z K V 3 x r M E Q 4 m C Q e z h I N p w s E 8 4 W C i c D B T O J g q H M x V L 5 i r X l h P w V z 1 g r n q t X P V O B h f x J w 9 V P + / P F d b 7 V B Z t + N O e 8 p G m 6 s O g K O + 1 g W 7 K b V 9 g R / s 3 K a O s c o Y t j A + d n A N b F E a u 7 k q W J 4 b W r B L 7 z F X n V 0 G 7 Y M N x E 2 E r g n n y d u A z J k m n P 0 L Q T 6 Y U f Y a h o 8 g Z I u b G w / + C 8 9 p 4 U F c T Z g D K W b M T G K E 1 + T d c 7 i b H x R k A A O e z N c D O L t F 4 y 2 P K Y S K R v / w C E G 2 B f z 8 / G e E K F f U 5 X c h H 6 E i 7 9 n a u V 4 P / W / 0 H 9 X a u X 8 9 8 v t 9 T O d r v 4 + D C 7 / f u V R b r u c y y H Z E N t i j / h q 7 6 e R V J / b L 0 1 u S w E x k J l u n 8 o 3 B K 1 B c K W Z T u 1 Z 0 e w p u I 7 z 7 D 1 B L A Q I t A B Q A A g A I A L p i k V r R h 5 H K p Q A A A P Y A A A A S A A A A A A A A A A A A A A A A A A A A A A B D b 2 5 m a W c v U G F j a 2 F n Z S 5 4 b W x Q S w E C L Q A U A A I A C A C 6 Y p F a D 8 r p q 6 Q A A A D p A A A A E w A A A A A A A A A A A A A A A A D x A A A A W 0 N v b n R l b n R f V H l w Z X N d L n h t b F B L A Q I t A B Q A A g A I A L p i k V p L O O O 7 y Q Q A A O c S A A A T A A A A A A A A A A A A A A A A A O I B A A B G b 3 J t d W x h c y 9 T Z W N 0 a W 9 u M S 5 t U E s F B g A A A A A D A A M A w g A A A P 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p A A A A A A A A q 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Y W x h c n k 8 L 0 l 0 Z W 1 Q Y X R o P j w v S X R l b U x v Y 2 F 0 a W 9 u P j x T d G F i b G V F b n R y a W V z P j x F b n R y e S B U e X B l P S J J c 1 B y a X Z h d G U i I F Z h b H V l P S J s M C I g L z 4 8 R W 5 0 c n k g V H l w Z T 0 i U X V l c n l J R C I g V m F s d W U 9 I n N i Y T d m O G Q 0 Y S 1 l N 2 N j L T R k O T M t Y m U 1 N C 0 3 Z T N l Y T h h N T k 0 Z G 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G V k Q 2 9 t c G x l d G V S Z X N 1 b H R U b 1 d v c m t z a G V l d C I g V m F s d W U 9 I m w w I i A v P j x F b n R y e S B U e X B l P S J G a W x s U 3 R h d H V z I i B W Y W x 1 Z T 0 i c 0 N v b X B s Z X R l 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w b 3 N 0 Z W R f b W 9 u d G g m c X V v d D s s J n F 1 b 3 Q 7 c 2 F s Y X J 5 X 2 h v d X J z X 2 F k a n V z d G V k J n F 1 b 3 Q 7 L C Z x d W 9 0 O 2 p v Y l 9 u b 1 9 k Z W d y Z W V f b W V u d G l v b i Z x d W 9 0 O y w m c X V v d D t q b 2 J f a G V h b H R o X 2 l u c 3 V y Y W 5 j Z S Z x d W 9 0 O y w m c X V v d D t q b 2 J f Y 2 9 1 b n R y e S Z x d W 9 0 O y w m c X V v d D t z Y W x h c n l f c m F 0 Z S Z x d W 9 0 O y w m c X V v d D t z Y W x h c n l f e W V h c l 9 h d m c m c X V v d D s s J n F 1 b 3 Q 7 c 2 F s Y X J 5 X 2 h v d X J f Y X Z n J n F 1 b 3 Q 7 L C Z x d W 9 0 O 2 N v b X B h b n l f b m F t Z S Z x d W 9 0 O y w m c X V v d D t q b 2 J f c 2 t p b G x z J n F 1 b 3 Q 7 L C Z x d W 9 0 O 2 p v Y l 9 w b 3 N 0 Z W R f e W V h c i Z x d W 9 0 O 1 0 i I C 8 + P E V u d H J 5 I F R 5 c G U 9 I k Z p b G x D b 2 x 1 b W 5 U e X B l c y I g V m F s d W U 9 I n N B d 1 l H Q m d Z R 0 F R W U h B e E V C Q V F Z R 0 V S R U d C Z 0 0 9 I i A v P j x F b n R y e S B U e X B l P S J G a W x s T G F z d F V w Z G F 0 Z W Q i I F Z h b H V l P S J k M j A y N S 0 w N C 0 x N 1 Q w N T o w N z o x M S 4 x N z A 4 O T U w W i I g L z 4 8 R W 5 0 c n k g V H l w Z T 0 i R m l s b E V y c m 9 y Q 2 9 1 b n Q i I F Z h b H V l P S J s M C I g L z 4 8 R W 5 0 c n k g V H l w Z T 0 i R m l s b E V y c m 9 y Q 2 9 k Z S I g V m F s d W U 9 I n N V b m t u b 3 d u I i A v P j x F b n R y e S B U e X B l P S J G a W x s Q 2 9 1 b n Q i I F Z h b H V l P S J s M z I 2 N z I 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S w 3 f S Z x d W 9 0 O y w m c X V v d D t T Z W N 0 a W 9 u M S 9 k Y X R h X 2 p v Y n N f c 2 F s Y X J 5 L 0 F k Z G V k I E l u Z G V 4 L n t q b 2 J f c G 9 z d G V k X 2 1 v b n R o L D E 2 f S Z x d W 9 0 O y w m c X V v d D t T Z W N 0 a W 9 u M S 9 k Y X R h X 2 p v Y n N f c 2 F s Y X J 5 L 0 F k Z G V k I E l u Z G V 4 L n t z Y W x h c n l f a G 9 1 c n N f Y W R q d X N 0 Z W Q s M T h 9 J n F 1 b 3 Q 7 L C Z x d W 9 0 O 1 N l Y 3 R p b 2 4 x L 2 R h d G F f a m 9 i c 1 9 z Y W x h c n k v Q W R k Z W Q g S W 5 k Z X g u e 2 p v Y l 9 u b 1 9 k Z W d y Z W V f b W V u d G l v b i w 4 f S Z x d W 9 0 O y w m c X V v d D t T Z W N 0 a W 9 u M S 9 k Y X R h X 2 p v Y n N f c 2 F s Y X J 5 L 0 F k Z G V k I E l u Z G V 4 L n t q b 2 J f a G V h b H R o X 2 l u c 3 V y Y W 5 j Z S w 5 f S Z x d W 9 0 O y w m c X V v d D t T Z W N 0 a W 9 u M S 9 k Y X R h X 2 p v Y n N f c 2 F s Y X J 5 L 0 F k Z G V k I E l u Z G V 4 L n t q b 2 J f Y 2 9 1 b n R y e S w x M H 0 m c X V v d D s s J n F 1 b 3 Q 7 U 2 V j d G l v b j E v Z G F 0 Y V 9 q b 2 J z X 3 N h b G F y e S 9 B Z G R l Z C B J b m R l e C 5 7 c 2 F s Y X J 5 X 3 J h d G U s M T F 9 J n F 1 b 3 Q 7 L C Z x d W 9 0 O 1 N l Y 3 R p b 2 4 x L 2 R h d G F f a m 9 i c 1 9 z Y W x h c n k v Q W R k Z W Q g S W 5 k Z X g u e 3 N h b G F y e V 9 5 Z W F y X 2 F 2 Z y w x M n 0 m c X V v d D s s J n F 1 b 3 Q 7 U 2 V j d G l v b j E v Z G F 0 Y V 9 q b 2 J z X 3 N h b G F y e S 9 B Z G R l Z C B J b m R l e C 5 7 c 2 F s Y X J 5 X 2 h v d X J f Y X Z n L D E z f S Z x d W 9 0 O y w m c X V v d D t T Z W N 0 a W 9 u M S 9 k Y X R h X 2 p v Y n N f c 2 F s Y X J 5 L 0 F k Z G V k I E l u Z G V 4 L n t j b 2 1 w Y W 5 5 X 2 5 h b W U s M T R 9 J n F 1 b 3 Q 7 L C Z x d W 9 0 O 1 N l Y 3 R p b 2 4 x L 2 R h d G F f a m 9 i c 1 9 z Y W x h c n k v Q W R k Z W Q g S W 5 k Z X g u e 2 p v Y l 9 z a 2 l s b H M s M T V 9 J n F 1 b 3 Q 7 L C Z x d W 9 0 O 1 N l Y 3 R p b 2 4 x L 2 R h d G F f a m 9 i c 1 9 z Y W x h c n k v Q W R k Z W Q g S W 5 k Z X g u e 2 p v Y l 9 w b 3 N 0 Z W R f e W V h c i w x N 3 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S w 3 f S Z x d W 9 0 O y w m c X V v d D t T Z W N 0 a W 9 u M S 9 k Y X R h X 2 p v Y n N f c 2 F s Y X J 5 L 0 F k Z G V k I E l u Z G V 4 L n t q b 2 J f c G 9 z d G V k X 2 1 v b n R o L D E 2 f S Z x d W 9 0 O y w m c X V v d D t T Z W N 0 a W 9 u M S 9 k Y X R h X 2 p v Y n N f c 2 F s Y X J 5 L 0 F k Z G V k I E l u Z G V 4 L n t z Y W x h c n l f a G 9 1 c n N f Y W R q d X N 0 Z W Q s M T h 9 J n F 1 b 3 Q 7 L C Z x d W 9 0 O 1 N l Y 3 R p b 2 4 x L 2 R h d G F f a m 9 i c 1 9 z Y W x h c n k v Q W R k Z W Q g S W 5 k Z X g u e 2 p v Y l 9 u b 1 9 k Z W d y Z W V f b W V u d G l v b i w 4 f S Z x d W 9 0 O y w m c X V v d D t T Z W N 0 a W 9 u M S 9 k Y X R h X 2 p v Y n N f c 2 F s Y X J 5 L 0 F k Z G V k I E l u Z G V 4 L n t q b 2 J f a G V h b H R o X 2 l u c 3 V y Y W 5 j Z S w 5 f S Z x d W 9 0 O y w m c X V v d D t T Z W N 0 a W 9 u M S 9 k Y X R h X 2 p v Y n N f c 2 F s Y X J 5 L 0 F k Z G V k I E l u Z G V 4 L n t q b 2 J f Y 2 9 1 b n R y e S w x M H 0 m c X V v d D s s J n F 1 b 3 Q 7 U 2 V j d G l v b j E v Z G F 0 Y V 9 q b 2 J z X 3 N h b G F y e S 9 B Z G R l Z C B J b m R l e C 5 7 c 2 F s Y X J 5 X 3 J h d G U s M T F 9 J n F 1 b 3 Q 7 L C Z x d W 9 0 O 1 N l Y 3 R p b 2 4 x L 2 R h d G F f a m 9 i c 1 9 z Y W x h c n k v Q W R k Z W Q g S W 5 k Z X g u e 3 N h b G F y e V 9 5 Z W F y X 2 F 2 Z y w x M n 0 m c X V v d D s s J n F 1 b 3 Q 7 U 2 V j d G l v b j E v Z G F 0 Y V 9 q b 2 J z X 3 N h b G F y e S 9 B Z G R l Z C B J b m R l e C 5 7 c 2 F s Y X J 5 X 2 h v d X J f Y X Z n L D E z f S Z x d W 9 0 O y w m c X V v d D t T Z W N 0 a W 9 u M S 9 k Y X R h X 2 p v Y n N f c 2 F s Y X J 5 L 0 F k Z G V k I E l u Z G V 4 L n t j b 2 1 w Y W 5 5 X 2 5 h b W U s M T R 9 J n F 1 b 3 Q 7 L C Z x d W 9 0 O 1 N l Y 3 R p b 2 4 x L 2 R h d G F f a m 9 i c 1 9 z Y W x h c n k v Q W R k Z W Q g S W 5 k Z X g u e 2 p v Y l 9 z a 2 l s b H M s M T V 9 J n F 1 b 3 Q 7 L C Z x d W 9 0 O 1 N l Y 3 R p b 2 4 x L 2 R h d G F f a m 9 i c 1 9 z Y W x h c n k v Q W R k Z W Q g S W 5 k Z X g u e 2 p v Y l 9 w b 3 N 0 Z W R f e W V h c i w x N 3 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d m l h J T I w a W 4 l M j B q b 2 J f d m l h P C 9 J d G V t U G F 0 a D 4 8 L 0 l 0 Z W 1 M b 2 N h d G l v b j 4 8 U 3 R h Y m x l R W 5 0 c m l l c y A v P j w v S X R l b T 4 8 S X R l b T 4 8 S X R l b U x v Y 2 F 0 a W 9 u P j x J d G V t V H l w Z T 5 G b 3 J t d W x h P C 9 J d G V t V H l w Z T 4 8 S X R l b V B h d G g + U 2 V j d G l v b j E v Z G F 0 Y V 9 q b 2 J z X 3 N h b G F y e S 9 J b n N l c n R l Z C U y M E 1 v b n R o P C 9 J d G V t U G F 0 a D 4 8 L 0 l 0 Z W 1 M b 2 N h d G l v b j 4 8 U 3 R h Y m x l R W 5 0 c m l l c y A v P j w v S X R l b T 4 8 S X R l b T 4 8 S X R l b U x v Y 2 F 0 a W 9 u P j x J d G V t V H l w Z T 5 G b 3 J t d W x h P C 9 J d G V t V H l w Z T 4 8 S X R l b V B h d G g + U 2 V j d G l v b j E v Z G F 0 Y V 9 q b 2 J z X 3 N h b G F y e S 9 J b n N l c n R l Z C U y M F l l Y X I 8 L 0 l 0 Z W 1 Q Y X R o P j w v S X R l b U x v Y 2 F 0 a W 9 u P j x T d G F i b G V F b n R y a W V z I C 8 + P C 9 J d G V t P j x J d G V t P j x J d G V t T G 9 j Y X R p b 2 4 + P E l 0 Z W 1 U e X B l P k Z v c m 1 1 b G E 8 L 0 l 0 Z W 1 U e X B l P j x J d G V t U G F 0 a D 5 T Z W N 0 a W 9 u M S 9 k Y X R h X 2 p v Y n N f c 2 F s Y X J 5 L 1 J l b 3 J k Z X J l Z C U y M E N v b H V t b n M 8 L 0 l 0 Z W 1 Q Y X R o P j w v S X R l b U x v Y 2 F 0 a W 9 u P j x T d G F i b G V F b n R y a W V z I C 8 + P C 9 J d G V t P j x J d G V t P j x J d G V t T G 9 j Y X R p b 2 4 + P E l 0 Z W 1 U e X B l P k Z v c m 1 1 b G E 8 L 0 l 0 Z W 1 U e X B l P j x J d G V t U G F 0 a D 5 T Z W N 0 a W 9 u M S 9 k Y X R h X 2 p v Y n N f c 2 F s Y X J 5 L 2 F k a n V z d G V k J T I w a G 9 1 c m x 5 J T I w c 2 F s Y X J 5 J T I w d G 8 l M j B 5 Z W F y b H k 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t p b G x z P C 9 J d G V t U G F 0 a D 4 8 L 0 l 0 Z W 1 M b 2 N h d G l v b j 4 8 U 3 R h Y m x l R W 5 0 c m l l c z 4 8 R W 5 0 c n k g V H l w Z T 0 i U X V l c n l J R C I g V m F s d W U 9 I n N m N D B m O T B m N S 1 k N j d h L T Q x Z m M t O W Y 0 Y y 1 k Z W Z h Z D R h N T g z Z G M i I C 8 + P E V u d H J 5 I F R 5 c G U 9 I k Z p b G x F b m F i b G V k I i B W Y W x 1 Z T 0 i b D A i I C 8 + P E V u d H J 5 I F R 5 c G U 9 I k Z p b G x D b 3 V u d C I g V m F s d W U 9 I m w x N j c y N z A i I C 8 + P E V u d H J 5 I F R 5 c G U 9 I k Z p b G x F c n J v c k N v Z G U i I F Z h b H V l P S J z V W 5 r b m 9 3 b i 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D b 2 x 1 b W 5 U e X B l c y I g V m F s d W U 9 I n N B d 0 E 9 I i A v P j x F b n R y e S B U e X B l P S J G a W x s T G F z d F V w Z G F 0 Z W Q i I F Z h b H V l P S J k M j A y N S 0 w N C 0 x N 1 Q w N T o y M T o 1 M C 4 5 M j g w N D A z W i I g L z 4 8 R W 5 0 c n k g V H l w Z T 0 i R m l s b F N 0 Y X R 1 c y I g V m F s d W U 9 I n N D b 2 1 w b G V 0 Z S I g L z 4 8 R W 5 0 c n k g V H l w Z T 0 i R m l s b E N v b H V t b k 5 h b W V z I i B W Y W x 1 Z T 0 i c 1 s m c X V v d D t q b 2 J f a W Q m c X V v d D s s J n F 1 b 3 Q 7 a m 9 i X 3 N r a W x s c y Z x d W 9 0 O 1 0 i I C 8 + P E V u d H J 5 I F R 5 c G U 9 I l J l Y 2 9 2 Z X J 5 V G F y Z 2 V 0 U m 9 3 I i B W Y W x 1 Z T 0 i b D E i I C 8 + P E V u d H J 5 I F R 5 c G U 9 I l J l Y 2 9 2 Z X J 5 V G F y Z 2 V 0 Q 2 9 s d W 1 u I i B W Y W x 1 Z T 0 i b D E i I C 8 + P E V u d H J 5 I F R 5 c G U 9 I l J l Y 2 9 2 Z X J 5 V G F y Z 2 V 0 U 2 h l Z X Q i I F Z h b H V l P S J z Z G F 0 Y V 9 q b 2 J z X 3 N r a W x s c y I g L z 4 8 R W 5 0 c n k g V H l w Z T 0 i R m l s b F R v R G F 0 Y U 1 v Z G V s R W 5 h Y m x l Z C I g V m F s d W U 9 I m w x I i A v P j x F b n R y e S B U e X B l P S J G a W x s T 2 J q Z W N 0 V H l w Z S I g V m F s d W U 9 I n N D b 2 5 u Z W N 0 a W 9 u T 2 5 s e 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P d G h l c i 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P d G h l c i B D b 2 x 1 b W 5 z L n t q b 2 J f a W Q s M H 0 m c X V v d D s s J n F 1 b 3 Q 7 U 2 V j d G l v b j E v Z G F 0 Y V 9 q b 2 J z X 3 N r a W x s c y 9 B Z G R l Z C B D b 2 5 k a X R p b 2 5 h b C B D b 2 x 1 b W 4 u e 0 N 1 c 3 R v b S w y f S Z x d W 9 0 O 1 0 s J n F 1 b 3 Q 7 U m V s Y X R p b 2 5 z a G l w S W 5 m b y Z x d W 9 0 O z p b X X 0 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c G x h Y 2 V k J T I w V m F s d W U 8 L 0 l 0 Z W 1 Q Y X R o P j w v S X R l b U x v Y 2 F 0 a W 9 u P j x T d G F i b G V F b n R y a W V z I C 8 + P C 9 J d G V t P j x J d G V t P j x J d G V t T G 9 j Y X R p b 2 4 + P E l 0 Z W 1 U e X B l P k Z v c m 1 1 b G E 8 L 0 l 0 Z W 1 U e X B l P j x J d G V t U G F 0 a D 5 T Z W N 0 a W 9 u M S 9 k Y X R h X 2 p v Y n N f c 2 t p b G x z L 1 J l c G x h Y 2 V k J T I w V m F s d W U x P C 9 J d G V t U G F 0 a D 4 8 L 0 l 0 Z W 1 M b 2 N h d G l v b j 4 8 U 3 R h Y m x l R W 5 0 c m l l c y A v P j w v S X R l b T 4 8 S X R l b T 4 8 S X R l b U x v Y 2 F 0 a W 9 u P j x J d G V t V H l w Z T 5 G b 3 J t d W x h P C 9 J d G V t V H l w Z T 4 8 S X R l b V B h d G g + U 2 V j d G l v b j E v Z G F 0 Y V 9 q b 2 J z X 3 N r a W x s c y 9 S Z X B s Y W N l Z C U y M F Z h b H V l M j w v S X R l b V B h d G g + P C 9 J d G V t T G 9 j Y X R p b 2 4 + P F N 0 Y W J s Z U V u d H J p Z X M g L z 4 8 L 0 l 0 Z W 0 + P E l 0 Z W 0 + P E l 0 Z W 1 M b 2 N h d G l v b j 4 8 S X R l b V R 5 c G U + R m 9 y b X V s Y T w v S X R l b V R 5 c G U + P E l 0 Z W 1 Q Y X R o P l N l Y 3 R p b 2 4 x L 2 R h d G F f a m 9 i c 1 9 z a 2 l s b H M v U 3 B s a X Q l M j B D b 2 x 1 b W 4 l M j B i e S U y M E R l b G l t a X R l c j 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V u c G l 2 b 3 R l Z C U y M E 9 0 a G V y J T I w Q 2 9 s d W 1 u c z 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R y a W 1 t Z W Q l M j B U Z X h 0 P C 9 J d G V t U G F 0 a D 4 8 L 0 l 0 Z W 1 M b 2 N h d G l v b j 4 8 U 3 R h Y m x l R W 5 0 c m l l c y A v P j w v S X R l b T 4 8 S X R l b T 4 8 S X R l b U x v Y 2 F 0 a W 9 u P j x J d G V t V H l w Z T 5 G b 3 J t d W x h P C 9 J d G V t V H l w Z T 4 8 S X R l b V B h d G g + U 2 V j d G l v b j E v Z G F 0 Y V 9 q b 2 J z X 3 N r a W x s c y 9 D Y X B p d G F s a X p l Z C U y M E V h Y 2 g l M j B X b 3 J k P C 9 J d G V t U G F 0 a D 4 8 L 0 l 0 Z W 1 M b 2 N h d G l v b j 4 8 U 3 R h Y m x l R W 5 0 c m l l c y A v P j w v S X R l b T 4 8 S X R l b T 4 8 S X R l b U x v Y 2 F 0 a W 9 u P j x J d G V t V H l w Z T 5 G b 3 J t d W x h P C 9 J d G V t V H l w Z T 4 8 S X R l b V B h d G g + U 2 V j d G l v b j E v Z G F 0 Y V 9 q b 2 J z X 3 N r a W x s c y 9 B Z G R l Z C U y M E N v b m R p d G l v b m F s J T I w Q 2 9 s d W 1 u P C 9 J d G V t U G F 0 a D 4 8 L 0 l 0 Z W 1 M b 2 N h d G l v b j 4 8 U 3 R h Y m x l R W 5 0 c m l l c y A v P j w v S X R l b T 4 8 S X R l b T 4 8 S X R l b U x v Y 2 F 0 a W 9 u P j x J d G V t V H l w Z T 5 G b 3 J t d W x h P C 9 J d G V t V H l w Z T 4 8 S X R l b V B h d G g + U 2 V j d G l v b j E v Z G F 0 Y V 9 q b 2 J z X 3 N r a W x s c y 9 S Z W 1 v d m V k J T I w Q 2 9 s d W 1 u c z E 8 L 0 l 0 Z W 1 Q Y X R o P j w v S X R l b U x v Y 2 F 0 a W 9 u P j x T d G F i b G V F b n R y a W V z I C 8 + P C 9 J d G V t P j x J d G V t P j x J d G V t T G 9 j Y X R p b 2 4 + P E l 0 Z W 1 U e X B l P k Z v c m 1 1 b G E 8 L 0 l 0 Z W 1 U e X B l P j x J d G V t U G F 0 a D 5 T Z W N 0 a W 9 u M S 9 k Y X R h X 2 p v Y n N f c 2 t p b G x z L 1 J l b m F t Z W Q l M j B D b 2 x 1 b W 5 z P C 9 J d G V t U G F 0 a D 4 8 L 0 l 0 Z W 1 M b 2 N h d G l v b j 4 8 U 3 R h Y m x l R W 5 0 c m l l c y A v P j w v S X R l b T 4 8 L 0 l 0 Z W 1 z P j w v T G 9 j Y W x Q Y W N r Y W d l T W V 0 Y W R h d G F G a W x l P h Y A A A B Q S w U G A A A A A A A A A A A A A A A A A A A A A A A A J g E A A A E A A A D Q j J 3 f A R X R E Y x 6 A M B P w p f r A Q A A A F y t P J A S j h 5 G o e 5 T 8 x Y y T T 4 A A A A A A g A A A A A A E G Y A A A A B A A A g A A A A S s N W a K 3 Y 9 p p a N y T A c P 6 d 6 2 c S k w u e V 1 Z a a g d N 7 x B P q g s A A A A A D o A A A A A C A A A g A A A A d f c 9 i B O b j F s F P C x M n S m M t l Y K n P L k A D n 1 K g G r h 7 d C 8 y 5 Q A A A A 3 H 2 h b g L b D z w P m t Q b G j K p a d 1 z 1 k A y K R M R L N k i i 4 t H b Z I k X p Y 8 y A z x D G g s W k e O A z 0 3 D F A 0 d I S 5 h v G l o / K l p M a T 5 d W N q w w e G 7 k Y 2 z 4 8 5 e z 4 Q A 9 A A A A A t 0 d V U c p B F x Q U n Q U j N G K W U j I o V U O d p v M i v 8 B n 4 U 7 q 8 B R a O t o B c X 4 M g u c l C G D K 2 x y a 0 8 j Z S G q l Z 1 + w P f z G V M 5 g 2 g = = < / D a t a M a s h u p > 
</file>

<file path=customXml/item17.xml>��< ? x m l   v e r s i o n = " 1 . 0 "   e n c o d i n g = " U T F - 1 6 " ? > < G e m i n i   x m l n s = " h t t p : / / g e m i n i / p i v o t c u s t o m i z a t i o n / 3 7 5 1 a 0 1 4 - d 7 9 2 - 4 b 4 a - 8 6 8 9 - e 7 5 5 6 2 4 7 6 d 1 7 " > < 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  S k i l l s < / M e a s u r e N a m e > < D i s p l a y N a m e > M e d i a n   S a l a r y   -   S k i l l s < / D i s p l a y N a m e > < V i s i b l e > F a l s e < / V i s i b l e > < / i t e m > < / C a l c u l a t e d F i e l d s > < S A H o s t H a s h > 0 < / S A H o s t H a s h > < G e m i n i F i e l d L i s t V i s i b l e > T r u e < / G e m i n i F i e l d L i s t V i s i b l e > < / S e t t i n g s > ] ] > < / C u s t o m C o n t e n t > < / G e m i n i > 
</file>

<file path=customXml/item18.xml>��< ? x m l   v e r s i o n = " 1 . 0 "   e n c o d i n g = " U T F - 1 6 " ? > < G e m i n i   x m l n s = " h t t p : / / g e m i n i / p i v o t c u s t o m i z a t i o n / C l i e n t W i n d o w X M L " > < C u s t o m C o n t e n t > < ! [ C D A T A [ d a t a _ j o b s _ s k i l l s _ b 8 0 a 0 c b 7 - e b 3 c - 4 2 b 8 - 8 1 9 4 - 9 2 8 1 3 5 9 2 f 6 f 5 ] ] > < / 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 C o l u m n s \ s a l a r y _ h o u r s _ a d j u s t e d < / 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 C o l u m n s \ j o b _ p o s t e d _ y e a r 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O r d e r " > < C u s t o m C o n t e n t > < ! [ C D A T A [ d a t a _ j o b s _ s a l a r y _ 8 5 8 c 9 b e b - 5 3 e f - 4 2 2 0 - 8 6 a 0 - 4 e c 4 2 5 c 4 1 5 4 b , d a t a _ j o b s _ s k i l l s _ b 8 0 a 0 c b 7 - e b 3 c - 4 2 b 8 - 8 1 9 4 - 9 2 8 1 3 5 9 2 f 6 f 5 ] ] > < / C u s t o m C o n t e n t > < / G e m i n i > 
</file>

<file path=customXml/item22.xml>��< ? x m l   v e r s i o n = " 1 . 0 "   e n c o d i n g = " U T F - 1 6 " ? > < G e m i n i   x m l n s = " h t t p : / / g e m i n i / p i v o t c u s t o m i z a t i o n / I s S a n d b o x E m b e d d e d " > < C u s t o m C o n t e n t > < ! [ C D A T A [ y e s ] ] > < / C u s t o m C o n t e n t > < / G e m i n i > 
</file>

<file path=customXml/item3.xml>��< ? x m l   v e r s i o n = " 1 . 0 "   e n c o d i n g = " U T F - 1 6 " ? > < G e m i n i   x m l n s = " h t t p : / / g e m i n i / p i v o t c u s t o m i z a t i o n / T a b l e X M L _ d a t a _ j o b s _ s k i l l s _ b 8 0 a 0 c b 7 - e b 3 c - 4 2 b 8 - 8 1 9 4 - 9 2 8 1 3 5 9 2 f 6 f 5 " > < 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 j o b _ s k i l l s < / s t r i n g > < / k e y > < v a l u e > < i n t > 1 1 4 < / 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c d d 9 2 5 1 e - c 8 4 7 - 4 5 3 b - a d 2 c - e 3 9 4 7 a d 1 9 4 c 2 " > < 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  S k i l l s < / M e a s u r e N a m e > < D i s p l a y N a m e > M e d i a n   S a l a r y   -   S k i l l s < / 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 2 0 2 5 - 0 4 - 1 8 T 2 3 : 1 3 : 4 5 . 5 6 7 6 2 1 9 + 0 7 : 0 0 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e 5 3 3 5 e a 0 - a f 3 a - 4 f c 9 - a 3 e f - 5 b d 3 2 d 1 8 8 c d 0 " > < 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  S k i l l s < / M e a s u r e N a m e > < D i s p l a y N a m e > M e d i a n   S a l a r y   -   S k i l l s < / D i s p l a y N a m e > < V i s i b l e > F a l s e < / V i s i b l e > < / i t e m > < i t e m > < M e a s u r e N a m e > S k i l l   L i k e l i h o o d < / M e a s u r e N a m e > < D i s p l a y N a m e > S k i l l   L i k e l i h o o d 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4EAD75A-E719-4F15-8383-D6669BB67568}">
  <ds:schemaRefs/>
</ds:datastoreItem>
</file>

<file path=customXml/itemProps10.xml><?xml version="1.0" encoding="utf-8"?>
<ds:datastoreItem xmlns:ds="http://schemas.openxmlformats.org/officeDocument/2006/customXml" ds:itemID="{116DDD68-B158-4D84-B87A-7E8BEE76CCC9}">
  <ds:schemaRefs/>
</ds:datastoreItem>
</file>

<file path=customXml/itemProps11.xml><?xml version="1.0" encoding="utf-8"?>
<ds:datastoreItem xmlns:ds="http://schemas.openxmlformats.org/officeDocument/2006/customXml" ds:itemID="{C3ED121E-5C43-4ADF-A6C5-30D5B23D308F}">
  <ds:schemaRefs/>
</ds:datastoreItem>
</file>

<file path=customXml/itemProps12.xml><?xml version="1.0" encoding="utf-8"?>
<ds:datastoreItem xmlns:ds="http://schemas.openxmlformats.org/officeDocument/2006/customXml" ds:itemID="{4444CD35-057C-442A-8C61-4E911CEC7797}">
  <ds:schemaRefs/>
</ds:datastoreItem>
</file>

<file path=customXml/itemProps13.xml><?xml version="1.0" encoding="utf-8"?>
<ds:datastoreItem xmlns:ds="http://schemas.openxmlformats.org/officeDocument/2006/customXml" ds:itemID="{C532F3A4-41FC-4515-853B-2265E8C8EE4E}">
  <ds:schemaRefs/>
</ds:datastoreItem>
</file>

<file path=customXml/itemProps14.xml><?xml version="1.0" encoding="utf-8"?>
<ds:datastoreItem xmlns:ds="http://schemas.openxmlformats.org/officeDocument/2006/customXml" ds:itemID="{8015DC3D-A879-4D75-9485-C62EC873305B}">
  <ds:schemaRefs/>
</ds:datastoreItem>
</file>

<file path=customXml/itemProps15.xml><?xml version="1.0" encoding="utf-8"?>
<ds:datastoreItem xmlns:ds="http://schemas.openxmlformats.org/officeDocument/2006/customXml" ds:itemID="{9E5E49E6-1DDE-4935-B267-4696A9DEDBE0}">
  <ds:schemaRefs/>
</ds:datastoreItem>
</file>

<file path=customXml/itemProps16.xml><?xml version="1.0" encoding="utf-8"?>
<ds:datastoreItem xmlns:ds="http://schemas.openxmlformats.org/officeDocument/2006/customXml" ds:itemID="{76F3D17E-640A-4BBA-8C6F-0A1DAA7F2620}">
  <ds:schemaRefs>
    <ds:schemaRef ds:uri="http://schemas.microsoft.com/DataMashup"/>
  </ds:schemaRefs>
</ds:datastoreItem>
</file>

<file path=customXml/itemProps17.xml><?xml version="1.0" encoding="utf-8"?>
<ds:datastoreItem xmlns:ds="http://schemas.openxmlformats.org/officeDocument/2006/customXml" ds:itemID="{A3D01B68-1112-48C1-AA8E-629523BFD6A2}">
  <ds:schemaRefs/>
</ds:datastoreItem>
</file>

<file path=customXml/itemProps18.xml><?xml version="1.0" encoding="utf-8"?>
<ds:datastoreItem xmlns:ds="http://schemas.openxmlformats.org/officeDocument/2006/customXml" ds:itemID="{4FC84C60-E35F-48D5-9F00-75119057CA7D}">
  <ds:schemaRefs/>
</ds:datastoreItem>
</file>

<file path=customXml/itemProps19.xml><?xml version="1.0" encoding="utf-8"?>
<ds:datastoreItem xmlns:ds="http://schemas.openxmlformats.org/officeDocument/2006/customXml" ds:itemID="{17457A9E-DA01-49D7-A8E9-C1FB96F73B79}">
  <ds:schemaRefs/>
</ds:datastoreItem>
</file>

<file path=customXml/itemProps2.xml><?xml version="1.0" encoding="utf-8"?>
<ds:datastoreItem xmlns:ds="http://schemas.openxmlformats.org/officeDocument/2006/customXml" ds:itemID="{0D76E649-98B2-4D31-88C5-0F2FCF7F0EE5}">
  <ds:schemaRefs/>
</ds:datastoreItem>
</file>

<file path=customXml/itemProps20.xml><?xml version="1.0" encoding="utf-8"?>
<ds:datastoreItem xmlns:ds="http://schemas.openxmlformats.org/officeDocument/2006/customXml" ds:itemID="{E5F79B2D-C243-4635-BB89-879CA039B374}">
  <ds:schemaRefs/>
</ds:datastoreItem>
</file>

<file path=customXml/itemProps21.xml><?xml version="1.0" encoding="utf-8"?>
<ds:datastoreItem xmlns:ds="http://schemas.openxmlformats.org/officeDocument/2006/customXml" ds:itemID="{6BC0A3EB-5AE4-483F-9B3A-3D2EEEC4C73D}">
  <ds:schemaRefs/>
</ds:datastoreItem>
</file>

<file path=customXml/itemProps22.xml><?xml version="1.0" encoding="utf-8"?>
<ds:datastoreItem xmlns:ds="http://schemas.openxmlformats.org/officeDocument/2006/customXml" ds:itemID="{927332BD-0B6E-4242-A795-CB704A1CA550}">
  <ds:schemaRefs/>
</ds:datastoreItem>
</file>

<file path=customXml/itemProps3.xml><?xml version="1.0" encoding="utf-8"?>
<ds:datastoreItem xmlns:ds="http://schemas.openxmlformats.org/officeDocument/2006/customXml" ds:itemID="{6F924112-9DAD-444A-90D4-8FC300C20AE3}">
  <ds:schemaRefs/>
</ds:datastoreItem>
</file>

<file path=customXml/itemProps4.xml><?xml version="1.0" encoding="utf-8"?>
<ds:datastoreItem xmlns:ds="http://schemas.openxmlformats.org/officeDocument/2006/customXml" ds:itemID="{5BB9443D-134C-4270-A10B-75B952F26957}">
  <ds:schemaRefs/>
</ds:datastoreItem>
</file>

<file path=customXml/itemProps5.xml><?xml version="1.0" encoding="utf-8"?>
<ds:datastoreItem xmlns:ds="http://schemas.openxmlformats.org/officeDocument/2006/customXml" ds:itemID="{8067D6A4-B170-432B-B3B2-3ADD8F625186}">
  <ds:schemaRefs/>
</ds:datastoreItem>
</file>

<file path=customXml/itemProps6.xml><?xml version="1.0" encoding="utf-8"?>
<ds:datastoreItem xmlns:ds="http://schemas.openxmlformats.org/officeDocument/2006/customXml" ds:itemID="{771C1F12-68AF-41C7-8674-A8720839FDB4}">
  <ds:schemaRefs/>
</ds:datastoreItem>
</file>

<file path=customXml/itemProps7.xml><?xml version="1.0" encoding="utf-8"?>
<ds:datastoreItem xmlns:ds="http://schemas.openxmlformats.org/officeDocument/2006/customXml" ds:itemID="{77447A28-4A91-4C0E-A86C-DE48AEA3B20C}">
  <ds:schemaRefs/>
</ds:datastoreItem>
</file>

<file path=customXml/itemProps8.xml><?xml version="1.0" encoding="utf-8"?>
<ds:datastoreItem xmlns:ds="http://schemas.openxmlformats.org/officeDocument/2006/customXml" ds:itemID="{0C54D624-D54A-4F7B-A744-2694A11C4F98}">
  <ds:schemaRefs/>
</ds:datastoreItem>
</file>

<file path=customXml/itemProps9.xml><?xml version="1.0" encoding="utf-8"?>
<ds:datastoreItem xmlns:ds="http://schemas.openxmlformats.org/officeDocument/2006/customXml" ds:itemID="{A1376B33-2BC3-4C43-BD78-100746DE5D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Salary_Vs_Skills</vt:lpstr>
      <vt:lpstr>Salary_Analysis</vt:lpstr>
      <vt:lpstr>Skill_Job_Analysis</vt:lpstr>
      <vt:lpstr>Skill_Salary_Analysis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Ramadhan;Mirani</dc:creator>
  <cp:lastModifiedBy>M Ramadhan</cp:lastModifiedBy>
  <dcterms:created xsi:type="dcterms:W3CDTF">2025-03-24T06:49:45Z</dcterms:created>
  <dcterms:modified xsi:type="dcterms:W3CDTF">2025-04-25T07:21:20Z</dcterms:modified>
</cp:coreProperties>
</file>