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aydinedu-my.sharepoint.com/personal/mirayarslan_stu_aydin_edu_tr/Documents/"/>
    </mc:Choice>
  </mc:AlternateContent>
  <xr:revisionPtr revIDLastSave="2" documentId="8_{0B9B299F-F1CA-4B8F-B77A-2DB12810C43F}" xr6:coauthVersionLast="47" xr6:coauthVersionMax="47" xr10:uidLastSave="{5CFB70C0-25B4-4DCC-969A-F4BCDF02D343}"/>
  <bookViews>
    <workbookView xWindow="2580" yWindow="2580" windowWidth="14400" windowHeight="8710" xr2:uid="{E6F0361B-05DA-405E-ABC2-54A5CFA9459E}"/>
  </bookViews>
  <sheets>
    <sheet name="Sayfa1" sheetId="1" r:id="rId1"/>
    <sheet name="Sayf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C4" i="2"/>
  <c r="C5" i="2" s="1"/>
  <c r="D4" i="2"/>
  <c r="D5" i="2" s="1"/>
  <c r="E4" i="2"/>
  <c r="E5" i="2" s="1"/>
  <c r="F4" i="2"/>
  <c r="F5" i="2" s="1"/>
  <c r="G4" i="2"/>
  <c r="G5" i="2" s="1"/>
  <c r="H4" i="2"/>
  <c r="H5" i="2" s="1"/>
  <c r="I4" i="2"/>
  <c r="I5" i="2" s="1"/>
  <c r="J4" i="2"/>
  <c r="J5" i="2" s="1"/>
  <c r="K4" i="2"/>
  <c r="K5" i="2" s="1"/>
  <c r="B4" i="2"/>
  <c r="B5" i="2" s="1"/>
  <c r="L3" i="2"/>
  <c r="L2" i="2"/>
  <c r="G3" i="1"/>
  <c r="C3" i="1"/>
  <c r="D3" i="1" s="1"/>
  <c r="C4" i="1"/>
  <c r="D4" i="1" s="1"/>
  <c r="C5" i="1"/>
  <c r="D5" i="1" s="1"/>
  <c r="C6" i="1"/>
  <c r="D6" i="1" s="1"/>
  <c r="C7" i="1"/>
  <c r="C8" i="1"/>
  <c r="D8" i="1" s="1"/>
  <c r="C9" i="1"/>
  <c r="D9" i="1" s="1"/>
  <c r="C10" i="1"/>
  <c r="D10" i="1" s="1"/>
  <c r="C11" i="1"/>
  <c r="C12" i="1"/>
  <c r="D12" i="1" s="1"/>
  <c r="C13" i="1"/>
  <c r="D13" i="1" s="1"/>
  <c r="C14" i="1"/>
  <c r="D14" i="1" s="1"/>
  <c r="C15" i="1"/>
  <c r="C16" i="1"/>
  <c r="D16" i="1" s="1"/>
  <c r="C17" i="1"/>
  <c r="D17" i="1" s="1"/>
  <c r="C18" i="1"/>
  <c r="D18" i="1" s="1"/>
  <c r="C19" i="1"/>
  <c r="C20" i="1"/>
  <c r="D20" i="1" s="1"/>
  <c r="C21" i="1"/>
  <c r="D21" i="1" s="1"/>
  <c r="C22" i="1"/>
  <c r="D22" i="1" s="1"/>
  <c r="C23" i="1"/>
  <c r="C24" i="1"/>
  <c r="D24" i="1" s="1"/>
  <c r="C25" i="1"/>
  <c r="D25" i="1" s="1"/>
  <c r="C26" i="1"/>
  <c r="D26" i="1" s="1"/>
  <c r="C27" i="1"/>
  <c r="C28" i="1"/>
  <c r="D28" i="1" s="1"/>
  <c r="C29" i="1"/>
  <c r="D29" i="1" s="1"/>
  <c r="C30" i="1"/>
  <c r="D30" i="1" s="1"/>
  <c r="C31" i="1"/>
  <c r="C32" i="1"/>
  <c r="D32" i="1" s="1"/>
  <c r="C33" i="1"/>
  <c r="D33" i="1" s="1"/>
  <c r="C34" i="1"/>
  <c r="D34" i="1" s="1"/>
  <c r="C35" i="1"/>
  <c r="C36" i="1"/>
  <c r="D36" i="1" s="1"/>
  <c r="C37" i="1"/>
  <c r="D37" i="1" s="1"/>
  <c r="C38" i="1"/>
  <c r="D38" i="1" s="1"/>
  <c r="C39" i="1"/>
  <c r="C40" i="1"/>
  <c r="D40" i="1" s="1"/>
  <c r="C41" i="1"/>
  <c r="D41" i="1" s="1"/>
  <c r="C2" i="1"/>
  <c r="D2" i="1" s="1"/>
  <c r="D7" i="1"/>
  <c r="D11" i="1"/>
  <c r="D15" i="1"/>
  <c r="D19" i="1"/>
  <c r="D23" i="1"/>
  <c r="D27" i="1"/>
  <c r="D31" i="1"/>
  <c r="D35" i="1"/>
  <c r="D39" i="1"/>
  <c r="G2" i="1"/>
  <c r="L4" i="2" l="1"/>
  <c r="G5" i="1"/>
  <c r="G4" i="1" s="1"/>
</calcChain>
</file>

<file path=xl/sharedStrings.xml><?xml version="1.0" encoding="utf-8"?>
<sst xmlns="http://schemas.openxmlformats.org/spreadsheetml/2006/main" count="17" uniqueCount="17">
  <si>
    <t>Ortalama</t>
  </si>
  <si>
    <t>Değerler</t>
  </si>
  <si>
    <t>Aritmetik Ortalama</t>
  </si>
  <si>
    <t>Medyan</t>
  </si>
  <si>
    <t>Standart Sapma</t>
  </si>
  <si>
    <t>Varyans</t>
  </si>
  <si>
    <t>Farklar</t>
  </si>
  <si>
    <t>Farklar Karesi</t>
  </si>
  <si>
    <t>x^2</t>
  </si>
  <si>
    <t>Toplam</t>
  </si>
  <si>
    <t>G=Gözlenen Değer</t>
  </si>
  <si>
    <t>B=Beklenen Değer</t>
  </si>
  <si>
    <t>Gözlem Frekansı(G)</t>
  </si>
  <si>
    <t>Teorik Frekans(B)</t>
  </si>
  <si>
    <t>(G-B)^2</t>
  </si>
  <si>
    <t>/B</t>
  </si>
  <si>
    <t>Ki Kare=(G-B)^2/B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</si>
</sst>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E51D0-4278-4CA0-BECC-B9DD54D5C60D}">
  <dimension ref="A1:G41"/>
  <sheetViews>
    <sheetView tabSelected="1" workbookViewId="0">
      <selection activeCell="E3" sqref="E3"/>
    </sheetView>
  </sheetViews>
  <sheetFormatPr defaultRowHeight="14.5" x14ac:dyDescent="0.35"/>
  <cols>
    <col min="2" max="2" width="16.81640625" bestFit="1" customWidth="1"/>
    <col min="3" max="3" width="13.90625" bestFit="1" customWidth="1"/>
    <col min="4" max="4" width="12" bestFit="1" customWidth="1"/>
    <col min="6" max="6" width="14.26953125" bestFit="1" customWidth="1"/>
    <col min="10" max="10" width="13.90625" bestFit="1" customWidth="1"/>
    <col min="12" max="12" width="13.90625" bestFit="1" customWidth="1"/>
  </cols>
  <sheetData>
    <row r="1" spans="1:7" x14ac:dyDescent="0.35">
      <c r="A1" s="2" t="s">
        <v>1</v>
      </c>
      <c r="B1" s="2" t="s">
        <v>2</v>
      </c>
      <c r="C1" s="2" t="s">
        <v>6</v>
      </c>
      <c r="D1" s="2" t="s">
        <v>7</v>
      </c>
    </row>
    <row r="2" spans="1:7" x14ac:dyDescent="0.35">
      <c r="A2" s="1">
        <v>38</v>
      </c>
      <c r="B2" s="1">
        <v>54.7</v>
      </c>
      <c r="C2" s="1">
        <f>ABS(B2-A2)</f>
        <v>16.700000000000003</v>
      </c>
      <c r="D2" s="1">
        <f>C2*C2</f>
        <v>278.8900000000001</v>
      </c>
      <c r="F2" s="2" t="s">
        <v>0</v>
      </c>
      <c r="G2" s="1">
        <f>SUM(A2:A41)/ROWS(A2:A41)</f>
        <v>54.7</v>
      </c>
    </row>
    <row r="3" spans="1:7" x14ac:dyDescent="0.35">
      <c r="A3" s="1">
        <v>48</v>
      </c>
      <c r="B3" s="1">
        <v>54.7</v>
      </c>
      <c r="C3" s="1">
        <f t="shared" ref="C3:C41" si="0">ABS(B3-A3)</f>
        <v>6.7000000000000028</v>
      </c>
      <c r="D3" s="1">
        <f t="shared" ref="D3:D41" si="1">C3*C3</f>
        <v>44.890000000000036</v>
      </c>
      <c r="F3" s="2" t="s">
        <v>3</v>
      </c>
      <c r="G3" s="1">
        <f>MEDIAN(A2:A41)</f>
        <v>55</v>
      </c>
    </row>
    <row r="4" spans="1:7" x14ac:dyDescent="0.35">
      <c r="A4" s="1">
        <v>56</v>
      </c>
      <c r="B4" s="1">
        <v>54.7</v>
      </c>
      <c r="C4" s="1">
        <f t="shared" si="0"/>
        <v>1.2999999999999972</v>
      </c>
      <c r="D4" s="1">
        <f t="shared" si="1"/>
        <v>1.6899999999999926</v>
      </c>
      <c r="F4" s="2" t="s">
        <v>4</v>
      </c>
      <c r="G4" s="1">
        <f>SQRT(G5)</f>
        <v>9.061612467592095</v>
      </c>
    </row>
    <row r="5" spans="1:7" x14ac:dyDescent="0.35">
      <c r="A5" s="1">
        <v>62</v>
      </c>
      <c r="B5" s="1">
        <v>54.7</v>
      </c>
      <c r="C5" s="1">
        <f t="shared" si="0"/>
        <v>7.2999999999999972</v>
      </c>
      <c r="D5" s="1">
        <f t="shared" si="1"/>
        <v>53.289999999999957</v>
      </c>
      <c r="F5" s="2" t="s">
        <v>5</v>
      </c>
      <c r="G5" s="1">
        <f>SUM(D2:D41)/(ROWS(D2:D41) -1)</f>
        <v>82.112820512820491</v>
      </c>
    </row>
    <row r="6" spans="1:7" x14ac:dyDescent="0.35">
      <c r="A6" s="1">
        <v>41</v>
      </c>
      <c r="B6" s="1">
        <v>54.7</v>
      </c>
      <c r="C6" s="1">
        <f t="shared" si="0"/>
        <v>13.700000000000003</v>
      </c>
      <c r="D6" s="1">
        <f t="shared" si="1"/>
        <v>187.69000000000008</v>
      </c>
    </row>
    <row r="7" spans="1:7" x14ac:dyDescent="0.35">
      <c r="A7" s="1">
        <v>48</v>
      </c>
      <c r="B7" s="1">
        <v>54.7</v>
      </c>
      <c r="C7" s="1">
        <f t="shared" si="0"/>
        <v>6.7000000000000028</v>
      </c>
      <c r="D7" s="1">
        <f t="shared" si="1"/>
        <v>44.890000000000036</v>
      </c>
    </row>
    <row r="8" spans="1:7" x14ac:dyDescent="0.35">
      <c r="A8" s="1">
        <v>57</v>
      </c>
      <c r="B8" s="1">
        <v>54.7</v>
      </c>
      <c r="C8" s="1">
        <f t="shared" si="0"/>
        <v>2.2999999999999972</v>
      </c>
      <c r="D8" s="1">
        <f t="shared" si="1"/>
        <v>5.2899999999999867</v>
      </c>
    </row>
    <row r="9" spans="1:7" x14ac:dyDescent="0.35">
      <c r="A9" s="1">
        <v>62</v>
      </c>
      <c r="B9" s="1">
        <v>54.7</v>
      </c>
      <c r="C9" s="1">
        <f t="shared" si="0"/>
        <v>7.2999999999999972</v>
      </c>
      <c r="D9" s="1">
        <f t="shared" si="1"/>
        <v>53.289999999999957</v>
      </c>
    </row>
    <row r="10" spans="1:7" x14ac:dyDescent="0.35">
      <c r="A10" s="1">
        <v>42</v>
      </c>
      <c r="B10" s="1">
        <v>54.7</v>
      </c>
      <c r="C10" s="1">
        <f t="shared" si="0"/>
        <v>12.700000000000003</v>
      </c>
      <c r="D10" s="1">
        <f t="shared" si="1"/>
        <v>161.29000000000008</v>
      </c>
    </row>
    <row r="11" spans="1:7" x14ac:dyDescent="0.35">
      <c r="A11" s="1">
        <v>49</v>
      </c>
      <c r="B11" s="1">
        <v>54.7</v>
      </c>
      <c r="C11" s="1">
        <f t="shared" si="0"/>
        <v>5.7000000000000028</v>
      </c>
      <c r="D11" s="1">
        <f t="shared" si="1"/>
        <v>32.49000000000003</v>
      </c>
    </row>
    <row r="12" spans="1:7" x14ac:dyDescent="0.35">
      <c r="A12" s="1">
        <v>57</v>
      </c>
      <c r="B12" s="1">
        <v>54.7</v>
      </c>
      <c r="C12" s="1">
        <f t="shared" si="0"/>
        <v>2.2999999999999972</v>
      </c>
      <c r="D12" s="1">
        <f t="shared" si="1"/>
        <v>5.2899999999999867</v>
      </c>
    </row>
    <row r="13" spans="1:7" x14ac:dyDescent="0.35">
      <c r="A13" s="1">
        <v>63</v>
      </c>
      <c r="B13" s="1">
        <v>54.7</v>
      </c>
      <c r="C13" s="1">
        <f t="shared" si="0"/>
        <v>8.2999999999999972</v>
      </c>
      <c r="D13" s="1">
        <f t="shared" si="1"/>
        <v>68.889999999999958</v>
      </c>
    </row>
    <row r="14" spans="1:7" x14ac:dyDescent="0.35">
      <c r="A14" s="1">
        <v>42</v>
      </c>
      <c r="B14" s="1">
        <v>54.7</v>
      </c>
      <c r="C14" s="1">
        <f t="shared" si="0"/>
        <v>12.700000000000003</v>
      </c>
      <c r="D14" s="1">
        <f t="shared" si="1"/>
        <v>161.29000000000008</v>
      </c>
    </row>
    <row r="15" spans="1:7" x14ac:dyDescent="0.35">
      <c r="A15" s="1">
        <v>50</v>
      </c>
      <c r="B15" s="1">
        <v>54.7</v>
      </c>
      <c r="C15" s="1">
        <f t="shared" si="0"/>
        <v>4.7000000000000028</v>
      </c>
      <c r="D15" s="1">
        <f t="shared" si="1"/>
        <v>22.090000000000028</v>
      </c>
    </row>
    <row r="16" spans="1:7" x14ac:dyDescent="0.35">
      <c r="A16" s="1">
        <v>58</v>
      </c>
      <c r="B16" s="1">
        <v>54.7</v>
      </c>
      <c r="C16" s="1">
        <f t="shared" si="0"/>
        <v>3.2999999999999972</v>
      </c>
      <c r="D16" s="1">
        <f t="shared" si="1"/>
        <v>10.889999999999981</v>
      </c>
    </row>
    <row r="17" spans="1:4" x14ac:dyDescent="0.35">
      <c r="A17" s="1">
        <v>64</v>
      </c>
      <c r="B17" s="1">
        <v>54.7</v>
      </c>
      <c r="C17" s="1">
        <f t="shared" si="0"/>
        <v>9.2999999999999972</v>
      </c>
      <c r="D17" s="1">
        <f t="shared" si="1"/>
        <v>86.489999999999952</v>
      </c>
    </row>
    <row r="18" spans="1:4" x14ac:dyDescent="0.35">
      <c r="A18" s="1">
        <v>42</v>
      </c>
      <c r="B18" s="1">
        <v>54.7</v>
      </c>
      <c r="C18" s="1">
        <f t="shared" si="0"/>
        <v>12.700000000000003</v>
      </c>
      <c r="D18" s="1">
        <f t="shared" si="1"/>
        <v>161.29000000000008</v>
      </c>
    </row>
    <row r="19" spans="1:4" x14ac:dyDescent="0.35">
      <c r="A19" s="1">
        <v>50</v>
      </c>
      <c r="B19" s="1">
        <v>54.7</v>
      </c>
      <c r="C19" s="1">
        <f t="shared" si="0"/>
        <v>4.7000000000000028</v>
      </c>
      <c r="D19" s="1">
        <f t="shared" si="1"/>
        <v>22.090000000000028</v>
      </c>
    </row>
    <row r="20" spans="1:4" x14ac:dyDescent="0.35">
      <c r="A20" s="1">
        <v>60</v>
      </c>
      <c r="B20" s="1">
        <v>54.7</v>
      </c>
      <c r="C20" s="1">
        <f t="shared" si="0"/>
        <v>5.2999999999999972</v>
      </c>
      <c r="D20" s="1">
        <f t="shared" si="1"/>
        <v>28.089999999999971</v>
      </c>
    </row>
    <row r="21" spans="1:4" x14ac:dyDescent="0.35">
      <c r="A21" s="1">
        <v>65</v>
      </c>
      <c r="B21" s="1">
        <v>54.7</v>
      </c>
      <c r="C21" s="1">
        <f t="shared" si="0"/>
        <v>10.299999999999997</v>
      </c>
      <c r="D21" s="1">
        <f t="shared" si="1"/>
        <v>106.08999999999995</v>
      </c>
    </row>
    <row r="22" spans="1:4" x14ac:dyDescent="0.35">
      <c r="A22" s="1">
        <v>42</v>
      </c>
      <c r="B22" s="1">
        <v>54.7</v>
      </c>
      <c r="C22" s="1">
        <f t="shared" si="0"/>
        <v>12.700000000000003</v>
      </c>
      <c r="D22" s="1">
        <f t="shared" si="1"/>
        <v>161.29000000000008</v>
      </c>
    </row>
    <row r="23" spans="1:4" x14ac:dyDescent="0.35">
      <c r="A23" s="1">
        <v>51</v>
      </c>
      <c r="B23" s="1">
        <v>54.7</v>
      </c>
      <c r="C23" s="1">
        <f t="shared" si="0"/>
        <v>3.7000000000000028</v>
      </c>
      <c r="D23" s="1">
        <f t="shared" si="1"/>
        <v>13.690000000000021</v>
      </c>
    </row>
    <row r="24" spans="1:4" x14ac:dyDescent="0.35">
      <c r="A24" s="1">
        <v>60</v>
      </c>
      <c r="B24" s="1">
        <v>54.7</v>
      </c>
      <c r="C24" s="1">
        <f t="shared" si="0"/>
        <v>5.2999999999999972</v>
      </c>
      <c r="D24" s="1">
        <f t="shared" si="1"/>
        <v>28.089999999999971</v>
      </c>
    </row>
    <row r="25" spans="1:4" x14ac:dyDescent="0.35">
      <c r="A25" s="1">
        <v>66</v>
      </c>
      <c r="B25" s="1">
        <v>54.7</v>
      </c>
      <c r="C25" s="1">
        <f t="shared" si="0"/>
        <v>11.299999999999997</v>
      </c>
      <c r="D25" s="1">
        <f t="shared" si="1"/>
        <v>127.68999999999994</v>
      </c>
    </row>
    <row r="26" spans="1:4" x14ac:dyDescent="0.35">
      <c r="A26" s="1">
        <v>45</v>
      </c>
      <c r="B26" s="1">
        <v>54.7</v>
      </c>
      <c r="C26" s="1">
        <f t="shared" si="0"/>
        <v>9.7000000000000028</v>
      </c>
      <c r="D26" s="1">
        <f t="shared" si="1"/>
        <v>94.09000000000006</v>
      </c>
    </row>
    <row r="27" spans="1:4" x14ac:dyDescent="0.35">
      <c r="A27" s="1">
        <v>53</v>
      </c>
      <c r="B27" s="1">
        <v>54.7</v>
      </c>
      <c r="C27" s="1">
        <f t="shared" si="0"/>
        <v>1.7000000000000028</v>
      </c>
      <c r="D27" s="1">
        <f t="shared" si="1"/>
        <v>2.8900000000000095</v>
      </c>
    </row>
    <row r="28" spans="1:4" x14ac:dyDescent="0.35">
      <c r="A28" s="1">
        <v>61</v>
      </c>
      <c r="B28" s="1">
        <v>54.7</v>
      </c>
      <c r="C28" s="1">
        <f t="shared" si="0"/>
        <v>6.2999999999999972</v>
      </c>
      <c r="D28" s="1">
        <f t="shared" si="1"/>
        <v>39.689999999999962</v>
      </c>
    </row>
    <row r="29" spans="1:4" x14ac:dyDescent="0.35">
      <c r="A29" s="1">
        <v>67</v>
      </c>
      <c r="B29" s="1">
        <v>54.7</v>
      </c>
      <c r="C29" s="1">
        <f t="shared" si="0"/>
        <v>12.299999999999997</v>
      </c>
      <c r="D29" s="1">
        <f t="shared" si="1"/>
        <v>151.28999999999994</v>
      </c>
    </row>
    <row r="30" spans="1:4" x14ac:dyDescent="0.35">
      <c r="A30" s="1">
        <v>45</v>
      </c>
      <c r="B30" s="1">
        <v>54.7</v>
      </c>
      <c r="C30" s="1">
        <f t="shared" si="0"/>
        <v>9.7000000000000028</v>
      </c>
      <c r="D30" s="1">
        <f t="shared" si="1"/>
        <v>94.09000000000006</v>
      </c>
    </row>
    <row r="31" spans="1:4" x14ac:dyDescent="0.35">
      <c r="A31" s="1">
        <v>53</v>
      </c>
      <c r="B31" s="1">
        <v>54.7</v>
      </c>
      <c r="C31" s="1">
        <f t="shared" si="0"/>
        <v>1.7000000000000028</v>
      </c>
      <c r="D31" s="1">
        <f t="shared" si="1"/>
        <v>2.8900000000000095</v>
      </c>
    </row>
    <row r="32" spans="1:4" x14ac:dyDescent="0.35">
      <c r="A32" s="1">
        <v>61</v>
      </c>
      <c r="B32" s="1">
        <v>54.7</v>
      </c>
      <c r="C32" s="1">
        <f t="shared" si="0"/>
        <v>6.2999999999999972</v>
      </c>
      <c r="D32" s="1">
        <f t="shared" si="1"/>
        <v>39.689999999999962</v>
      </c>
    </row>
    <row r="33" spans="1:4" x14ac:dyDescent="0.35">
      <c r="A33" s="1">
        <v>68</v>
      </c>
      <c r="B33" s="1">
        <v>54.7</v>
      </c>
      <c r="C33" s="1">
        <f t="shared" si="0"/>
        <v>13.299999999999997</v>
      </c>
      <c r="D33" s="1">
        <f t="shared" si="1"/>
        <v>176.88999999999993</v>
      </c>
    </row>
    <row r="34" spans="1:4" x14ac:dyDescent="0.35">
      <c r="A34" s="1">
        <v>45</v>
      </c>
      <c r="B34" s="1">
        <v>54.7</v>
      </c>
      <c r="C34" s="1">
        <f t="shared" si="0"/>
        <v>9.7000000000000028</v>
      </c>
      <c r="D34" s="1">
        <f t="shared" si="1"/>
        <v>94.09000000000006</v>
      </c>
    </row>
    <row r="35" spans="1:4" x14ac:dyDescent="0.35">
      <c r="A35" s="1">
        <v>54</v>
      </c>
      <c r="B35" s="1">
        <v>54.7</v>
      </c>
      <c r="C35" s="1">
        <f t="shared" si="0"/>
        <v>0.70000000000000284</v>
      </c>
      <c r="D35" s="1">
        <f t="shared" si="1"/>
        <v>0.49000000000000399</v>
      </c>
    </row>
    <row r="36" spans="1:4" x14ac:dyDescent="0.35">
      <c r="A36" s="1">
        <v>61</v>
      </c>
      <c r="B36" s="1">
        <v>54.7</v>
      </c>
      <c r="C36" s="1">
        <f t="shared" si="0"/>
        <v>6.2999999999999972</v>
      </c>
      <c r="D36" s="1">
        <f t="shared" si="1"/>
        <v>39.689999999999962</v>
      </c>
    </row>
    <row r="37" spans="1:4" x14ac:dyDescent="0.35">
      <c r="A37" s="1">
        <v>69</v>
      </c>
      <c r="B37" s="1">
        <v>54.7</v>
      </c>
      <c r="C37" s="1">
        <f t="shared" si="0"/>
        <v>14.299999999999997</v>
      </c>
      <c r="D37" s="1">
        <f t="shared" si="1"/>
        <v>204.48999999999992</v>
      </c>
    </row>
    <row r="38" spans="1:4" x14ac:dyDescent="0.35">
      <c r="A38" s="1">
        <v>46</v>
      </c>
      <c r="B38" s="1">
        <v>54.7</v>
      </c>
      <c r="C38" s="1">
        <f t="shared" si="0"/>
        <v>8.7000000000000028</v>
      </c>
      <c r="D38" s="1">
        <f t="shared" si="1"/>
        <v>75.690000000000055</v>
      </c>
    </row>
    <row r="39" spans="1:4" x14ac:dyDescent="0.35">
      <c r="A39" s="1">
        <v>54</v>
      </c>
      <c r="B39" s="1">
        <v>54.7</v>
      </c>
      <c r="C39" s="1">
        <f t="shared" si="0"/>
        <v>0.70000000000000284</v>
      </c>
      <c r="D39" s="1">
        <f t="shared" si="1"/>
        <v>0.49000000000000399</v>
      </c>
    </row>
    <row r="40" spans="1:4" x14ac:dyDescent="0.35">
      <c r="A40" s="1">
        <v>62</v>
      </c>
      <c r="B40" s="1">
        <v>54.7</v>
      </c>
      <c r="C40" s="1">
        <f t="shared" si="0"/>
        <v>7.2999999999999972</v>
      </c>
      <c r="D40" s="1">
        <f t="shared" si="1"/>
        <v>53.289999999999957</v>
      </c>
    </row>
    <row r="41" spans="1:4" x14ac:dyDescent="0.35">
      <c r="A41" s="1">
        <v>71</v>
      </c>
      <c r="B41" s="1">
        <v>54.7</v>
      </c>
      <c r="C41" s="1">
        <f t="shared" si="0"/>
        <v>16.299999999999997</v>
      </c>
      <c r="D41" s="1">
        <f t="shared" si="1"/>
        <v>265.68999999999988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0C61-E145-4C6A-B238-C30CCE79E48F}">
  <dimension ref="A1:N5"/>
  <sheetViews>
    <sheetView zoomScale="73" workbookViewId="0">
      <selection activeCell="L6" sqref="L6"/>
    </sheetView>
  </sheetViews>
  <sheetFormatPr defaultRowHeight="14.5" x14ac:dyDescent="0.35"/>
  <cols>
    <col min="1" max="1" width="17.26953125" bestFit="1" customWidth="1"/>
    <col min="11" max="11" width="8.81640625" customWidth="1"/>
    <col min="14" max="14" width="16.36328125" bestFit="1" customWidth="1"/>
    <col min="16" max="16" width="15.7265625" bestFit="1" customWidth="1"/>
  </cols>
  <sheetData>
    <row r="1" spans="1:14" x14ac:dyDescent="0.35">
      <c r="L1" s="4" t="s">
        <v>9</v>
      </c>
      <c r="N1" t="s">
        <v>16</v>
      </c>
    </row>
    <row r="2" spans="1:14" x14ac:dyDescent="0.35">
      <c r="A2" s="2" t="s">
        <v>12</v>
      </c>
      <c r="B2" s="1">
        <v>62</v>
      </c>
      <c r="C2" s="1">
        <v>58</v>
      </c>
      <c r="D2" s="1">
        <v>36</v>
      </c>
      <c r="E2" s="1">
        <v>28</v>
      </c>
      <c r="F2" s="1">
        <v>40</v>
      </c>
      <c r="G2" s="1">
        <v>70</v>
      </c>
      <c r="H2" s="1">
        <v>60</v>
      </c>
      <c r="I2" s="1">
        <v>40</v>
      </c>
      <c r="J2" s="1">
        <v>72</v>
      </c>
      <c r="K2" s="3">
        <v>34</v>
      </c>
      <c r="L2" s="1">
        <f>SUM(B2:K2)</f>
        <v>500</v>
      </c>
      <c r="N2" t="s">
        <v>10</v>
      </c>
    </row>
    <row r="3" spans="1:14" x14ac:dyDescent="0.35">
      <c r="A3" s="2" t="s">
        <v>13</v>
      </c>
      <c r="B3" s="1">
        <v>50</v>
      </c>
      <c r="C3" s="1">
        <v>50</v>
      </c>
      <c r="D3" s="1">
        <v>50</v>
      </c>
      <c r="E3" s="1">
        <v>50</v>
      </c>
      <c r="F3" s="1">
        <v>50</v>
      </c>
      <c r="G3" s="1">
        <v>50</v>
      </c>
      <c r="H3" s="1">
        <v>50</v>
      </c>
      <c r="I3" s="1">
        <v>50</v>
      </c>
      <c r="J3" s="1">
        <v>50</v>
      </c>
      <c r="K3" s="3">
        <v>50</v>
      </c>
      <c r="L3" s="1">
        <f>SUM(B3:K3)</f>
        <v>500</v>
      </c>
      <c r="N3" t="s">
        <v>11</v>
      </c>
    </row>
    <row r="4" spans="1:14" x14ac:dyDescent="0.35">
      <c r="A4" s="2" t="s">
        <v>8</v>
      </c>
      <c r="B4" s="1">
        <f>(B2-B3)*(B2-B3)</f>
        <v>144</v>
      </c>
      <c r="C4" s="1">
        <f t="shared" ref="C4:K4" si="0">(C2-C3)*(C2-C3)</f>
        <v>64</v>
      </c>
      <c r="D4" s="1">
        <f t="shared" si="0"/>
        <v>196</v>
      </c>
      <c r="E4" s="1">
        <f t="shared" si="0"/>
        <v>484</v>
      </c>
      <c r="F4" s="1">
        <f t="shared" si="0"/>
        <v>100</v>
      </c>
      <c r="G4" s="1">
        <f t="shared" si="0"/>
        <v>400</v>
      </c>
      <c r="H4" s="1">
        <f t="shared" si="0"/>
        <v>100</v>
      </c>
      <c r="I4" s="1">
        <f t="shared" si="0"/>
        <v>100</v>
      </c>
      <c r="J4" s="1">
        <f t="shared" si="0"/>
        <v>484</v>
      </c>
      <c r="K4" s="1">
        <f t="shared" si="0"/>
        <v>256</v>
      </c>
      <c r="L4" s="1">
        <f>SUM(B4:K4)</f>
        <v>2328</v>
      </c>
      <c r="N4" t="s">
        <v>14</v>
      </c>
    </row>
    <row r="5" spans="1:14" x14ac:dyDescent="0.35">
      <c r="B5" s="1">
        <f t="shared" ref="B5:L5" si="1">B4/B3</f>
        <v>2.88</v>
      </c>
      <c r="C5" s="1">
        <f t="shared" si="1"/>
        <v>1.28</v>
      </c>
      <c r="D5" s="1">
        <f t="shared" si="1"/>
        <v>3.92</v>
      </c>
      <c r="E5" s="1">
        <f t="shared" si="1"/>
        <v>9.68</v>
      </c>
      <c r="F5" s="1">
        <f t="shared" si="1"/>
        <v>2</v>
      </c>
      <c r="G5" s="1">
        <f t="shared" si="1"/>
        <v>8</v>
      </c>
      <c r="H5" s="1">
        <f t="shared" si="1"/>
        <v>2</v>
      </c>
      <c r="I5" s="1">
        <f t="shared" si="1"/>
        <v>2</v>
      </c>
      <c r="J5" s="1">
        <f t="shared" si="1"/>
        <v>9.68</v>
      </c>
      <c r="K5" s="1">
        <f t="shared" si="1"/>
        <v>5.12</v>
      </c>
      <c r="L5" s="1">
        <f t="shared" si="1"/>
        <v>4.6559999999999997</v>
      </c>
      <c r="N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MİRAY ARSLAN</dc:creator>
  <cp:lastModifiedBy>MİRAY ARSLAN</cp:lastModifiedBy>
  <dcterms:created xsi:type="dcterms:W3CDTF">2025-10-16T20:55:33Z</dcterms:created>
  <dcterms:modified xsi:type="dcterms:W3CDTF">2025-10-17T20:23:33Z</dcterms:modified>
</cp:coreProperties>
</file>