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fchard">Sheet1!$C$3</definedName>
    <definedName name="fcpaper">Sheet1!$C$5</definedName>
    <definedName name="fixed_costs">Sheet1!$C$15</definedName>
    <definedName name="hard_vc">Sheet1!$C$16</definedName>
    <definedName name="hardemand">Sheet1!$C$9</definedName>
    <definedName name="hardprice">Sheet1!$C$7</definedName>
    <definedName name="hardrev">Sheet1!$C$13</definedName>
    <definedName name="paper_vc">Sheet1!$C$17</definedName>
    <definedName name="paperdemand">Sheet1!$C$10</definedName>
    <definedName name="paperprice">Sheet1!$C$8</definedName>
    <definedName name="paperratiotohard">Sheet1!$C$11</definedName>
    <definedName name="paperrev">Sheet1!$C$14</definedName>
    <definedName name="profit">Sheet1!$C$19</definedName>
    <definedName name="royalty">Sheet1!$C$2</definedName>
    <definedName name="royalty_exp">Sheet1!$C$18</definedName>
    <definedName name="uchard">Sheet1!$C$4</definedName>
    <definedName name="ucpaper">Sheet1!$C$6</definedName>
  </definedNames>
  <calcPr calcId="124519"/>
</workbook>
</file>

<file path=xl/calcChain.xml><?xml version="1.0" encoding="utf-8"?>
<calcChain xmlns="http://schemas.openxmlformats.org/spreadsheetml/2006/main">
  <c r="C13" i="1"/>
  <c r="C10"/>
  <c r="C14"/>
  <c r="C17"/>
  <c r="C16"/>
  <c r="C15"/>
  <c r="C18"/>
  <c r="C19"/>
</calcChain>
</file>

<file path=xl/sharedStrings.xml><?xml version="1.0" encoding="utf-8"?>
<sst xmlns="http://schemas.openxmlformats.org/spreadsheetml/2006/main" count="17" uniqueCount="17">
  <si>
    <t>royalty</t>
  </si>
  <si>
    <t>uchard</t>
  </si>
  <si>
    <t>fchard</t>
  </si>
  <si>
    <t>fcpaper</t>
  </si>
  <si>
    <t>ucpaper</t>
  </si>
  <si>
    <t>hardprice</t>
  </si>
  <si>
    <t>paperprice</t>
  </si>
  <si>
    <t>hardemand</t>
  </si>
  <si>
    <t>paperdemand</t>
  </si>
  <si>
    <t>profit</t>
  </si>
  <si>
    <t>paperratiotohard</t>
  </si>
  <si>
    <t>hardrev</t>
  </si>
  <si>
    <t>paperrev</t>
  </si>
  <si>
    <t>fixed costs</t>
  </si>
  <si>
    <t>hard vc</t>
  </si>
  <si>
    <t>paper vc</t>
  </si>
  <si>
    <t>royalty exp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</si>
</sst>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C9" sqref="C9"/>
    </sheetView>
  </sheetViews>
  <sheetFormatPr defaultRowHeight="12.75"/>
  <cols>
    <col min="2" max="2" width="15.5703125" customWidth="1"/>
    <col min="3" max="3" width="15" bestFit="1" customWidth="1"/>
    <col min="7" max="7" width="15.5703125" bestFit="1" customWidth="1"/>
  </cols>
  <sheetData>
    <row r="2" spans="2:7">
      <c r="B2" t="s">
        <v>0</v>
      </c>
      <c r="C2" s="1">
        <v>12000000</v>
      </c>
    </row>
    <row r="3" spans="2:7">
      <c r="B3" t="s">
        <v>2</v>
      </c>
      <c r="C3" s="1">
        <v>1000000</v>
      </c>
    </row>
    <row r="4" spans="2:7">
      <c r="B4" t="s">
        <v>1</v>
      </c>
      <c r="C4" s="1">
        <v>4</v>
      </c>
    </row>
    <row r="5" spans="2:7">
      <c r="B5" t="s">
        <v>3</v>
      </c>
      <c r="C5" s="1">
        <v>100000</v>
      </c>
    </row>
    <row r="6" spans="2:7">
      <c r="B6" t="s">
        <v>4</v>
      </c>
      <c r="C6" s="1">
        <v>1</v>
      </c>
    </row>
    <row r="7" spans="2:7">
      <c r="B7" t="s">
        <v>5</v>
      </c>
      <c r="C7" s="1">
        <v>15</v>
      </c>
    </row>
    <row r="8" spans="2:7">
      <c r="B8" t="s">
        <v>6</v>
      </c>
      <c r="C8" s="1">
        <v>4</v>
      </c>
    </row>
    <row r="9" spans="2:7">
      <c r="B9" t="s">
        <v>7</v>
      </c>
      <c r="C9" s="2">
        <v>770588.23529411759</v>
      </c>
    </row>
    <row r="10" spans="2:7">
      <c r="B10" t="s">
        <v>8</v>
      </c>
      <c r="C10">
        <f>paperratiotohard*hardemand</f>
        <v>1541176.4705882352</v>
      </c>
    </row>
    <row r="11" spans="2:7">
      <c r="B11" t="s">
        <v>10</v>
      </c>
      <c r="C11">
        <v>2</v>
      </c>
    </row>
    <row r="13" spans="2:7">
      <c r="B13" t="s">
        <v>11</v>
      </c>
      <c r="C13" s="1">
        <f>hardprice*hardemand</f>
        <v>11558823.529411763</v>
      </c>
      <c r="G13" s="1"/>
    </row>
    <row r="14" spans="2:7">
      <c r="B14" t="s">
        <v>12</v>
      </c>
      <c r="C14" s="1">
        <f>paperprice*paperdemand</f>
        <v>6164705.8823529407</v>
      </c>
      <c r="G14" s="1"/>
    </row>
    <row r="15" spans="2:7">
      <c r="B15" t="s">
        <v>13</v>
      </c>
      <c r="C15" s="1">
        <f>fchard+fcpaper</f>
        <v>1100000</v>
      </c>
      <c r="G15" s="1"/>
    </row>
    <row r="16" spans="2:7">
      <c r="B16" t="s">
        <v>14</v>
      </c>
      <c r="C16" s="1">
        <f>uchard*hardemand</f>
        <v>3082352.9411764704</v>
      </c>
      <c r="G16" s="1"/>
    </row>
    <row r="17" spans="2:7">
      <c r="B17" t="s">
        <v>15</v>
      </c>
      <c r="C17" s="1">
        <f>paperdemand*ucpaper</f>
        <v>1541176.4705882352</v>
      </c>
      <c r="G17" s="1"/>
    </row>
    <row r="18" spans="2:7">
      <c r="B18" t="s">
        <v>16</v>
      </c>
      <c r="C18" s="1">
        <f>royalty</f>
        <v>12000000</v>
      </c>
      <c r="G18" s="1"/>
    </row>
    <row r="19" spans="2:7">
      <c r="B19" t="s">
        <v>9</v>
      </c>
      <c r="C19" s="1">
        <f>hardrev+paperrev-fixed_costs-paper_vc-hard_vc-royalty_exp</f>
        <v>0</v>
      </c>
      <c r="G19" s="1"/>
    </row>
    <row r="20" spans="2:7">
      <c r="G20" s="1"/>
    </row>
    <row r="21" spans="2:7">
      <c r="G21" s="1"/>
    </row>
    <row r="22" spans="2:7">
      <c r="G22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EE67A60-1701-4D60-83DD-3DA787C460A0}"/>
</file>

<file path=customXml/itemProps2.xml><?xml version="1.0" encoding="utf-8"?>
<ds:datastoreItem xmlns:ds="http://schemas.openxmlformats.org/officeDocument/2006/customXml" ds:itemID="{0F1A2623-C78C-4555-BF1A-2F95C17B32F6}"/>
</file>

<file path=customXml/itemProps3.xml><?xml version="1.0" encoding="utf-8"?>
<ds:datastoreItem xmlns:ds="http://schemas.openxmlformats.org/officeDocument/2006/customXml" ds:itemID="{438B676C-BE3E-4BE5-B546-57228D76720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fchard</vt:lpstr>
      <vt:lpstr>fcpaper</vt:lpstr>
      <vt:lpstr>fixed_costs</vt:lpstr>
      <vt:lpstr>hard_vc</vt:lpstr>
      <vt:lpstr>hardemand</vt:lpstr>
      <vt:lpstr>hardprice</vt:lpstr>
      <vt:lpstr>hardrev</vt:lpstr>
      <vt:lpstr>paper_vc</vt:lpstr>
      <vt:lpstr>paperdemand</vt:lpstr>
      <vt:lpstr>paperprice</vt:lpstr>
      <vt:lpstr>paperratiotohard</vt:lpstr>
      <vt:lpstr>paperrev</vt:lpstr>
      <vt:lpstr>profit</vt:lpstr>
      <vt:lpstr>royalty</vt:lpstr>
      <vt:lpstr>royalty_exp</vt:lpstr>
      <vt:lpstr>uchard</vt:lpstr>
      <vt:lpstr>ucpaper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2007-03-09T20:00:20Z</dcterms:created>
  <dcterms:modified xsi:type="dcterms:W3CDTF">2007-03-09T20:00:20Z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