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" sheetId="1" r:id="rId1"/>
  </sheets>
  <definedNames>
    <definedName name="DETAILDATAMEMBER0" localSheetId="0">"SuppliersProducts"</definedName>
    <definedName name="DETAILDATAMEMBER1" localSheetId="0">"ProductsOrder Details"</definedName>
    <definedName name="DETAILLEVEL0" localSheetId="0">Sheet!$B$14:$I$19</definedName>
    <definedName name="DETAILLEVEL1" localSheetId="0">Sheet!$C$18:$I$18</definedName>
    <definedName name="DETAILRANGE" localSheetId="0">Sheet!$B$5:$I$19</definedName>
    <definedName name="FOOTERRANGE" localSheetId="0">Sheet!$B$20:$I$23</definedName>
    <definedName name="HEADERRANGE" localSheetId="0">Sheet!$B$1:$I$4</definedName>
    <definedName name="MAILMERGEMODE">"Worksheets"</definedName>
  </definedNames>
  <calcPr refMode="A1"/>
</workbook>
</file>

<file path=xl/sharedStrings.xml><?xml version="1.0" encoding="utf-8"?>
<sst xmlns="http://schemas.openxmlformats.org/spreadsheetml/2006/main" count="26" uniqueCount="26">
  <si>
    <t>Suppliers</t>
  </si>
  <si>
    <t>Company</t>
  </si>
  <si>
    <t xml:space="preserve">Click REPORT | Report Preview or press the F5 key to build a report and open it in the Report Preview window.
</t>
  </si>
  <si>
    <t>Contact Name:</t>
  </si>
  <si>
    <t>Country:</t>
  </si>
  <si>
    <t>Contact Title:</t>
  </si>
  <si>
    <t>Region:</t>
  </si>
  <si>
    <t>Phone:</t>
  </si>
  <si>
    <t>City:</t>
  </si>
  <si>
    <t>Fax:</t>
  </si>
  <si>
    <t>Postal Code:</t>
  </si>
  <si>
    <t>Home Page:</t>
  </si>
  <si>
    <t>Address:</t>
  </si>
  <si>
    <t>Product Name</t>
  </si>
  <si>
    <t>Product ID</t>
  </si>
  <si>
    <t>Category</t>
  </si>
  <si>
    <t>Quantity per Unit</t>
  </si>
  <si>
    <t>Unit Price</t>
  </si>
  <si>
    <t>Discontinued</t>
  </si>
  <si>
    <t>OrderID</t>
  </si>
  <si>
    <t>Quantity</t>
  </si>
  <si>
    <t>Discount</t>
  </si>
  <si>
    <t>Sub Total</t>
  </si>
  <si>
    <t>Retail price:</t>
  </si>
  <si>
    <t>Total by unit price:</t>
  </si>
  <si>
    <t>Grand total:</t>
  </si>
</sst>
</file>

<file path=xl/styles.xml><?xml version="1.0" encoding="utf-8"?>
<styleSheet xmlns="http://schemas.openxmlformats.org/spreadsheetml/2006/main">
  <numFmts count="3">
    <numFmt formatCode="[$-F800]dddd\,\ mmmm\ dd\,\ yyyy" numFmtId="164"/>
    <numFmt formatCode="&quot;$&quot;#,##0_);(&quot;$&quot;#,##0)" numFmtId="165"/>
    <numFmt formatCode="&quot;$&quot;#,##0.00_);(&quot;$&quot;#,##0.00)" numFmtId="166"/>
  </numFmts>
  <fonts count="14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5484D5"/>
      <sz val="18"/>
      <name val="Tahoma"/>
      <charset val="1"/>
    </font>
    <font>
      <color rgb="FF5484D5"/>
      <sz val="8"/>
      <name val="Tahoma"/>
      <charset val="204"/>
    </font>
    <font>
      <color rgb="FFF37800"/>
      <sz val="14"/>
      <name val="Tahoma"/>
      <charset val="1"/>
    </font>
    <font>
      <color rgb="FFF37800"/>
      <sz val="14"/>
      <name val="Tahoma"/>
      <charset val="1"/>
      <b/>
    </font>
    <font>
      <color rgb="FF000000"/>
      <sz val="11"/>
      <name val="Calibri"/>
      <charset val="1"/>
      <b/>
    </font>
    <font>
      <color rgb="FF000000"/>
      <sz val="10"/>
      <name val="Verdana"/>
      <charset val="1"/>
    </font>
    <font>
      <color rgb="FFFFFFFF"/>
      <sz val="8"/>
      <name val="Tahoma"/>
      <charset val="1"/>
      <b/>
    </font>
    <font>
      <color rgb="FF000000"/>
      <sz val="8"/>
      <name val="Tahoma"/>
      <charset val="1"/>
    </font>
    <font>
      <color rgb="FF000000"/>
      <sz val="8"/>
      <name val="Tahoma"/>
      <charset val="1"/>
      <b/>
    </font>
    <font>
      <color rgb="FF7F7F7F"/>
      <sz val="8"/>
      <name val="Tahoma"/>
      <charset val="204"/>
      <b/>
    </font>
    <font>
      <color rgb="FF000000"/>
      <sz val="10"/>
      <name val="Times New Roman"/>
      <charset val="1"/>
    </font>
    <font>
      <color rgb="FF000000"/>
      <sz val="9"/>
      <name val="Tahoma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5484D5"/>
        <bgColor rgb="FF5484D5"/>
      </patternFill>
    </fill>
    <fill>
      <patternFill patternType="solid">
        <fgColor rgb="FFC4DCFF"/>
        <bgColor rgb="FFC4DCFF"/>
      </patternFill>
    </fill>
    <fill>
      <patternFill patternType="solid">
        <fgColor rgb="FFF49B18"/>
        <bgColor rgb="FFF49B18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4F81BD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E8CDA2"/>
      </bottom>
      <diagonal/>
    </border>
    <border>
      <left style="thin">
        <color rgb="FFE8CDA2"/>
      </left>
      <right/>
      <top style="thin">
        <color rgb="FFE8CDA2"/>
      </top>
      <bottom/>
      <diagonal/>
    </border>
    <border>
      <left style="thin">
        <color rgb="FFE8CDA2"/>
      </left>
      <right/>
      <top style="thin">
        <color rgb="FFE8CDA2"/>
      </top>
      <bottom style="thin">
        <color rgb="FFE8CDA2"/>
      </bottom>
      <diagonal/>
    </border>
    <border>
      <left/>
      <right style="thin">
        <color rgb="FFE8CDA2"/>
      </right>
      <top style="thin">
        <color rgb="FFE8CDA2"/>
      </top>
      <bottom style="thin">
        <color rgb="FFE8CDA2"/>
      </bottom>
      <diagonal/>
    </border>
    <border>
      <left/>
      <right/>
      <top style="thin">
        <color rgb="FFE8CDA2"/>
      </top>
      <bottom style="thin">
        <color rgb="FFE8CDA2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E8CDA2"/>
      </top>
      <bottom style="thin">
        <color rgb="FFFFFFFF"/>
      </bottom>
      <diagonal/>
    </border>
    <border>
      <left/>
      <right style="thin">
        <color rgb="FFFFFFFF"/>
      </right>
      <top style="thin">
        <color rgb="FFE8CDA2"/>
      </top>
      <bottom style="thin">
        <color rgb="FFFFFFFF"/>
      </bottom>
      <diagonal/>
    </border>
  </borders>
  <cellStyleXfs count="1">
    <xf borderId="0" fillId="0" fontId="0" numFmtId="0"/>
  </cellStyleXfs>
  <cellXfs count="49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1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1" numFmtId="14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0" fontId="2" numFmtId="0" xfId="0">
      <alignment horizontal="left" vertical="bottom" textRotation="0" shrinkToFit="1" wrapText="1"/>
      <protection hidden="0" locked="1"/>
    </xf>
    <xf applyAlignment="1" applyBorder="1" applyFill="1" applyNumberFormat="1" applyFont="1" applyProtection="1" borderId="1" fillId="0" fontId="1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0" fontId="3" numFmtId="164" xfId="0">
      <alignment horizontal="center" vertical="bottom" textRotation="0" shrinkToFit="1" wrapText="0"/>
      <protection hidden="0" locked="1"/>
    </xf>
    <xf applyAlignment="1" applyBorder="1" applyFill="1" applyNumberFormat="1" applyFont="1" applyProtection="1" borderId="0" fillId="0" fontId="2" numFmtId="0" xfId="0">
      <alignment horizontal="left" vertical="bottom" textRotation="0" shrinkToFit="1" wrapText="1"/>
      <protection hidden="0" locked="1"/>
    </xf>
    <xf applyAlignment="1" applyBorder="1" applyFill="1" applyNumberFormat="1" applyFont="1" applyProtection="1" borderId="0" fillId="0" fontId="3" numFmtId="164" xfId="0">
      <alignment horizontal="center" vertical="bottom" textRotation="0" shrinkToFit="1" wrapText="0"/>
      <protection hidden="0" locked="1"/>
    </xf>
    <xf applyAlignment="1" applyBorder="1" applyFill="1" applyNumberFormat="1" applyFont="1" applyProtection="1" borderId="0" fillId="0" fontId="4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0" fillId="0" fontId="5" numFmtId="49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0" fillId="0" fontId="6" numFmtId="0" xfId="0">
      <alignment horizontal="center" vertical="center" textRotation="0" shrinkToFit="0" wrapText="1"/>
      <protection hidden="0" locked="1"/>
    </xf>
    <xf applyAlignment="1" applyBorder="1" applyFill="1" applyNumberFormat="1" applyFont="1" applyProtection="1" borderId="0" fillId="0" fontId="7" numFmtId="0" xfId="0">
      <alignment horizontal="left" vertical="top" textRotation="0" shrinkToFit="1" wrapText="1"/>
      <protection hidden="0" locked="1"/>
    </xf>
    <xf applyAlignment="1" applyBorder="1" applyFill="1" applyNumberFormat="1" applyFont="1" applyProtection="1" borderId="2" fillId="2" fontId="8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0" fillId="0" fontId="9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3" fillId="2" fontId="8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0" fillId="0" fontId="9" numFmtId="49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4" fillId="2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5" fillId="2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6" fillId="2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7" fillId="3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6" fillId="3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5" fillId="3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0" fillId="0" fontId="10" numFmtId="0" xfId="0">
      <alignment horizontal="left" vertical="top" textRotation="0" shrinkToFit="1" wrapText="1"/>
      <protection hidden="0" locked="1"/>
    </xf>
    <xf applyAlignment="1" applyBorder="1" applyFill="1" applyNumberFormat="1" applyFont="1" applyProtection="1" borderId="0" fillId="4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6" fillId="4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5" fillId="4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3" fillId="4" fontId="8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0" fillId="0" fontId="8" numFmtId="0" xfId="0">
      <alignment horizontal="left" vertical="top" textRotation="0" shrinkToFit="1" wrapText="1"/>
      <protection hidden="0" locked="1"/>
    </xf>
    <xf applyAlignment="1" applyBorder="1" applyFill="1" applyNumberFormat="1" applyFont="1" applyProtection="1" borderId="0" fillId="0" fontId="11" numFmtId="0" xfId="0">
      <alignment horizontal="center" vertical="center" textRotation="0" shrinkToFit="0" wrapText="1"/>
      <protection hidden="0" locked="1"/>
    </xf>
    <xf applyAlignment="1" applyBorder="1" applyFill="1" applyNumberFormat="1" applyFont="1" applyProtection="1" borderId="8" fillId="0" fontId="11" numFmtId="165" xfId="0">
      <alignment horizontal="right" vertical="center" textRotation="0" shrinkToFit="0" wrapText="1"/>
      <protection hidden="0" locked="1"/>
    </xf>
    <xf applyAlignment="1" applyBorder="1" applyFill="1" applyNumberFormat="1" applyFont="1" applyProtection="1" borderId="0" fillId="0" fontId="12" numFmtId="0" xfId="0">
      <alignment horizontal="left" vertical="top" textRotation="0" shrinkToFit="1" wrapText="1"/>
      <protection hidden="0" locked="1"/>
    </xf>
    <xf applyAlignment="1" applyBorder="1" applyFill="1" applyNumberFormat="1" applyFont="1" applyProtection="1" borderId="9" fillId="0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0" fillId="0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1" fillId="0" fontId="9" numFmtId="0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0" fillId="0" fontId="9" numFmtId="9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1" fillId="0" fontId="9" numFmtId="9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0" fillId="0" fontId="9" numFmtId="166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1" fillId="0" fontId="9" numFmtId="166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0" fillId="0" fontId="10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12" fillId="0" fontId="10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11" fillId="0" fontId="10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10" fillId="0" fontId="10" numFmtId="166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1" fillId="0" fontId="10" numFmtId="166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3" fillId="3" fontId="13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2" fillId="3" fontId="13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7" fillId="3" fontId="13" numFmtId="0" xfId="0">
      <alignment horizontal="left" vertical="center" textRotation="0" shrinkToFit="1" wrapText="1"/>
      <protection hidden="0" locked="1"/>
    </xf>
    <xf applyAlignment="1" applyBorder="1" applyFill="1" applyNumberFormat="1" applyFont="1" applyProtection="1" borderId="14" fillId="3" fontId="13" numFmtId="166" xfId="0">
      <alignment horizontal="center" vertical="center" textRotation="0" shrinkToFit="1" wrapText="1"/>
      <protection hidden="0" locked="1"/>
    </xf>
    <xf applyAlignment="1" applyBorder="1" applyFill="1" applyNumberFormat="1" applyFont="1" applyProtection="1" borderId="15" fillId="3" fontId="13" numFmtId="166" xfId="0">
      <alignment horizontal="center" vertical="center" textRotation="0" shrinkToFit="1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vexpress.com/" TargetMode="External"/><Relationship Id="rId2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21</xdr:row>
      <xdr:rowOff>76200</xdr:rowOff>
    </xdr:from>
    <xdr:ext cx="1485900" cy="257175"/>
    <xdr:pic>
      <xdr:nvPicPr>
        <xdr:cNvPr id="1" name="Picture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0" y="4724400"/>
          <a:ext cx="1485900" cy="25717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0"/>
  </sheetPr>
  <dimension ref="A1:M23"/>
  <sheetViews>
    <sheetView workbookViewId="0" tabSelected="1" showZeros="1" showFormulas="0" showGridLines="0" showRowColHeaders="1">
      <selection sqref="N20" activeCell="N20"/>
    </sheetView>
  </sheetViews>
  <sheetFormatPr defaultColWidth="9.140625" customHeight="1" defaultRowHeight="15"/>
  <cols>
    <col max="1" min="1" style="2" width="4.99609375" customWidth="1"/>
    <col max="2" min="2" style="2" width="13.7109375" customWidth="1"/>
    <col max="3" min="3" style="2" width="14" customWidth="1"/>
    <col max="4" min="4" style="2" width="15.28515625" customWidth="1"/>
    <col max="5" min="5" style="2" width="3.28515625" customWidth="1"/>
    <col max="6" min="6" style="2" width="11.5703125" customWidth="1"/>
    <col max="7" min="7" style="2" width="8.28515625" customWidth="1"/>
    <col max="8" min="8" style="2" width="9.5703125" customWidth="1"/>
    <col max="9" min="9" style="2" width="12.5703125" customWidth="1"/>
    <col max="13" min="11" style="2" width="9.140625" customWidth="1" bestFit="1"/>
  </cols>
  <sheetData>
    <row r="2" customHeight="1" ht="19.5">
      <c r="F2" s="3"/>
    </row>
    <row r="3" customHeight="1" ht="24.75">
      <c r="B3" s="4" t="s">
        <v>0</v>
      </c>
      <c r="C3" s="4"/>
      <c r="D3" s="5"/>
      <c r="E3" s="6" t="str">
        <f>TODAY()</f>
      </c>
      <c r="F3" s="6"/>
      <c r="G3" s="6"/>
      <c r="H3" s="6"/>
      <c r="I3" s="6"/>
    </row>
    <row r="4" customHeight="1" ht="19.5">
      <c r="B4" s="7"/>
      <c r="C4" s="7"/>
      <c r="E4" s="8"/>
      <c r="F4" s="8"/>
      <c r="G4" s="8"/>
      <c r="H4" s="8"/>
      <c r="I4" s="8"/>
    </row>
    <row r="5" customHeight="1" ht="18.75">
      <c r="B5" s="9" t="s">
        <v>1</v>
      </c>
      <c r="C5" s="10" t="str">
        <f>FIELD("CompanyName")</f>
      </c>
      <c r="D5" s="10"/>
      <c r="E5" s="10"/>
      <c r="F5" s="10"/>
      <c r="G5" s="10"/>
      <c r="H5" s="10"/>
      <c r="I5" s="10"/>
      <c r="K5" s="11" t="s">
        <v>2</v>
      </c>
      <c r="L5" s="11"/>
      <c r="M5" s="11"/>
    </row>
    <row r="6" customHeight="1" ht="12">
      <c r="B6" s="12"/>
      <c r="C6" s="12"/>
      <c r="D6" s="12"/>
      <c r="E6" s="12"/>
      <c r="F6" s="12"/>
      <c r="G6" s="12"/>
      <c r="H6" s="12"/>
      <c r="I6" s="12"/>
      <c r="K6" s="11"/>
      <c r="L6" s="11"/>
      <c r="M6" s="11"/>
    </row>
    <row r="7" customHeight="1" ht="17.25">
      <c r="B7" s="13" t="s">
        <v>3</v>
      </c>
      <c r="C7" s="14" t="str">
        <f>FIELD("ContactName")</f>
      </c>
      <c r="D7" s="14"/>
      <c r="E7" s="13" t="s">
        <v>4</v>
      </c>
      <c r="F7" s="13"/>
      <c r="G7" s="13"/>
      <c r="H7" s="14" t="str">
        <f>FIELD("Country")</f>
      </c>
      <c r="I7" s="14"/>
      <c r="K7" s="11"/>
      <c r="L7" s="11"/>
      <c r="M7" s="11"/>
    </row>
    <row r="8" customHeight="1" ht="17.25">
      <c r="B8" s="13" t="s">
        <v>5</v>
      </c>
      <c r="C8" s="14" t="str">
        <f>FIELD("ContactTitle")</f>
      </c>
      <c r="D8" s="14"/>
      <c r="E8" s="15" t="s">
        <v>6</v>
      </c>
      <c r="F8" s="15"/>
      <c r="G8" s="15"/>
      <c r="H8" s="14" t="str">
        <f>FIELD("Region")</f>
      </c>
      <c r="I8" s="14"/>
      <c r="K8" s="11"/>
      <c r="L8" s="11"/>
      <c r="M8" s="11"/>
    </row>
    <row r="9" customHeight="1" ht="17.25">
      <c r="B9" s="13" t="s">
        <v>7</v>
      </c>
      <c r="C9" s="14" t="str">
        <f>FIELD("Phone")</f>
      </c>
      <c r="D9" s="14"/>
      <c r="E9" s="15" t="s">
        <v>8</v>
      </c>
      <c r="F9" s="15"/>
      <c r="G9" s="15"/>
      <c r="H9" s="14" t="str">
        <f>FIELD("City")</f>
      </c>
      <c r="I9" s="14"/>
      <c r="K9" s="11"/>
      <c r="L9" s="11"/>
      <c r="M9" s="11"/>
    </row>
    <row r="10" customHeight="1" ht="17.25">
      <c r="B10" s="13" t="s">
        <v>9</v>
      </c>
      <c r="C10" s="14" t="str">
        <f>FIELD("Fax")</f>
      </c>
      <c r="D10" s="14"/>
      <c r="E10" s="15" t="s">
        <v>10</v>
      </c>
      <c r="F10" s="15"/>
      <c r="G10" s="15"/>
      <c r="H10" s="14" t="str">
        <f>FIELD("PostalCode")</f>
      </c>
      <c r="I10" s="14"/>
      <c r="K10" s="11"/>
      <c r="L10" s="11"/>
      <c r="M10" s="11"/>
    </row>
    <row r="11" customHeight="1" ht="18">
      <c r="B11" s="13" t="s">
        <v>11</v>
      </c>
      <c r="C11" s="14" t="str">
        <f>FIELD("HomePage")</f>
      </c>
      <c r="D11" s="14"/>
      <c r="E11" s="14"/>
      <c r="F11" s="14"/>
      <c r="G11" s="14"/>
      <c r="H11" s="14"/>
      <c r="I11" s="14"/>
      <c r="K11" s="11"/>
      <c r="L11" s="11"/>
      <c r="M11" s="11"/>
    </row>
    <row r="12" customHeight="1" ht="18">
      <c r="B12" s="13" t="s">
        <v>12</v>
      </c>
      <c r="C12" s="16" t="str">
        <f>FIELD("Address")</f>
      </c>
      <c r="D12" s="16"/>
      <c r="E12" s="16"/>
      <c r="F12" s="16"/>
      <c r="G12" s="16"/>
      <c r="H12" s="16"/>
      <c r="I12" s="16"/>
      <c r="K12" s="11"/>
      <c r="L12" s="11"/>
      <c r="M12" s="11"/>
    </row>
    <row r="13" customHeight="1" ht="17.25">
      <c r="K13" s="11"/>
      <c r="L13" s="11"/>
      <c r="M13" s="11"/>
    </row>
    <row r="14" customHeight="1" ht="17.25">
      <c r="B14" s="17" t="s">
        <v>13</v>
      </c>
      <c r="C14" s="18" t="s">
        <v>14</v>
      </c>
      <c r="D14" s="18" t="s">
        <v>15</v>
      </c>
      <c r="E14" s="19" t="s">
        <v>16</v>
      </c>
      <c r="F14" s="18"/>
      <c r="G14" s="19" t="s">
        <v>17</v>
      </c>
      <c r="H14" s="18"/>
      <c r="I14" s="18" t="s">
        <v>18</v>
      </c>
    </row>
    <row r="15" customHeight="1" ht="15">
      <c r="B15" s="20" t="str">
        <f>FIELD("ProductName")</f>
      </c>
      <c r="C15" s="20" t="str">
        <f>FIELD("ProductID")</f>
      </c>
      <c r="D15" s="20" t="str">
        <f>FIELD("Category")</f>
      </c>
      <c r="E15" s="21" t="str">
        <f>FIELD("QuantityPerUnit")</f>
      </c>
      <c r="F15" s="22"/>
      <c r="G15" s="21" t="str">
        <f>FIELD("UnitPrice")</f>
      </c>
      <c r="H15" s="22"/>
      <c r="I15" s="20" t="str">
        <f>IF(FIELD("Discontinued")=TRUE,"YES","NO")</f>
      </c>
    </row>
    <row r="16" customHeight="1" ht="15.75">
      <c r="B16" s="23"/>
      <c r="C16" s="24" t="s">
        <v>19</v>
      </c>
      <c r="D16" s="25" t="s">
        <v>20</v>
      </c>
      <c r="E16" s="26"/>
      <c r="F16" s="25" t="s">
        <v>21</v>
      </c>
      <c r="G16" s="26"/>
      <c r="H16" s="25" t="s">
        <v>22</v>
      </c>
      <c r="I16" s="27"/>
    </row>
    <row r="17" customHeight="1" ht="15.75">
      <c r="B17" s="28"/>
      <c r="C17" s="29" t="s">
        <v>23</v>
      </c>
      <c r="D17" s="30" t="str">
        <f>FIELD("Products.UnitPrice")</f>
      </c>
      <c r="E17" s="30"/>
      <c r="F17" s="30"/>
      <c r="G17" s="30"/>
      <c r="H17" s="30"/>
      <c r="I17" s="30"/>
    </row>
    <row r="18" customHeight="1" ht="14.25">
      <c r="B18" s="31"/>
      <c r="C18" s="32" t="str">
        <f>FIELD("OrderID")</f>
      </c>
      <c r="D18" s="33" t="str">
        <f>FIELD("Quantity")</f>
      </c>
      <c r="E18" s="34"/>
      <c r="F18" s="35" t="str">
        <f>FIELD("Discount")</f>
      </c>
      <c r="G18" s="36"/>
      <c r="H18" s="37" t="str">
        <f>FIELD("SubTotal")</f>
      </c>
      <c r="I18" s="38"/>
    </row>
    <row r="19" customHeight="1" ht="14.25">
      <c r="B19" s="31"/>
      <c r="C19" s="39" t="s">
        <v>24</v>
      </c>
      <c r="D19" s="40"/>
      <c r="E19" s="40"/>
      <c r="F19" s="40"/>
      <c r="G19" s="41"/>
      <c r="H19" s="42" t="str">
        <f>SUBTOTAL(9,RANGE($H$18))</f>
      </c>
      <c r="I19" s="43"/>
    </row>
    <row r="20" customHeight="1" ht="15.75">
      <c r="B20" s="44" t="s">
        <v>25</v>
      </c>
      <c r="C20" s="45"/>
      <c r="D20" s="45"/>
      <c r="E20" s="45"/>
      <c r="F20" s="45"/>
      <c r="G20" s="46"/>
      <c r="H20" s="47" t="str">
        <f>SUBTOTAL(9,RANGE($H$18))</f>
      </c>
      <c r="I20" s="48"/>
    </row>
    <row r="21" customHeight="1" ht="10.5"/>
    <row r="22" customHeight="1" ht="12">
      <c r="D22" s="2"/>
    </row>
    <row r="23" customHeight="1" ht="29.25">
      <c r="D23" s="2"/>
      <c r="E23" s="2"/>
      <c r="F23" s="2"/>
      <c r="I23" s="31"/>
    </row>
  </sheetData>
  <mergeCells>
    <mergeCell ref="B3:C3"/>
    <mergeCell ref="E14:F14"/>
    <mergeCell ref="E15:F15"/>
    <mergeCell ref="D16:E16"/>
    <mergeCell ref="E7:G7"/>
    <mergeCell ref="E8:G8"/>
    <mergeCell ref="E9:G9"/>
    <mergeCell ref="E10:G10"/>
    <mergeCell ref="G14:H14"/>
    <mergeCell ref="G15:H15"/>
    <mergeCell ref="F16:G16"/>
    <mergeCell ref="H16:I16"/>
    <mergeCell ref="E3:I3"/>
    <mergeCell ref="B6:I6"/>
    <mergeCell ref="C5:I5"/>
    <mergeCell ref="H7:I7"/>
    <mergeCell ref="H8:I8"/>
    <mergeCell ref="H9:I9"/>
    <mergeCell ref="H10:I10"/>
    <mergeCell ref="B20:G20"/>
    <mergeCell ref="D18:E18"/>
    <mergeCell ref="F18:G18"/>
    <mergeCell ref="H18:I18"/>
    <mergeCell ref="C19:G19"/>
    <mergeCell ref="H19:I19"/>
    <mergeCell ref="H20:I20"/>
    <mergeCell ref="C11:I11"/>
    <mergeCell ref="C12:I12"/>
    <mergeCell ref="D23:F23"/>
    <mergeCell ref="C7:D7"/>
    <mergeCell ref="C8:D8"/>
    <mergeCell ref="C9:D9"/>
    <mergeCell ref="C10:D10"/>
    <mergeCell ref="D17:I17"/>
    <mergeCell ref="K5:M13"/>
  </mergeCells>
  <pageSetup orientation="portrait" fitToHeight="0" fitToWidth="0" paperSize="9"/>
  <drawing r:id="rId1"/>
</worksheet>
</file>