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mero\Desktop\"/>
    </mc:Choice>
  </mc:AlternateContent>
  <xr:revisionPtr revIDLastSave="0" documentId="13_ncr:1_{CDF514C5-D62F-4DBB-8A5A-BEDBCB534044}" xr6:coauthVersionLast="44" xr6:coauthVersionMax="44" xr10:uidLastSave="{00000000-0000-0000-0000-000000000000}"/>
  <bookViews>
    <workbookView xWindow="-96" yWindow="-96" windowWidth="19392" windowHeight="10392" xr2:uid="{716D3455-A8DF-4DB3-A452-A8A5C5293784}"/>
  </bookViews>
  <sheets>
    <sheet name="calculations" sheetId="2" r:id="rId1"/>
    <sheet name="equations and Vari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6" i="2" l="1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C5" i="2"/>
  <c r="D19" i="1"/>
  <c r="C5" i="1"/>
</calcChain>
</file>

<file path=xl/sharedStrings.xml><?xml version="1.0" encoding="utf-8"?>
<sst xmlns="http://schemas.openxmlformats.org/spreadsheetml/2006/main" count="58" uniqueCount="39">
  <si>
    <t>Syringe_vol_mL=</t>
  </si>
  <si>
    <t>Syringe_Barrel_Length_mm=</t>
  </si>
  <si>
    <t>measured</t>
  </si>
  <si>
    <t>from readed rod specs</t>
  </si>
  <si>
    <t>steps_per_revolution=</t>
  </si>
  <si>
    <t>from Big Easy Driver Board spec default</t>
  </si>
  <si>
    <t>microStep_Per_step</t>
  </si>
  <si>
    <t>since the code to move the motor is 1H and 1L  each with a delay then the move is per 2(delay) or 2 (delayMicroSec)</t>
  </si>
  <si>
    <t>conv factors</t>
  </si>
  <si>
    <t>1000microSec/mSec</t>
  </si>
  <si>
    <t>1000mSec/Sec</t>
  </si>
  <si>
    <t>60Sec/min</t>
  </si>
  <si>
    <t>360deg/rev</t>
  </si>
  <si>
    <t>1.8deg/step</t>
  </si>
  <si>
    <t>from motor specs</t>
  </si>
  <si>
    <t>thread_rod_Pitch_mm _perRev=</t>
  </si>
  <si>
    <t>microStep_Per Rev=</t>
  </si>
  <si>
    <t>3200=(16 microStep_PerStep)*(200 Step_perRevolution)</t>
  </si>
  <si>
    <t>(Syringe_vol_mL/Syringe_Barrel_Lenght)*(thread_rod_Pitch_mm/Rev*Rev/3200microstep)</t>
  </si>
  <si>
    <t>static value default of Big Easy Driver other drivers have diff microstep default</t>
  </si>
  <si>
    <t>Syringe_mL/microStep=</t>
  </si>
  <si>
    <t>convertion factor_microsec to min=</t>
  </si>
  <si>
    <t>60,000,000 = 1000microsec/ms*1000ms/sec*60sec/min</t>
  </si>
  <si>
    <t>Eq1</t>
  </si>
  <si>
    <t>Eq2</t>
  </si>
  <si>
    <t>Eq3</t>
  </si>
  <si>
    <t>(microStep/(2*microSecDelay))*convertion factor_microsec to min*Syringe_mL/microStep</t>
  </si>
  <si>
    <t>Eq4</t>
  </si>
  <si>
    <t>FlowRate_mL/min=</t>
  </si>
  <si>
    <t>delay_microStep for given flowrate_mL/min=</t>
  </si>
  <si>
    <t>Equations</t>
  </si>
  <si>
    <t>calculate FlowRate in mL/min given the  delay in microSec</t>
  </si>
  <si>
    <t>FlowRate</t>
  </si>
  <si>
    <t>mL/min</t>
  </si>
  <si>
    <t>calculate microSec delay given wanted flowrate</t>
  </si>
  <si>
    <t>microSec</t>
  </si>
  <si>
    <t>delay</t>
  </si>
  <si>
    <t xml:space="preserve">delay </t>
  </si>
  <si>
    <t>full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</si>
</sst>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F606-5B1A-4266-A54C-C20AB0AF3990}">
  <dimension ref="A1:I66"/>
  <sheetViews>
    <sheetView tabSelected="1" topLeftCell="A16" workbookViewId="0">
      <selection activeCell="I34" sqref="I34"/>
    </sheetView>
  </sheetViews>
  <sheetFormatPr defaultRowHeight="14.4" x14ac:dyDescent="0.55000000000000004"/>
  <cols>
    <col min="1" max="1" width="12.05078125" customWidth="1"/>
    <col min="2" max="2" width="11.15625" customWidth="1"/>
    <col min="4" max="4" width="9.62890625" bestFit="1" customWidth="1"/>
  </cols>
  <sheetData>
    <row r="1" spans="1:8" x14ac:dyDescent="0.55000000000000004">
      <c r="A1" t="s">
        <v>0</v>
      </c>
      <c r="B1">
        <v>300</v>
      </c>
    </row>
    <row r="2" spans="1:8" x14ac:dyDescent="0.55000000000000004">
      <c r="A2" t="s">
        <v>1</v>
      </c>
      <c r="B2">
        <v>155</v>
      </c>
      <c r="C2" t="s">
        <v>2</v>
      </c>
    </row>
    <row r="3" spans="1:8" x14ac:dyDescent="0.55000000000000004">
      <c r="A3" t="s">
        <v>15</v>
      </c>
      <c r="B3">
        <v>1.25</v>
      </c>
      <c r="C3" t="s">
        <v>3</v>
      </c>
    </row>
    <row r="4" spans="1:8" x14ac:dyDescent="0.55000000000000004">
      <c r="A4" t="s">
        <v>4</v>
      </c>
      <c r="B4">
        <v>200</v>
      </c>
      <c r="C4" t="s">
        <v>5</v>
      </c>
    </row>
    <row r="5" spans="1:8" x14ac:dyDescent="0.55000000000000004">
      <c r="A5" t="s">
        <v>6</v>
      </c>
      <c r="B5">
        <v>16</v>
      </c>
      <c r="C5" t="str">
        <f>C4</f>
        <v>from Big Easy Driver Board spec default</v>
      </c>
    </row>
    <row r="6" spans="1:8" x14ac:dyDescent="0.55000000000000004">
      <c r="A6" t="s">
        <v>13</v>
      </c>
      <c r="C6" t="s">
        <v>14</v>
      </c>
    </row>
    <row r="7" spans="1:8" x14ac:dyDescent="0.55000000000000004">
      <c r="A7" t="s">
        <v>16</v>
      </c>
      <c r="B7" t="s">
        <v>17</v>
      </c>
      <c r="H7" t="s">
        <v>19</v>
      </c>
    </row>
    <row r="9" spans="1:8" x14ac:dyDescent="0.55000000000000004">
      <c r="A9" t="s">
        <v>20</v>
      </c>
      <c r="C9">
        <v>7.5604838709677428E-4</v>
      </c>
    </row>
    <row r="10" spans="1:8" x14ac:dyDescent="0.55000000000000004">
      <c r="A10" t="s">
        <v>21</v>
      </c>
      <c r="D10" s="1">
        <v>60000000</v>
      </c>
    </row>
    <row r="13" spans="1:8" x14ac:dyDescent="0.55000000000000004">
      <c r="A13" t="s">
        <v>31</v>
      </c>
      <c r="G13" t="s">
        <v>34</v>
      </c>
    </row>
    <row r="14" spans="1:8" x14ac:dyDescent="0.55000000000000004">
      <c r="A14" t="s">
        <v>35</v>
      </c>
      <c r="B14" t="s">
        <v>33</v>
      </c>
      <c r="G14" t="s">
        <v>33</v>
      </c>
      <c r="H14" t="s">
        <v>35</v>
      </c>
    </row>
    <row r="15" spans="1:8" x14ac:dyDescent="0.55000000000000004">
      <c r="A15" t="s">
        <v>36</v>
      </c>
      <c r="B15" t="s">
        <v>32</v>
      </c>
      <c r="G15" t="s">
        <v>32</v>
      </c>
      <c r="H15" t="s">
        <v>37</v>
      </c>
    </row>
    <row r="16" spans="1:8" x14ac:dyDescent="0.55000000000000004">
      <c r="A16" s="3">
        <v>50</v>
      </c>
      <c r="B16" s="4">
        <f>60000000*0.000756*(1/(2*A16))</f>
        <v>453.6</v>
      </c>
      <c r="G16">
        <v>5</v>
      </c>
      <c r="H16" s="2">
        <f>60000000*0.000756*(1/(2*G16))</f>
        <v>4536</v>
      </c>
    </row>
    <row r="17" spans="1:9" x14ac:dyDescent="0.55000000000000004">
      <c r="A17">
        <v>100</v>
      </c>
      <c r="B17" s="2">
        <f t="shared" ref="B17:B62" si="0">60000000*0.000756*(1/(2*A17))</f>
        <v>226.8</v>
      </c>
      <c r="G17">
        <v>10</v>
      </c>
      <c r="H17" s="2">
        <f t="shared" ref="H17:H66" si="1">60000000*0.000756*(1/(2*G17))</f>
        <v>2268</v>
      </c>
    </row>
    <row r="18" spans="1:9" x14ac:dyDescent="0.55000000000000004">
      <c r="A18">
        <v>150</v>
      </c>
      <c r="B18" s="2">
        <f t="shared" si="0"/>
        <v>151.20000000000002</v>
      </c>
      <c r="G18">
        <v>20</v>
      </c>
      <c r="H18" s="2">
        <f t="shared" si="1"/>
        <v>1134</v>
      </c>
    </row>
    <row r="19" spans="1:9" x14ac:dyDescent="0.55000000000000004">
      <c r="A19">
        <v>200</v>
      </c>
      <c r="B19" s="2">
        <f t="shared" si="0"/>
        <v>113.4</v>
      </c>
      <c r="G19">
        <v>30</v>
      </c>
      <c r="H19" s="2">
        <f t="shared" si="1"/>
        <v>756</v>
      </c>
    </row>
    <row r="20" spans="1:9" x14ac:dyDescent="0.55000000000000004">
      <c r="A20">
        <v>250</v>
      </c>
      <c r="B20" s="2">
        <f t="shared" si="0"/>
        <v>90.72</v>
      </c>
      <c r="G20">
        <v>40</v>
      </c>
      <c r="H20" s="2">
        <f t="shared" si="1"/>
        <v>567</v>
      </c>
    </row>
    <row r="21" spans="1:9" x14ac:dyDescent="0.55000000000000004">
      <c r="A21">
        <v>300</v>
      </c>
      <c r="B21" s="2">
        <f t="shared" si="0"/>
        <v>75.600000000000009</v>
      </c>
      <c r="G21" s="3">
        <v>50</v>
      </c>
      <c r="H21" s="4">
        <f t="shared" si="1"/>
        <v>453.6</v>
      </c>
    </row>
    <row r="22" spans="1:9" x14ac:dyDescent="0.55000000000000004">
      <c r="A22">
        <v>350</v>
      </c>
      <c r="B22" s="2">
        <f t="shared" si="0"/>
        <v>64.8</v>
      </c>
      <c r="G22">
        <v>100</v>
      </c>
      <c r="H22" s="5">
        <f t="shared" si="1"/>
        <v>226.8</v>
      </c>
    </row>
    <row r="23" spans="1:9" x14ac:dyDescent="0.55000000000000004">
      <c r="A23">
        <v>400</v>
      </c>
      <c r="B23" s="2">
        <f t="shared" si="0"/>
        <v>56.7</v>
      </c>
      <c r="G23">
        <v>150</v>
      </c>
      <c r="H23" s="5">
        <f t="shared" si="1"/>
        <v>151.20000000000002</v>
      </c>
    </row>
    <row r="24" spans="1:9" x14ac:dyDescent="0.55000000000000004">
      <c r="A24" s="3">
        <v>450</v>
      </c>
      <c r="B24" s="4">
        <f t="shared" si="0"/>
        <v>50.4</v>
      </c>
      <c r="G24">
        <v>200</v>
      </c>
      <c r="H24" s="5">
        <f t="shared" si="1"/>
        <v>113.4</v>
      </c>
    </row>
    <row r="25" spans="1:9" x14ac:dyDescent="0.55000000000000004">
      <c r="A25">
        <v>500</v>
      </c>
      <c r="B25" s="2">
        <f t="shared" si="0"/>
        <v>45.36</v>
      </c>
      <c r="G25">
        <v>250</v>
      </c>
      <c r="H25" s="5">
        <f t="shared" si="1"/>
        <v>90.72</v>
      </c>
    </row>
    <row r="26" spans="1:9" x14ac:dyDescent="0.55000000000000004">
      <c r="A26">
        <v>550</v>
      </c>
      <c r="B26" s="2">
        <f t="shared" si="0"/>
        <v>41.236363636363635</v>
      </c>
      <c r="G26" s="3">
        <v>300</v>
      </c>
      <c r="H26" s="4">
        <f t="shared" si="1"/>
        <v>75.600000000000009</v>
      </c>
      <c r="I26" t="s">
        <v>38</v>
      </c>
    </row>
    <row r="27" spans="1:9" x14ac:dyDescent="0.55000000000000004">
      <c r="A27">
        <v>600</v>
      </c>
      <c r="B27" s="2">
        <f t="shared" si="0"/>
        <v>37.800000000000004</v>
      </c>
      <c r="G27">
        <v>350</v>
      </c>
      <c r="H27" s="5">
        <f t="shared" si="1"/>
        <v>64.8</v>
      </c>
    </row>
    <row r="28" spans="1:9" x14ac:dyDescent="0.55000000000000004">
      <c r="A28">
        <v>650</v>
      </c>
      <c r="B28" s="2">
        <f t="shared" si="0"/>
        <v>34.892307692307689</v>
      </c>
      <c r="G28">
        <v>400</v>
      </c>
      <c r="H28" s="5">
        <f t="shared" si="1"/>
        <v>56.7</v>
      </c>
    </row>
    <row r="29" spans="1:9" x14ac:dyDescent="0.55000000000000004">
      <c r="A29">
        <v>700</v>
      </c>
      <c r="B29" s="2">
        <f t="shared" si="0"/>
        <v>32.4</v>
      </c>
      <c r="G29" s="3">
        <v>450</v>
      </c>
      <c r="H29" s="4">
        <f t="shared" si="1"/>
        <v>50.4</v>
      </c>
    </row>
    <row r="30" spans="1:9" x14ac:dyDescent="0.55000000000000004">
      <c r="A30">
        <v>750</v>
      </c>
      <c r="B30" s="2">
        <f t="shared" si="0"/>
        <v>30.24</v>
      </c>
      <c r="G30">
        <v>500</v>
      </c>
      <c r="H30" s="5">
        <f t="shared" si="1"/>
        <v>45.36</v>
      </c>
    </row>
    <row r="31" spans="1:9" x14ac:dyDescent="0.55000000000000004">
      <c r="A31">
        <v>800</v>
      </c>
      <c r="B31" s="2">
        <f t="shared" si="0"/>
        <v>28.35</v>
      </c>
      <c r="G31">
        <v>550</v>
      </c>
      <c r="H31" s="5">
        <f t="shared" si="1"/>
        <v>41.236363636363635</v>
      </c>
    </row>
    <row r="32" spans="1:9" x14ac:dyDescent="0.55000000000000004">
      <c r="A32">
        <v>850</v>
      </c>
      <c r="B32" s="2">
        <f t="shared" si="0"/>
        <v>26.682352941176468</v>
      </c>
      <c r="G32">
        <v>600</v>
      </c>
      <c r="H32" s="5">
        <f t="shared" si="1"/>
        <v>37.800000000000004</v>
      </c>
    </row>
    <row r="33" spans="1:8" x14ac:dyDescent="0.55000000000000004">
      <c r="A33">
        <v>900</v>
      </c>
      <c r="B33" s="2">
        <f t="shared" si="0"/>
        <v>25.2</v>
      </c>
      <c r="G33">
        <v>650</v>
      </c>
      <c r="H33" s="5">
        <f t="shared" si="1"/>
        <v>34.892307692307689</v>
      </c>
    </row>
    <row r="34" spans="1:8" x14ac:dyDescent="0.55000000000000004">
      <c r="A34">
        <v>950</v>
      </c>
      <c r="B34" s="2">
        <f t="shared" si="0"/>
        <v>23.873684210526314</v>
      </c>
      <c r="G34">
        <v>700</v>
      </c>
      <c r="H34" s="5">
        <f t="shared" si="1"/>
        <v>32.4</v>
      </c>
    </row>
    <row r="35" spans="1:8" x14ac:dyDescent="0.55000000000000004">
      <c r="A35">
        <v>1000</v>
      </c>
      <c r="B35" s="2">
        <f t="shared" si="0"/>
        <v>22.68</v>
      </c>
      <c r="G35">
        <v>750</v>
      </c>
      <c r="H35" s="5">
        <f t="shared" si="1"/>
        <v>30.24</v>
      </c>
    </row>
    <row r="36" spans="1:8" x14ac:dyDescent="0.55000000000000004">
      <c r="A36">
        <v>1050</v>
      </c>
      <c r="B36" s="2">
        <f t="shared" si="0"/>
        <v>21.6</v>
      </c>
      <c r="G36">
        <v>800</v>
      </c>
      <c r="H36" s="5">
        <f t="shared" si="1"/>
        <v>28.35</v>
      </c>
    </row>
    <row r="37" spans="1:8" x14ac:dyDescent="0.55000000000000004">
      <c r="A37">
        <v>1100</v>
      </c>
      <c r="B37" s="2">
        <f t="shared" si="0"/>
        <v>20.618181818181817</v>
      </c>
      <c r="G37">
        <v>850</v>
      </c>
      <c r="H37" s="5">
        <f t="shared" si="1"/>
        <v>26.682352941176468</v>
      </c>
    </row>
    <row r="38" spans="1:8" x14ac:dyDescent="0.55000000000000004">
      <c r="A38">
        <v>1150</v>
      </c>
      <c r="B38" s="2">
        <f t="shared" si="0"/>
        <v>19.721739130434784</v>
      </c>
      <c r="G38">
        <v>900</v>
      </c>
      <c r="H38" s="5">
        <f t="shared" si="1"/>
        <v>25.2</v>
      </c>
    </row>
    <row r="39" spans="1:8" x14ac:dyDescent="0.55000000000000004">
      <c r="A39">
        <v>1200</v>
      </c>
      <c r="B39" s="2">
        <f t="shared" si="0"/>
        <v>18.900000000000002</v>
      </c>
      <c r="G39">
        <v>950</v>
      </c>
      <c r="H39" s="5">
        <f t="shared" si="1"/>
        <v>23.873684210526314</v>
      </c>
    </row>
    <row r="40" spans="1:8" x14ac:dyDescent="0.55000000000000004">
      <c r="A40">
        <v>1250</v>
      </c>
      <c r="B40" s="2">
        <f t="shared" si="0"/>
        <v>18.144000000000002</v>
      </c>
      <c r="G40">
        <v>1000</v>
      </c>
      <c r="H40" s="5">
        <f t="shared" si="1"/>
        <v>22.68</v>
      </c>
    </row>
    <row r="41" spans="1:8" x14ac:dyDescent="0.55000000000000004">
      <c r="A41">
        <v>1300</v>
      </c>
      <c r="B41" s="2">
        <f t="shared" si="0"/>
        <v>17.446153846153845</v>
      </c>
      <c r="G41">
        <v>1050</v>
      </c>
      <c r="H41" s="5">
        <f t="shared" si="1"/>
        <v>21.6</v>
      </c>
    </row>
    <row r="42" spans="1:8" x14ac:dyDescent="0.55000000000000004">
      <c r="A42">
        <v>1350</v>
      </c>
      <c r="B42" s="2">
        <f t="shared" si="0"/>
        <v>16.8</v>
      </c>
      <c r="G42">
        <v>1100</v>
      </c>
      <c r="H42" s="5">
        <f t="shared" si="1"/>
        <v>20.618181818181817</v>
      </c>
    </row>
    <row r="43" spans="1:8" x14ac:dyDescent="0.55000000000000004">
      <c r="A43">
        <v>1400</v>
      </c>
      <c r="B43" s="2">
        <f t="shared" si="0"/>
        <v>16.2</v>
      </c>
      <c r="G43">
        <v>1150</v>
      </c>
      <c r="H43" s="5">
        <f t="shared" si="1"/>
        <v>19.721739130434784</v>
      </c>
    </row>
    <row r="44" spans="1:8" x14ac:dyDescent="0.55000000000000004">
      <c r="A44">
        <v>1450</v>
      </c>
      <c r="B44" s="2">
        <f t="shared" si="0"/>
        <v>15.641379310344826</v>
      </c>
      <c r="G44">
        <v>1200</v>
      </c>
      <c r="H44" s="5">
        <f t="shared" si="1"/>
        <v>18.900000000000002</v>
      </c>
    </row>
    <row r="45" spans="1:8" x14ac:dyDescent="0.55000000000000004">
      <c r="A45">
        <v>1500</v>
      </c>
      <c r="B45" s="2">
        <f t="shared" si="0"/>
        <v>15.12</v>
      </c>
      <c r="G45">
        <v>1250</v>
      </c>
      <c r="H45" s="5">
        <f t="shared" si="1"/>
        <v>18.144000000000002</v>
      </c>
    </row>
    <row r="46" spans="1:8" x14ac:dyDescent="0.55000000000000004">
      <c r="A46">
        <v>1550</v>
      </c>
      <c r="B46" s="2">
        <f t="shared" si="0"/>
        <v>14.63225806451613</v>
      </c>
      <c r="G46">
        <v>1300</v>
      </c>
      <c r="H46" s="5">
        <f t="shared" si="1"/>
        <v>17.446153846153845</v>
      </c>
    </row>
    <row r="47" spans="1:8" x14ac:dyDescent="0.55000000000000004">
      <c r="A47">
        <v>1600</v>
      </c>
      <c r="B47" s="2">
        <f t="shared" si="0"/>
        <v>14.175000000000001</v>
      </c>
      <c r="G47">
        <v>1350</v>
      </c>
      <c r="H47" s="5">
        <f t="shared" si="1"/>
        <v>16.8</v>
      </c>
    </row>
    <row r="48" spans="1:8" x14ac:dyDescent="0.55000000000000004">
      <c r="A48">
        <v>1650</v>
      </c>
      <c r="B48" s="2">
        <f t="shared" si="0"/>
        <v>13.745454545454546</v>
      </c>
      <c r="G48">
        <v>1400</v>
      </c>
      <c r="H48" s="5">
        <f t="shared" si="1"/>
        <v>16.2</v>
      </c>
    </row>
    <row r="49" spans="1:8" x14ac:dyDescent="0.55000000000000004">
      <c r="A49">
        <v>1700</v>
      </c>
      <c r="B49" s="2">
        <f t="shared" si="0"/>
        <v>13.341176470588234</v>
      </c>
      <c r="G49">
        <v>1450</v>
      </c>
      <c r="H49" s="5">
        <f t="shared" si="1"/>
        <v>15.641379310344826</v>
      </c>
    </row>
    <row r="50" spans="1:8" x14ac:dyDescent="0.55000000000000004">
      <c r="A50">
        <v>1750</v>
      </c>
      <c r="B50" s="2">
        <f t="shared" si="0"/>
        <v>12.96</v>
      </c>
      <c r="G50">
        <v>1500</v>
      </c>
      <c r="H50" s="5">
        <f t="shared" si="1"/>
        <v>15.12</v>
      </c>
    </row>
    <row r="51" spans="1:8" x14ac:dyDescent="0.55000000000000004">
      <c r="A51">
        <v>1800</v>
      </c>
      <c r="B51" s="2">
        <f t="shared" si="0"/>
        <v>12.6</v>
      </c>
      <c r="G51">
        <v>1550</v>
      </c>
      <c r="H51" s="5">
        <f t="shared" si="1"/>
        <v>14.63225806451613</v>
      </c>
    </row>
    <row r="52" spans="1:8" x14ac:dyDescent="0.55000000000000004">
      <c r="A52">
        <v>1850</v>
      </c>
      <c r="B52" s="2">
        <f t="shared" si="0"/>
        <v>12.25945945945946</v>
      </c>
      <c r="G52">
        <v>1600</v>
      </c>
      <c r="H52" s="5">
        <f t="shared" si="1"/>
        <v>14.175000000000001</v>
      </c>
    </row>
    <row r="53" spans="1:8" x14ac:dyDescent="0.55000000000000004">
      <c r="A53">
        <v>1900</v>
      </c>
      <c r="B53" s="2">
        <f t="shared" si="0"/>
        <v>11.936842105263157</v>
      </c>
      <c r="G53">
        <v>1650</v>
      </c>
      <c r="H53" s="5">
        <f t="shared" si="1"/>
        <v>13.745454545454546</v>
      </c>
    </row>
    <row r="54" spans="1:8" x14ac:dyDescent="0.55000000000000004">
      <c r="A54">
        <v>1950</v>
      </c>
      <c r="B54" s="2">
        <f t="shared" si="0"/>
        <v>11.63076923076923</v>
      </c>
      <c r="G54">
        <v>1700</v>
      </c>
      <c r="H54" s="5">
        <f t="shared" si="1"/>
        <v>13.341176470588234</v>
      </c>
    </row>
    <row r="55" spans="1:8" x14ac:dyDescent="0.55000000000000004">
      <c r="A55">
        <v>2000</v>
      </c>
      <c r="B55" s="2">
        <f t="shared" si="0"/>
        <v>11.34</v>
      </c>
      <c r="G55">
        <v>1750</v>
      </c>
      <c r="H55" s="5">
        <f t="shared" si="1"/>
        <v>12.96</v>
      </c>
    </row>
    <row r="56" spans="1:8" x14ac:dyDescent="0.55000000000000004">
      <c r="A56">
        <v>2050</v>
      </c>
      <c r="B56" s="2">
        <f t="shared" si="0"/>
        <v>11.063414634146341</v>
      </c>
      <c r="G56">
        <v>1800</v>
      </c>
      <c r="H56" s="5">
        <f t="shared" si="1"/>
        <v>12.6</v>
      </c>
    </row>
    <row r="57" spans="1:8" x14ac:dyDescent="0.55000000000000004">
      <c r="A57">
        <v>2100</v>
      </c>
      <c r="B57" s="2">
        <f t="shared" si="0"/>
        <v>10.8</v>
      </c>
      <c r="G57">
        <v>1850</v>
      </c>
      <c r="H57" s="5">
        <f t="shared" si="1"/>
        <v>12.25945945945946</v>
      </c>
    </row>
    <row r="58" spans="1:8" x14ac:dyDescent="0.55000000000000004">
      <c r="A58">
        <v>2150</v>
      </c>
      <c r="B58" s="2">
        <f t="shared" si="0"/>
        <v>10.548837209302325</v>
      </c>
      <c r="G58">
        <v>1900</v>
      </c>
      <c r="H58" s="5">
        <f t="shared" si="1"/>
        <v>11.936842105263157</v>
      </c>
    </row>
    <row r="59" spans="1:8" x14ac:dyDescent="0.55000000000000004">
      <c r="A59">
        <v>2200</v>
      </c>
      <c r="B59" s="2">
        <f t="shared" si="0"/>
        <v>10.309090909090909</v>
      </c>
      <c r="G59">
        <v>1950</v>
      </c>
      <c r="H59" s="5">
        <f t="shared" si="1"/>
        <v>11.63076923076923</v>
      </c>
    </row>
    <row r="60" spans="1:8" x14ac:dyDescent="0.55000000000000004">
      <c r="A60" s="3">
        <v>2250</v>
      </c>
      <c r="B60" s="4">
        <f t="shared" si="0"/>
        <v>10.08</v>
      </c>
      <c r="G60">
        <v>2000</v>
      </c>
      <c r="H60" s="5">
        <f t="shared" si="1"/>
        <v>11.34</v>
      </c>
    </row>
    <row r="61" spans="1:8" x14ac:dyDescent="0.55000000000000004">
      <c r="A61">
        <v>2300</v>
      </c>
      <c r="B61" s="2">
        <f t="shared" si="0"/>
        <v>9.8608695652173921</v>
      </c>
      <c r="G61">
        <v>2050</v>
      </c>
      <c r="H61" s="5">
        <f t="shared" si="1"/>
        <v>11.063414634146341</v>
      </c>
    </row>
    <row r="62" spans="1:8" x14ac:dyDescent="0.55000000000000004">
      <c r="A62">
        <v>2350</v>
      </c>
      <c r="B62" s="2">
        <f t="shared" si="0"/>
        <v>9.6510638297872333</v>
      </c>
      <c r="G62">
        <v>2100</v>
      </c>
      <c r="H62" s="5">
        <f t="shared" si="1"/>
        <v>10.8</v>
      </c>
    </row>
    <row r="63" spans="1:8" x14ac:dyDescent="0.55000000000000004">
      <c r="G63">
        <v>2150</v>
      </c>
      <c r="H63" s="5">
        <f t="shared" si="1"/>
        <v>10.548837209302325</v>
      </c>
    </row>
    <row r="64" spans="1:8" x14ac:dyDescent="0.55000000000000004">
      <c r="G64">
        <v>2200</v>
      </c>
      <c r="H64" s="5">
        <f t="shared" si="1"/>
        <v>10.309090909090909</v>
      </c>
    </row>
    <row r="65" spans="7:8" x14ac:dyDescent="0.55000000000000004">
      <c r="G65" s="3">
        <v>2250</v>
      </c>
      <c r="H65" s="4">
        <f t="shared" si="1"/>
        <v>10.08</v>
      </c>
    </row>
    <row r="66" spans="7:8" x14ac:dyDescent="0.55000000000000004">
      <c r="G66">
        <v>2300</v>
      </c>
      <c r="H66" s="5">
        <f t="shared" si="1"/>
        <v>9.8608695652173921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73F2-8254-4405-87D4-88256EEA69B3}">
  <dimension ref="A1:H25"/>
  <sheetViews>
    <sheetView topLeftCell="A6" zoomScale="90" zoomScaleNormal="100" workbookViewId="0">
      <selection activeCell="C20" sqref="C20"/>
    </sheetView>
  </sheetViews>
  <sheetFormatPr defaultRowHeight="14.4" x14ac:dyDescent="0.55000000000000004"/>
  <cols>
    <col min="1" max="1" width="23.578125" bestFit="1" customWidth="1"/>
    <col min="3" max="3" width="22.9453125" customWidth="1"/>
  </cols>
  <sheetData>
    <row r="1" spans="1:8" x14ac:dyDescent="0.55000000000000004">
      <c r="A1" t="s">
        <v>0</v>
      </c>
      <c r="B1">
        <v>300</v>
      </c>
    </row>
    <row r="2" spans="1:8" x14ac:dyDescent="0.55000000000000004">
      <c r="A2" t="s">
        <v>1</v>
      </c>
      <c r="B2">
        <v>155</v>
      </c>
      <c r="C2" t="s">
        <v>2</v>
      </c>
    </row>
    <row r="3" spans="1:8" x14ac:dyDescent="0.55000000000000004">
      <c r="A3" t="s">
        <v>15</v>
      </c>
      <c r="B3">
        <v>1.25</v>
      </c>
      <c r="C3" t="s">
        <v>3</v>
      </c>
    </row>
    <row r="4" spans="1:8" x14ac:dyDescent="0.55000000000000004">
      <c r="A4" t="s">
        <v>4</v>
      </c>
      <c r="B4">
        <v>200</v>
      </c>
      <c r="C4" t="s">
        <v>5</v>
      </c>
    </row>
    <row r="5" spans="1:8" x14ac:dyDescent="0.55000000000000004">
      <c r="A5" t="s">
        <v>6</v>
      </c>
      <c r="B5">
        <v>16</v>
      </c>
      <c r="C5" t="str">
        <f>C4</f>
        <v>from Big Easy Driver Board spec default</v>
      </c>
    </row>
    <row r="6" spans="1:8" x14ac:dyDescent="0.55000000000000004">
      <c r="A6" t="s">
        <v>13</v>
      </c>
      <c r="C6" t="s">
        <v>14</v>
      </c>
    </row>
    <row r="7" spans="1:8" x14ac:dyDescent="0.55000000000000004">
      <c r="A7" t="s">
        <v>16</v>
      </c>
      <c r="B7" t="s">
        <v>17</v>
      </c>
      <c r="H7" t="s">
        <v>19</v>
      </c>
    </row>
    <row r="9" spans="1:8" x14ac:dyDescent="0.55000000000000004">
      <c r="A9" t="s">
        <v>7</v>
      </c>
    </row>
    <row r="11" spans="1:8" x14ac:dyDescent="0.55000000000000004">
      <c r="A11" t="s">
        <v>8</v>
      </c>
      <c r="B11" t="s">
        <v>9</v>
      </c>
    </row>
    <row r="12" spans="1:8" x14ac:dyDescent="0.55000000000000004">
      <c r="B12" t="s">
        <v>10</v>
      </c>
    </row>
    <row r="13" spans="1:8" x14ac:dyDescent="0.55000000000000004">
      <c r="B13" t="s">
        <v>11</v>
      </c>
    </row>
    <row r="14" spans="1:8" x14ac:dyDescent="0.55000000000000004">
      <c r="B14" t="s">
        <v>12</v>
      </c>
    </row>
    <row r="17" spans="1:4" x14ac:dyDescent="0.55000000000000004">
      <c r="A17" t="s">
        <v>30</v>
      </c>
    </row>
    <row r="18" spans="1:4" x14ac:dyDescent="0.55000000000000004">
      <c r="A18" t="s">
        <v>23</v>
      </c>
      <c r="B18" t="s">
        <v>20</v>
      </c>
      <c r="D18" t="s">
        <v>18</v>
      </c>
    </row>
    <row r="19" spans="1:4" x14ac:dyDescent="0.55000000000000004">
      <c r="B19" t="s">
        <v>20</v>
      </c>
      <c r="D19">
        <f>(B1/B2)*(B3/3200)</f>
        <v>7.5604838709677428E-4</v>
      </c>
    </row>
    <row r="21" spans="1:4" x14ac:dyDescent="0.55000000000000004">
      <c r="A21" t="s">
        <v>24</v>
      </c>
      <c r="B21" t="s">
        <v>21</v>
      </c>
      <c r="D21" t="s">
        <v>22</v>
      </c>
    </row>
    <row r="23" spans="1:4" x14ac:dyDescent="0.55000000000000004">
      <c r="A23" t="s">
        <v>25</v>
      </c>
      <c r="B23" t="s">
        <v>28</v>
      </c>
      <c r="D23" t="s">
        <v>26</v>
      </c>
    </row>
    <row r="25" spans="1:4" x14ac:dyDescent="0.55000000000000004">
      <c r="A25" t="s">
        <v>27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equations and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Maritza</dc:creator>
  <cp:lastModifiedBy>Romero, Maritza</cp:lastModifiedBy>
  <dcterms:created xsi:type="dcterms:W3CDTF">2020-07-06T14:12:42Z</dcterms:created>
  <dcterms:modified xsi:type="dcterms:W3CDTF">2020-07-06T15:43:34Z</dcterms:modified>
</cp:coreProperties>
</file>