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rco Friedli\Documents\BFH_BielBienne\Semester_8\01_Batchelor-thesis\Code_mirco\Data\"/>
    </mc:Choice>
  </mc:AlternateContent>
  <xr:revisionPtr revIDLastSave="0" documentId="13_ncr:1_{07A8DB86-239D-4ACD-9266-7B40A4CC2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0" i="1" l="1"/>
</calcChain>
</file>

<file path=xl/sharedStrings.xml><?xml version="1.0" encoding="utf-8"?>
<sst xmlns="http://schemas.openxmlformats.org/spreadsheetml/2006/main" count="315" uniqueCount="188">
  <si>
    <t>Rücken-Nr.</t>
  </si>
  <si>
    <t>Vorname</t>
  </si>
  <si>
    <t>Nachname</t>
  </si>
  <si>
    <t>Verein</t>
  </si>
  <si>
    <t>Position</t>
  </si>
  <si>
    <t>Links/Rechts-Fuss</t>
  </si>
  <si>
    <t>Geboren</t>
  </si>
  <si>
    <t>contract duration</t>
  </si>
  <si>
    <t>V-Jahr</t>
  </si>
  <si>
    <t>wage per year</t>
  </si>
  <si>
    <t>2018 Market value</t>
  </si>
  <si>
    <t>2019 Market value</t>
  </si>
  <si>
    <t>2020 Market value</t>
  </si>
  <si>
    <t>2021 Market value</t>
  </si>
  <si>
    <t>2022 Market value</t>
  </si>
  <si>
    <t>2023 Market value</t>
  </si>
  <si>
    <t>wage</t>
  </si>
  <si>
    <t>Contract end</t>
  </si>
  <si>
    <t>deviation MV 2020</t>
  </si>
  <si>
    <t>Mateu Morey</t>
  </si>
  <si>
    <t>Bauza</t>
  </si>
  <si>
    <t>BVB</t>
  </si>
  <si>
    <t>defence</t>
  </si>
  <si>
    <t>Rechts-Fuss</t>
  </si>
  <si>
    <t>2000-03-02</t>
  </si>
  <si>
    <t>1951882</t>
  </si>
  <si>
    <t>3094959</t>
  </si>
  <si>
    <t>5020007</t>
  </si>
  <si>
    <t>996,000</t>
  </si>
  <si>
    <t>Nico</t>
  </si>
  <si>
    <t xml:space="preserve">Schlotterbeck </t>
  </si>
  <si>
    <t>Links-Fuss</t>
  </si>
  <si>
    <t>1999-12-01</t>
  </si>
  <si>
    <t>4879706</t>
  </si>
  <si>
    <t>7737397</t>
  </si>
  <si>
    <t>12550018</t>
  </si>
  <si>
    <t>896,000</t>
  </si>
  <si>
    <t>Raphael</t>
  </si>
  <si>
    <t xml:space="preserve">Guerreiro </t>
  </si>
  <si>
    <t>1993-12-22</t>
  </si>
  <si>
    <t>28001494</t>
  </si>
  <si>
    <t>28471640</t>
  </si>
  <si>
    <t>26500224</t>
  </si>
  <si>
    <t>2,500,000.0</t>
  </si>
  <si>
    <t>Schulz</t>
  </si>
  <si>
    <t>1993-04-01</t>
  </si>
  <si>
    <t>20335801</t>
  </si>
  <si>
    <t>18927721</t>
  </si>
  <si>
    <t>16596110</t>
  </si>
  <si>
    <t>6,000,000</t>
  </si>
  <si>
    <t>Mats</t>
  </si>
  <si>
    <t>Hummels</t>
  </si>
  <si>
    <t>1988-12-16</t>
  </si>
  <si>
    <t>22683284</t>
  </si>
  <si>
    <t>14579233</t>
  </si>
  <si>
    <t>9505961</t>
  </si>
  <si>
    <t>5,000,000.0</t>
  </si>
  <si>
    <t>Thomas</t>
  </si>
  <si>
    <t>Meunier</t>
  </si>
  <si>
    <t>1991-09-12</t>
  </si>
  <si>
    <t>27922757</t>
  </si>
  <si>
    <t>24483093</t>
  </si>
  <si>
    <t>18936477</t>
  </si>
  <si>
    <t>3,100,000</t>
  </si>
  <si>
    <t>Rothe</t>
  </si>
  <si>
    <t>2004-10-29</t>
  </si>
  <si>
    <t>0</t>
  </si>
  <si>
    <t xml:space="preserve">player too young </t>
  </si>
  <si>
    <t>Antonios</t>
  </si>
  <si>
    <t>Papadopoulos</t>
  </si>
  <si>
    <t>1999-09-10</t>
  </si>
  <si>
    <t>390376</t>
  </si>
  <si>
    <t>618992</t>
  </si>
  <si>
    <t>1004001</t>
  </si>
  <si>
    <t>1</t>
  </si>
  <si>
    <t>Julian</t>
  </si>
  <si>
    <t>Ryerson</t>
  </si>
  <si>
    <t>1997-11-17</t>
  </si>
  <si>
    <t>810997</t>
  </si>
  <si>
    <t>1108913</t>
  </si>
  <si>
    <t>1494661</t>
  </si>
  <si>
    <t>3,240,000</t>
  </si>
  <si>
    <t>Niklas</t>
  </si>
  <si>
    <t>Süle</t>
  </si>
  <si>
    <t>1995-09-03</t>
  </si>
  <si>
    <t>56610191</t>
  </si>
  <si>
    <t>66749686</t>
  </si>
  <si>
    <t>74763636</t>
  </si>
  <si>
    <t>9,000,000</t>
  </si>
  <si>
    <t>Soumaila</t>
  </si>
  <si>
    <t>Coulibaly</t>
  </si>
  <si>
    <t>2003-10-14</t>
  </si>
  <si>
    <t>Salih</t>
  </si>
  <si>
    <t xml:space="preserve">Özcan </t>
  </si>
  <si>
    <t>midfield</t>
  </si>
  <si>
    <t>1998-11-01</t>
  </si>
  <si>
    <t>4078277</t>
  </si>
  <si>
    <t>6849681</t>
  </si>
  <si>
    <t>9625945</t>
  </si>
  <si>
    <t>1,641,000</t>
  </si>
  <si>
    <t>Giovanni</t>
  </si>
  <si>
    <t>Reyna</t>
  </si>
  <si>
    <t>2002-11-13</t>
  </si>
  <si>
    <t>1,752,000</t>
  </si>
  <si>
    <t>Mahmoud</t>
  </si>
  <si>
    <t>Dahoud</t>
  </si>
  <si>
    <t>1996-01-01</t>
  </si>
  <si>
    <t>7805973</t>
  </si>
  <si>
    <t>9450100</t>
  </si>
  <si>
    <t>10932533</t>
  </si>
  <si>
    <t>2,000,000.0</t>
  </si>
  <si>
    <t>Marco</t>
  </si>
  <si>
    <t>Reus</t>
  </si>
  <si>
    <t>1989-05-31</t>
  </si>
  <si>
    <t>31873900</t>
  </si>
  <si>
    <t>24669113</t>
  </si>
  <si>
    <t>16314514</t>
  </si>
  <si>
    <t>3,300,000.0</t>
  </si>
  <si>
    <t>Marius</t>
  </si>
  <si>
    <t>Wolf</t>
  </si>
  <si>
    <t>1995-05-27</t>
  </si>
  <si>
    <t>3,300,000</t>
  </si>
  <si>
    <t>Brandt</t>
  </si>
  <si>
    <t>1996-05-02</t>
  </si>
  <si>
    <t>48787330</t>
  </si>
  <si>
    <t>59063124</t>
  </si>
  <si>
    <t>68328332</t>
  </si>
  <si>
    <t>7,000,000</t>
  </si>
  <si>
    <t>Jude</t>
  </si>
  <si>
    <t>Bellingham</t>
  </si>
  <si>
    <t>2003-06-29</t>
  </si>
  <si>
    <t>Emre</t>
  </si>
  <si>
    <t>Can</t>
  </si>
  <si>
    <t>1994-01-12</t>
  </si>
  <si>
    <t>34706088</t>
  </si>
  <si>
    <t>36195230</t>
  </si>
  <si>
    <t>34752108</t>
  </si>
  <si>
    <t>9,300,000</t>
  </si>
  <si>
    <t>Felix</t>
  </si>
  <si>
    <t>Passlack</t>
  </si>
  <si>
    <t>1998-05-29</t>
  </si>
  <si>
    <t>2446966</t>
  </si>
  <si>
    <t>4109809</t>
  </si>
  <si>
    <t>5775567</t>
  </si>
  <si>
    <t>471,500.0</t>
  </si>
  <si>
    <t>Abdoulaye</t>
  </si>
  <si>
    <t>Kamara</t>
  </si>
  <si>
    <t>2004-11-06</t>
  </si>
  <si>
    <t>Göktan</t>
  </si>
  <si>
    <t>Gürpüz</t>
  </si>
  <si>
    <t>2003-01-22</t>
  </si>
  <si>
    <t>Sébastien</t>
  </si>
  <si>
    <t>Haller</t>
  </si>
  <si>
    <t>attack</t>
  </si>
  <si>
    <t>1994-06-22</t>
  </si>
  <si>
    <t>38217069</t>
  </si>
  <si>
    <t>44798584</t>
  </si>
  <si>
    <t>47613325</t>
  </si>
  <si>
    <t>Youssoufa</t>
  </si>
  <si>
    <t>Moukoko</t>
  </si>
  <si>
    <t>2004-11-20</t>
  </si>
  <si>
    <t>180,000.0</t>
  </si>
  <si>
    <t>Anthony</t>
  </si>
  <si>
    <t>Modeste</t>
  </si>
  <si>
    <t>1988-04-14</t>
  </si>
  <si>
    <t>2854350</t>
  </si>
  <si>
    <t>2039499</t>
  </si>
  <si>
    <t>1233439</t>
  </si>
  <si>
    <t>1,150,000.0</t>
  </si>
  <si>
    <t>Donyell</t>
  </si>
  <si>
    <t>Malen</t>
  </si>
  <si>
    <t>1999-01-19</t>
  </si>
  <si>
    <t>44265976</t>
  </si>
  <si>
    <t>72240949</t>
  </si>
  <si>
    <t>100049026</t>
  </si>
  <si>
    <t>1,098,000</t>
  </si>
  <si>
    <t>Karim</t>
  </si>
  <si>
    <t>Adeyemi</t>
  </si>
  <si>
    <t>2002-01-18</t>
  </si>
  <si>
    <t>10,600,000</t>
  </si>
  <si>
    <t>Jamie</t>
  </si>
  <si>
    <t>Bynoe-Gittens</t>
  </si>
  <si>
    <t>2004-08-08</t>
  </si>
  <si>
    <t>Sinkt zu stark für sein alter</t>
  </si>
  <si>
    <t>MW blieb gleich von 2021 auf 2022</t>
  </si>
  <si>
    <t>Ist wert</t>
  </si>
  <si>
    <t>soll wert</t>
  </si>
  <si>
    <t>forecast error /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</si>
</sst>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C1" zoomScale="80" zoomScaleNormal="80" workbookViewId="0">
      <selection activeCell="A6" sqref="A6:XFD6"/>
    </sheetView>
  </sheetViews>
  <sheetFormatPr baseColWidth="10" defaultColWidth="8.88671875" defaultRowHeight="14.4" x14ac:dyDescent="0.3"/>
  <cols>
    <col min="1" max="1" width="10.5546875" bestFit="1" customWidth="1"/>
    <col min="2" max="2" width="12.44140625" bestFit="1" customWidth="1"/>
    <col min="3" max="3" width="13.33203125" bestFit="1" customWidth="1"/>
    <col min="4" max="4" width="6.77734375" bestFit="1" customWidth="1"/>
    <col min="5" max="5" width="8.33203125" bestFit="1" customWidth="1"/>
    <col min="6" max="6" width="16.33203125" bestFit="1" customWidth="1"/>
    <col min="7" max="7" width="10.33203125" bestFit="1" customWidth="1"/>
    <col min="8" max="8" width="15.77734375" bestFit="1" customWidth="1"/>
    <col min="11" max="11" width="16.77734375" bestFit="1" customWidth="1"/>
    <col min="12" max="12" width="18.6640625" customWidth="1"/>
    <col min="13" max="13" width="16.77734375" bestFit="1" customWidth="1"/>
    <col min="14" max="14" width="22.77734375" bestFit="1" customWidth="1"/>
    <col min="15" max="17" width="16.77734375" bestFit="1" customWidth="1"/>
    <col min="19" max="19" width="11.88671875" bestFit="1" customWidth="1"/>
    <col min="20" max="20" width="20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s="3" customFormat="1" x14ac:dyDescent="0.3">
      <c r="A2" s="3">
        <v>2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5</v>
      </c>
      <c r="I2" s="3">
        <v>2019</v>
      </c>
      <c r="J2" s="3">
        <v>996000</v>
      </c>
      <c r="K2" s="3">
        <v>300000</v>
      </c>
      <c r="L2" s="3">
        <v>1000000</v>
      </c>
      <c r="M2" s="3" t="s">
        <v>25</v>
      </c>
      <c r="O2" s="3" t="s">
        <v>26</v>
      </c>
      <c r="P2" s="3" t="s">
        <v>27</v>
      </c>
      <c r="Q2" s="3">
        <v>1500000</v>
      </c>
      <c r="R2" s="3" t="s">
        <v>28</v>
      </c>
      <c r="S2" s="3">
        <v>2024</v>
      </c>
      <c r="T2" s="3">
        <v>25.37</v>
      </c>
    </row>
    <row r="3" spans="1:21" s="2" customFormat="1" x14ac:dyDescent="0.3">
      <c r="A3" s="2">
        <v>4</v>
      </c>
      <c r="B3" s="2" t="s">
        <v>29</v>
      </c>
      <c r="C3" s="2" t="s">
        <v>30</v>
      </c>
      <c r="D3" s="2" t="s">
        <v>21</v>
      </c>
      <c r="E3" s="2" t="s">
        <v>22</v>
      </c>
      <c r="F3" s="2" t="s">
        <v>31</v>
      </c>
      <c r="G3" s="2" t="s">
        <v>32</v>
      </c>
      <c r="H3" s="2">
        <v>5</v>
      </c>
      <c r="I3" s="2">
        <v>2022</v>
      </c>
      <c r="J3" s="2">
        <v>224000</v>
      </c>
      <c r="K3" s="2">
        <v>75000</v>
      </c>
      <c r="L3" s="2">
        <v>2500000</v>
      </c>
      <c r="M3" s="2" t="s">
        <v>33</v>
      </c>
      <c r="O3" s="2" t="s">
        <v>34</v>
      </c>
      <c r="P3" s="2" t="s">
        <v>35</v>
      </c>
      <c r="Q3" s="2">
        <v>40000000</v>
      </c>
      <c r="R3" s="2" t="s">
        <v>36</v>
      </c>
      <c r="S3" s="2">
        <v>2027</v>
      </c>
      <c r="T3" s="2">
        <v>10.48</v>
      </c>
    </row>
    <row r="4" spans="1:21" s="3" customFormat="1" x14ac:dyDescent="0.3">
      <c r="A4" s="3">
        <v>13</v>
      </c>
      <c r="B4" s="3" t="s">
        <v>37</v>
      </c>
      <c r="C4" s="3" t="s">
        <v>38</v>
      </c>
      <c r="D4" s="3" t="s">
        <v>21</v>
      </c>
      <c r="E4" s="3" t="s">
        <v>22</v>
      </c>
      <c r="F4" s="3" t="s">
        <v>31</v>
      </c>
      <c r="G4" s="3" t="s">
        <v>39</v>
      </c>
      <c r="H4" s="3">
        <v>4</v>
      </c>
      <c r="I4" s="3">
        <v>2019</v>
      </c>
      <c r="J4" s="3">
        <v>5000000</v>
      </c>
      <c r="K4" s="3">
        <v>20000000</v>
      </c>
      <c r="L4" s="3">
        <v>25000000</v>
      </c>
      <c r="M4" s="3" t="s">
        <v>40</v>
      </c>
      <c r="O4" s="3" t="s">
        <v>41</v>
      </c>
      <c r="P4" s="3" t="s">
        <v>42</v>
      </c>
      <c r="Q4" s="3">
        <v>20000000</v>
      </c>
      <c r="R4" s="3" t="s">
        <v>43</v>
      </c>
      <c r="S4" s="3">
        <v>2023</v>
      </c>
      <c r="T4" s="3">
        <v>24.16</v>
      </c>
    </row>
    <row r="5" spans="1:21" s="4" customFormat="1" x14ac:dyDescent="0.3">
      <c r="A5" s="4">
        <v>14</v>
      </c>
      <c r="B5" s="4" t="s">
        <v>29</v>
      </c>
      <c r="C5" s="4" t="s">
        <v>44</v>
      </c>
      <c r="D5" s="4" t="s">
        <v>21</v>
      </c>
      <c r="E5" s="4" t="s">
        <v>22</v>
      </c>
      <c r="F5" s="4" t="s">
        <v>31</v>
      </c>
      <c r="G5" s="4" t="s">
        <v>45</v>
      </c>
      <c r="H5" s="4">
        <v>5</v>
      </c>
      <c r="I5" s="4">
        <v>2019</v>
      </c>
      <c r="J5" s="4">
        <v>6000000</v>
      </c>
      <c r="K5" s="4">
        <v>20000000</v>
      </c>
      <c r="L5" s="4">
        <v>20000000</v>
      </c>
      <c r="M5" s="4" t="s">
        <v>46</v>
      </c>
      <c r="O5" s="4" t="s">
        <v>47</v>
      </c>
      <c r="P5" s="4" t="s">
        <v>48</v>
      </c>
      <c r="Q5" s="4">
        <v>2000000</v>
      </c>
      <c r="R5" s="4" t="s">
        <v>49</v>
      </c>
      <c r="S5" s="4">
        <v>2024</v>
      </c>
      <c r="T5" s="4">
        <v>264.14</v>
      </c>
      <c r="U5" s="4" t="s">
        <v>183</v>
      </c>
    </row>
    <row r="6" spans="1:21" s="3" customFormat="1" x14ac:dyDescent="0.3">
      <c r="A6" s="3">
        <v>15</v>
      </c>
      <c r="B6" s="3" t="s">
        <v>50</v>
      </c>
      <c r="C6" s="3" t="s">
        <v>51</v>
      </c>
      <c r="D6" s="3" t="s">
        <v>21</v>
      </c>
      <c r="E6" s="3" t="s">
        <v>22</v>
      </c>
      <c r="F6" s="3" t="s">
        <v>23</v>
      </c>
      <c r="G6" s="3" t="s">
        <v>52</v>
      </c>
      <c r="H6" s="3">
        <v>4</v>
      </c>
      <c r="I6" s="3">
        <v>2019</v>
      </c>
      <c r="J6" s="3">
        <v>10000000</v>
      </c>
      <c r="K6" s="3">
        <v>40000000</v>
      </c>
      <c r="L6" s="3">
        <v>30000000</v>
      </c>
      <c r="M6" s="3" t="s">
        <v>53</v>
      </c>
      <c r="O6" s="3" t="s">
        <v>54</v>
      </c>
      <c r="P6" s="3" t="s">
        <v>55</v>
      </c>
      <c r="Q6" s="3">
        <v>6500000</v>
      </c>
      <c r="R6" s="3" t="s">
        <v>56</v>
      </c>
      <c r="S6" s="3">
        <v>2023</v>
      </c>
      <c r="T6" s="3">
        <v>28.17</v>
      </c>
    </row>
    <row r="7" spans="1:21" s="2" customFormat="1" x14ac:dyDescent="0.3">
      <c r="A7" s="2">
        <v>24</v>
      </c>
      <c r="B7" s="2" t="s">
        <v>57</v>
      </c>
      <c r="C7" s="2" t="s">
        <v>58</v>
      </c>
      <c r="D7" s="2" t="s">
        <v>21</v>
      </c>
      <c r="E7" s="2" t="s">
        <v>22</v>
      </c>
      <c r="F7" s="2" t="s">
        <v>23</v>
      </c>
      <c r="G7" s="2" t="s">
        <v>59</v>
      </c>
      <c r="H7" s="2">
        <v>4</v>
      </c>
      <c r="I7" s="2">
        <v>2020</v>
      </c>
      <c r="J7" s="2">
        <v>3100000</v>
      </c>
      <c r="K7" s="2">
        <v>35000000</v>
      </c>
      <c r="L7" s="2">
        <v>30000000</v>
      </c>
      <c r="M7" s="2" t="s">
        <v>60</v>
      </c>
      <c r="O7" s="2" t="s">
        <v>61</v>
      </c>
      <c r="P7" s="2" t="s">
        <v>62</v>
      </c>
      <c r="Q7" s="2">
        <v>6500000</v>
      </c>
      <c r="R7" s="2" t="s">
        <v>63</v>
      </c>
      <c r="S7" s="2">
        <v>2024</v>
      </c>
      <c r="T7" s="2">
        <v>0.77</v>
      </c>
    </row>
    <row r="8" spans="1:21" x14ac:dyDescent="0.3">
      <c r="A8">
        <v>36</v>
      </c>
      <c r="B8" t="s">
        <v>57</v>
      </c>
      <c r="C8" t="s">
        <v>64</v>
      </c>
      <c r="D8" t="s">
        <v>21</v>
      </c>
      <c r="E8" t="s">
        <v>22</v>
      </c>
      <c r="F8" t="s">
        <v>31</v>
      </c>
      <c r="G8" t="s">
        <v>65</v>
      </c>
      <c r="H8">
        <v>2</v>
      </c>
      <c r="I8">
        <v>2022</v>
      </c>
      <c r="J8">
        <v>0</v>
      </c>
      <c r="K8">
        <v>0</v>
      </c>
      <c r="L8">
        <v>0</v>
      </c>
      <c r="M8" t="s">
        <v>66</v>
      </c>
      <c r="O8" t="s">
        <v>66</v>
      </c>
      <c r="P8" t="s">
        <v>66</v>
      </c>
      <c r="Q8">
        <v>3500000</v>
      </c>
      <c r="R8" t="s">
        <v>66</v>
      </c>
      <c r="S8">
        <v>2024</v>
      </c>
      <c r="T8" t="s">
        <v>67</v>
      </c>
    </row>
    <row r="9" spans="1:21" s="5" customFormat="1" x14ac:dyDescent="0.3">
      <c r="A9" s="5">
        <v>47</v>
      </c>
      <c r="B9" s="5" t="s">
        <v>68</v>
      </c>
      <c r="C9" s="5" t="s">
        <v>69</v>
      </c>
      <c r="D9" s="5" t="s">
        <v>21</v>
      </c>
      <c r="E9" s="5" t="s">
        <v>22</v>
      </c>
      <c r="F9" s="5" t="s">
        <v>23</v>
      </c>
      <c r="G9" s="5" t="s">
        <v>70</v>
      </c>
      <c r="H9" s="5">
        <v>3</v>
      </c>
      <c r="I9" s="5">
        <v>2021</v>
      </c>
      <c r="J9" s="5">
        <v>1</v>
      </c>
      <c r="K9" s="5">
        <v>50000</v>
      </c>
      <c r="L9" s="5">
        <v>200000</v>
      </c>
      <c r="M9" s="5" t="s">
        <v>71</v>
      </c>
      <c r="O9" s="5" t="s">
        <v>72</v>
      </c>
      <c r="P9" s="5" t="s">
        <v>73</v>
      </c>
      <c r="Q9" s="5">
        <v>600000</v>
      </c>
      <c r="R9" s="5" t="s">
        <v>74</v>
      </c>
      <c r="S9" s="5">
        <v>2024</v>
      </c>
      <c r="T9" s="5">
        <v>63.46</v>
      </c>
      <c r="U9" s="5" t="s">
        <v>184</v>
      </c>
    </row>
    <row r="10" spans="1:21" s="2" customFormat="1" x14ac:dyDescent="0.3">
      <c r="A10" s="2">
        <v>26</v>
      </c>
      <c r="B10" s="2" t="s">
        <v>75</v>
      </c>
      <c r="C10" s="2" t="s">
        <v>76</v>
      </c>
      <c r="D10" s="2" t="s">
        <v>21</v>
      </c>
      <c r="E10" s="2" t="s">
        <v>22</v>
      </c>
      <c r="F10" s="2" t="s">
        <v>23</v>
      </c>
      <c r="G10" s="2" t="s">
        <v>77</v>
      </c>
      <c r="H10" s="2">
        <v>3</v>
      </c>
      <c r="I10" s="2">
        <v>2023</v>
      </c>
      <c r="J10" s="2">
        <v>1080000</v>
      </c>
      <c r="K10" s="2">
        <v>400000</v>
      </c>
      <c r="L10" s="2">
        <v>500000</v>
      </c>
      <c r="M10" s="2" t="s">
        <v>78</v>
      </c>
      <c r="O10" s="2" t="s">
        <v>79</v>
      </c>
      <c r="P10" s="2" t="s">
        <v>80</v>
      </c>
      <c r="Q10" s="2">
        <v>10000000</v>
      </c>
      <c r="R10" s="2" t="s">
        <v>81</v>
      </c>
      <c r="S10" s="2">
        <v>2026</v>
      </c>
      <c r="T10" s="2">
        <v>0.6</v>
      </c>
    </row>
    <row r="11" spans="1:21" s="3" customFormat="1" x14ac:dyDescent="0.3">
      <c r="A11" s="3">
        <v>25</v>
      </c>
      <c r="B11" s="3" t="s">
        <v>82</v>
      </c>
      <c r="C11" s="3" t="s">
        <v>83</v>
      </c>
      <c r="D11" s="3" t="s">
        <v>21</v>
      </c>
      <c r="E11" s="3" t="s">
        <v>22</v>
      </c>
      <c r="F11" s="3" t="s">
        <v>23</v>
      </c>
      <c r="G11" s="3" t="s">
        <v>84</v>
      </c>
      <c r="H11" s="3">
        <v>4</v>
      </c>
      <c r="I11" s="3">
        <v>2022</v>
      </c>
      <c r="J11" s="3">
        <v>3000000</v>
      </c>
      <c r="K11" s="3">
        <v>50000000</v>
      </c>
      <c r="L11" s="3">
        <v>60000000</v>
      </c>
      <c r="M11" s="3" t="s">
        <v>85</v>
      </c>
      <c r="O11" s="3" t="s">
        <v>86</v>
      </c>
      <c r="P11" s="3" t="s">
        <v>87</v>
      </c>
      <c r="Q11" s="3">
        <v>35000000</v>
      </c>
      <c r="R11" s="3" t="s">
        <v>88</v>
      </c>
      <c r="S11" s="3">
        <v>2026</v>
      </c>
      <c r="T11" s="3">
        <v>22.38</v>
      </c>
    </row>
    <row r="12" spans="1:21" x14ac:dyDescent="0.3">
      <c r="A12">
        <v>44</v>
      </c>
      <c r="B12" t="s">
        <v>89</v>
      </c>
      <c r="C12" t="s">
        <v>90</v>
      </c>
      <c r="D12" t="s">
        <v>21</v>
      </c>
      <c r="E12" t="s">
        <v>22</v>
      </c>
      <c r="F12" t="s">
        <v>31</v>
      </c>
      <c r="G12" t="s">
        <v>91</v>
      </c>
      <c r="H12">
        <v>3</v>
      </c>
      <c r="I12">
        <v>2021</v>
      </c>
      <c r="J12">
        <v>0</v>
      </c>
      <c r="K12">
        <v>0</v>
      </c>
      <c r="L12">
        <v>0</v>
      </c>
      <c r="M12" t="s">
        <v>66</v>
      </c>
      <c r="O12" t="s">
        <v>66</v>
      </c>
      <c r="P12" t="s">
        <v>66</v>
      </c>
      <c r="Q12">
        <v>1000000</v>
      </c>
      <c r="R12" t="s">
        <v>66</v>
      </c>
      <c r="S12">
        <v>2024</v>
      </c>
      <c r="T12" t="s">
        <v>67</v>
      </c>
    </row>
    <row r="13" spans="1:21" s="3" customFormat="1" x14ac:dyDescent="0.3">
      <c r="A13" s="3">
        <v>6</v>
      </c>
      <c r="B13" s="3" t="s">
        <v>92</v>
      </c>
      <c r="C13" s="3" t="s">
        <v>93</v>
      </c>
      <c r="D13" s="3" t="s">
        <v>21</v>
      </c>
      <c r="E13" s="3" t="s">
        <v>94</v>
      </c>
      <c r="F13" s="3" t="s">
        <v>23</v>
      </c>
      <c r="G13" s="3" t="s">
        <v>95</v>
      </c>
      <c r="H13" s="3">
        <v>4</v>
      </c>
      <c r="I13" s="3">
        <v>2022</v>
      </c>
      <c r="J13" s="3">
        <v>547000</v>
      </c>
      <c r="K13" s="3">
        <v>3500000</v>
      </c>
      <c r="L13" s="3">
        <v>2500000</v>
      </c>
      <c r="M13" s="3" t="s">
        <v>96</v>
      </c>
      <c r="O13" s="3" t="s">
        <v>97</v>
      </c>
      <c r="P13" s="3" t="s">
        <v>98</v>
      </c>
      <c r="Q13" s="3">
        <v>17000000</v>
      </c>
      <c r="R13" s="3" t="s">
        <v>99</v>
      </c>
      <c r="S13" s="3">
        <v>2026</v>
      </c>
      <c r="T13" s="3">
        <v>31.2</v>
      </c>
    </row>
    <row r="14" spans="1:21" x14ac:dyDescent="0.3">
      <c r="A14">
        <v>7</v>
      </c>
      <c r="B14" t="s">
        <v>100</v>
      </c>
      <c r="C14" t="s">
        <v>101</v>
      </c>
      <c r="D14" t="s">
        <v>21</v>
      </c>
      <c r="E14" t="s">
        <v>94</v>
      </c>
      <c r="F14" t="s">
        <v>23</v>
      </c>
      <c r="G14" t="s">
        <v>102</v>
      </c>
      <c r="H14">
        <v>5</v>
      </c>
      <c r="I14">
        <v>2020</v>
      </c>
      <c r="J14">
        <v>876000</v>
      </c>
      <c r="K14">
        <v>0</v>
      </c>
      <c r="L14">
        <v>0</v>
      </c>
      <c r="M14" t="s">
        <v>66</v>
      </c>
      <c r="O14" t="s">
        <v>66</v>
      </c>
      <c r="P14" t="s">
        <v>66</v>
      </c>
      <c r="Q14">
        <v>28000000</v>
      </c>
      <c r="R14" t="s">
        <v>103</v>
      </c>
      <c r="S14">
        <v>2025</v>
      </c>
      <c r="T14" t="s">
        <v>67</v>
      </c>
    </row>
    <row r="15" spans="1:21" s="3" customFormat="1" x14ac:dyDescent="0.3">
      <c r="A15" s="3">
        <v>8</v>
      </c>
      <c r="B15" s="3" t="s">
        <v>104</v>
      </c>
      <c r="C15" s="3" t="s">
        <v>105</v>
      </c>
      <c r="D15" s="3" t="s">
        <v>21</v>
      </c>
      <c r="E15" s="3" t="s">
        <v>94</v>
      </c>
      <c r="F15" s="3" t="s">
        <v>23</v>
      </c>
      <c r="G15" s="3" t="s">
        <v>106</v>
      </c>
      <c r="H15" s="3">
        <v>6</v>
      </c>
      <c r="I15" s="3">
        <v>2017</v>
      </c>
      <c r="J15" s="3">
        <v>4000000</v>
      </c>
      <c r="K15" s="3">
        <v>18000000</v>
      </c>
      <c r="L15" s="3">
        <v>8000000</v>
      </c>
      <c r="M15" s="3" t="s">
        <v>107</v>
      </c>
      <c r="O15" s="3" t="s">
        <v>108</v>
      </c>
      <c r="P15" s="3" t="s">
        <v>109</v>
      </c>
      <c r="Q15" s="3">
        <v>12000000</v>
      </c>
      <c r="R15" s="3" t="s">
        <v>110</v>
      </c>
      <c r="S15" s="3">
        <v>2023</v>
      </c>
      <c r="T15" s="3">
        <v>15.44</v>
      </c>
    </row>
    <row r="16" spans="1:21" s="5" customFormat="1" x14ac:dyDescent="0.3">
      <c r="A16" s="5">
        <v>11</v>
      </c>
      <c r="B16" s="5" t="s">
        <v>111</v>
      </c>
      <c r="C16" s="5" t="s">
        <v>112</v>
      </c>
      <c r="D16" s="5" t="s">
        <v>21</v>
      </c>
      <c r="E16" s="5" t="s">
        <v>94</v>
      </c>
      <c r="F16" s="5" t="s">
        <v>23</v>
      </c>
      <c r="G16" s="5" t="s">
        <v>113</v>
      </c>
      <c r="H16" s="5">
        <v>5</v>
      </c>
      <c r="I16" s="5">
        <v>2018</v>
      </c>
      <c r="J16" s="5">
        <v>6600000</v>
      </c>
      <c r="K16" s="5">
        <v>50000000</v>
      </c>
      <c r="L16" s="5">
        <v>40000000</v>
      </c>
      <c r="M16" s="5" t="s">
        <v>114</v>
      </c>
      <c r="O16" s="5" t="s">
        <v>115</v>
      </c>
      <c r="P16" s="5" t="s">
        <v>116</v>
      </c>
      <c r="Q16" s="5">
        <v>9000000</v>
      </c>
      <c r="R16" s="5" t="s">
        <v>117</v>
      </c>
      <c r="S16" s="5">
        <v>2023</v>
      </c>
      <c r="T16" s="5">
        <v>52.25</v>
      </c>
    </row>
    <row r="17" spans="1:20" s="3" customFormat="1" x14ac:dyDescent="0.3">
      <c r="A17" s="3">
        <v>17</v>
      </c>
      <c r="B17" s="3" t="s">
        <v>118</v>
      </c>
      <c r="C17" s="3" t="s">
        <v>119</v>
      </c>
      <c r="D17" s="3" t="s">
        <v>21</v>
      </c>
      <c r="E17" s="3" t="s">
        <v>94</v>
      </c>
      <c r="F17" s="3" t="s">
        <v>23</v>
      </c>
      <c r="G17" s="3" t="s">
        <v>120</v>
      </c>
      <c r="H17" s="3">
        <v>6</v>
      </c>
      <c r="I17" s="3">
        <v>2018</v>
      </c>
      <c r="J17" s="3">
        <v>3300000</v>
      </c>
      <c r="K17" s="3">
        <v>8000000</v>
      </c>
      <c r="L17" s="3">
        <v>8000000</v>
      </c>
      <c r="M17" s="3" t="s">
        <v>107</v>
      </c>
      <c r="O17" s="3" t="s">
        <v>108</v>
      </c>
      <c r="P17" s="3" t="s">
        <v>109</v>
      </c>
      <c r="Q17" s="3">
        <v>9000000</v>
      </c>
      <c r="R17" s="3" t="s">
        <v>121</v>
      </c>
      <c r="S17" s="3">
        <v>2024</v>
      </c>
      <c r="T17" s="3">
        <v>22.1</v>
      </c>
    </row>
    <row r="18" spans="1:20" s="5" customFormat="1" x14ac:dyDescent="0.3">
      <c r="A18" s="5">
        <v>19</v>
      </c>
      <c r="B18" s="5" t="s">
        <v>75</v>
      </c>
      <c r="C18" s="5" t="s">
        <v>122</v>
      </c>
      <c r="D18" s="5" t="s">
        <v>21</v>
      </c>
      <c r="E18" s="5" t="s">
        <v>94</v>
      </c>
      <c r="F18" s="5" t="s">
        <v>23</v>
      </c>
      <c r="G18" s="5" t="s">
        <v>123</v>
      </c>
      <c r="H18" s="5">
        <v>5</v>
      </c>
      <c r="I18" s="5">
        <v>2019</v>
      </c>
      <c r="J18" s="5">
        <v>7000000</v>
      </c>
      <c r="K18" s="5">
        <v>40000000</v>
      </c>
      <c r="L18" s="5">
        <v>50000000</v>
      </c>
      <c r="M18" s="5" t="s">
        <v>124</v>
      </c>
      <c r="O18" s="5" t="s">
        <v>125</v>
      </c>
      <c r="P18" s="5" t="s">
        <v>126</v>
      </c>
      <c r="Q18" s="5">
        <v>40000000</v>
      </c>
      <c r="R18" s="5" t="s">
        <v>127</v>
      </c>
      <c r="S18" s="5">
        <v>2024</v>
      </c>
      <c r="T18" s="5">
        <v>49.9</v>
      </c>
    </row>
    <row r="19" spans="1:20" x14ac:dyDescent="0.3">
      <c r="A19">
        <v>22</v>
      </c>
      <c r="B19" t="s">
        <v>128</v>
      </c>
      <c r="C19" t="s">
        <v>129</v>
      </c>
      <c r="D19" t="s">
        <v>21</v>
      </c>
      <c r="E19" t="s">
        <v>94</v>
      </c>
      <c r="F19" t="s">
        <v>23</v>
      </c>
      <c r="G19" t="s">
        <v>130</v>
      </c>
      <c r="H19">
        <v>4</v>
      </c>
      <c r="I19">
        <v>2021</v>
      </c>
      <c r="J19">
        <v>3000000</v>
      </c>
      <c r="K19">
        <v>0</v>
      </c>
      <c r="L19">
        <v>25000000</v>
      </c>
      <c r="M19" t="s">
        <v>66</v>
      </c>
      <c r="O19" t="s">
        <v>66</v>
      </c>
      <c r="P19" t="s">
        <v>66</v>
      </c>
      <c r="Q19">
        <v>120000000</v>
      </c>
      <c r="R19" t="s">
        <v>49</v>
      </c>
      <c r="S19">
        <v>2025</v>
      </c>
      <c r="T19" t="s">
        <v>67</v>
      </c>
    </row>
    <row r="20" spans="1:20" s="5" customFormat="1" x14ac:dyDescent="0.3">
      <c r="A20" s="5">
        <v>23</v>
      </c>
      <c r="B20" s="5" t="s">
        <v>131</v>
      </c>
      <c r="C20" s="5" t="s">
        <v>132</v>
      </c>
      <c r="D20" s="5" t="s">
        <v>21</v>
      </c>
      <c r="E20" s="5" t="s">
        <v>94</v>
      </c>
      <c r="F20" s="5" t="s">
        <v>23</v>
      </c>
      <c r="G20" s="5" t="s">
        <v>133</v>
      </c>
      <c r="H20" s="5">
        <v>4</v>
      </c>
      <c r="I20" s="5">
        <v>2020</v>
      </c>
      <c r="J20" s="5">
        <v>9300000</v>
      </c>
      <c r="K20" s="5">
        <v>30000000</v>
      </c>
      <c r="L20" s="5">
        <v>30000000</v>
      </c>
      <c r="M20" s="5" t="s">
        <v>134</v>
      </c>
      <c r="O20" s="5" t="s">
        <v>135</v>
      </c>
      <c r="P20" s="5" t="s">
        <v>136</v>
      </c>
      <c r="Q20" s="5">
        <v>14000000</v>
      </c>
      <c r="R20" s="5" t="s">
        <v>137</v>
      </c>
      <c r="S20" s="5">
        <v>2024</v>
      </c>
      <c r="T20" s="5">
        <v>45.08</v>
      </c>
    </row>
    <row r="21" spans="1:20" s="3" customFormat="1" x14ac:dyDescent="0.3">
      <c r="A21" s="3">
        <v>30</v>
      </c>
      <c r="B21" s="3" t="s">
        <v>138</v>
      </c>
      <c r="C21" s="3" t="s">
        <v>139</v>
      </c>
      <c r="D21" s="3" t="s">
        <v>21</v>
      </c>
      <c r="E21" s="3" t="s">
        <v>94</v>
      </c>
      <c r="F21" s="3" t="s">
        <v>23</v>
      </c>
      <c r="G21" s="3" t="s">
        <v>140</v>
      </c>
      <c r="H21" s="3">
        <v>2</v>
      </c>
      <c r="I21" s="3">
        <v>2021</v>
      </c>
      <c r="J21" s="3">
        <v>943000</v>
      </c>
      <c r="K21" s="3">
        <v>1500000</v>
      </c>
      <c r="L21" s="3">
        <v>1500000</v>
      </c>
      <c r="M21" s="3" t="s">
        <v>141</v>
      </c>
      <c r="O21" s="3" t="s">
        <v>142</v>
      </c>
      <c r="P21" s="3" t="s">
        <v>143</v>
      </c>
      <c r="Q21" s="3">
        <v>1500000</v>
      </c>
      <c r="R21" s="3" t="s">
        <v>144</v>
      </c>
      <c r="S21" s="3">
        <v>2023</v>
      </c>
      <c r="T21" s="3">
        <v>25.81</v>
      </c>
    </row>
    <row r="22" spans="1:20" x14ac:dyDescent="0.3">
      <c r="A22">
        <v>32</v>
      </c>
      <c r="B22" t="s">
        <v>145</v>
      </c>
      <c r="C22" t="s">
        <v>146</v>
      </c>
      <c r="D22" t="s">
        <v>21</v>
      </c>
      <c r="E22" t="s">
        <v>94</v>
      </c>
      <c r="F22" t="s">
        <v>23</v>
      </c>
      <c r="G22" t="s">
        <v>147</v>
      </c>
      <c r="H22">
        <v>3</v>
      </c>
      <c r="I22">
        <v>2021</v>
      </c>
      <c r="J22">
        <v>0</v>
      </c>
      <c r="K22">
        <v>0</v>
      </c>
      <c r="L22">
        <v>0</v>
      </c>
      <c r="M22" t="s">
        <v>66</v>
      </c>
      <c r="O22" t="s">
        <v>66</v>
      </c>
      <c r="P22" t="s">
        <v>66</v>
      </c>
      <c r="Q22">
        <v>1000000</v>
      </c>
      <c r="R22" t="s">
        <v>66</v>
      </c>
      <c r="S22">
        <v>2024</v>
      </c>
      <c r="T22" t="s">
        <v>67</v>
      </c>
    </row>
    <row r="23" spans="1:20" x14ac:dyDescent="0.3">
      <c r="A23">
        <v>42</v>
      </c>
      <c r="B23" t="s">
        <v>148</v>
      </c>
      <c r="C23" t="s">
        <v>149</v>
      </c>
      <c r="D23" t="s">
        <v>21</v>
      </c>
      <c r="E23" t="s">
        <v>94</v>
      </c>
      <c r="F23" t="s">
        <v>23</v>
      </c>
      <c r="G23" t="s">
        <v>150</v>
      </c>
      <c r="H23">
        <v>3</v>
      </c>
      <c r="I23">
        <v>2021</v>
      </c>
      <c r="J23">
        <v>0</v>
      </c>
      <c r="K23">
        <v>0</v>
      </c>
      <c r="L23">
        <v>0</v>
      </c>
      <c r="M23" t="s">
        <v>66</v>
      </c>
      <c r="O23" t="s">
        <v>66</v>
      </c>
      <c r="P23" t="s">
        <v>66</v>
      </c>
      <c r="Q23">
        <v>300000</v>
      </c>
      <c r="R23" t="s">
        <v>66</v>
      </c>
      <c r="S23">
        <v>2024</v>
      </c>
      <c r="T23" t="s">
        <v>67</v>
      </c>
    </row>
    <row r="24" spans="1:20" s="3" customFormat="1" x14ac:dyDescent="0.3">
      <c r="A24" s="3">
        <v>9</v>
      </c>
      <c r="B24" s="3" t="s">
        <v>151</v>
      </c>
      <c r="C24" s="3" t="s">
        <v>152</v>
      </c>
      <c r="D24" s="3" t="s">
        <v>21</v>
      </c>
      <c r="E24" s="3" t="s">
        <v>153</v>
      </c>
      <c r="F24" s="3" t="s">
        <v>23</v>
      </c>
      <c r="G24" s="3" t="s">
        <v>154</v>
      </c>
      <c r="H24" s="3">
        <v>4</v>
      </c>
      <c r="I24" s="3">
        <v>2022</v>
      </c>
      <c r="J24" s="3">
        <v>2000000</v>
      </c>
      <c r="K24" s="3">
        <v>35000000</v>
      </c>
      <c r="L24" s="3">
        <v>45000000</v>
      </c>
      <c r="M24" s="3" t="s">
        <v>155</v>
      </c>
      <c r="O24" s="3" t="s">
        <v>156</v>
      </c>
      <c r="P24" s="3" t="s">
        <v>157</v>
      </c>
      <c r="Q24" s="3">
        <v>30000000</v>
      </c>
      <c r="R24" s="3" t="s">
        <v>49</v>
      </c>
      <c r="S24" s="3">
        <v>2026</v>
      </c>
      <c r="T24" s="3">
        <v>27.1</v>
      </c>
    </row>
    <row r="25" spans="1:20" x14ac:dyDescent="0.3">
      <c r="A25">
        <v>18</v>
      </c>
      <c r="B25" t="s">
        <v>158</v>
      </c>
      <c r="C25" t="s">
        <v>159</v>
      </c>
      <c r="D25" t="s">
        <v>21</v>
      </c>
      <c r="E25" t="s">
        <v>153</v>
      </c>
      <c r="F25" t="s">
        <v>31</v>
      </c>
      <c r="G25" t="s">
        <v>160</v>
      </c>
      <c r="H25">
        <v>3</v>
      </c>
      <c r="I25">
        <v>2020</v>
      </c>
      <c r="J25">
        <v>360000</v>
      </c>
      <c r="K25">
        <v>0</v>
      </c>
      <c r="L25">
        <v>0</v>
      </c>
      <c r="M25" t="s">
        <v>66</v>
      </c>
      <c r="O25" t="s">
        <v>66</v>
      </c>
      <c r="P25" t="s">
        <v>66</v>
      </c>
      <c r="Q25">
        <v>30000000</v>
      </c>
      <c r="R25" t="s">
        <v>161</v>
      </c>
      <c r="S25">
        <v>2023</v>
      </c>
      <c r="T25" t="s">
        <v>67</v>
      </c>
    </row>
    <row r="26" spans="1:20" s="2" customFormat="1" x14ac:dyDescent="0.3">
      <c r="A26" s="2">
        <v>20</v>
      </c>
      <c r="B26" s="2" t="s">
        <v>162</v>
      </c>
      <c r="C26" s="2" t="s">
        <v>163</v>
      </c>
      <c r="D26" s="2" t="s">
        <v>21</v>
      </c>
      <c r="E26" s="2" t="s">
        <v>153</v>
      </c>
      <c r="F26" s="2" t="s">
        <v>23</v>
      </c>
      <c r="G26" s="2" t="s">
        <v>164</v>
      </c>
      <c r="H26" s="2">
        <v>1</v>
      </c>
      <c r="I26" s="2">
        <v>2022</v>
      </c>
      <c r="J26" s="2">
        <v>2300000</v>
      </c>
      <c r="K26" s="2">
        <v>16000000</v>
      </c>
      <c r="L26" s="2">
        <v>4000000</v>
      </c>
      <c r="M26" s="2" t="s">
        <v>165</v>
      </c>
      <c r="O26" s="2" t="s">
        <v>166</v>
      </c>
      <c r="P26" s="2" t="s">
        <v>167</v>
      </c>
      <c r="Q26" s="2">
        <v>1000000</v>
      </c>
      <c r="R26" s="2" t="s">
        <v>168</v>
      </c>
      <c r="S26" s="2">
        <v>2023</v>
      </c>
      <c r="T26" s="2">
        <v>2.0099999999999998</v>
      </c>
    </row>
    <row r="27" spans="1:20" s="5" customFormat="1" x14ac:dyDescent="0.3">
      <c r="A27" s="5">
        <v>21</v>
      </c>
      <c r="B27" s="5" t="s">
        <v>169</v>
      </c>
      <c r="C27" s="5" t="s">
        <v>170</v>
      </c>
      <c r="D27" s="5" t="s">
        <v>21</v>
      </c>
      <c r="E27" s="5" t="s">
        <v>153</v>
      </c>
      <c r="F27" s="5" t="s">
        <v>23</v>
      </c>
      <c r="G27" s="5" t="s">
        <v>171</v>
      </c>
      <c r="H27" s="5">
        <v>5</v>
      </c>
      <c r="I27" s="5">
        <v>2021</v>
      </c>
      <c r="J27" s="5">
        <v>366000</v>
      </c>
      <c r="K27" s="5">
        <v>5000000</v>
      </c>
      <c r="L27" s="5">
        <v>28000000</v>
      </c>
      <c r="M27" s="5" t="s">
        <v>172</v>
      </c>
      <c r="O27" s="5" t="s">
        <v>173</v>
      </c>
      <c r="P27" s="5" t="s">
        <v>174</v>
      </c>
      <c r="Q27" s="5">
        <v>16000000</v>
      </c>
      <c r="R27" s="5" t="s">
        <v>175</v>
      </c>
      <c r="S27" s="5">
        <v>2026</v>
      </c>
      <c r="T27" s="5">
        <v>70.88</v>
      </c>
    </row>
    <row r="28" spans="1:20" x14ac:dyDescent="0.3">
      <c r="A28">
        <v>27</v>
      </c>
      <c r="B28" t="s">
        <v>176</v>
      </c>
      <c r="C28" t="s">
        <v>177</v>
      </c>
      <c r="D28" t="s">
        <v>21</v>
      </c>
      <c r="E28" t="s">
        <v>153</v>
      </c>
      <c r="F28" t="s">
        <v>31</v>
      </c>
      <c r="G28" t="s">
        <v>178</v>
      </c>
      <c r="H28">
        <v>5</v>
      </c>
      <c r="I28">
        <v>2022</v>
      </c>
      <c r="J28">
        <v>2650000</v>
      </c>
      <c r="K28">
        <v>1500000</v>
      </c>
      <c r="L28">
        <v>7500000</v>
      </c>
      <c r="M28" t="s">
        <v>66</v>
      </c>
      <c r="O28" t="s">
        <v>66</v>
      </c>
      <c r="P28" t="s">
        <v>66</v>
      </c>
      <c r="Q28">
        <v>35000000</v>
      </c>
      <c r="R28" t="s">
        <v>179</v>
      </c>
      <c r="S28">
        <v>2027</v>
      </c>
      <c r="T28" t="s">
        <v>67</v>
      </c>
    </row>
    <row r="29" spans="1:20" x14ac:dyDescent="0.3">
      <c r="A29">
        <v>43</v>
      </c>
      <c r="B29" t="s">
        <v>180</v>
      </c>
      <c r="C29" t="s">
        <v>181</v>
      </c>
      <c r="D29" t="s">
        <v>21</v>
      </c>
      <c r="E29" t="s">
        <v>153</v>
      </c>
      <c r="F29" t="s">
        <v>23</v>
      </c>
      <c r="G29" t="s">
        <v>182</v>
      </c>
      <c r="H29">
        <v>3</v>
      </c>
      <c r="I29">
        <v>2022</v>
      </c>
      <c r="J29">
        <v>0</v>
      </c>
      <c r="K29">
        <v>0</v>
      </c>
      <c r="L29">
        <v>0</v>
      </c>
      <c r="M29" t="s">
        <v>66</v>
      </c>
      <c r="O29" t="s">
        <v>66</v>
      </c>
      <c r="P29" t="s">
        <v>66</v>
      </c>
      <c r="Q29">
        <v>14000000</v>
      </c>
      <c r="R29" t="s">
        <v>66</v>
      </c>
      <c r="S29">
        <v>2025</v>
      </c>
      <c r="T29" t="s">
        <v>67</v>
      </c>
    </row>
    <row r="30" spans="1:20" x14ac:dyDescent="0.3">
      <c r="L30" t="s">
        <v>185</v>
      </c>
      <c r="M30" t="s">
        <v>186</v>
      </c>
      <c r="N30" t="s">
        <v>187</v>
      </c>
      <c r="O30" t="s">
        <v>186</v>
      </c>
      <c r="P30" t="s">
        <v>186</v>
      </c>
      <c r="T30" s="3">
        <f>MEDIAN(T2:T7,T9:T11,T13,T15:T18,T20:T21,T24,T26:T27)</f>
        <v>25.81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Mirco Friedli</cp:lastModifiedBy>
  <dcterms:created xsi:type="dcterms:W3CDTF">2023-05-18T14:41:53Z</dcterms:created>
  <dcterms:modified xsi:type="dcterms:W3CDTF">2023-05-27T16:22:03Z</dcterms:modified>
</cp:coreProperties>
</file>