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<sst xmlns="http://schemas.openxmlformats.org/spreadsheetml/2006/main" count="49" uniqueCount="23">
  <si>
    <t>x2</t>
  </si>
  <si>
    <t>x3</t>
  </si>
  <si>
    <t>x2 &lt; x3</t>
  </si>
  <si>
    <t>x1</t>
  </si>
  <si>
    <t>x1&lt;_2x&lt;x3</t>
  </si>
  <si>
    <t>x2o+_x1&lt;x3</t>
  </si>
  <si>
    <t>P(x1,x2,x3)</t>
  </si>
  <si>
    <t>y1</t>
  </si>
  <si>
    <t>y2</t>
  </si>
  <si>
    <t>y3</t>
  </si>
  <si>
    <t>p1,2,3</t>
  </si>
  <si>
    <t>p(y3|y1y2)</t>
  </si>
  <si>
    <t>p1</t>
  </si>
  <si>
    <t>p2</t>
  </si>
  <si>
    <t>p3</t>
  </si>
  <si>
    <t>p</t>
  </si>
  <si>
    <t>p(y3,y2)</t>
  </si>
  <si>
    <t>MY1</t>
  </si>
  <si>
    <t>DY1</t>
  </si>
  <si>
    <t>MY2</t>
  </si>
  <si>
    <t>DY2</t>
  </si>
  <si>
    <t>MY3</t>
  </si>
  <si>
    <t>DY3</t>
  </si>
</sst>
</file>

<file path=xl/styles.xml><?xml version="1.0" encoding="utf-8"?>
<styleSheet xmlns="http://schemas.openxmlformats.org/spreadsheetml/2006/main">
  <numFmts count="7">
    <numFmt numFmtId="176" formatCode="#\ ??/??"/>
    <numFmt numFmtId="177" formatCode="#\ ???/???"/>
    <numFmt numFmtId="178" formatCode="_ * #,##0_ ;_ * \-#,##0_ ;_ * &quot;-&quot;_ ;_ @_ "/>
    <numFmt numFmtId="179" formatCode="#\ ?/?"/>
    <numFmt numFmtId="44" formatCode="_(&quot;$&quot;* #,##0.00_);_(&quot;$&quot;* \(#,##0.00\);_(&quot;$&quot;* &quot;-&quot;??_);_(@_)"/>
    <numFmt numFmtId="180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2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13" fillId="16" borderId="1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" borderId="1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0" fillId="11" borderId="1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>
      <alignment vertical="center"/>
    </xf>
    <xf numFmtId="177" fontId="0" fillId="2" borderId="0" xfId="0" applyNumberFormat="1" applyFill="1">
      <alignment vertical="center"/>
    </xf>
    <xf numFmtId="1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179" fontId="0" fillId="2" borderId="0" xfId="0" applyNumberFormat="1" applyFill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179" fontId="0" fillId="2" borderId="7" xfId="0" applyNumberFormat="1" applyFill="1" applyBorder="1">
      <alignment vertical="center"/>
    </xf>
    <xf numFmtId="176" fontId="0" fillId="2" borderId="0" xfId="0" applyNumberFormat="1" applyFill="1">
      <alignment vertical="center"/>
    </xf>
    <xf numFmtId="0" fontId="0" fillId="2" borderId="11" xfId="0" applyFill="1" applyBorder="1">
      <alignment vertical="center"/>
    </xf>
    <xf numFmtId="176" fontId="0" fillId="2" borderId="5" xfId="0" applyNumberFormat="1" applyFill="1" applyBorder="1">
      <alignment vertical="center"/>
    </xf>
    <xf numFmtId="176" fontId="0" fillId="2" borderId="8" xfId="0" applyNumberForma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4"/>
  <sheetViews>
    <sheetView tabSelected="1" topLeftCell="M1" workbookViewId="0">
      <selection activeCell="S22" sqref="S22"/>
    </sheetView>
  </sheetViews>
  <sheetFormatPr defaultColWidth="8.88888888888889" defaultRowHeight="15"/>
  <cols>
    <col min="1" max="2" width="3.11111111111111" customWidth="1"/>
    <col min="3" max="3" width="7.11111111111111" customWidth="1"/>
    <col min="4" max="5" width="4.22222222222222" customWidth="1"/>
    <col min="6" max="7" width="3.11111111111111" customWidth="1"/>
    <col min="8" max="8" width="10.1111111111111" customWidth="1"/>
    <col min="9" max="9" width="11.1111111111111" customWidth="1"/>
    <col min="10" max="10" width="7.11111111111111" customWidth="1"/>
    <col min="15" max="15" width="3.11111111111111" customWidth="1"/>
    <col min="16" max="16" width="9.77777777777778" customWidth="1"/>
    <col min="25" max="28" width="12.4444444444444"/>
    <col min="31" max="31" width="12.4444444444444"/>
    <col min="34" max="34" width="12.4444444444444"/>
  </cols>
  <sheetData>
    <row r="1" ht="15.75" spans="1:26">
      <c r="A1" t="s">
        <v>0</v>
      </c>
      <c r="B1" t="s">
        <v>1</v>
      </c>
      <c r="C1" t="s">
        <v>2</v>
      </c>
      <c r="E1" s="2" t="s">
        <v>3</v>
      </c>
      <c r="F1" s="3" t="s">
        <v>0</v>
      </c>
      <c r="G1" s="4" t="s">
        <v>1</v>
      </c>
      <c r="H1" s="2" t="s">
        <v>4</v>
      </c>
      <c r="I1" s="3" t="s">
        <v>5</v>
      </c>
      <c r="J1" s="4" t="s">
        <v>2</v>
      </c>
      <c r="K1"/>
      <c r="L1"/>
      <c r="M1" s="10" t="s">
        <v>3</v>
      </c>
      <c r="N1" s="10" t="s">
        <v>0</v>
      </c>
      <c r="O1" s="10" t="s">
        <v>1</v>
      </c>
      <c r="P1" s="10" t="s">
        <v>6</v>
      </c>
      <c r="Q1" s="10" t="s">
        <v>7</v>
      </c>
      <c r="R1" s="10" t="s">
        <v>8</v>
      </c>
      <c r="S1" s="10" t="s">
        <v>9</v>
      </c>
      <c r="V1" s="10" t="s">
        <v>7</v>
      </c>
      <c r="W1" s="10" t="s">
        <v>8</v>
      </c>
      <c r="X1" s="10" t="s">
        <v>9</v>
      </c>
      <c r="Y1" s="10" t="s">
        <v>10</v>
      </c>
      <c r="Z1" s="10" t="s">
        <v>11</v>
      </c>
    </row>
    <row r="2" spans="1:26">
      <c r="A2">
        <v>0</v>
      </c>
      <c r="B2">
        <v>0</v>
      </c>
      <c r="C2">
        <v>0</v>
      </c>
      <c r="E2" s="5">
        <v>0</v>
      </c>
      <c r="F2">
        <v>0</v>
      </c>
      <c r="G2" s="6">
        <v>0</v>
      </c>
      <c r="H2" s="5">
        <v>0</v>
      </c>
      <c r="I2">
        <v>0</v>
      </c>
      <c r="J2" s="6">
        <v>0</v>
      </c>
      <c r="M2" s="10">
        <v>0</v>
      </c>
      <c r="N2" s="10">
        <v>0</v>
      </c>
      <c r="O2" s="10">
        <v>0</v>
      </c>
      <c r="P2" s="11">
        <f>C21*D21*E21</f>
        <v>0.0833333333333333</v>
      </c>
      <c r="Q2" s="10">
        <v>0</v>
      </c>
      <c r="R2" s="10">
        <v>0</v>
      </c>
      <c r="S2" s="10">
        <v>0</v>
      </c>
      <c r="V2" s="15">
        <v>0</v>
      </c>
      <c r="W2" s="10">
        <v>0</v>
      </c>
      <c r="X2" s="16">
        <v>0</v>
      </c>
      <c r="Y2" s="11">
        <f>P6+P2+P5</f>
        <v>0.375</v>
      </c>
      <c r="Z2" s="24">
        <f>Y2/X16</f>
        <v>1</v>
      </c>
    </row>
    <row r="3" spans="1:32">
      <c r="A3">
        <v>0</v>
      </c>
      <c r="B3">
        <v>1</v>
      </c>
      <c r="C3">
        <v>0</v>
      </c>
      <c r="E3" s="5">
        <v>0</v>
      </c>
      <c r="F3">
        <v>0</v>
      </c>
      <c r="G3" s="6">
        <v>1</v>
      </c>
      <c r="H3" s="5">
        <v>0</v>
      </c>
      <c r="I3">
        <v>1</v>
      </c>
      <c r="J3" s="6">
        <v>0</v>
      </c>
      <c r="M3" s="10">
        <v>0</v>
      </c>
      <c r="N3" s="10">
        <v>0</v>
      </c>
      <c r="O3" s="10">
        <v>1</v>
      </c>
      <c r="P3" s="11">
        <f>C21*D21*E16</f>
        <v>0.0833333333333333</v>
      </c>
      <c r="Q3" s="10">
        <v>0</v>
      </c>
      <c r="R3" s="10">
        <v>1</v>
      </c>
      <c r="S3" s="10">
        <v>0</v>
      </c>
      <c r="V3" s="15">
        <v>0</v>
      </c>
      <c r="W3" s="10">
        <v>0</v>
      </c>
      <c r="X3" s="16">
        <v>1</v>
      </c>
      <c r="Y3" s="11">
        <f>0</f>
        <v>0</v>
      </c>
      <c r="Z3" s="24">
        <f>Y3/X16</f>
        <v>0</v>
      </c>
      <c r="AC3" s="14"/>
      <c r="AD3" s="1"/>
      <c r="AE3" s="1"/>
      <c r="AF3" s="1"/>
    </row>
    <row r="4" spans="1:32">
      <c r="A4">
        <v>1</v>
      </c>
      <c r="B4">
        <v>0</v>
      </c>
      <c r="C4">
        <v>1</v>
      </c>
      <c r="E4" s="5">
        <v>0</v>
      </c>
      <c r="F4">
        <v>1</v>
      </c>
      <c r="G4" s="6">
        <v>0</v>
      </c>
      <c r="H4" s="5">
        <v>0</v>
      </c>
      <c r="I4">
        <v>1</v>
      </c>
      <c r="J4" s="6">
        <v>1</v>
      </c>
      <c r="M4" s="10">
        <v>0</v>
      </c>
      <c r="N4" s="10">
        <v>1</v>
      </c>
      <c r="O4" s="10">
        <v>0</v>
      </c>
      <c r="P4" s="11">
        <f>C21*D16*E21</f>
        <v>0.0416666666666667</v>
      </c>
      <c r="Q4" s="10">
        <v>0</v>
      </c>
      <c r="R4" s="10">
        <v>1</v>
      </c>
      <c r="S4" s="10">
        <v>1</v>
      </c>
      <c r="V4" s="15">
        <v>0</v>
      </c>
      <c r="W4" s="10">
        <v>1</v>
      </c>
      <c r="X4" s="16">
        <v>0</v>
      </c>
      <c r="Y4" s="11">
        <f>P3</f>
        <v>0.0833333333333333</v>
      </c>
      <c r="Z4" s="24">
        <f>Y4/X17</f>
        <v>0.333333333333333</v>
      </c>
      <c r="AC4" s="1"/>
      <c r="AD4" s="1"/>
      <c r="AE4" s="1"/>
      <c r="AF4" s="1"/>
    </row>
    <row r="5" spans="1:32">
      <c r="A5">
        <v>1</v>
      </c>
      <c r="B5">
        <v>1</v>
      </c>
      <c r="C5">
        <v>0</v>
      </c>
      <c r="E5" s="5">
        <v>0</v>
      </c>
      <c r="F5">
        <v>1</v>
      </c>
      <c r="G5" s="6">
        <v>1</v>
      </c>
      <c r="H5" s="5">
        <v>0</v>
      </c>
      <c r="I5">
        <v>0</v>
      </c>
      <c r="J5" s="6">
        <v>0</v>
      </c>
      <c r="M5" s="10">
        <v>0</v>
      </c>
      <c r="N5" s="10">
        <v>1</v>
      </c>
      <c r="O5" s="10">
        <v>1</v>
      </c>
      <c r="P5" s="11">
        <f>C21*D16*E16</f>
        <v>0.0416666666666667</v>
      </c>
      <c r="Q5" s="10">
        <v>0</v>
      </c>
      <c r="R5" s="10">
        <v>0</v>
      </c>
      <c r="S5" s="10">
        <v>0</v>
      </c>
      <c r="V5" s="15">
        <v>0</v>
      </c>
      <c r="W5" s="10">
        <v>1</v>
      </c>
      <c r="X5" s="16">
        <v>1</v>
      </c>
      <c r="Y5" s="11">
        <f>P4+P8</f>
        <v>0.166666666666667</v>
      </c>
      <c r="Z5" s="24">
        <f>Y5/X17</f>
        <v>0.666666666666667</v>
      </c>
      <c r="AC5" s="1"/>
      <c r="AD5" s="1"/>
      <c r="AE5" s="1"/>
      <c r="AF5" s="1"/>
    </row>
    <row r="6" spans="5:32">
      <c r="E6" s="5">
        <v>1</v>
      </c>
      <c r="F6">
        <v>0</v>
      </c>
      <c r="G6" s="6">
        <v>0</v>
      </c>
      <c r="H6" s="5">
        <v>0</v>
      </c>
      <c r="I6">
        <v>0</v>
      </c>
      <c r="J6" s="6">
        <v>0</v>
      </c>
      <c r="M6" s="10">
        <v>1</v>
      </c>
      <c r="N6" s="10">
        <v>0</v>
      </c>
      <c r="O6" s="10">
        <v>0</v>
      </c>
      <c r="P6" s="11">
        <f>C16*D21*E21</f>
        <v>0.25</v>
      </c>
      <c r="Q6" s="10">
        <v>0</v>
      </c>
      <c r="R6" s="10">
        <v>0</v>
      </c>
      <c r="S6" s="10">
        <v>0</v>
      </c>
      <c r="V6" s="15">
        <v>1</v>
      </c>
      <c r="W6" s="10">
        <v>0</v>
      </c>
      <c r="X6" s="16">
        <v>0</v>
      </c>
      <c r="Y6" s="11">
        <f>P7</f>
        <v>0.25</v>
      </c>
      <c r="Z6" s="24">
        <f>Y6/X18</f>
        <v>1</v>
      </c>
      <c r="AB6" s="14">
        <f>AC6/AD6</f>
        <v>0.727272727272727</v>
      </c>
      <c r="AC6" s="14">
        <v>0.333333333333333</v>
      </c>
      <c r="AD6" s="14">
        <v>0.458333333333333</v>
      </c>
      <c r="AE6" s="1"/>
      <c r="AF6" s="1"/>
    </row>
    <row r="7" spans="5:32">
      <c r="E7" s="5">
        <v>1</v>
      </c>
      <c r="F7">
        <v>0</v>
      </c>
      <c r="G7" s="6">
        <v>1</v>
      </c>
      <c r="H7" s="5">
        <v>1</v>
      </c>
      <c r="I7">
        <v>0</v>
      </c>
      <c r="J7" s="6">
        <v>0</v>
      </c>
      <c r="M7" s="10">
        <v>1</v>
      </c>
      <c r="N7" s="10">
        <v>0</v>
      </c>
      <c r="O7" s="10">
        <v>1</v>
      </c>
      <c r="P7" s="11">
        <f>C16*D21*E16</f>
        <v>0.25</v>
      </c>
      <c r="Q7" s="10">
        <v>1</v>
      </c>
      <c r="R7" s="10">
        <v>0</v>
      </c>
      <c r="S7" s="10">
        <v>0</v>
      </c>
      <c r="V7" s="15">
        <v>1</v>
      </c>
      <c r="W7" s="10">
        <v>0</v>
      </c>
      <c r="X7" s="16">
        <v>1</v>
      </c>
      <c r="Y7" s="11">
        <f>0</f>
        <v>0</v>
      </c>
      <c r="Z7" s="24">
        <f>Y7/X18</f>
        <v>0</v>
      </c>
      <c r="AC7" s="1"/>
      <c r="AD7" s="1"/>
      <c r="AE7" s="1"/>
      <c r="AF7" s="1"/>
    </row>
    <row r="8" spans="5:32">
      <c r="E8" s="5">
        <v>1</v>
      </c>
      <c r="F8">
        <v>1</v>
      </c>
      <c r="G8" s="6">
        <v>0</v>
      </c>
      <c r="H8" s="5">
        <v>0</v>
      </c>
      <c r="I8">
        <v>1</v>
      </c>
      <c r="J8" s="6">
        <v>1</v>
      </c>
      <c r="M8" s="10">
        <v>1</v>
      </c>
      <c r="N8" s="10">
        <v>1</v>
      </c>
      <c r="O8" s="10">
        <v>0</v>
      </c>
      <c r="P8" s="11">
        <f>C16*D16*E21</f>
        <v>0.125</v>
      </c>
      <c r="Q8" s="10">
        <v>0</v>
      </c>
      <c r="R8" s="10">
        <v>1</v>
      </c>
      <c r="S8" s="10">
        <v>1</v>
      </c>
      <c r="V8" s="15">
        <v>1</v>
      </c>
      <c r="W8" s="10">
        <v>1</v>
      </c>
      <c r="X8" s="16">
        <v>0</v>
      </c>
      <c r="Y8" s="11">
        <f>0</f>
        <v>0</v>
      </c>
      <c r="Z8" s="24">
        <v>0</v>
      </c>
      <c r="AC8" s="1"/>
      <c r="AD8" s="1"/>
      <c r="AE8" s="1"/>
      <c r="AF8" s="1"/>
    </row>
    <row r="9" ht="15.75" spans="5:32">
      <c r="E9" s="7">
        <v>1</v>
      </c>
      <c r="F9" s="8">
        <v>1</v>
      </c>
      <c r="G9" s="9">
        <v>1</v>
      </c>
      <c r="H9" s="7">
        <v>0</v>
      </c>
      <c r="I9" s="8">
        <v>1</v>
      </c>
      <c r="J9" s="9">
        <v>0</v>
      </c>
      <c r="M9" s="10">
        <v>1</v>
      </c>
      <c r="N9" s="10">
        <v>1</v>
      </c>
      <c r="O9" s="10">
        <v>1</v>
      </c>
      <c r="P9" s="11">
        <f>C16*D16*E16</f>
        <v>0.125</v>
      </c>
      <c r="Q9" s="10">
        <v>0</v>
      </c>
      <c r="R9" s="10">
        <v>1</v>
      </c>
      <c r="S9" s="10">
        <v>0</v>
      </c>
      <c r="V9" s="17">
        <v>1</v>
      </c>
      <c r="W9" s="18">
        <v>1</v>
      </c>
      <c r="X9" s="19">
        <v>1</v>
      </c>
      <c r="Y9" s="11">
        <f>0</f>
        <v>0</v>
      </c>
      <c r="Z9" s="24">
        <v>0</v>
      </c>
      <c r="AC9" s="1"/>
      <c r="AD9" s="1"/>
      <c r="AE9" s="1"/>
      <c r="AF9" s="1"/>
    </row>
    <row r="10" spans="12:21">
      <c r="L10">
        <v>1</v>
      </c>
      <c r="U10">
        <v>2</v>
      </c>
    </row>
    <row r="11" spans="15:15">
      <c r="O11" s="12"/>
    </row>
    <row r="12" spans="20:22">
      <c r="T12" s="1"/>
      <c r="U12" s="1"/>
      <c r="V12" s="1"/>
    </row>
    <row r="13" spans="18:23">
      <c r="R13" s="1"/>
      <c r="S13" s="1"/>
      <c r="T13" s="1"/>
      <c r="U13" s="1"/>
      <c r="V13" s="1"/>
      <c r="W13" s="1"/>
    </row>
    <row r="14" spans="2:23">
      <c r="B14">
        <v>1</v>
      </c>
      <c r="R14" s="1"/>
      <c r="S14" s="1"/>
      <c r="T14" s="1"/>
      <c r="U14" s="1"/>
      <c r="V14" s="1"/>
      <c r="W14" s="1"/>
    </row>
    <row r="15" spans="3:31">
      <c r="C15" t="s">
        <v>12</v>
      </c>
      <c r="D15" t="s">
        <v>13</v>
      </c>
      <c r="E15" t="s">
        <v>14</v>
      </c>
      <c r="R15" s="1"/>
      <c r="S15" s="1"/>
      <c r="T15" s="1"/>
      <c r="U15" s="1"/>
      <c r="V15" s="20" t="s">
        <v>7</v>
      </c>
      <c r="W15" s="20" t="s">
        <v>8</v>
      </c>
      <c r="X15" s="10" t="s">
        <v>15</v>
      </c>
      <c r="Y15" s="20" t="s">
        <v>7</v>
      </c>
      <c r="Z15" s="20" t="s">
        <v>9</v>
      </c>
      <c r="AA15" s="10" t="s">
        <v>15</v>
      </c>
      <c r="AB15" s="20" t="s">
        <v>8</v>
      </c>
      <c r="AC15" s="20" t="s">
        <v>9</v>
      </c>
      <c r="AD15" s="10" t="s">
        <v>15</v>
      </c>
      <c r="AE15" s="10" t="s">
        <v>16</v>
      </c>
    </row>
    <row r="16" spans="3:31">
      <c r="C16" s="1">
        <v>0.75</v>
      </c>
      <c r="D16" s="1">
        <v>0.333333333333333</v>
      </c>
      <c r="E16" s="1">
        <v>0.5</v>
      </c>
      <c r="R16" s="1"/>
      <c r="S16" s="13"/>
      <c r="T16" s="1"/>
      <c r="U16" s="1"/>
      <c r="V16" s="20">
        <v>0</v>
      </c>
      <c r="W16" s="20">
        <v>0</v>
      </c>
      <c r="X16" s="11">
        <f>3/8</f>
        <v>0.375</v>
      </c>
      <c r="Y16" s="20">
        <v>0</v>
      </c>
      <c r="Z16" s="20">
        <v>0</v>
      </c>
      <c r="AA16" s="11">
        <f>Y2+Y4</f>
        <v>0.458333333333333</v>
      </c>
      <c r="AB16" s="20">
        <v>0</v>
      </c>
      <c r="AC16" s="20">
        <v>0</v>
      </c>
      <c r="AD16" s="11">
        <f>Y2+Y6</f>
        <v>0.625</v>
      </c>
      <c r="AE16" s="11">
        <f>AD16/Y25</f>
        <v>1</v>
      </c>
    </row>
    <row r="17" spans="18:31">
      <c r="R17" s="1"/>
      <c r="S17" s="1"/>
      <c r="T17" s="1"/>
      <c r="U17" s="1"/>
      <c r="V17" s="20">
        <v>0</v>
      </c>
      <c r="W17" s="20">
        <v>1</v>
      </c>
      <c r="X17" s="11">
        <f>Y4+Y5</f>
        <v>0.25</v>
      </c>
      <c r="Y17" s="20">
        <v>0</v>
      </c>
      <c r="Z17" s="20">
        <v>1</v>
      </c>
      <c r="AA17" s="11">
        <f>Y3+Y5</f>
        <v>0.166666666666667</v>
      </c>
      <c r="AB17" s="20">
        <v>0</v>
      </c>
      <c r="AC17" s="20">
        <v>1</v>
      </c>
      <c r="AD17" s="11">
        <f>Y3+Y7</f>
        <v>0</v>
      </c>
      <c r="AE17" s="11">
        <f>AD17/Y25</f>
        <v>0</v>
      </c>
    </row>
    <row r="18" spans="18:31">
      <c r="R18" s="1"/>
      <c r="S18" s="14"/>
      <c r="T18" s="1"/>
      <c r="U18" s="1"/>
      <c r="V18" s="20">
        <v>1</v>
      </c>
      <c r="W18" s="20">
        <v>0</v>
      </c>
      <c r="X18" s="11">
        <f>Y6+Y7</f>
        <v>0.25</v>
      </c>
      <c r="Y18" s="20">
        <v>1</v>
      </c>
      <c r="Z18" s="20">
        <v>0</v>
      </c>
      <c r="AA18" s="11">
        <f>Y6+Y8</f>
        <v>0.25</v>
      </c>
      <c r="AB18" s="20">
        <v>1</v>
      </c>
      <c r="AC18" s="20">
        <v>0</v>
      </c>
      <c r="AD18" s="11">
        <f>Y4+Y8</f>
        <v>0.0833333333333333</v>
      </c>
      <c r="AE18" s="11">
        <f>AD18/Y26</f>
        <v>0.222222222222222</v>
      </c>
    </row>
    <row r="19" spans="2:34">
      <c r="B19">
        <v>0</v>
      </c>
      <c r="R19" s="1"/>
      <c r="S19" s="1"/>
      <c r="T19" s="1"/>
      <c r="U19" s="1"/>
      <c r="V19" s="20">
        <v>1</v>
      </c>
      <c r="W19" s="20">
        <v>1</v>
      </c>
      <c r="X19" s="11">
        <f>Y8+Y9</f>
        <v>0</v>
      </c>
      <c r="Y19" s="20">
        <v>1</v>
      </c>
      <c r="Z19" s="20">
        <v>1</v>
      </c>
      <c r="AA19" s="11">
        <f>Y9+Y7</f>
        <v>0</v>
      </c>
      <c r="AB19" s="20">
        <v>1</v>
      </c>
      <c r="AC19" s="20">
        <v>1</v>
      </c>
      <c r="AD19" s="11">
        <f>Y9+Y5</f>
        <v>0.166666666666667</v>
      </c>
      <c r="AE19" s="11">
        <f>AD19/Y26</f>
        <v>0.444444444444444</v>
      </c>
      <c r="AH19" s="14">
        <f>(17/24)/(23/24)</f>
        <v>0.739130434782609</v>
      </c>
    </row>
    <row r="20" spans="3:23">
      <c r="C20" t="s">
        <v>12</v>
      </c>
      <c r="D20" t="s">
        <v>13</v>
      </c>
      <c r="E20" t="s">
        <v>14</v>
      </c>
      <c r="R20" s="1"/>
      <c r="S20" s="1"/>
      <c r="T20" s="1"/>
      <c r="U20" s="1">
        <v>3</v>
      </c>
      <c r="V20" s="1"/>
      <c r="W20" s="1"/>
    </row>
    <row r="21" spans="3:23">
      <c r="C21" s="1">
        <f>1-C16</f>
        <v>0.25</v>
      </c>
      <c r="D21" s="1">
        <f>1-D16</f>
        <v>0.666666666666667</v>
      </c>
      <c r="E21" s="1">
        <f>1-E16</f>
        <v>0.5</v>
      </c>
      <c r="R21" s="1"/>
      <c r="S21" s="1"/>
      <c r="T21" s="1"/>
      <c r="U21" s="1"/>
      <c r="V21" s="1"/>
      <c r="W21" s="1"/>
    </row>
    <row r="22" spans="18:21">
      <c r="R22" s="1"/>
      <c r="S22" s="1"/>
      <c r="T22" s="1"/>
      <c r="U22" s="1"/>
    </row>
    <row r="23" spans="18:21">
      <c r="R23" s="1"/>
      <c r="S23" s="1"/>
      <c r="T23" s="1"/>
      <c r="U23" s="1"/>
    </row>
    <row r="24" spans="18:27">
      <c r="R24" s="1"/>
      <c r="S24" s="1"/>
      <c r="T24" s="1"/>
      <c r="U24" s="1"/>
      <c r="V24" s="21" t="s">
        <v>7</v>
      </c>
      <c r="W24" s="22" t="s">
        <v>12</v>
      </c>
      <c r="X24" s="22" t="s">
        <v>8</v>
      </c>
      <c r="Y24" s="22" t="s">
        <v>13</v>
      </c>
      <c r="Z24" s="22" t="s">
        <v>9</v>
      </c>
      <c r="AA24" s="25" t="s">
        <v>14</v>
      </c>
    </row>
    <row r="25" spans="18:27">
      <c r="R25" s="1"/>
      <c r="S25" s="1"/>
      <c r="T25" s="1"/>
      <c r="U25" s="1"/>
      <c r="V25" s="15">
        <v>0</v>
      </c>
      <c r="W25" s="20">
        <f>P2+P3+P4+P5+P6+P8+P9</f>
        <v>0.75</v>
      </c>
      <c r="X25" s="10">
        <v>0</v>
      </c>
      <c r="Y25" s="20">
        <f>P2+P5+P6+P7</f>
        <v>0.625</v>
      </c>
      <c r="Z25" s="10">
        <v>0</v>
      </c>
      <c r="AA25" s="26">
        <f>P2+P3+P5+P6+P7+P9</f>
        <v>0.833333333333333</v>
      </c>
    </row>
    <row r="26" ht="15.75" spans="18:27">
      <c r="R26" s="1"/>
      <c r="S26" s="1"/>
      <c r="T26" s="1"/>
      <c r="U26" s="1"/>
      <c r="V26" s="17">
        <v>1</v>
      </c>
      <c r="W26" s="23">
        <f>P7</f>
        <v>0.25</v>
      </c>
      <c r="X26" s="18">
        <v>1</v>
      </c>
      <c r="Y26" s="23">
        <f>P3+P4+P8+P9</f>
        <v>0.375</v>
      </c>
      <c r="Z26" s="18">
        <v>1</v>
      </c>
      <c r="AA26" s="27">
        <f>P4+P8</f>
        <v>0.166666666666667</v>
      </c>
    </row>
    <row r="27" spans="20:22">
      <c r="T27" s="1"/>
      <c r="U27" s="1">
        <v>4</v>
      </c>
      <c r="V27" s="1"/>
    </row>
    <row r="28" spans="20:22">
      <c r="T28" s="1"/>
      <c r="U28" s="1"/>
      <c r="V28" s="1"/>
    </row>
    <row r="29" spans="20:21">
      <c r="T29" s="1"/>
      <c r="U29" s="1"/>
    </row>
    <row r="30" spans="19:21">
      <c r="S30" s="13"/>
      <c r="T30" s="1"/>
      <c r="U30" s="1"/>
    </row>
    <row r="31" spans="20:21">
      <c r="T31" s="1"/>
      <c r="U31" s="1"/>
    </row>
    <row r="32" spans="20:27">
      <c r="T32" s="1"/>
      <c r="U32" s="1"/>
      <c r="V32" s="20" t="s">
        <v>17</v>
      </c>
      <c r="W32" s="20" t="s">
        <v>18</v>
      </c>
      <c r="X32" s="20" t="s">
        <v>19</v>
      </c>
      <c r="Y32" s="20" t="s">
        <v>20</v>
      </c>
      <c r="Z32" s="20" t="s">
        <v>21</v>
      </c>
      <c r="AA32" s="20" t="s">
        <v>22</v>
      </c>
    </row>
    <row r="33" spans="20:27">
      <c r="T33" s="1"/>
      <c r="U33" s="1"/>
      <c r="V33" s="24">
        <f>V25*W25+V26*W26</f>
        <v>0.25</v>
      </c>
      <c r="W33" s="24">
        <f t="shared" ref="W33:AA33" si="0">V33-POWER(V33,2)</f>
        <v>0.1875</v>
      </c>
      <c r="X33" s="24">
        <f>X25*Y25+X26*Y26</f>
        <v>0.375</v>
      </c>
      <c r="Y33" s="24">
        <f t="shared" si="0"/>
        <v>0.234375</v>
      </c>
      <c r="Z33" s="24">
        <f>Z25*AA25+Z26*AA26</f>
        <v>0.166666666666667</v>
      </c>
      <c r="AA33" s="24">
        <f t="shared" si="0"/>
        <v>0.138888888888889</v>
      </c>
    </row>
    <row r="34" spans="21:21">
      <c r="U3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yourgod</dc:creator>
  <cp:lastModifiedBy>yourgod</cp:lastModifiedBy>
  <dcterms:created xsi:type="dcterms:W3CDTF">2022-12-12T16:36:32Z</dcterms:created>
  <dcterms:modified xsi:type="dcterms:W3CDTF">2022-12-12T21:48:09Z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