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2-A" sheetId="1" r:id="rId1"/>
  </sheets>
  <calcPr calcId="152511"/>
</workbook>
</file>

<file path=xl/calcChain.xml><?xml version="1.0" encoding="utf-8"?>
<calcChain xmlns="http://schemas.openxmlformats.org/spreadsheetml/2006/main">
  <c r="R26" i="1" l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R3" i="1"/>
  <c r="Q3" i="1"/>
  <c r="P3" i="1"/>
  <c r="C3" i="1"/>
  <c r="R2" i="1"/>
  <c r="Q2" i="1"/>
  <c r="P2" i="1"/>
</calcChain>
</file>

<file path=xl/sharedStrings.xml><?xml version="1.0" encoding="utf-8"?>
<sst xmlns="http://schemas.openxmlformats.org/spreadsheetml/2006/main" count="92" uniqueCount="68">
  <si>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</si>
  <si>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</si>
  <si>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</si>
  <si>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</si>
  <si>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</si>
  <si>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</si>
  <si>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</si>
  <si>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</si>
  <si>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</si>
  <si>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</si>
  <si>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</si>
  <si>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</si>
  <si>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General Knowledge</t>
  </si>
  <si>
    <t>Islamiat + Nazra / Ethics</t>
  </si>
  <si>
    <t>Total Marks</t>
  </si>
  <si>
    <t>Percentage</t>
  </si>
  <si>
    <t>Result</t>
  </si>
  <si>
    <t>ISSAC AZAM</t>
  </si>
  <si>
    <t xml:space="preserve"> AZAM</t>
  </si>
  <si>
    <t>2-A</t>
  </si>
  <si>
    <t>REHAN ROOKS</t>
  </si>
  <si>
    <t xml:space="preserve"> ROOKS MUBARAK</t>
  </si>
  <si>
    <t>SHAHID ALI</t>
  </si>
  <si>
    <t xml:space="preserve"> SHOKAT ALI</t>
  </si>
  <si>
    <t>MIAN MUZAMIL IMTIAZ</t>
  </si>
  <si>
    <t xml:space="preserve"> MIAN MUHAMMAD IMTIAZ</t>
  </si>
  <si>
    <t>DAIM</t>
  </si>
  <si>
    <t xml:space="preserve"> SUNNY MASHEE</t>
  </si>
  <si>
    <t>MUHAMMAD AYAN</t>
  </si>
  <si>
    <t xml:space="preserve"> MUHAMMAD AJMAL</t>
  </si>
  <si>
    <t>BILAL ISMAIL</t>
  </si>
  <si>
    <t xml:space="preserve"> ISMAIL KHAN</t>
  </si>
  <si>
    <t>MUZAMMAL</t>
  </si>
  <si>
    <t xml:space="preserve"> SARWAR KHAN</t>
  </si>
  <si>
    <t>MUHAMMAD ABDULLAH</t>
  </si>
  <si>
    <t xml:space="preserve"> MUHAMMAD AMEEN</t>
  </si>
  <si>
    <t>MUHAMMAD IMRANKARAMAT</t>
  </si>
  <si>
    <t xml:space="preserve"> KARAMATT ALI</t>
  </si>
  <si>
    <t>SHAHID</t>
  </si>
  <si>
    <t xml:space="preserve"> ARIF MASIH</t>
  </si>
  <si>
    <t>REHMAT ALI</t>
  </si>
  <si>
    <t xml:space="preserve"> PERVAIZ AHMAD</t>
  </si>
  <si>
    <t>MUHAMMAD UMAIR</t>
  </si>
  <si>
    <t xml:space="preserve"> MUHAMMAD JAMSHAID</t>
  </si>
  <si>
    <t>AHMAD TAHIR</t>
  </si>
  <si>
    <t xml:space="preserve"> TAHIR RASOOL</t>
  </si>
  <si>
    <t>MOOSA ABBAS</t>
  </si>
  <si>
    <t xml:space="preserve"> ABBAS MASIH</t>
  </si>
  <si>
    <t>SULTAN ZIARAT</t>
  </si>
  <si>
    <t xml:space="preserve"> ZISRAT</t>
  </si>
  <si>
    <t>MUHAMMAD YOUSAF</t>
  </si>
  <si>
    <t xml:space="preserve"> ASHFAQ ALI</t>
  </si>
  <si>
    <t>SIMON ASIF</t>
  </si>
  <si>
    <t xml:space="preserve"> ASIF MASIH</t>
  </si>
  <si>
    <t>ARSLAN ALI</t>
  </si>
  <si>
    <t xml:space="preserve"> M KHALIL AHMAD</t>
  </si>
  <si>
    <t>NOOR ALI</t>
  </si>
  <si>
    <t xml:space="preserve"> MUHAMMAD ASGHAR</t>
  </si>
  <si>
    <t>MUHAMMAD AFZAL</t>
  </si>
  <si>
    <t xml:space="preserve"> MUHAMMAD ALAM</t>
  </si>
  <si>
    <t>MUHAMMAD HARIS ZAHID</t>
  </si>
  <si>
    <t xml:space="preserve"> ZAHID PERVAIZ</t>
  </si>
  <si>
    <t>MUHAMMAD AWAIS</t>
  </si>
  <si>
    <t xml:space="preserve"> BILAL HASSAN</t>
  </si>
  <si>
    <t>MUHAMMAD HUSNAINKARAMAT</t>
  </si>
  <si>
    <t xml:space="preserve"> KARAMAT ALI</t>
  </si>
  <si>
    <t>ZAMIN ABBAS</t>
  </si>
  <si>
    <t xml:space="preserve"> SAJJAD HAIDER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</si>
</sst>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\-mmmm\-yy"/>
  </numFmts>
  <fonts count="8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 applyAlignment="1"/>
    <xf numFmtId="15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4" fillId="0" borderId="5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165" fontId="4" fillId="0" borderId="4" xfId="0" applyNumberFormat="1" applyFont="1" applyBorder="1" applyAlignment="1"/>
    <xf numFmtId="0" fontId="4" fillId="0" borderId="6" xfId="0" applyFont="1" applyBorder="1" applyAlignment="1"/>
    <xf numFmtId="15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26"/>
  <sheetViews>
    <sheetView tabSelected="1"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10.5703125" customWidth="1"/>
    <col min="4" max="4" width="26.85546875" customWidth="1"/>
    <col min="5" max="7" width="12.5703125" hidden="1"/>
    <col min="8" max="8" width="24.140625" customWidth="1"/>
    <col min="9" max="9" width="13" customWidth="1"/>
    <col min="10" max="10" width="6.140625" customWidth="1"/>
    <col min="15" max="15" width="18.140625" customWidth="1"/>
  </cols>
  <sheetData>
    <row r="1" spans="1:18" ht="25.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5" t="s">
        <v>14</v>
      </c>
      <c r="Q1" s="5" t="s">
        <v>15</v>
      </c>
      <c r="R1" s="5" t="s">
        <v>16</v>
      </c>
    </row>
    <row r="2" spans="1:18" ht="20.25" customHeight="1">
      <c r="A2" s="6">
        <v>151</v>
      </c>
      <c r="B2" s="6">
        <v>379</v>
      </c>
      <c r="C2" s="7">
        <v>201</v>
      </c>
      <c r="D2" s="6" t="s">
        <v>17</v>
      </c>
      <c r="E2" s="8">
        <v>42165</v>
      </c>
      <c r="F2" s="6">
        <v>9.8000000000000007</v>
      </c>
      <c r="G2" s="9">
        <v>44235</v>
      </c>
      <c r="H2" s="6" t="s">
        <v>18</v>
      </c>
      <c r="I2" s="6">
        <v>3520276332485</v>
      </c>
      <c r="J2" s="10" t="s">
        <v>19</v>
      </c>
      <c r="K2" s="11">
        <v>40</v>
      </c>
      <c r="L2" s="11">
        <v>80</v>
      </c>
      <c r="M2" s="11">
        <v>80</v>
      </c>
      <c r="N2" s="11">
        <v>36</v>
      </c>
      <c r="O2" s="12">
        <v>102</v>
      </c>
      <c r="P2" s="13" t="str">
        <f t="shared" ref="P2:P26" si="0">SUM(K2:O2) &amp; "/550"</f>
        <v>338/550</v>
      </c>
      <c r="Q2" s="13" t="str">
        <f t="shared" ref="Q2:Q26" si="1">ROUND((SUM(K2:O2)/550)*100,1) &amp; "%"</f>
        <v>61.5%</v>
      </c>
      <c r="R2" s="13" t="str">
        <f t="shared" ref="R2:R26" si="2">IF((SUM(K2:O2)/550)*100 &gt;= 40, "Pass", "Fail")</f>
        <v>Pass</v>
      </c>
    </row>
    <row r="3" spans="1:18" ht="20.25" customHeight="1">
      <c r="A3" s="6">
        <v>152</v>
      </c>
      <c r="B3" s="6">
        <v>419</v>
      </c>
      <c r="C3" s="6">
        <f t="shared" ref="C3:C26" si="3">C2+1</f>
        <v>202</v>
      </c>
      <c r="D3" s="6" t="s">
        <v>20</v>
      </c>
      <c r="E3" s="8">
        <v>42020</v>
      </c>
      <c r="F3" s="6">
        <v>10.1</v>
      </c>
      <c r="G3" s="8">
        <v>44254</v>
      </c>
      <c r="H3" s="6" t="s">
        <v>21</v>
      </c>
      <c r="I3" s="6">
        <v>3520275420197</v>
      </c>
      <c r="J3" s="10" t="s">
        <v>19</v>
      </c>
      <c r="K3" s="11">
        <v>35</v>
      </c>
      <c r="L3" s="11">
        <v>70</v>
      </c>
      <c r="M3" s="11">
        <v>80</v>
      </c>
      <c r="N3" s="11">
        <v>36</v>
      </c>
      <c r="O3" s="12">
        <v>150</v>
      </c>
      <c r="P3" s="13" t="str">
        <f t="shared" si="0"/>
        <v>371/550</v>
      </c>
      <c r="Q3" s="13" t="str">
        <f t="shared" si="1"/>
        <v>67.5%</v>
      </c>
      <c r="R3" s="13" t="str">
        <f t="shared" si="2"/>
        <v>Pass</v>
      </c>
    </row>
    <row r="4" spans="1:18" ht="20.25" customHeight="1">
      <c r="A4" s="6">
        <v>153</v>
      </c>
      <c r="B4" s="6">
        <v>421</v>
      </c>
      <c r="C4" s="6">
        <f t="shared" si="3"/>
        <v>203</v>
      </c>
      <c r="D4" s="6" t="s">
        <v>22</v>
      </c>
      <c r="E4" s="9">
        <v>40916</v>
      </c>
      <c r="F4" s="6">
        <v>13.1</v>
      </c>
      <c r="G4" s="9">
        <v>44256</v>
      </c>
      <c r="H4" s="6" t="s">
        <v>23</v>
      </c>
      <c r="I4" s="6">
        <v>3520295402281</v>
      </c>
      <c r="J4" s="10" t="s">
        <v>19</v>
      </c>
      <c r="K4" s="11">
        <v>25</v>
      </c>
      <c r="L4" s="11">
        <v>15</v>
      </c>
      <c r="M4" s="11">
        <v>45</v>
      </c>
      <c r="N4" s="11">
        <v>30</v>
      </c>
      <c r="O4" s="12">
        <v>45</v>
      </c>
      <c r="P4" s="13" t="str">
        <f t="shared" si="0"/>
        <v>160/550</v>
      </c>
      <c r="Q4" s="13" t="str">
        <f t="shared" si="1"/>
        <v>29.1%</v>
      </c>
      <c r="R4" s="13" t="str">
        <f t="shared" si="2"/>
        <v>Fail</v>
      </c>
    </row>
    <row r="5" spans="1:18" ht="20.25" customHeight="1">
      <c r="A5" s="6">
        <v>154</v>
      </c>
      <c r="B5" s="6">
        <v>503</v>
      </c>
      <c r="C5" s="6">
        <f t="shared" si="3"/>
        <v>204</v>
      </c>
      <c r="D5" s="6" t="s">
        <v>24</v>
      </c>
      <c r="E5" s="8">
        <v>42637</v>
      </c>
      <c r="F5" s="6">
        <v>8.5</v>
      </c>
      <c r="G5" s="8">
        <v>44469</v>
      </c>
      <c r="H5" s="6" t="s">
        <v>25</v>
      </c>
      <c r="I5" s="6">
        <v>3520258358547</v>
      </c>
      <c r="J5" s="10" t="s">
        <v>19</v>
      </c>
      <c r="K5" s="11">
        <v>96</v>
      </c>
      <c r="L5" s="11">
        <v>60</v>
      </c>
      <c r="M5" s="11">
        <v>10</v>
      </c>
      <c r="N5" s="11">
        <v>90</v>
      </c>
      <c r="O5" s="12">
        <v>125</v>
      </c>
      <c r="P5" s="13" t="str">
        <f t="shared" si="0"/>
        <v>381/550</v>
      </c>
      <c r="Q5" s="13" t="str">
        <f t="shared" si="1"/>
        <v>69.3%</v>
      </c>
      <c r="R5" s="13" t="str">
        <f t="shared" si="2"/>
        <v>Pass</v>
      </c>
    </row>
    <row r="6" spans="1:18" ht="20.25" customHeight="1">
      <c r="A6" s="6">
        <v>155</v>
      </c>
      <c r="B6" s="6">
        <v>552</v>
      </c>
      <c r="C6" s="6">
        <f t="shared" si="3"/>
        <v>205</v>
      </c>
      <c r="D6" s="6" t="s">
        <v>26</v>
      </c>
      <c r="E6" s="8">
        <v>42663</v>
      </c>
      <c r="F6" s="6">
        <v>8.4</v>
      </c>
      <c r="G6" s="9">
        <v>44505</v>
      </c>
      <c r="H6" s="6" t="s">
        <v>27</v>
      </c>
      <c r="I6" s="6">
        <v>3520203277663</v>
      </c>
      <c r="J6" s="10" t="s">
        <v>19</v>
      </c>
      <c r="K6" s="11">
        <v>36</v>
      </c>
      <c r="L6" s="11">
        <v>50</v>
      </c>
      <c r="M6" s="11">
        <v>95</v>
      </c>
      <c r="N6" s="11">
        <v>33</v>
      </c>
      <c r="O6" s="12">
        <v>130</v>
      </c>
      <c r="P6" s="13" t="str">
        <f t="shared" si="0"/>
        <v>344/550</v>
      </c>
      <c r="Q6" s="13" t="str">
        <f t="shared" si="1"/>
        <v>62.5%</v>
      </c>
      <c r="R6" s="13" t="str">
        <f t="shared" si="2"/>
        <v>Pass</v>
      </c>
    </row>
    <row r="7" spans="1:18" ht="20.25" customHeight="1">
      <c r="A7" s="6">
        <v>156</v>
      </c>
      <c r="B7" s="6">
        <v>553</v>
      </c>
      <c r="C7" s="6">
        <f t="shared" si="3"/>
        <v>206</v>
      </c>
      <c r="D7" s="6" t="s">
        <v>28</v>
      </c>
      <c r="E7" s="8">
        <v>42412</v>
      </c>
      <c r="F7" s="6">
        <v>9</v>
      </c>
      <c r="G7" s="8">
        <v>44515</v>
      </c>
      <c r="H7" s="6" t="s">
        <v>29</v>
      </c>
      <c r="I7" s="6">
        <v>3520224798517</v>
      </c>
      <c r="J7" s="10" t="s">
        <v>19</v>
      </c>
      <c r="K7" s="11">
        <v>40</v>
      </c>
      <c r="L7" s="11">
        <v>70</v>
      </c>
      <c r="M7" s="11">
        <v>60</v>
      </c>
      <c r="N7" s="11">
        <v>70</v>
      </c>
      <c r="O7" s="12">
        <v>110</v>
      </c>
      <c r="P7" s="13" t="str">
        <f t="shared" si="0"/>
        <v>350/550</v>
      </c>
      <c r="Q7" s="13" t="str">
        <f t="shared" si="1"/>
        <v>63.6%</v>
      </c>
      <c r="R7" s="13" t="str">
        <f t="shared" si="2"/>
        <v>Pass</v>
      </c>
    </row>
    <row r="8" spans="1:18" ht="20.25" customHeight="1">
      <c r="A8" s="6">
        <v>157</v>
      </c>
      <c r="B8" s="6">
        <v>641</v>
      </c>
      <c r="C8" s="6">
        <f t="shared" si="3"/>
        <v>207</v>
      </c>
      <c r="D8" s="6" t="s">
        <v>30</v>
      </c>
      <c r="E8" s="9">
        <v>41161</v>
      </c>
      <c r="F8" s="6">
        <v>12.5</v>
      </c>
      <c r="G8" s="8">
        <v>44818</v>
      </c>
      <c r="H8" s="6" t="s">
        <v>31</v>
      </c>
      <c r="I8" s="6">
        <v>3520273888569</v>
      </c>
      <c r="J8" s="10" t="s">
        <v>19</v>
      </c>
      <c r="K8" s="11">
        <v>45</v>
      </c>
      <c r="L8" s="11">
        <v>80</v>
      </c>
      <c r="M8" s="11">
        <v>70</v>
      </c>
      <c r="N8" s="11">
        <v>36</v>
      </c>
      <c r="O8" s="12">
        <v>83</v>
      </c>
      <c r="P8" s="13" t="str">
        <f t="shared" si="0"/>
        <v>314/550</v>
      </c>
      <c r="Q8" s="13" t="str">
        <f t="shared" si="1"/>
        <v>57.1%</v>
      </c>
      <c r="R8" s="13" t="str">
        <f t="shared" si="2"/>
        <v>Pass</v>
      </c>
    </row>
    <row r="9" spans="1:18" ht="20.25" customHeight="1">
      <c r="A9" s="6">
        <v>158</v>
      </c>
      <c r="B9" s="6">
        <v>653</v>
      </c>
      <c r="C9" s="6">
        <f t="shared" si="3"/>
        <v>208</v>
      </c>
      <c r="D9" s="6" t="s">
        <v>32</v>
      </c>
      <c r="E9" s="14">
        <v>41784</v>
      </c>
      <c r="F9" s="6">
        <v>10.9</v>
      </c>
      <c r="G9" s="8">
        <v>44889</v>
      </c>
      <c r="H9" s="6" t="s">
        <v>33</v>
      </c>
      <c r="I9" s="6">
        <v>3242166513199</v>
      </c>
      <c r="J9" s="10" t="s">
        <v>19</v>
      </c>
      <c r="K9" s="11">
        <v>36</v>
      </c>
      <c r="L9" s="11">
        <v>95</v>
      </c>
      <c r="M9" s="11">
        <v>80</v>
      </c>
      <c r="N9" s="11">
        <v>37</v>
      </c>
      <c r="O9" s="12">
        <v>73</v>
      </c>
      <c r="P9" s="13" t="str">
        <f t="shared" si="0"/>
        <v>321/550</v>
      </c>
      <c r="Q9" s="13" t="str">
        <f t="shared" si="1"/>
        <v>58.4%</v>
      </c>
      <c r="R9" s="13" t="str">
        <f t="shared" si="2"/>
        <v>Pass</v>
      </c>
    </row>
    <row r="10" spans="1:18" ht="20.25" customHeight="1">
      <c r="A10" s="6">
        <v>159</v>
      </c>
      <c r="B10" s="6">
        <v>656</v>
      </c>
      <c r="C10" s="6">
        <f t="shared" si="3"/>
        <v>209</v>
      </c>
      <c r="D10" s="6" t="s">
        <v>34</v>
      </c>
      <c r="E10" s="8">
        <v>41713</v>
      </c>
      <c r="F10" s="6">
        <v>10.1</v>
      </c>
      <c r="G10" s="8">
        <v>44817</v>
      </c>
      <c r="H10" s="6" t="s">
        <v>35</v>
      </c>
      <c r="I10" s="6">
        <v>3550109180803</v>
      </c>
      <c r="J10" s="10" t="s">
        <v>19</v>
      </c>
      <c r="K10" s="11">
        <v>33</v>
      </c>
      <c r="L10" s="11">
        <v>40</v>
      </c>
      <c r="M10" s="11">
        <v>90</v>
      </c>
      <c r="N10" s="11">
        <v>33</v>
      </c>
      <c r="O10" s="12">
        <v>86</v>
      </c>
      <c r="P10" s="13" t="str">
        <f t="shared" si="0"/>
        <v>282/550</v>
      </c>
      <c r="Q10" s="13" t="str">
        <f t="shared" si="1"/>
        <v>51.3%</v>
      </c>
      <c r="R10" s="13" t="str">
        <f t="shared" si="2"/>
        <v>Pass</v>
      </c>
    </row>
    <row r="11" spans="1:18" ht="20.25" customHeight="1">
      <c r="A11" s="6">
        <v>160</v>
      </c>
      <c r="B11" s="6">
        <v>658</v>
      </c>
      <c r="C11" s="6">
        <f t="shared" si="3"/>
        <v>210</v>
      </c>
      <c r="D11" s="6" t="s">
        <v>36</v>
      </c>
      <c r="E11" s="9">
        <v>41093</v>
      </c>
      <c r="F11" s="6">
        <v>12.8</v>
      </c>
      <c r="G11" s="8">
        <v>45685</v>
      </c>
      <c r="H11" s="6" t="s">
        <v>37</v>
      </c>
      <c r="I11" s="6">
        <v>3520264965533</v>
      </c>
      <c r="J11" s="10" t="s">
        <v>19</v>
      </c>
      <c r="K11" s="11">
        <v>34</v>
      </c>
      <c r="L11" s="11">
        <v>36</v>
      </c>
      <c r="M11" s="11">
        <v>50</v>
      </c>
      <c r="N11" s="11">
        <v>37</v>
      </c>
      <c r="O11" s="12">
        <v>63</v>
      </c>
      <c r="P11" s="13" t="str">
        <f t="shared" si="0"/>
        <v>220/550</v>
      </c>
      <c r="Q11" s="13" t="str">
        <f t="shared" si="1"/>
        <v>40%</v>
      </c>
      <c r="R11" s="13" t="str">
        <f t="shared" si="2"/>
        <v>Pass</v>
      </c>
    </row>
    <row r="12" spans="1:18" ht="20.25" customHeight="1">
      <c r="A12" s="6">
        <v>161</v>
      </c>
      <c r="B12" s="6">
        <v>728</v>
      </c>
      <c r="C12" s="6">
        <f t="shared" si="3"/>
        <v>211</v>
      </c>
      <c r="D12" s="6" t="s">
        <v>38</v>
      </c>
      <c r="E12" s="9">
        <v>41913</v>
      </c>
      <c r="F12" s="6">
        <v>10.5</v>
      </c>
      <c r="G12" s="9">
        <v>44106</v>
      </c>
      <c r="H12" s="6" t="s">
        <v>39</v>
      </c>
      <c r="I12" s="6">
        <v>3520210647177</v>
      </c>
      <c r="J12" s="10" t="s">
        <v>19</v>
      </c>
      <c r="K12" s="11">
        <v>34</v>
      </c>
      <c r="L12" s="11">
        <v>45</v>
      </c>
      <c r="M12" s="11">
        <v>36</v>
      </c>
      <c r="N12" s="11">
        <v>36</v>
      </c>
      <c r="O12" s="12">
        <v>85</v>
      </c>
      <c r="P12" s="13" t="str">
        <f t="shared" si="0"/>
        <v>236/550</v>
      </c>
      <c r="Q12" s="13" t="str">
        <f t="shared" si="1"/>
        <v>42.9%</v>
      </c>
      <c r="R12" s="13" t="str">
        <f t="shared" si="2"/>
        <v>Pass</v>
      </c>
    </row>
    <row r="13" spans="1:18" ht="20.25" customHeight="1">
      <c r="A13" s="6">
        <v>162</v>
      </c>
      <c r="B13" s="6">
        <v>729</v>
      </c>
      <c r="C13" s="6">
        <f t="shared" si="3"/>
        <v>212</v>
      </c>
      <c r="D13" s="6" t="s">
        <v>40</v>
      </c>
      <c r="E13" s="8">
        <v>40811</v>
      </c>
      <c r="F13" s="6">
        <v>13.5</v>
      </c>
      <c r="G13" s="8">
        <v>45686</v>
      </c>
      <c r="H13" s="6" t="s">
        <v>41</v>
      </c>
      <c r="I13" s="6">
        <v>3510159714543</v>
      </c>
      <c r="J13" s="10" t="s">
        <v>19</v>
      </c>
      <c r="K13" s="11">
        <v>10</v>
      </c>
      <c r="L13" s="11">
        <v>15</v>
      </c>
      <c r="M13" s="11">
        <v>40</v>
      </c>
      <c r="N13" s="11">
        <v>10</v>
      </c>
      <c r="O13" s="12">
        <v>40</v>
      </c>
      <c r="P13" s="13" t="str">
        <f t="shared" si="0"/>
        <v>115/550</v>
      </c>
      <c r="Q13" s="13" t="str">
        <f t="shared" si="1"/>
        <v>20.9%</v>
      </c>
      <c r="R13" s="13" t="str">
        <f t="shared" si="2"/>
        <v>Fail</v>
      </c>
    </row>
    <row r="14" spans="1:18" ht="20.25" customHeight="1">
      <c r="A14" s="15">
        <v>163</v>
      </c>
      <c r="B14" s="15">
        <v>730</v>
      </c>
      <c r="C14" s="6">
        <f t="shared" si="3"/>
        <v>213</v>
      </c>
      <c r="D14" s="15" t="s">
        <v>42</v>
      </c>
      <c r="E14" s="16">
        <v>42787</v>
      </c>
      <c r="F14" s="15">
        <v>8</v>
      </c>
      <c r="G14" s="17">
        <v>44410</v>
      </c>
      <c r="H14" s="15" t="s">
        <v>43</v>
      </c>
      <c r="I14" s="15">
        <v>3520241557013</v>
      </c>
      <c r="J14" s="18" t="s">
        <v>19</v>
      </c>
      <c r="K14" s="11">
        <v>15</v>
      </c>
      <c r="L14" s="11">
        <v>20</v>
      </c>
      <c r="M14" s="11">
        <v>5</v>
      </c>
      <c r="N14" s="11">
        <v>30</v>
      </c>
      <c r="O14" s="12">
        <v>35</v>
      </c>
      <c r="P14" s="13" t="str">
        <f t="shared" si="0"/>
        <v>105/550</v>
      </c>
      <c r="Q14" s="13" t="str">
        <f t="shared" si="1"/>
        <v>19.1%</v>
      </c>
      <c r="R14" s="13" t="str">
        <f t="shared" si="2"/>
        <v>Fail</v>
      </c>
    </row>
    <row r="15" spans="1:18" ht="20.25" customHeight="1">
      <c r="A15" s="6">
        <v>164</v>
      </c>
      <c r="B15" s="6">
        <v>735</v>
      </c>
      <c r="C15" s="6">
        <f t="shared" si="3"/>
        <v>214</v>
      </c>
      <c r="D15" s="6" t="s">
        <v>44</v>
      </c>
      <c r="E15" s="8">
        <v>40705</v>
      </c>
      <c r="F15" s="6">
        <v>13.8</v>
      </c>
      <c r="G15" s="8">
        <v>45035</v>
      </c>
      <c r="H15" s="6" t="s">
        <v>45</v>
      </c>
      <c r="I15" s="6">
        <v>3520256319421</v>
      </c>
      <c r="J15" s="10" t="s">
        <v>19</v>
      </c>
      <c r="K15" s="11">
        <v>70</v>
      </c>
      <c r="L15" s="11">
        <v>80</v>
      </c>
      <c r="M15" s="11">
        <v>10</v>
      </c>
      <c r="N15" s="11">
        <v>80</v>
      </c>
      <c r="O15" s="12">
        <v>120</v>
      </c>
      <c r="P15" s="13" t="str">
        <f t="shared" si="0"/>
        <v>360/550</v>
      </c>
      <c r="Q15" s="13" t="str">
        <f t="shared" si="1"/>
        <v>65.5%</v>
      </c>
      <c r="R15" s="13" t="str">
        <f t="shared" si="2"/>
        <v>Pass</v>
      </c>
    </row>
    <row r="16" spans="1:18" ht="20.25" customHeight="1">
      <c r="A16" s="6">
        <v>165</v>
      </c>
      <c r="B16" s="6">
        <v>776</v>
      </c>
      <c r="C16" s="6">
        <f t="shared" si="3"/>
        <v>215</v>
      </c>
      <c r="D16" s="6" t="s">
        <v>46</v>
      </c>
      <c r="E16" s="9">
        <v>41279</v>
      </c>
      <c r="F16" s="6">
        <v>12.2</v>
      </c>
      <c r="G16" s="9">
        <v>45021</v>
      </c>
      <c r="H16" s="6" t="s">
        <v>47</v>
      </c>
      <c r="I16" s="6">
        <v>3520250209837</v>
      </c>
      <c r="J16" s="10" t="s">
        <v>19</v>
      </c>
      <c r="K16" s="11">
        <v>50</v>
      </c>
      <c r="L16" s="11">
        <v>70</v>
      </c>
      <c r="M16" s="11">
        <v>90</v>
      </c>
      <c r="N16" s="11">
        <v>50</v>
      </c>
      <c r="O16" s="12">
        <v>116</v>
      </c>
      <c r="P16" s="13" t="str">
        <f t="shared" si="0"/>
        <v>376/550</v>
      </c>
      <c r="Q16" s="13" t="str">
        <f t="shared" si="1"/>
        <v>68.4%</v>
      </c>
      <c r="R16" s="13" t="str">
        <f t="shared" si="2"/>
        <v>Pass</v>
      </c>
    </row>
    <row r="17" spans="1:18" ht="20.25" customHeight="1">
      <c r="A17" s="6">
        <v>166</v>
      </c>
      <c r="B17" s="6">
        <v>820</v>
      </c>
      <c r="C17" s="6">
        <f t="shared" si="3"/>
        <v>216</v>
      </c>
      <c r="D17" s="6" t="s">
        <v>48</v>
      </c>
      <c r="E17" s="8">
        <v>42351</v>
      </c>
      <c r="F17" s="6">
        <v>9.1999999999999993</v>
      </c>
      <c r="G17" s="9">
        <v>45178</v>
      </c>
      <c r="H17" s="6" t="s">
        <v>49</v>
      </c>
      <c r="I17" s="6">
        <v>3520287138189</v>
      </c>
      <c r="J17" s="10" t="s">
        <v>19</v>
      </c>
      <c r="K17" s="11">
        <v>98</v>
      </c>
      <c r="L17" s="11">
        <v>96</v>
      </c>
      <c r="M17" s="11">
        <v>80</v>
      </c>
      <c r="N17" s="11">
        <v>98</v>
      </c>
      <c r="O17" s="12">
        <v>72</v>
      </c>
      <c r="P17" s="13" t="str">
        <f t="shared" si="0"/>
        <v>444/550</v>
      </c>
      <c r="Q17" s="13" t="str">
        <f t="shared" si="1"/>
        <v>80.7%</v>
      </c>
      <c r="R17" s="13" t="str">
        <f t="shared" si="2"/>
        <v>Pass</v>
      </c>
    </row>
    <row r="18" spans="1:18" ht="20.25" customHeight="1">
      <c r="A18" s="6">
        <v>167</v>
      </c>
      <c r="B18" s="6">
        <v>858</v>
      </c>
      <c r="C18" s="6">
        <f t="shared" si="3"/>
        <v>217</v>
      </c>
      <c r="D18" s="6" t="s">
        <v>50</v>
      </c>
      <c r="E18" s="14">
        <v>42147</v>
      </c>
      <c r="F18" s="6">
        <v>9.9</v>
      </c>
      <c r="G18" s="8">
        <v>45182</v>
      </c>
      <c r="H18" s="6" t="s">
        <v>51</v>
      </c>
      <c r="I18" s="6">
        <v>3520206226299</v>
      </c>
      <c r="J18" s="10" t="s">
        <v>19</v>
      </c>
      <c r="K18" s="11">
        <v>33</v>
      </c>
      <c r="L18" s="11">
        <v>40</v>
      </c>
      <c r="M18" s="11">
        <v>98</v>
      </c>
      <c r="N18" s="11">
        <v>40</v>
      </c>
      <c r="O18" s="12">
        <v>80</v>
      </c>
      <c r="P18" s="13" t="str">
        <f t="shared" si="0"/>
        <v>291/550</v>
      </c>
      <c r="Q18" s="13" t="str">
        <f t="shared" si="1"/>
        <v>52.9%</v>
      </c>
      <c r="R18" s="13" t="str">
        <f t="shared" si="2"/>
        <v>Pass</v>
      </c>
    </row>
    <row r="19" spans="1:18" ht="20.25" customHeight="1">
      <c r="A19" s="6">
        <v>168</v>
      </c>
      <c r="B19" s="6">
        <v>859</v>
      </c>
      <c r="C19" s="6">
        <f t="shared" si="3"/>
        <v>218</v>
      </c>
      <c r="D19" s="6" t="s">
        <v>52</v>
      </c>
      <c r="E19" s="9">
        <v>41216</v>
      </c>
      <c r="F19" s="6">
        <v>12.4</v>
      </c>
      <c r="G19" s="8">
        <v>45182</v>
      </c>
      <c r="H19" s="6" t="s">
        <v>53</v>
      </c>
      <c r="I19" s="6">
        <v>3520207328769</v>
      </c>
      <c r="J19" s="10" t="s">
        <v>19</v>
      </c>
      <c r="K19" s="11">
        <v>0</v>
      </c>
      <c r="L19" s="11">
        <v>0</v>
      </c>
      <c r="M19" s="11">
        <v>0</v>
      </c>
      <c r="N19" s="11">
        <v>0</v>
      </c>
      <c r="O19" s="12">
        <v>0</v>
      </c>
      <c r="P19" s="13" t="str">
        <f t="shared" si="0"/>
        <v>0/550</v>
      </c>
      <c r="Q19" s="13" t="str">
        <f t="shared" si="1"/>
        <v>0%</v>
      </c>
      <c r="R19" s="13" t="str">
        <f t="shared" si="2"/>
        <v>Fail</v>
      </c>
    </row>
    <row r="20" spans="1:18" ht="20.25" customHeight="1">
      <c r="A20" s="6">
        <v>169</v>
      </c>
      <c r="B20" s="6">
        <v>860</v>
      </c>
      <c r="C20" s="6">
        <f t="shared" si="3"/>
        <v>219</v>
      </c>
      <c r="D20" s="6" t="s">
        <v>54</v>
      </c>
      <c r="E20" s="9">
        <v>41587</v>
      </c>
      <c r="F20" s="6">
        <v>11.3</v>
      </c>
      <c r="G20" s="9">
        <v>45020</v>
      </c>
      <c r="H20" s="6" t="s">
        <v>55</v>
      </c>
      <c r="I20" s="6">
        <v>3520213930551</v>
      </c>
      <c r="J20" s="10" t="s">
        <v>19</v>
      </c>
      <c r="K20" s="11">
        <v>33</v>
      </c>
      <c r="L20" s="11">
        <v>50</v>
      </c>
      <c r="M20" s="11">
        <v>60</v>
      </c>
      <c r="N20" s="11">
        <v>36</v>
      </c>
      <c r="O20" s="12">
        <v>70</v>
      </c>
      <c r="P20" s="13" t="str">
        <f t="shared" si="0"/>
        <v>249/550</v>
      </c>
      <c r="Q20" s="13" t="str">
        <f t="shared" si="1"/>
        <v>45.3%</v>
      </c>
      <c r="R20" s="13" t="str">
        <f t="shared" si="2"/>
        <v>Pass</v>
      </c>
    </row>
    <row r="21" spans="1:18" ht="20.25" customHeight="1">
      <c r="A21" s="6">
        <v>170</v>
      </c>
      <c r="B21" s="6">
        <v>905</v>
      </c>
      <c r="C21" s="6">
        <f t="shared" si="3"/>
        <v>220</v>
      </c>
      <c r="D21" s="6" t="s">
        <v>56</v>
      </c>
      <c r="E21" s="9">
        <v>41003</v>
      </c>
      <c r="F21" s="6">
        <v>12.1</v>
      </c>
      <c r="G21" s="8">
        <v>45252</v>
      </c>
      <c r="H21" s="6" t="s">
        <v>57</v>
      </c>
      <c r="I21" s="6">
        <v>3520281383013</v>
      </c>
      <c r="J21" s="10" t="s">
        <v>19</v>
      </c>
      <c r="K21" s="11">
        <v>40</v>
      </c>
      <c r="L21" s="11">
        <v>45</v>
      </c>
      <c r="M21" s="11">
        <v>80</v>
      </c>
      <c r="N21" s="11">
        <v>38</v>
      </c>
      <c r="O21" s="12">
        <v>56</v>
      </c>
      <c r="P21" s="13" t="str">
        <f t="shared" si="0"/>
        <v>259/550</v>
      </c>
      <c r="Q21" s="13" t="str">
        <f t="shared" si="1"/>
        <v>47.1%</v>
      </c>
      <c r="R21" s="13" t="str">
        <f t="shared" si="2"/>
        <v>Pass</v>
      </c>
    </row>
    <row r="22" spans="1:18" ht="20.25" customHeight="1">
      <c r="A22" s="6">
        <v>171</v>
      </c>
      <c r="B22" s="6">
        <v>909</v>
      </c>
      <c r="C22" s="6">
        <f t="shared" si="3"/>
        <v>221</v>
      </c>
      <c r="D22" s="6" t="s">
        <v>58</v>
      </c>
      <c r="E22" s="8">
        <v>41350</v>
      </c>
      <c r="F22" s="6">
        <v>11.1</v>
      </c>
      <c r="G22" s="9">
        <v>45264</v>
      </c>
      <c r="H22" s="6" t="s">
        <v>59</v>
      </c>
      <c r="I22" s="6">
        <v>5670103529953</v>
      </c>
      <c r="J22" s="10" t="s">
        <v>19</v>
      </c>
      <c r="K22" s="11">
        <v>45</v>
      </c>
      <c r="L22" s="11">
        <v>80</v>
      </c>
      <c r="M22" s="11">
        <v>80</v>
      </c>
      <c r="N22" s="11">
        <v>60</v>
      </c>
      <c r="O22" s="12">
        <v>120</v>
      </c>
      <c r="P22" s="13" t="str">
        <f t="shared" si="0"/>
        <v>385/550</v>
      </c>
      <c r="Q22" s="13" t="str">
        <f t="shared" si="1"/>
        <v>70%</v>
      </c>
      <c r="R22" s="13" t="str">
        <f t="shared" si="2"/>
        <v>Pass</v>
      </c>
    </row>
    <row r="23" spans="1:18" ht="20.25" customHeight="1">
      <c r="A23" s="6">
        <v>172</v>
      </c>
      <c r="B23" s="6">
        <v>949</v>
      </c>
      <c r="C23" s="6">
        <f t="shared" si="3"/>
        <v>222</v>
      </c>
      <c r="D23" s="6" t="s">
        <v>60</v>
      </c>
      <c r="E23" s="14">
        <v>42150</v>
      </c>
      <c r="F23" s="6">
        <v>9.9</v>
      </c>
      <c r="G23" s="8">
        <v>45392</v>
      </c>
      <c r="H23" s="6" t="s">
        <v>61</v>
      </c>
      <c r="I23" s="6">
        <v>3520208315089</v>
      </c>
      <c r="J23" s="10" t="s">
        <v>19</v>
      </c>
      <c r="K23" s="11">
        <v>90</v>
      </c>
      <c r="L23" s="11">
        <v>85</v>
      </c>
      <c r="M23" s="11">
        <v>90</v>
      </c>
      <c r="N23" s="11">
        <v>80</v>
      </c>
      <c r="O23" s="12">
        <v>170</v>
      </c>
      <c r="P23" s="13" t="str">
        <f t="shared" si="0"/>
        <v>515/550</v>
      </c>
      <c r="Q23" s="13" t="str">
        <f t="shared" si="1"/>
        <v>93.6%</v>
      </c>
      <c r="R23" s="13" t="str">
        <f t="shared" si="2"/>
        <v>Pass</v>
      </c>
    </row>
    <row r="24" spans="1:18" ht="20.25" customHeight="1">
      <c r="A24" s="6">
        <v>173</v>
      </c>
      <c r="B24" s="6">
        <v>1099</v>
      </c>
      <c r="C24" s="6">
        <f t="shared" si="3"/>
        <v>223</v>
      </c>
      <c r="D24" s="6" t="s">
        <v>62</v>
      </c>
      <c r="E24" s="8">
        <v>41830</v>
      </c>
      <c r="F24" s="6">
        <v>10.7</v>
      </c>
      <c r="G24" s="8">
        <v>45565</v>
      </c>
      <c r="H24" s="6" t="s">
        <v>63</v>
      </c>
      <c r="I24" s="6">
        <v>3430225189657</v>
      </c>
      <c r="J24" s="10" t="s">
        <v>19</v>
      </c>
      <c r="K24" s="11">
        <v>50</v>
      </c>
      <c r="L24" s="11">
        <v>60</v>
      </c>
      <c r="M24" s="11">
        <v>70</v>
      </c>
      <c r="N24" s="11">
        <v>60</v>
      </c>
      <c r="O24" s="12">
        <v>110</v>
      </c>
      <c r="P24" s="13" t="str">
        <f t="shared" si="0"/>
        <v>350/550</v>
      </c>
      <c r="Q24" s="13" t="str">
        <f t="shared" si="1"/>
        <v>63.6%</v>
      </c>
      <c r="R24" s="13" t="str">
        <f t="shared" si="2"/>
        <v>Pass</v>
      </c>
    </row>
    <row r="25" spans="1:18" ht="20.25" customHeight="1">
      <c r="A25" s="6">
        <v>174</v>
      </c>
      <c r="B25" s="6">
        <v>1100</v>
      </c>
      <c r="C25" s="6">
        <f t="shared" si="3"/>
        <v>224</v>
      </c>
      <c r="D25" s="6" t="s">
        <v>64</v>
      </c>
      <c r="E25" s="8">
        <v>41716</v>
      </c>
      <c r="F25" s="6">
        <v>10.1</v>
      </c>
      <c r="G25" s="8">
        <v>45565</v>
      </c>
      <c r="H25" s="6" t="s">
        <v>65</v>
      </c>
      <c r="I25" s="6">
        <v>3520275082663</v>
      </c>
      <c r="J25" s="10" t="s">
        <v>19</v>
      </c>
      <c r="K25" s="11">
        <v>55</v>
      </c>
      <c r="L25" s="11">
        <v>50</v>
      </c>
      <c r="M25" s="11">
        <v>80</v>
      </c>
      <c r="N25" s="11">
        <v>35</v>
      </c>
      <c r="O25" s="12">
        <v>103</v>
      </c>
      <c r="P25" s="13" t="str">
        <f t="shared" si="0"/>
        <v>323/550</v>
      </c>
      <c r="Q25" s="13" t="str">
        <f t="shared" si="1"/>
        <v>58.7%</v>
      </c>
      <c r="R25" s="13" t="str">
        <f t="shared" si="2"/>
        <v>Pass</v>
      </c>
    </row>
    <row r="26" spans="1:18" ht="20.25" customHeight="1">
      <c r="A26" s="6">
        <v>175</v>
      </c>
      <c r="B26" s="6">
        <v>1181</v>
      </c>
      <c r="C26" s="6">
        <f t="shared" si="3"/>
        <v>225</v>
      </c>
      <c r="D26" s="6" t="s">
        <v>66</v>
      </c>
      <c r="E26" s="8">
        <v>42448</v>
      </c>
      <c r="F26" s="6">
        <v>8.1</v>
      </c>
      <c r="G26" s="8">
        <v>45685</v>
      </c>
      <c r="H26" s="6" t="s">
        <v>67</v>
      </c>
      <c r="I26" s="6">
        <v>3520290235471</v>
      </c>
      <c r="J26" s="10" t="s">
        <v>19</v>
      </c>
      <c r="K26" s="11">
        <v>70</v>
      </c>
      <c r="L26" s="11">
        <v>80</v>
      </c>
      <c r="M26" s="11">
        <v>90</v>
      </c>
      <c r="N26" s="11">
        <v>75</v>
      </c>
      <c r="O26" s="12">
        <v>130</v>
      </c>
      <c r="P26" s="13" t="str">
        <f t="shared" si="0"/>
        <v>445/550</v>
      </c>
      <c r="Q26" s="13" t="str">
        <f t="shared" si="1"/>
        <v>80.9%</v>
      </c>
      <c r="R26" s="13" t="str">
        <f t="shared" si="2"/>
        <v>Pass</v>
      </c>
    </row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2025-03-21T17:51:07Z</dcterms:created>
  <dcterms:modified xsi:type="dcterms:W3CDTF">2025-03-21T17:51:07Z</dcterms:modified>
</cp:coreProperties>
</file>