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-B" sheetId="1" r:id="rId4"/>
  </sheets>
  <definedNames/>
  <calcPr/>
</workbook>
</file>

<file path=xl/sharedStrings.xml><?xml version="1.0" encoding="utf-8"?>
<sst xmlns="http://schemas.openxmlformats.org/spreadsheetml/2006/main" count="99" uniqueCount="71">
  <si>
    <t>#</t>
  </si>
  <si>
    <t>ENRL #</t>
  </si>
  <si>
    <t>CLASS ROLL</t>
  </si>
  <si>
    <t>NAME</t>
  </si>
  <si>
    <t>DOB</t>
  </si>
  <si>
    <t>AGE</t>
  </si>
  <si>
    <t>ADM. DATE</t>
  </si>
  <si>
    <t>FATHER / GUARDIAN</t>
  </si>
  <si>
    <t>FORM-B</t>
  </si>
  <si>
    <t>CLASS</t>
  </si>
  <si>
    <t>English</t>
  </si>
  <si>
    <t>Urdu</t>
  </si>
  <si>
    <t>Mathematics</t>
  </si>
  <si>
    <t>General Knowledge</t>
  </si>
  <si>
    <t>Islamiat + Nazra / Ethics</t>
  </si>
  <si>
    <t>Total Marks</t>
  </si>
  <si>
    <t>Percentage</t>
  </si>
  <si>
    <t>Result</t>
  </si>
  <si>
    <t>DAWOOD</t>
  </si>
  <si>
    <t xml:space="preserve"> IMRAN JUSTIN</t>
  </si>
  <si>
    <t>2-B</t>
  </si>
  <si>
    <t>ALI RAZA</t>
  </si>
  <si>
    <t xml:space="preserve"> MUHAMMAD ASHRAF</t>
  </si>
  <si>
    <t>SAIMAN</t>
  </si>
  <si>
    <t xml:space="preserve"> IMRAN MASIH</t>
  </si>
  <si>
    <t>MUHAMMAD UMAIR</t>
  </si>
  <si>
    <t xml:space="preserve"> JAN MUHAMMAD KHAN</t>
  </si>
  <si>
    <t>AYAZ</t>
  </si>
  <si>
    <t xml:space="preserve"> TAJ BAR KHAN</t>
  </si>
  <si>
    <t>AMMAD ALI</t>
  </si>
  <si>
    <t xml:space="preserve"> MUHAMMAD NAVEED</t>
  </si>
  <si>
    <t>ABDULLAH</t>
  </si>
  <si>
    <t xml:space="preserve"> KABIR HUSSAIN</t>
  </si>
  <si>
    <t>MUHAMMAD ABBAS ALI</t>
  </si>
  <si>
    <t xml:space="preserve"> USMAN UL REHMAN</t>
  </si>
  <si>
    <t>MUHAMMAD UMAR</t>
  </si>
  <si>
    <t xml:space="preserve"> TANVEER AHMAD MUGHAL</t>
  </si>
  <si>
    <t>MUHAMMAD ZOHAIB</t>
  </si>
  <si>
    <t xml:space="preserve"> GUL RANG</t>
  </si>
  <si>
    <t>HAMZA</t>
  </si>
  <si>
    <t xml:space="preserve"> HAZRAT KHAN</t>
  </si>
  <si>
    <t>YARMIYAH</t>
  </si>
  <si>
    <t xml:space="preserve"> SARWAR CHAUHAN</t>
  </si>
  <si>
    <t>SUNNY</t>
  </si>
  <si>
    <t xml:space="preserve"> MUHAMMAD ARSHAD</t>
  </si>
  <si>
    <t>ALI HAIDER</t>
  </si>
  <si>
    <t xml:space="preserve"> TANVEER HUSSAIN</t>
  </si>
  <si>
    <t>MUHAMMAD KHAKAN</t>
  </si>
  <si>
    <t>MUHAMMAD HARIS NIAZI</t>
  </si>
  <si>
    <t xml:space="preserve"> SAGHEER AHMAD</t>
  </si>
  <si>
    <t>FAZAL ABBAS</t>
  </si>
  <si>
    <t xml:space="preserve"> MUHAMMAD ASLAM</t>
  </si>
  <si>
    <t>SAHIL AMIN</t>
  </si>
  <si>
    <t xml:space="preserve"> AMIN MASIH</t>
  </si>
  <si>
    <t>HABIB ULLAH</t>
  </si>
  <si>
    <t xml:space="preserve"> ZIARAT GUL</t>
  </si>
  <si>
    <t>MUHAMMAD SADEEM</t>
  </si>
  <si>
    <t>MUHAMMAD AHAD</t>
  </si>
  <si>
    <t xml:space="preserve"> MUHAMMAD SHAHBAZ</t>
  </si>
  <si>
    <t>ALI HASSAN</t>
  </si>
  <si>
    <t xml:space="preserve"> MUMTAZ SHAKOOR</t>
  </si>
  <si>
    <t>WAQAS</t>
  </si>
  <si>
    <t xml:space="preserve"> ABBAS KHAN</t>
  </si>
  <si>
    <t>ABDUL JABBAR</t>
  </si>
  <si>
    <t xml:space="preserve"> MIAN GUL</t>
  </si>
  <si>
    <t>REHMAN ALI</t>
  </si>
  <si>
    <t xml:space="preserve"> MOHAMMAD IMRAN</t>
  </si>
  <si>
    <t>IZIK AMIR</t>
  </si>
  <si>
    <t xml:space="preserve"> AMIR SADIQ</t>
  </si>
  <si>
    <t>DANISH</t>
  </si>
  <si>
    <t xml:space="preserve"> SHAHID IQBAL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</si>
</sst>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-yy"/>
    <numFmt numFmtId="165" formatCode="dd-mmm-yy"/>
    <numFmt numFmtId="166" formatCode="d-mmmm-yy"/>
  </numFmts>
  <fonts count="8">
    <font>
      <sz val="10.0"/>
      <color rgb="FF000000"/>
      <name val="Arial"/>
      <scheme val="minor"/>
    </font>
    <font>
      <b/>
      <sz val="9.0"/>
      <color rgb="FF000000"/>
      <name val="Arial"/>
    </font>
    <font>
      <b/>
      <color theme="1"/>
      <name val="Arial"/>
    </font>
    <font>
      <b/>
      <color theme="1"/>
      <name val="Arial"/>
      <scheme val="minor"/>
    </font>
    <font>
      <sz val="10.0"/>
      <color rgb="FF000000"/>
      <name val="DejaVuSans"/>
    </font>
    <font>
      <sz val="10.0"/>
      <color rgb="FF000000"/>
      <name val="Arial"/>
    </font>
    <font>
      <sz val="10.0"/>
      <color theme="1"/>
      <name val="Arial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4" fillId="0" fontId="4" numFmtId="164" xfId="0" applyAlignment="1" applyBorder="1" applyFont="1" applyNumberFormat="1">
      <alignment readingOrder="0"/>
    </xf>
    <xf borderId="4" fillId="0" fontId="4" numFmtId="165" xfId="0" applyAlignment="1" applyBorder="1" applyFont="1" applyNumberFormat="1">
      <alignment readingOrder="0"/>
    </xf>
    <xf borderId="5" fillId="0" fontId="4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3" fillId="0" fontId="6" numFmtId="0" xfId="0" applyAlignment="1" applyBorder="1" applyFont="1">
      <alignment horizontal="center" vertical="center"/>
    </xf>
    <xf borderId="4" fillId="0" fontId="4" numFmtId="166" xfId="0" applyAlignment="1" applyBorder="1" applyFont="1" applyNumberFormat="1">
      <alignment readingOrder="0"/>
    </xf>
    <xf borderId="6" fillId="0" fontId="4" numFmtId="0" xfId="0" applyAlignment="1" applyBorder="1" applyFont="1">
      <alignment readingOrder="0"/>
    </xf>
    <xf borderId="6" fillId="0" fontId="4" numFmtId="164" xfId="0" applyAlignment="1" applyBorder="1" applyFont="1" applyNumberFormat="1">
      <alignment readingOrder="0"/>
    </xf>
    <xf borderId="7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6.38"/>
    <col customWidth="1" min="3" max="3" width="10.63"/>
    <col customWidth="1" min="4" max="4" width="21.25"/>
    <col hidden="1" min="5" max="7" width="12.63"/>
    <col customWidth="1" min="8" max="8" width="25.38"/>
    <col customWidth="1" min="9" max="9" width="13.0"/>
    <col customWidth="1" min="10" max="10" width="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</row>
    <row r="2" ht="17.25" customHeight="1">
      <c r="A2" s="6">
        <v>176.0</v>
      </c>
      <c r="B2" s="6">
        <v>361.0</v>
      </c>
      <c r="C2" s="7">
        <v>226.0</v>
      </c>
      <c r="D2" s="6" t="s">
        <v>18</v>
      </c>
      <c r="E2" s="8">
        <v>42390.0</v>
      </c>
      <c r="F2" s="6">
        <v>9.1</v>
      </c>
      <c r="G2" s="9">
        <v>44144.0</v>
      </c>
      <c r="H2" s="6" t="s">
        <v>19</v>
      </c>
      <c r="I2" s="6">
        <v>3.520246388215E12</v>
      </c>
      <c r="J2" s="10" t="s">
        <v>20</v>
      </c>
      <c r="K2" s="11">
        <v>33.0</v>
      </c>
      <c r="L2" s="11">
        <v>35.0</v>
      </c>
      <c r="M2" s="11">
        <v>28.0</v>
      </c>
      <c r="N2" s="11">
        <v>33.0</v>
      </c>
      <c r="O2" s="12">
        <v>65.0</v>
      </c>
      <c r="P2" s="13" t="str">
        <f t="shared" ref="P2:P28" si="1">SUM(K2:O2) &amp; "/550"</f>
        <v>194/550</v>
      </c>
      <c r="Q2" s="13" t="str">
        <f t="shared" ref="Q2:Q28" si="2">ROUND((SUM(K2:O2)/550)*100,1) &amp; "%"</f>
        <v>35.3%</v>
      </c>
      <c r="R2" s="13" t="str">
        <f t="shared" ref="R2:R28" si="3">IF((SUM(K2:O2)/550)*100 &gt;= 40, "Pass", "Fail")</f>
        <v>Fail</v>
      </c>
    </row>
    <row r="3" ht="17.25" customHeight="1">
      <c r="A3" s="6">
        <v>177.0</v>
      </c>
      <c r="B3" s="6">
        <v>393.0</v>
      </c>
      <c r="C3" s="6">
        <f t="shared" ref="C3:C28" si="4">C2+1</f>
        <v>227</v>
      </c>
      <c r="D3" s="6" t="s">
        <v>21</v>
      </c>
      <c r="E3" s="8">
        <v>42329.0</v>
      </c>
      <c r="F3" s="6">
        <v>9.3</v>
      </c>
      <c r="G3" s="9">
        <v>44236.0</v>
      </c>
      <c r="H3" s="6" t="s">
        <v>22</v>
      </c>
      <c r="I3" s="6">
        <v>3.520244452951E12</v>
      </c>
      <c r="J3" s="10" t="s">
        <v>20</v>
      </c>
      <c r="K3" s="11">
        <v>55.0</v>
      </c>
      <c r="L3" s="11">
        <v>30.0</v>
      </c>
      <c r="M3" s="11">
        <v>10.0</v>
      </c>
      <c r="N3" s="11">
        <v>25.0</v>
      </c>
      <c r="O3" s="12">
        <v>20.0</v>
      </c>
      <c r="P3" s="13" t="str">
        <f t="shared" si="1"/>
        <v>140/550</v>
      </c>
      <c r="Q3" s="13" t="str">
        <f t="shared" si="2"/>
        <v>25.5%</v>
      </c>
      <c r="R3" s="13" t="str">
        <f t="shared" si="3"/>
        <v>Fail</v>
      </c>
    </row>
    <row r="4" ht="17.25" customHeight="1">
      <c r="A4" s="6">
        <v>178.0</v>
      </c>
      <c r="B4" s="6">
        <v>427.0</v>
      </c>
      <c r="C4" s="6">
        <f t="shared" si="4"/>
        <v>228</v>
      </c>
      <c r="D4" s="6" t="s">
        <v>23</v>
      </c>
      <c r="E4" s="8">
        <v>42105.0</v>
      </c>
      <c r="F4" s="6">
        <v>9.1</v>
      </c>
      <c r="G4" s="9">
        <v>44260.0</v>
      </c>
      <c r="H4" s="6" t="s">
        <v>24</v>
      </c>
      <c r="I4" s="6">
        <v>3.520110165343E12</v>
      </c>
      <c r="J4" s="10" t="s">
        <v>20</v>
      </c>
      <c r="K4" s="11">
        <v>30.0</v>
      </c>
      <c r="L4" s="11">
        <v>35.0</v>
      </c>
      <c r="M4" s="11">
        <v>38.0</v>
      </c>
      <c r="N4" s="11">
        <v>50.0</v>
      </c>
      <c r="O4" s="12">
        <v>70.0</v>
      </c>
      <c r="P4" s="13" t="str">
        <f t="shared" si="1"/>
        <v>223/550</v>
      </c>
      <c r="Q4" s="13" t="str">
        <f t="shared" si="2"/>
        <v>40.5%</v>
      </c>
      <c r="R4" s="13" t="str">
        <f t="shared" si="3"/>
        <v>Pass</v>
      </c>
    </row>
    <row r="5" ht="17.25" customHeight="1">
      <c r="A5" s="6">
        <v>179.0</v>
      </c>
      <c r="B5" s="6">
        <v>469.0</v>
      </c>
      <c r="C5" s="6">
        <f t="shared" si="4"/>
        <v>229</v>
      </c>
      <c r="D5" s="6" t="s">
        <v>25</v>
      </c>
      <c r="E5" s="8">
        <v>42538.0</v>
      </c>
      <c r="F5" s="6">
        <v>8.8</v>
      </c>
      <c r="G5" s="9">
        <v>44413.0</v>
      </c>
      <c r="H5" s="6" t="s">
        <v>26</v>
      </c>
      <c r="I5" s="6">
        <v>3.520225189093E12</v>
      </c>
      <c r="J5" s="10" t="s">
        <v>20</v>
      </c>
      <c r="K5" s="11">
        <v>33.0</v>
      </c>
      <c r="L5" s="11">
        <v>35.0</v>
      </c>
      <c r="M5" s="11">
        <v>40.0</v>
      </c>
      <c r="N5" s="11">
        <v>35.0</v>
      </c>
      <c r="O5" s="12">
        <v>85.0</v>
      </c>
      <c r="P5" s="13" t="str">
        <f t="shared" si="1"/>
        <v>228/550</v>
      </c>
      <c r="Q5" s="13" t="str">
        <f t="shared" si="2"/>
        <v>41.5%</v>
      </c>
      <c r="R5" s="13" t="str">
        <f t="shared" si="3"/>
        <v>Pass</v>
      </c>
    </row>
    <row r="6" ht="17.25" customHeight="1">
      <c r="A6" s="6">
        <v>180.0</v>
      </c>
      <c r="B6" s="6">
        <v>476.0</v>
      </c>
      <c r="C6" s="6">
        <f t="shared" si="4"/>
        <v>230</v>
      </c>
      <c r="D6" s="6" t="s">
        <v>27</v>
      </c>
      <c r="E6" s="8">
        <v>42596.0</v>
      </c>
      <c r="F6" s="6">
        <v>8.6</v>
      </c>
      <c r="G6" s="8">
        <v>44434.0</v>
      </c>
      <c r="H6" s="6" t="s">
        <v>28</v>
      </c>
      <c r="I6" s="6">
        <v>3.520225189107E12</v>
      </c>
      <c r="J6" s="10" t="s">
        <v>20</v>
      </c>
      <c r="K6" s="11">
        <v>35.0</v>
      </c>
      <c r="L6" s="11">
        <v>30.0</v>
      </c>
      <c r="M6" s="11">
        <v>28.0</v>
      </c>
      <c r="N6" s="11">
        <v>30.0</v>
      </c>
      <c r="O6" s="12">
        <v>50.0</v>
      </c>
      <c r="P6" s="13" t="str">
        <f t="shared" si="1"/>
        <v>173/550</v>
      </c>
      <c r="Q6" s="13" t="str">
        <f t="shared" si="2"/>
        <v>31.5%</v>
      </c>
      <c r="R6" s="13" t="str">
        <f t="shared" si="3"/>
        <v>Fail</v>
      </c>
    </row>
    <row r="7" ht="17.25" customHeight="1">
      <c r="A7" s="6">
        <v>181.0</v>
      </c>
      <c r="B7" s="6">
        <v>502.0</v>
      </c>
      <c r="C7" s="6">
        <f t="shared" si="4"/>
        <v>231</v>
      </c>
      <c r="D7" s="6" t="s">
        <v>29</v>
      </c>
      <c r="E7" s="8">
        <v>42389.0</v>
      </c>
      <c r="F7" s="6">
        <v>9.1</v>
      </c>
      <c r="G7" s="8">
        <v>44469.0</v>
      </c>
      <c r="H7" s="6" t="s">
        <v>30</v>
      </c>
      <c r="I7" s="6">
        <v>3.520237991721E12</v>
      </c>
      <c r="J7" s="10" t="s">
        <v>20</v>
      </c>
      <c r="K7" s="11">
        <v>25.0</v>
      </c>
      <c r="L7" s="11">
        <v>25.0</v>
      </c>
      <c r="M7" s="11">
        <v>30.0</v>
      </c>
      <c r="N7" s="11">
        <v>35.0</v>
      </c>
      <c r="O7" s="12">
        <v>70.0</v>
      </c>
      <c r="P7" s="13" t="str">
        <f t="shared" si="1"/>
        <v>185/550</v>
      </c>
      <c r="Q7" s="13" t="str">
        <f t="shared" si="2"/>
        <v>33.6%</v>
      </c>
      <c r="R7" s="13" t="str">
        <f t="shared" si="3"/>
        <v>Fail</v>
      </c>
    </row>
    <row r="8" ht="17.25" customHeight="1">
      <c r="A8" s="6">
        <v>182.0</v>
      </c>
      <c r="B8" s="6">
        <v>580.0</v>
      </c>
      <c r="C8" s="6">
        <f t="shared" si="4"/>
        <v>232</v>
      </c>
      <c r="D8" s="6" t="s">
        <v>31</v>
      </c>
      <c r="E8" s="14">
        <v>41406.0</v>
      </c>
      <c r="F8" s="6">
        <v>11.9</v>
      </c>
      <c r="G8" s="8">
        <v>44631.0</v>
      </c>
      <c r="H8" s="6" t="s">
        <v>32</v>
      </c>
      <c r="I8" s="6">
        <v>3.520276574025E12</v>
      </c>
      <c r="J8" s="10" t="s">
        <v>20</v>
      </c>
      <c r="K8" s="11">
        <v>55.0</v>
      </c>
      <c r="L8" s="11">
        <v>35.0</v>
      </c>
      <c r="M8" s="11">
        <v>0.0</v>
      </c>
      <c r="N8" s="11">
        <v>58.0</v>
      </c>
      <c r="O8" s="12">
        <v>80.0</v>
      </c>
      <c r="P8" s="13" t="str">
        <f t="shared" si="1"/>
        <v>228/550</v>
      </c>
      <c r="Q8" s="13" t="str">
        <f t="shared" si="2"/>
        <v>41.5%</v>
      </c>
      <c r="R8" s="13" t="str">
        <f t="shared" si="3"/>
        <v>Pass</v>
      </c>
    </row>
    <row r="9" ht="17.25" customHeight="1">
      <c r="A9" s="6">
        <v>183.0</v>
      </c>
      <c r="B9" s="6">
        <v>613.0</v>
      </c>
      <c r="C9" s="6">
        <f t="shared" si="4"/>
        <v>233</v>
      </c>
      <c r="D9" s="6" t="s">
        <v>33</v>
      </c>
      <c r="E9" s="9">
        <v>42462.0</v>
      </c>
      <c r="F9" s="6">
        <v>8.1</v>
      </c>
      <c r="G9" s="8">
        <v>44644.0</v>
      </c>
      <c r="H9" s="6" t="s">
        <v>34</v>
      </c>
      <c r="I9" s="6">
        <v>3.520283418135E12</v>
      </c>
      <c r="J9" s="10" t="s">
        <v>20</v>
      </c>
      <c r="K9" s="11">
        <v>45.0</v>
      </c>
      <c r="L9" s="11">
        <v>35.0</v>
      </c>
      <c r="M9" s="11">
        <v>35.0</v>
      </c>
      <c r="N9" s="11">
        <v>35.0</v>
      </c>
      <c r="O9" s="12">
        <v>45.0</v>
      </c>
      <c r="P9" s="13" t="str">
        <f t="shared" si="1"/>
        <v>195/550</v>
      </c>
      <c r="Q9" s="13" t="str">
        <f t="shared" si="2"/>
        <v>35.5%</v>
      </c>
      <c r="R9" s="13" t="str">
        <f t="shared" si="3"/>
        <v>Fail</v>
      </c>
    </row>
    <row r="10" ht="17.25" customHeight="1">
      <c r="A10" s="6">
        <v>184.0</v>
      </c>
      <c r="B10" s="6">
        <v>660.0</v>
      </c>
      <c r="C10" s="6">
        <f t="shared" si="4"/>
        <v>234</v>
      </c>
      <c r="D10" s="6" t="s">
        <v>35</v>
      </c>
      <c r="E10" s="9">
        <v>42041.0</v>
      </c>
      <c r="F10" s="6">
        <v>10.0</v>
      </c>
      <c r="G10" s="9">
        <v>44805.0</v>
      </c>
      <c r="H10" s="6" t="s">
        <v>36</v>
      </c>
      <c r="I10" s="6">
        <v>3.520216042971E12</v>
      </c>
      <c r="J10" s="10" t="s">
        <v>20</v>
      </c>
      <c r="K10" s="11">
        <v>55.0</v>
      </c>
      <c r="L10" s="11">
        <v>40.0</v>
      </c>
      <c r="M10" s="11">
        <v>45.0</v>
      </c>
      <c r="N10" s="11">
        <v>38.0</v>
      </c>
      <c r="O10" s="12">
        <v>60.0</v>
      </c>
      <c r="P10" s="13" t="str">
        <f t="shared" si="1"/>
        <v>238/550</v>
      </c>
      <c r="Q10" s="13" t="str">
        <f t="shared" si="2"/>
        <v>43.3%</v>
      </c>
      <c r="R10" s="13" t="str">
        <f t="shared" si="3"/>
        <v>Pass</v>
      </c>
    </row>
    <row r="11" ht="17.25" customHeight="1">
      <c r="A11" s="6">
        <v>185.0</v>
      </c>
      <c r="B11" s="6">
        <v>722.0</v>
      </c>
      <c r="C11" s="6">
        <f t="shared" si="4"/>
        <v>235</v>
      </c>
      <c r="D11" s="6" t="s">
        <v>37</v>
      </c>
      <c r="E11" s="14">
        <v>41770.0</v>
      </c>
      <c r="F11" s="6">
        <v>10.9</v>
      </c>
      <c r="G11" s="8">
        <v>45684.0</v>
      </c>
      <c r="H11" s="6" t="s">
        <v>38</v>
      </c>
      <c r="I11" s="6">
        <v>3.520211298117E12</v>
      </c>
      <c r="J11" s="10" t="s">
        <v>20</v>
      </c>
      <c r="K11" s="11">
        <v>55.0</v>
      </c>
      <c r="L11" s="11">
        <v>50.0</v>
      </c>
      <c r="M11" s="11">
        <v>60.0</v>
      </c>
      <c r="N11" s="11">
        <v>60.0</v>
      </c>
      <c r="O11" s="12">
        <v>90.0</v>
      </c>
      <c r="P11" s="13" t="str">
        <f t="shared" si="1"/>
        <v>315/550</v>
      </c>
      <c r="Q11" s="13" t="str">
        <f t="shared" si="2"/>
        <v>57.3%</v>
      </c>
      <c r="R11" s="13" t="str">
        <f t="shared" si="3"/>
        <v>Pass</v>
      </c>
    </row>
    <row r="12" ht="17.25" customHeight="1">
      <c r="A12" s="6">
        <v>186.0</v>
      </c>
      <c r="B12" s="6">
        <v>786.0</v>
      </c>
      <c r="C12" s="6">
        <f t="shared" si="4"/>
        <v>236</v>
      </c>
      <c r="D12" s="6" t="s">
        <v>39</v>
      </c>
      <c r="E12" s="8">
        <v>41602.0</v>
      </c>
      <c r="F12" s="6">
        <v>11.3</v>
      </c>
      <c r="G12" s="9">
        <v>45020.0</v>
      </c>
      <c r="H12" s="6" t="s">
        <v>40</v>
      </c>
      <c r="I12" s="6">
        <v>3.520015679405E12</v>
      </c>
      <c r="J12" s="10" t="s">
        <v>20</v>
      </c>
      <c r="K12" s="11">
        <v>63.0</v>
      </c>
      <c r="L12" s="11">
        <v>55.0</v>
      </c>
      <c r="M12" s="11">
        <v>66.0</v>
      </c>
      <c r="N12" s="11">
        <v>85.0</v>
      </c>
      <c r="O12" s="12">
        <v>105.0</v>
      </c>
      <c r="P12" s="13" t="str">
        <f t="shared" si="1"/>
        <v>374/550</v>
      </c>
      <c r="Q12" s="13" t="str">
        <f t="shared" si="2"/>
        <v>68%</v>
      </c>
      <c r="R12" s="13" t="str">
        <f t="shared" si="3"/>
        <v>Pass</v>
      </c>
    </row>
    <row r="13" ht="17.25" customHeight="1">
      <c r="A13" s="6">
        <v>187.0</v>
      </c>
      <c r="B13" s="6">
        <v>822.0</v>
      </c>
      <c r="C13" s="6">
        <f t="shared" si="4"/>
        <v>237</v>
      </c>
      <c r="D13" s="6" t="s">
        <v>41</v>
      </c>
      <c r="E13" s="9">
        <v>41161.0</v>
      </c>
      <c r="F13" s="6">
        <v>12.5</v>
      </c>
      <c r="G13" s="9">
        <v>45178.0</v>
      </c>
      <c r="H13" s="6" t="s">
        <v>42</v>
      </c>
      <c r="I13" s="6">
        <v>3.520276293067E12</v>
      </c>
      <c r="J13" s="10" t="s">
        <v>20</v>
      </c>
      <c r="K13" s="11">
        <v>86.0</v>
      </c>
      <c r="L13" s="11">
        <v>80.0</v>
      </c>
      <c r="M13" s="11">
        <v>92.0</v>
      </c>
      <c r="N13" s="11">
        <v>85.0</v>
      </c>
      <c r="O13" s="12">
        <v>120.0</v>
      </c>
      <c r="P13" s="13" t="str">
        <f t="shared" si="1"/>
        <v>463/550</v>
      </c>
      <c r="Q13" s="13" t="str">
        <f t="shared" si="2"/>
        <v>84.2%</v>
      </c>
      <c r="R13" s="13" t="str">
        <f t="shared" si="3"/>
        <v>Pass</v>
      </c>
    </row>
    <row r="14" ht="17.25" customHeight="1">
      <c r="A14" s="6">
        <v>188.0</v>
      </c>
      <c r="B14" s="6">
        <v>854.0</v>
      </c>
      <c r="C14" s="6">
        <f t="shared" si="4"/>
        <v>238</v>
      </c>
      <c r="D14" s="6" t="s">
        <v>43</v>
      </c>
      <c r="E14" s="9">
        <v>41463.0</v>
      </c>
      <c r="F14" s="6">
        <v>11.7</v>
      </c>
      <c r="G14" s="8">
        <v>45182.0</v>
      </c>
      <c r="H14" s="6" t="s">
        <v>44</v>
      </c>
      <c r="I14" s="6">
        <v>3.520109474253E12</v>
      </c>
      <c r="J14" s="10" t="s">
        <v>20</v>
      </c>
      <c r="K14" s="11">
        <v>25.0</v>
      </c>
      <c r="L14" s="11">
        <v>15.0</v>
      </c>
      <c r="M14" s="11">
        <v>15.0</v>
      </c>
      <c r="N14" s="11">
        <v>35.0</v>
      </c>
      <c r="O14" s="12">
        <v>40.0</v>
      </c>
      <c r="P14" s="13" t="str">
        <f t="shared" si="1"/>
        <v>130/550</v>
      </c>
      <c r="Q14" s="13" t="str">
        <f t="shared" si="2"/>
        <v>23.6%</v>
      </c>
      <c r="R14" s="13" t="str">
        <f t="shared" si="3"/>
        <v>Fail</v>
      </c>
    </row>
    <row r="15" ht="17.25" customHeight="1">
      <c r="A15" s="6">
        <v>189.0</v>
      </c>
      <c r="B15" s="6">
        <v>856.0</v>
      </c>
      <c r="C15" s="6">
        <f t="shared" si="4"/>
        <v>239</v>
      </c>
      <c r="D15" s="6" t="s">
        <v>45</v>
      </c>
      <c r="E15" s="8">
        <v>40919.0</v>
      </c>
      <c r="F15" s="6">
        <v>13.1</v>
      </c>
      <c r="G15" s="8">
        <v>45182.0</v>
      </c>
      <c r="H15" s="6" t="s">
        <v>46</v>
      </c>
      <c r="I15" s="6">
        <v>3.520207037097E12</v>
      </c>
      <c r="J15" s="10" t="s">
        <v>20</v>
      </c>
      <c r="K15" s="11">
        <v>58.0</v>
      </c>
      <c r="L15" s="11">
        <v>35.0</v>
      </c>
      <c r="M15" s="11">
        <v>36.0</v>
      </c>
      <c r="N15" s="11">
        <v>30.0</v>
      </c>
      <c r="O15" s="12">
        <v>65.0</v>
      </c>
      <c r="P15" s="13" t="str">
        <f t="shared" si="1"/>
        <v>224/550</v>
      </c>
      <c r="Q15" s="13" t="str">
        <f t="shared" si="2"/>
        <v>40.7%</v>
      </c>
      <c r="R15" s="13" t="str">
        <f t="shared" si="3"/>
        <v>Pass</v>
      </c>
    </row>
    <row r="16" ht="17.25" customHeight="1">
      <c r="A16" s="6">
        <v>190.0</v>
      </c>
      <c r="B16" s="6">
        <v>874.0</v>
      </c>
      <c r="C16" s="6">
        <f t="shared" si="4"/>
        <v>240</v>
      </c>
      <c r="D16" s="6" t="s">
        <v>47</v>
      </c>
      <c r="E16" s="8">
        <v>42272.0</v>
      </c>
      <c r="F16" s="6">
        <v>9.5</v>
      </c>
      <c r="G16" s="8">
        <v>45189.0</v>
      </c>
      <c r="H16" s="6" t="s">
        <v>22</v>
      </c>
      <c r="I16" s="6">
        <v>3.520248128889E12</v>
      </c>
      <c r="J16" s="10" t="s">
        <v>20</v>
      </c>
      <c r="K16" s="11">
        <v>53.0</v>
      </c>
      <c r="L16" s="11">
        <v>40.0</v>
      </c>
      <c r="M16" s="11">
        <v>44.0</v>
      </c>
      <c r="N16" s="11">
        <v>55.0</v>
      </c>
      <c r="O16" s="12">
        <v>88.0</v>
      </c>
      <c r="P16" s="13" t="str">
        <f t="shared" si="1"/>
        <v>280/550</v>
      </c>
      <c r="Q16" s="13" t="str">
        <f t="shared" si="2"/>
        <v>50.9%</v>
      </c>
      <c r="R16" s="13" t="str">
        <f t="shared" si="3"/>
        <v>Pass</v>
      </c>
    </row>
    <row r="17" ht="17.25" customHeight="1">
      <c r="A17" s="6">
        <v>191.0</v>
      </c>
      <c r="B17" s="6">
        <v>882.0</v>
      </c>
      <c r="C17" s="6">
        <f t="shared" si="4"/>
        <v>241</v>
      </c>
      <c r="D17" s="6" t="s">
        <v>48</v>
      </c>
      <c r="E17" s="8">
        <v>43057.0</v>
      </c>
      <c r="F17" s="6">
        <v>7.3</v>
      </c>
      <c r="G17" s="9">
        <v>44411.0</v>
      </c>
      <c r="H17" s="6" t="s">
        <v>49</v>
      </c>
      <c r="I17" s="6">
        <v>3.520115046221E12</v>
      </c>
      <c r="J17" s="10" t="s">
        <v>20</v>
      </c>
      <c r="K17" s="11">
        <v>86.0</v>
      </c>
      <c r="L17" s="11">
        <v>90.0</v>
      </c>
      <c r="M17" s="11">
        <v>90.0</v>
      </c>
      <c r="N17" s="11">
        <v>80.0</v>
      </c>
      <c r="O17" s="12">
        <v>120.0</v>
      </c>
      <c r="P17" s="13" t="str">
        <f t="shared" si="1"/>
        <v>466/550</v>
      </c>
      <c r="Q17" s="13" t="str">
        <f t="shared" si="2"/>
        <v>84.7%</v>
      </c>
      <c r="R17" s="13" t="str">
        <f t="shared" si="3"/>
        <v>Pass</v>
      </c>
    </row>
    <row r="18" ht="17.25" customHeight="1">
      <c r="A18" s="6">
        <v>192.0</v>
      </c>
      <c r="B18" s="6">
        <v>883.0</v>
      </c>
      <c r="C18" s="6">
        <f t="shared" si="4"/>
        <v>242</v>
      </c>
      <c r="D18" s="6" t="s">
        <v>50</v>
      </c>
      <c r="E18" s="8">
        <v>42276.0</v>
      </c>
      <c r="F18" s="6">
        <v>9.5</v>
      </c>
      <c r="G18" s="8">
        <v>45194.0</v>
      </c>
      <c r="H18" s="6" t="s">
        <v>51</v>
      </c>
      <c r="I18" s="6">
        <v>3.510227513041E12</v>
      </c>
      <c r="J18" s="10" t="s">
        <v>20</v>
      </c>
      <c r="K18" s="11">
        <v>58.0</v>
      </c>
      <c r="L18" s="11">
        <v>50.0</v>
      </c>
      <c r="M18" s="11">
        <v>55.0</v>
      </c>
      <c r="N18" s="11">
        <v>60.0</v>
      </c>
      <c r="O18" s="12">
        <v>95.0</v>
      </c>
      <c r="P18" s="13" t="str">
        <f t="shared" si="1"/>
        <v>318/550</v>
      </c>
      <c r="Q18" s="13" t="str">
        <f t="shared" si="2"/>
        <v>57.8%</v>
      </c>
      <c r="R18" s="13" t="str">
        <f t="shared" si="3"/>
        <v>Pass</v>
      </c>
    </row>
    <row r="19" ht="17.25" customHeight="1">
      <c r="A19" s="6">
        <v>193.0</v>
      </c>
      <c r="B19" s="6">
        <v>884.0</v>
      </c>
      <c r="C19" s="6">
        <f t="shared" si="4"/>
        <v>243</v>
      </c>
      <c r="D19" s="6" t="s">
        <v>52</v>
      </c>
      <c r="E19" s="8">
        <v>41453.0</v>
      </c>
      <c r="F19" s="6">
        <v>11.8</v>
      </c>
      <c r="G19" s="8">
        <v>45194.0</v>
      </c>
      <c r="H19" s="6" t="s">
        <v>53</v>
      </c>
      <c r="I19" s="6">
        <v>3.510298508009E12</v>
      </c>
      <c r="J19" s="10" t="s">
        <v>20</v>
      </c>
      <c r="K19" s="11">
        <v>60.0</v>
      </c>
      <c r="L19" s="11">
        <v>70.0</v>
      </c>
      <c r="M19" s="11">
        <v>60.0</v>
      </c>
      <c r="N19" s="11">
        <v>65.0</v>
      </c>
      <c r="O19" s="12">
        <v>118.0</v>
      </c>
      <c r="P19" s="13" t="str">
        <f t="shared" si="1"/>
        <v>373/550</v>
      </c>
      <c r="Q19" s="13" t="str">
        <f t="shared" si="2"/>
        <v>67.8%</v>
      </c>
      <c r="R19" s="13" t="str">
        <f t="shared" si="3"/>
        <v>Pass</v>
      </c>
    </row>
    <row r="20" ht="17.25" customHeight="1">
      <c r="A20" s="15">
        <v>194.0</v>
      </c>
      <c r="B20" s="15">
        <v>885.0</v>
      </c>
      <c r="C20" s="6">
        <f t="shared" si="4"/>
        <v>244</v>
      </c>
      <c r="D20" s="15" t="s">
        <v>54</v>
      </c>
      <c r="E20" s="16">
        <v>41958.0</v>
      </c>
      <c r="F20" s="15">
        <v>10.3</v>
      </c>
      <c r="G20" s="16">
        <v>45194.0</v>
      </c>
      <c r="H20" s="15" t="s">
        <v>55</v>
      </c>
      <c r="I20" s="15">
        <v>3.520286274639E12</v>
      </c>
      <c r="J20" s="17" t="s">
        <v>20</v>
      </c>
      <c r="K20" s="11">
        <v>58.0</v>
      </c>
      <c r="L20" s="11">
        <v>55.0</v>
      </c>
      <c r="M20" s="11">
        <v>85.0</v>
      </c>
      <c r="N20" s="11">
        <v>70.0</v>
      </c>
      <c r="O20" s="12">
        <v>115.0</v>
      </c>
      <c r="P20" s="13" t="str">
        <f t="shared" si="1"/>
        <v>383/550</v>
      </c>
      <c r="Q20" s="13" t="str">
        <f t="shared" si="2"/>
        <v>69.6%</v>
      </c>
      <c r="R20" s="13" t="str">
        <f t="shared" si="3"/>
        <v>Pass</v>
      </c>
    </row>
    <row r="21" ht="17.25" customHeight="1">
      <c r="A21" s="6">
        <v>195.0</v>
      </c>
      <c r="B21" s="6">
        <v>886.0</v>
      </c>
      <c r="C21" s="6">
        <f t="shared" si="4"/>
        <v>245</v>
      </c>
      <c r="D21" s="6" t="s">
        <v>56</v>
      </c>
      <c r="E21" s="8">
        <v>43444.0</v>
      </c>
      <c r="F21" s="6">
        <v>6.2</v>
      </c>
      <c r="G21" s="8">
        <v>45194.0</v>
      </c>
      <c r="H21" s="6" t="s">
        <v>44</v>
      </c>
      <c r="I21" s="6">
        <v>3.520154701019E12</v>
      </c>
      <c r="J21" s="10" t="s">
        <v>20</v>
      </c>
      <c r="K21" s="11">
        <v>42.0</v>
      </c>
      <c r="L21" s="11">
        <v>65.0</v>
      </c>
      <c r="M21" s="11">
        <v>60.0</v>
      </c>
      <c r="N21" s="11">
        <v>62.0</v>
      </c>
      <c r="O21" s="12">
        <v>95.0</v>
      </c>
      <c r="P21" s="13" t="str">
        <f t="shared" si="1"/>
        <v>324/550</v>
      </c>
      <c r="Q21" s="13" t="str">
        <f t="shared" si="2"/>
        <v>58.9%</v>
      </c>
      <c r="R21" s="13" t="str">
        <f t="shared" si="3"/>
        <v>Pass</v>
      </c>
    </row>
    <row r="22" ht="17.25" customHeight="1">
      <c r="A22" s="6">
        <v>196.0</v>
      </c>
      <c r="B22" s="6">
        <v>893.0</v>
      </c>
      <c r="C22" s="6">
        <f t="shared" si="4"/>
        <v>246</v>
      </c>
      <c r="D22" s="6" t="s">
        <v>57</v>
      </c>
      <c r="E22" s="9">
        <v>42523.0</v>
      </c>
      <c r="F22" s="6">
        <v>8.9</v>
      </c>
      <c r="G22" s="9">
        <v>45202.0</v>
      </c>
      <c r="H22" s="6" t="s">
        <v>58</v>
      </c>
      <c r="I22" s="6">
        <v>3.520284735027E12</v>
      </c>
      <c r="J22" s="10" t="s">
        <v>20</v>
      </c>
      <c r="K22" s="11">
        <v>50.0</v>
      </c>
      <c r="L22" s="11">
        <v>55.0</v>
      </c>
      <c r="M22" s="11">
        <v>58.0</v>
      </c>
      <c r="N22" s="11">
        <v>60.0</v>
      </c>
      <c r="O22" s="12">
        <v>94.0</v>
      </c>
      <c r="P22" s="13" t="str">
        <f t="shared" si="1"/>
        <v>317/550</v>
      </c>
      <c r="Q22" s="13" t="str">
        <f t="shared" si="2"/>
        <v>57.6%</v>
      </c>
      <c r="R22" s="13" t="str">
        <f t="shared" si="3"/>
        <v>Pass</v>
      </c>
    </row>
    <row r="23" ht="17.25" customHeight="1">
      <c r="A23" s="6">
        <v>197.0</v>
      </c>
      <c r="B23" s="6">
        <v>952.0</v>
      </c>
      <c r="C23" s="6">
        <f t="shared" si="4"/>
        <v>247</v>
      </c>
      <c r="D23" s="6" t="s">
        <v>59</v>
      </c>
      <c r="E23" s="8">
        <v>42328.0</v>
      </c>
      <c r="F23" s="6">
        <v>9.3</v>
      </c>
      <c r="G23" s="8">
        <v>45397.0</v>
      </c>
      <c r="H23" s="6" t="s">
        <v>60</v>
      </c>
      <c r="I23" s="6">
        <v>3.520236744521E12</v>
      </c>
      <c r="J23" s="10" t="s">
        <v>20</v>
      </c>
      <c r="K23" s="11">
        <v>55.0</v>
      </c>
      <c r="L23" s="11">
        <v>40.0</v>
      </c>
      <c r="M23" s="11">
        <v>20.0</v>
      </c>
      <c r="N23" s="11">
        <v>35.0</v>
      </c>
      <c r="O23" s="12">
        <v>68.0</v>
      </c>
      <c r="P23" s="13" t="str">
        <f t="shared" si="1"/>
        <v>218/550</v>
      </c>
      <c r="Q23" s="13" t="str">
        <f t="shared" si="2"/>
        <v>39.6%</v>
      </c>
      <c r="R23" s="13" t="str">
        <f t="shared" si="3"/>
        <v>Fail</v>
      </c>
    </row>
    <row r="24" ht="17.25" customHeight="1">
      <c r="A24" s="6">
        <v>198.0</v>
      </c>
      <c r="B24" s="6">
        <v>1053.0</v>
      </c>
      <c r="C24" s="6">
        <f t="shared" si="4"/>
        <v>248</v>
      </c>
      <c r="D24" s="6" t="s">
        <v>61</v>
      </c>
      <c r="E24" s="8">
        <v>40782.0</v>
      </c>
      <c r="F24" s="6">
        <v>13.6</v>
      </c>
      <c r="G24" s="8">
        <v>45523.0</v>
      </c>
      <c r="H24" s="6" t="s">
        <v>62</v>
      </c>
      <c r="I24" s="6">
        <v>3.520279255727E12</v>
      </c>
      <c r="J24" s="10" t="s">
        <v>20</v>
      </c>
      <c r="K24" s="11">
        <v>50.0</v>
      </c>
      <c r="L24" s="11">
        <v>60.0</v>
      </c>
      <c r="M24" s="11">
        <v>52.0</v>
      </c>
      <c r="N24" s="11">
        <v>60.0</v>
      </c>
      <c r="O24" s="12">
        <v>115.0</v>
      </c>
      <c r="P24" s="13" t="str">
        <f t="shared" si="1"/>
        <v>337/550</v>
      </c>
      <c r="Q24" s="13" t="str">
        <f t="shared" si="2"/>
        <v>61.3%</v>
      </c>
      <c r="R24" s="13" t="str">
        <f t="shared" si="3"/>
        <v>Pass</v>
      </c>
    </row>
    <row r="25" ht="17.25" customHeight="1">
      <c r="A25" s="6">
        <v>199.0</v>
      </c>
      <c r="B25" s="6">
        <v>1065.0</v>
      </c>
      <c r="C25" s="6">
        <f t="shared" si="4"/>
        <v>249</v>
      </c>
      <c r="D25" s="6" t="s">
        <v>63</v>
      </c>
      <c r="E25" s="9">
        <v>40944.0</v>
      </c>
      <c r="F25" s="6">
        <v>13.1</v>
      </c>
      <c r="G25" s="8">
        <v>45524.0</v>
      </c>
      <c r="H25" s="6" t="s">
        <v>64</v>
      </c>
      <c r="I25" s="6">
        <v>3.520222529297E12</v>
      </c>
      <c r="J25" s="10" t="s">
        <v>20</v>
      </c>
      <c r="K25" s="11">
        <v>38.0</v>
      </c>
      <c r="L25" s="11">
        <v>45.0</v>
      </c>
      <c r="M25" s="11">
        <v>38.0</v>
      </c>
      <c r="N25" s="11">
        <v>33.0</v>
      </c>
      <c r="O25" s="12">
        <v>83.0</v>
      </c>
      <c r="P25" s="13" t="str">
        <f t="shared" si="1"/>
        <v>237/550</v>
      </c>
      <c r="Q25" s="13" t="str">
        <f t="shared" si="2"/>
        <v>43.1%</v>
      </c>
      <c r="R25" s="13" t="str">
        <f t="shared" si="3"/>
        <v>Pass</v>
      </c>
    </row>
    <row r="26" ht="17.25" customHeight="1">
      <c r="A26" s="6">
        <v>200.0</v>
      </c>
      <c r="B26" s="6">
        <v>1199.0</v>
      </c>
      <c r="C26" s="6">
        <f t="shared" si="4"/>
        <v>250</v>
      </c>
      <c r="D26" s="6" t="s">
        <v>65</v>
      </c>
      <c r="E26" s="8">
        <v>42046.0</v>
      </c>
      <c r="F26" s="6">
        <v>10.0</v>
      </c>
      <c r="G26" s="8">
        <v>44104.0</v>
      </c>
      <c r="H26" s="6" t="s">
        <v>66</v>
      </c>
      <c r="I26" s="6">
        <v>3.520222546065E12</v>
      </c>
      <c r="J26" s="10" t="s">
        <v>20</v>
      </c>
      <c r="K26" s="11">
        <v>0.0</v>
      </c>
      <c r="L26" s="11">
        <v>0.0</v>
      </c>
      <c r="M26" s="11">
        <v>0.0</v>
      </c>
      <c r="N26" s="11">
        <v>0.0</v>
      </c>
      <c r="O26" s="12">
        <v>0.0</v>
      </c>
      <c r="P26" s="13" t="str">
        <f t="shared" si="1"/>
        <v>0/550</v>
      </c>
      <c r="Q26" s="13" t="str">
        <f t="shared" si="2"/>
        <v>0%</v>
      </c>
      <c r="R26" s="13" t="str">
        <f t="shared" si="3"/>
        <v>Fail</v>
      </c>
    </row>
    <row r="27" ht="17.25" customHeight="1">
      <c r="A27" s="6">
        <v>201.0</v>
      </c>
      <c r="B27" s="6">
        <v>1219.0</v>
      </c>
      <c r="C27" s="6">
        <f t="shared" si="4"/>
        <v>251</v>
      </c>
      <c r="D27" s="6" t="s">
        <v>67</v>
      </c>
      <c r="E27" s="9">
        <v>43075.0</v>
      </c>
      <c r="F27" s="6">
        <v>7.2</v>
      </c>
      <c r="G27" s="8">
        <v>45699.0</v>
      </c>
      <c r="H27" s="6" t="s">
        <v>68</v>
      </c>
      <c r="I27" s="6">
        <v>3.520222000119E12</v>
      </c>
      <c r="J27" s="10" t="s">
        <v>20</v>
      </c>
      <c r="K27" s="11">
        <v>0.0</v>
      </c>
      <c r="L27" s="11">
        <v>0.0</v>
      </c>
      <c r="M27" s="11">
        <v>0.0</v>
      </c>
      <c r="N27" s="11">
        <v>35.0</v>
      </c>
      <c r="O27" s="12">
        <v>0.0</v>
      </c>
      <c r="P27" s="13" t="str">
        <f t="shared" si="1"/>
        <v>35/550</v>
      </c>
      <c r="Q27" s="13" t="str">
        <f t="shared" si="2"/>
        <v>6.4%</v>
      </c>
      <c r="R27" s="13" t="str">
        <f t="shared" si="3"/>
        <v>Fail</v>
      </c>
    </row>
    <row r="28" ht="17.25" customHeight="1">
      <c r="A28" s="6">
        <v>202.0</v>
      </c>
      <c r="B28" s="6">
        <v>1220.0</v>
      </c>
      <c r="C28" s="6">
        <f t="shared" si="4"/>
        <v>252</v>
      </c>
      <c r="D28" s="6" t="s">
        <v>69</v>
      </c>
      <c r="E28" s="8">
        <v>42244.0</v>
      </c>
      <c r="F28" s="6">
        <v>9.6</v>
      </c>
      <c r="G28" s="8">
        <v>45699.0</v>
      </c>
      <c r="H28" s="6" t="s">
        <v>70</v>
      </c>
      <c r="I28" s="6">
        <v>3.510132525151E12</v>
      </c>
      <c r="J28" s="10" t="s">
        <v>20</v>
      </c>
      <c r="K28" s="11">
        <v>35.0</v>
      </c>
      <c r="L28" s="11">
        <v>40.0</v>
      </c>
      <c r="M28" s="11">
        <v>52.0</v>
      </c>
      <c r="N28" s="11">
        <v>30.0</v>
      </c>
      <c r="O28" s="12">
        <v>90.0</v>
      </c>
      <c r="P28" s="13" t="str">
        <f t="shared" si="1"/>
        <v>247/550</v>
      </c>
      <c r="Q28" s="13" t="str">
        <f t="shared" si="2"/>
        <v>44.9%</v>
      </c>
      <c r="R28" s="13" t="str">
        <f t="shared" si="3"/>
        <v>Pass</v>
      </c>
    </row>
  </sheetData>
  <printOptions gridLines="1" horizontalCentered="1"/>
  <pageMargins bottom="0.26" footer="0.0" header="0.0" left="0.26" right="0.26" top="0.26"/>
  <pageSetup fitToHeight="0" paperSize="9" cellComments="atEnd" orientation="landscape" pageOrder="overThenDown"/>
  <drawing r:id="rId1"/>
</worksheet>
</file>