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6-A" sheetId="1" r:id="rId4"/>
  </sheets>
  <definedNames/>
  <calcPr/>
</workbook>
</file>

<file path=xl/sharedStrings.xml><?xml version="1.0" encoding="utf-8"?>
<sst xmlns="http://schemas.openxmlformats.org/spreadsheetml/2006/main" count="144" uniqueCount="100">
  <si>
    <t>#</t>
  </si>
  <si>
    <t>ENRL #</t>
  </si>
  <si>
    <t>CLASS ROLL</t>
  </si>
  <si>
    <t>NAME</t>
  </si>
  <si>
    <t>DOB</t>
  </si>
  <si>
    <t>AGE</t>
  </si>
  <si>
    <t>ADM. DATE</t>
  </si>
  <si>
    <t>FATHER / GUARDIAN</t>
  </si>
  <si>
    <t>FORM-B</t>
  </si>
  <si>
    <t>CLASS</t>
  </si>
  <si>
    <t>English</t>
  </si>
  <si>
    <t>Urdu</t>
  </si>
  <si>
    <t>Mathematics</t>
  </si>
  <si>
    <t>Science</t>
  </si>
  <si>
    <t>His. Geo</t>
  </si>
  <si>
    <t>Islamiat</t>
  </si>
  <si>
    <t>Tarjama Tul Quran</t>
  </si>
  <si>
    <t>Computer</t>
  </si>
  <si>
    <t>Ethics</t>
  </si>
  <si>
    <t>Total Marks</t>
  </si>
  <si>
    <t>Percentage</t>
  </si>
  <si>
    <t>Result</t>
  </si>
  <si>
    <t>MUHAMMAD BASSAM</t>
  </si>
  <si>
    <t xml:space="preserve"> ATTA MUHAMMAD</t>
  </si>
  <si>
    <t>6-A</t>
  </si>
  <si>
    <t>GHULAM FAREED</t>
  </si>
  <si>
    <t xml:space="preserve"> MUHAMMAD AFZAL</t>
  </si>
  <si>
    <t>ABDULMANAN</t>
  </si>
  <si>
    <t xml:space="preserve"> MUHAMMAD ASIM</t>
  </si>
  <si>
    <t>MUHAMMAD FAIZAN</t>
  </si>
  <si>
    <t xml:space="preserve"> MUHAMMAD SHAKEEL</t>
  </si>
  <si>
    <t>MUHAMMAD MOHID</t>
  </si>
  <si>
    <t xml:space="preserve"> SALEEM NAIK</t>
  </si>
  <si>
    <t>MUHAMMAD HUSSNAIN</t>
  </si>
  <si>
    <t xml:space="preserve"> ARIF HUSSAIN</t>
  </si>
  <si>
    <t>MUHAMMAD HANZLA</t>
  </si>
  <si>
    <t xml:space="preserve"> JAVED IQBAL</t>
  </si>
  <si>
    <t>F</t>
  </si>
  <si>
    <t>MUHHAMAD MOMIN BUTT</t>
  </si>
  <si>
    <t xml:space="preserve"> LIYAQET BUTT</t>
  </si>
  <si>
    <t>MINHAAS AHMED</t>
  </si>
  <si>
    <t xml:space="preserve"> SHAHID AHMAD</t>
  </si>
  <si>
    <t>MUHAMMAD HUSSAIN</t>
  </si>
  <si>
    <t xml:space="preserve"> ROZI KHAN</t>
  </si>
  <si>
    <t>First</t>
  </si>
  <si>
    <t>ALI AHMAD</t>
  </si>
  <si>
    <t xml:space="preserve"> WALI KHAN</t>
  </si>
  <si>
    <t>2nd</t>
  </si>
  <si>
    <t>ALI ZOHAIB KHAN</t>
  </si>
  <si>
    <t xml:space="preserve"> JANZAIB</t>
  </si>
  <si>
    <t>MUHAMMAD TAYYAB ALI</t>
  </si>
  <si>
    <t>ALI RAZA</t>
  </si>
  <si>
    <t xml:space="preserve"> SOHAIL</t>
  </si>
  <si>
    <t>MUHAMMAD HUSNAIN</t>
  </si>
  <si>
    <t xml:space="preserve"> MUMTAZ SHAKOOR</t>
  </si>
  <si>
    <t>SUHAIB SOHAIL</t>
  </si>
  <si>
    <t xml:space="preserve"> SOHAIL AKHTAR</t>
  </si>
  <si>
    <t>RAYAN</t>
  </si>
  <si>
    <t xml:space="preserve"> ALLAH RAKHA</t>
  </si>
  <si>
    <t>MAHIR NAVEED</t>
  </si>
  <si>
    <t xml:space="preserve"> MUHAMMAD NAVEED</t>
  </si>
  <si>
    <t>MUHAMMAD ZUBAIRKAMRAN</t>
  </si>
  <si>
    <t xml:space="preserve"> MUHAMMAD KAMRAN</t>
  </si>
  <si>
    <t>ZUBAIR NADEEM</t>
  </si>
  <si>
    <t xml:space="preserve"> MUHAMMAD NADEEM</t>
  </si>
  <si>
    <t>AZAAN ALI</t>
  </si>
  <si>
    <t xml:space="preserve"> KASHIF ALI</t>
  </si>
  <si>
    <t>MUHAMMAD HUZAIFA</t>
  </si>
  <si>
    <t xml:space="preserve"> MUHAMMAD WASIM</t>
  </si>
  <si>
    <t>SHAN ALI</t>
  </si>
  <si>
    <t xml:space="preserve"> MUHAMMAD KHALIL AHMAD</t>
  </si>
  <si>
    <t>FAIZAN ALI</t>
  </si>
  <si>
    <t xml:space="preserve"> M KHALIL AHMAD</t>
  </si>
  <si>
    <t xml:space="preserve"> M IRFAN</t>
  </si>
  <si>
    <t>3rd</t>
  </si>
  <si>
    <t>MUHAMMAD SHEHROZ</t>
  </si>
  <si>
    <t xml:space="preserve"> SHABIR HASSAN</t>
  </si>
  <si>
    <t>MUHAMMAD AYAN</t>
  </si>
  <si>
    <t xml:space="preserve"> ZULAFQAR ALI</t>
  </si>
  <si>
    <t>MUHAMMAD ASIM</t>
  </si>
  <si>
    <t xml:space="preserve"> ASIF AKMAL</t>
  </si>
  <si>
    <t>ZAIGHAM ABBAS</t>
  </si>
  <si>
    <t xml:space="preserve"> MUHAMMAD ALI</t>
  </si>
  <si>
    <t>ADIL MASIH</t>
  </si>
  <si>
    <t xml:space="preserve"> ABID MASIH</t>
  </si>
  <si>
    <t>JOSIYA PERVAIZ</t>
  </si>
  <si>
    <t xml:space="preserve"> PERVAIZ MASIH</t>
  </si>
  <si>
    <t>HUSNAIN BUTT</t>
  </si>
  <si>
    <t xml:space="preserve"> SHAFAQAT ALI BUTT</t>
  </si>
  <si>
    <t>MUHAMMAD REHAN</t>
  </si>
  <si>
    <t xml:space="preserve"> MUHAMMAD ARSHAD WARIS</t>
  </si>
  <si>
    <t>A</t>
  </si>
  <si>
    <t>TARIQ</t>
  </si>
  <si>
    <t xml:space="preserve"> FAROOQ KHAN</t>
  </si>
  <si>
    <t>MUHAMMAD HASSAN RAZA</t>
  </si>
  <si>
    <t xml:space="preserve"> IMTIAZ ALI</t>
  </si>
  <si>
    <t>AWAIS ALI</t>
  </si>
  <si>
    <t xml:space="preserve"> GHULAM QADIR</t>
  </si>
  <si>
    <t>Arman</t>
  </si>
  <si>
    <t xml:space="preserve"> Saleem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</si>
</sst>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-mmm-yy"/>
    <numFmt numFmtId="165" formatCode="dd-mmm-yy"/>
    <numFmt numFmtId="166" formatCode="dd-mmmm-yy"/>
    <numFmt numFmtId="167" formatCode="d-mmmm-yy"/>
  </numFmts>
  <fonts count="12">
    <font>
      <sz val="10.0"/>
      <color rgb="FF000000"/>
      <name val="Arial"/>
      <scheme val="minor"/>
    </font>
    <font>
      <b/>
      <sz val="9.0"/>
      <color rgb="FF000000"/>
      <name val="Arial"/>
    </font>
    <font>
      <b/>
      <color theme="1"/>
      <name val="Arial"/>
    </font>
    <font>
      <b/>
      <color theme="1"/>
      <name val="Arial"/>
      <scheme val="minor"/>
    </font>
    <font>
      <sz val="10.0"/>
      <color rgb="FF000000"/>
      <name val="DejaVuSans"/>
    </font>
    <font>
      <sz val="10.0"/>
      <color theme="1"/>
      <name val="Arial"/>
    </font>
    <font>
      <sz val="10.0"/>
      <color theme="1"/>
      <name val="Arial"/>
      <scheme val="minor"/>
    </font>
    <font>
      <sz val="10.0"/>
      <color rgb="FF000000"/>
      <name val="Arial"/>
    </font>
    <font>
      <color rgb="FFFF0000"/>
      <name val="Arial"/>
      <scheme val="minor"/>
    </font>
    <font>
      <color rgb="FFFF00FF"/>
      <name val="Arial"/>
      <scheme val="minor"/>
    </font>
    <font>
      <color rgb="FF00FF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000000"/>
      </bottom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000000"/>
      </bottom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808080"/>
      </bottom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80808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wrapText="1"/>
    </xf>
    <xf borderId="2" fillId="0" fontId="1" numFmtId="0" xfId="0" applyAlignment="1" applyBorder="1" applyFont="1">
      <alignment readingOrder="0" shrinkToFit="0" wrapText="1"/>
    </xf>
    <xf borderId="3" fillId="0" fontId="2" numFmtId="0" xfId="0" applyAlignment="1" applyBorder="1" applyFont="1">
      <alignment horizontal="center" readingOrder="0" shrinkToFit="0" vertical="center" wrapText="1"/>
    </xf>
    <xf borderId="3" fillId="0" fontId="3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readingOrder="0"/>
    </xf>
    <xf borderId="4" fillId="0" fontId="4" numFmtId="164" xfId="0" applyAlignment="1" applyBorder="1" applyFont="1" applyNumberFormat="1">
      <alignment readingOrder="0"/>
    </xf>
    <xf borderId="4" fillId="0" fontId="4" numFmtId="165" xfId="0" applyAlignment="1" applyBorder="1" applyFont="1" applyNumberFormat="1">
      <alignment readingOrder="0"/>
    </xf>
    <xf borderId="5" fillId="0" fontId="4" numFmtId="0" xfId="0" applyAlignment="1" applyBorder="1" applyFont="1">
      <alignment readingOrder="0"/>
    </xf>
    <xf borderId="3" fillId="0" fontId="5" numFmtId="0" xfId="0" applyAlignment="1" applyBorder="1" applyFont="1">
      <alignment readingOrder="0"/>
    </xf>
    <xf borderId="3" fillId="0" fontId="6" numFmtId="0" xfId="0" applyAlignment="1" applyBorder="1" applyFont="1">
      <alignment readingOrder="0"/>
    </xf>
    <xf borderId="3" fillId="0" fontId="5" numFmtId="0" xfId="0" applyAlignment="1" applyBorder="1" applyFont="1">
      <alignment horizontal="center" vertical="center"/>
    </xf>
    <xf borderId="4" fillId="0" fontId="4" numFmtId="166" xfId="0" applyAlignment="1" applyBorder="1" applyFont="1" applyNumberFormat="1">
      <alignment readingOrder="0"/>
    </xf>
    <xf borderId="4" fillId="0" fontId="7" numFmtId="0" xfId="0" applyAlignment="1" applyBorder="1" applyFont="1">
      <alignment readingOrder="0"/>
    </xf>
    <xf borderId="0" fillId="0" fontId="8" numFmtId="0" xfId="0" applyAlignment="1" applyFont="1">
      <alignment readingOrder="0"/>
    </xf>
    <xf borderId="4" fillId="0" fontId="4" numFmtId="167" xfId="0" applyAlignment="1" applyBorder="1" applyFont="1" applyNumberFormat="1">
      <alignment readingOrder="0"/>
    </xf>
    <xf borderId="0" fillId="0" fontId="9" numFmtId="0" xfId="0" applyAlignment="1" applyFont="1">
      <alignment readingOrder="0"/>
    </xf>
    <xf borderId="6" fillId="0" fontId="4" numFmtId="0" xfId="0" applyAlignment="1" applyBorder="1" applyFont="1">
      <alignment readingOrder="0"/>
    </xf>
    <xf borderId="6" fillId="0" fontId="4" numFmtId="165" xfId="0" applyAlignment="1" applyBorder="1" applyFont="1" applyNumberFormat="1">
      <alignment readingOrder="0"/>
    </xf>
    <xf borderId="6" fillId="0" fontId="4" numFmtId="164" xfId="0" applyAlignment="1" applyBorder="1" applyFont="1" applyNumberFormat="1">
      <alignment readingOrder="0"/>
    </xf>
    <xf borderId="7" fillId="0" fontId="4" numFmtId="0" xfId="0" applyAlignment="1" applyBorder="1" applyFont="1">
      <alignment readingOrder="0"/>
    </xf>
    <xf borderId="0" fillId="0" fontId="10" numFmtId="0" xfId="0" applyAlignment="1" applyFont="1">
      <alignment readingOrder="0"/>
    </xf>
    <xf borderId="0" fillId="0" fontId="6" numFmtId="0" xfId="0" applyFont="1"/>
    <xf borderId="3" fillId="0" fontId="11" numFmtId="0" xfId="0" applyBorder="1" applyFont="1"/>
    <xf borderId="3" fillId="0" fontId="11" numFmtId="0" xfId="0" applyAlignment="1" applyBorder="1" applyFont="1">
      <alignment readingOrder="0"/>
    </xf>
    <xf borderId="0" fillId="0" fontId="1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6.38"/>
    <col customWidth="1" min="3" max="3" width="8.25"/>
    <col customWidth="1" min="4" max="4" width="24.75"/>
    <col customWidth="1" min="5" max="5" width="8.13"/>
    <col customWidth="1" min="6" max="6" width="4.25"/>
    <col customWidth="1" min="7" max="7" width="9.25"/>
    <col customWidth="1" min="8" max="8" width="26.88"/>
    <col customWidth="1" min="9" max="9" width="13.0"/>
    <col customWidth="1" min="10" max="10" width="6.13"/>
    <col customWidth="1" min="11" max="11" width="7.0"/>
    <col customWidth="1" min="12" max="12" width="4.88"/>
    <col customWidth="1" min="13" max="13" width="11.13"/>
    <col customWidth="1" min="14" max="14" width="9.88"/>
    <col customWidth="1" min="15" max="15" width="11.88"/>
    <col customWidth="1" min="16" max="16" width="7.25"/>
    <col customWidth="1" min="17" max="17" width="10.13"/>
    <col customWidth="1" min="18" max="18" width="8.88"/>
    <col customWidth="1" min="19" max="19" width="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 ht="18.75" customHeight="1">
      <c r="A2" s="5">
        <v>365.0</v>
      </c>
      <c r="B2" s="5">
        <v>18.0</v>
      </c>
      <c r="C2" s="5">
        <v>601.0</v>
      </c>
      <c r="D2" s="5" t="s">
        <v>22</v>
      </c>
      <c r="E2" s="6">
        <v>40959.0</v>
      </c>
      <c r="F2" s="5">
        <v>13.0</v>
      </c>
      <c r="G2" s="7">
        <v>42468.0</v>
      </c>
      <c r="H2" s="5" t="s">
        <v>23</v>
      </c>
      <c r="I2" s="5">
        <v>3.520269270895E12</v>
      </c>
      <c r="J2" s="8" t="s">
        <v>24</v>
      </c>
      <c r="K2" s="9">
        <v>41.0</v>
      </c>
      <c r="L2" s="9">
        <v>61.0</v>
      </c>
      <c r="M2" s="9">
        <v>34.0</v>
      </c>
      <c r="N2" s="9">
        <v>49.0</v>
      </c>
      <c r="O2" s="10">
        <v>36.0</v>
      </c>
      <c r="P2" s="10">
        <v>45.0</v>
      </c>
      <c r="Q2" s="9">
        <v>26.0</v>
      </c>
      <c r="R2" s="9">
        <v>37.0</v>
      </c>
      <c r="S2" s="9">
        <v>0.0</v>
      </c>
      <c r="T2" s="11" t="str">
        <f t="shared" ref="T2:T38" si="1">SUM(K2:S2) &amp; "/750"</f>
        <v>329/750</v>
      </c>
      <c r="U2" s="11" t="str">
        <f t="shared" ref="U2:U38" si="2">ROUND((SUM(K2:S2)/600)*100,1) &amp; "%"</f>
        <v>54.8%</v>
      </c>
      <c r="V2" s="11" t="str">
        <f t="shared" ref="V2:V38" si="3">IF((SUM(K2:S2)/600)*100 &gt;= 33, "Pass", "Fail")</f>
        <v>Pass</v>
      </c>
    </row>
    <row r="3" ht="18.75" customHeight="1">
      <c r="A3" s="5">
        <v>366.0</v>
      </c>
      <c r="B3" s="5">
        <v>117.0</v>
      </c>
      <c r="C3" s="5">
        <v>602.0</v>
      </c>
      <c r="D3" s="5" t="s">
        <v>25</v>
      </c>
      <c r="E3" s="6">
        <v>40968.0</v>
      </c>
      <c r="F3" s="5">
        <v>13.0</v>
      </c>
      <c r="G3" s="12">
        <v>42858.0</v>
      </c>
      <c r="H3" s="13" t="s">
        <v>26</v>
      </c>
      <c r="I3" s="5">
        <v>3.520293722859E12</v>
      </c>
      <c r="J3" s="8" t="s">
        <v>24</v>
      </c>
      <c r="K3" s="9">
        <v>40.0</v>
      </c>
      <c r="L3" s="9">
        <v>33.0</v>
      </c>
      <c r="M3" s="9">
        <v>33.0</v>
      </c>
      <c r="N3" s="9">
        <v>33.0</v>
      </c>
      <c r="O3" s="10">
        <v>33.0</v>
      </c>
      <c r="P3" s="10">
        <v>33.0</v>
      </c>
      <c r="Q3" s="9">
        <v>20.0</v>
      </c>
      <c r="R3" s="9">
        <v>34.0</v>
      </c>
      <c r="S3" s="9">
        <v>0.0</v>
      </c>
      <c r="T3" s="11" t="str">
        <f t="shared" si="1"/>
        <v>259/750</v>
      </c>
      <c r="U3" s="11" t="str">
        <f t="shared" si="2"/>
        <v>43.2%</v>
      </c>
      <c r="V3" s="11" t="str">
        <f t="shared" si="3"/>
        <v>Pass</v>
      </c>
    </row>
    <row r="4" ht="18.75" customHeight="1">
      <c r="A4" s="5">
        <v>367.0</v>
      </c>
      <c r="B4" s="5">
        <v>155.0</v>
      </c>
      <c r="C4" s="5">
        <v>603.0</v>
      </c>
      <c r="D4" s="5" t="s">
        <v>27</v>
      </c>
      <c r="E4" s="7">
        <v>41064.0</v>
      </c>
      <c r="F4" s="5">
        <v>12.9</v>
      </c>
      <c r="G4" s="6">
        <v>43039.0</v>
      </c>
      <c r="H4" s="5" t="s">
        <v>28</v>
      </c>
      <c r="I4" s="5">
        <v>3.520028011805E12</v>
      </c>
      <c r="J4" s="8" t="s">
        <v>24</v>
      </c>
      <c r="K4" s="9">
        <v>41.0</v>
      </c>
      <c r="L4" s="9">
        <v>45.0</v>
      </c>
      <c r="M4" s="9">
        <v>34.0</v>
      </c>
      <c r="N4" s="9">
        <v>38.0</v>
      </c>
      <c r="O4" s="10">
        <v>36.0</v>
      </c>
      <c r="P4" s="10">
        <v>59.0</v>
      </c>
      <c r="Q4" s="9">
        <v>39.0</v>
      </c>
      <c r="R4" s="9">
        <v>37.0</v>
      </c>
      <c r="S4" s="9">
        <v>0.0</v>
      </c>
      <c r="T4" s="11" t="str">
        <f t="shared" si="1"/>
        <v>329/750</v>
      </c>
      <c r="U4" s="11" t="str">
        <f t="shared" si="2"/>
        <v>54.8%</v>
      </c>
      <c r="V4" s="11" t="str">
        <f t="shared" si="3"/>
        <v>Pass</v>
      </c>
    </row>
    <row r="5" ht="18.75" customHeight="1">
      <c r="A5" s="5">
        <v>368.0</v>
      </c>
      <c r="B5" s="5">
        <v>157.0</v>
      </c>
      <c r="C5" s="5">
        <v>604.0</v>
      </c>
      <c r="D5" s="5" t="s">
        <v>29</v>
      </c>
      <c r="E5" s="7">
        <v>40792.0</v>
      </c>
      <c r="F5" s="5">
        <v>13.5</v>
      </c>
      <c r="G5" s="6">
        <v>43039.0</v>
      </c>
      <c r="H5" s="5" t="s">
        <v>30</v>
      </c>
      <c r="I5" s="5">
        <v>3.520273890797E12</v>
      </c>
      <c r="J5" s="8" t="s">
        <v>24</v>
      </c>
      <c r="K5" s="9">
        <v>36.0</v>
      </c>
      <c r="L5" s="9">
        <v>33.0</v>
      </c>
      <c r="M5" s="9">
        <v>36.0</v>
      </c>
      <c r="N5" s="9">
        <v>37.0</v>
      </c>
      <c r="O5" s="10">
        <v>33.0</v>
      </c>
      <c r="P5" s="10">
        <v>34.0</v>
      </c>
      <c r="Q5" s="9">
        <v>22.0</v>
      </c>
      <c r="R5" s="9">
        <v>38.0</v>
      </c>
      <c r="S5" s="9">
        <v>0.0</v>
      </c>
      <c r="T5" s="11" t="str">
        <f t="shared" si="1"/>
        <v>269/750</v>
      </c>
      <c r="U5" s="11" t="str">
        <f t="shared" si="2"/>
        <v>44.8%</v>
      </c>
      <c r="V5" s="11" t="str">
        <f t="shared" si="3"/>
        <v>Pass</v>
      </c>
    </row>
    <row r="6" ht="18.75" customHeight="1">
      <c r="A6" s="5">
        <v>369.0</v>
      </c>
      <c r="B6" s="5">
        <v>337.0</v>
      </c>
      <c r="C6" s="5">
        <v>605.0</v>
      </c>
      <c r="D6" s="5" t="s">
        <v>31</v>
      </c>
      <c r="E6" s="6">
        <v>40829.0</v>
      </c>
      <c r="F6" s="5">
        <v>13.4</v>
      </c>
      <c r="G6" s="7">
        <v>44476.0</v>
      </c>
      <c r="H6" s="5" t="s">
        <v>32</v>
      </c>
      <c r="I6" s="5">
        <v>3.520201022677E12</v>
      </c>
      <c r="J6" s="8" t="s">
        <v>24</v>
      </c>
      <c r="K6" s="9">
        <v>34.0</v>
      </c>
      <c r="L6" s="9">
        <v>36.0</v>
      </c>
      <c r="M6" s="9">
        <v>33.0</v>
      </c>
      <c r="N6" s="9">
        <v>34.0</v>
      </c>
      <c r="O6" s="10">
        <v>33.0</v>
      </c>
      <c r="P6" s="10">
        <v>33.0</v>
      </c>
      <c r="Q6" s="9">
        <v>33.0</v>
      </c>
      <c r="R6" s="9">
        <v>33.0</v>
      </c>
      <c r="S6" s="9">
        <v>0.0</v>
      </c>
      <c r="T6" s="11" t="str">
        <f t="shared" si="1"/>
        <v>269/750</v>
      </c>
      <c r="U6" s="11" t="str">
        <f t="shared" si="2"/>
        <v>44.8%</v>
      </c>
      <c r="V6" s="11" t="str">
        <f t="shared" si="3"/>
        <v>Pass</v>
      </c>
    </row>
    <row r="7" ht="18.75" customHeight="1">
      <c r="A7" s="5">
        <v>370.0</v>
      </c>
      <c r="B7" s="5">
        <v>338.0</v>
      </c>
      <c r="C7" s="5">
        <v>606.0</v>
      </c>
      <c r="D7" s="5" t="s">
        <v>33</v>
      </c>
      <c r="E7" s="6">
        <v>40377.0</v>
      </c>
      <c r="F7" s="5">
        <v>14.7</v>
      </c>
      <c r="G7" s="7">
        <v>44476.0</v>
      </c>
      <c r="H7" s="5" t="s">
        <v>34</v>
      </c>
      <c r="I7" s="5">
        <v>3.520228253785E12</v>
      </c>
      <c r="J7" s="8" t="s">
        <v>24</v>
      </c>
      <c r="K7" s="9">
        <v>47.0</v>
      </c>
      <c r="L7" s="9">
        <v>33.0</v>
      </c>
      <c r="M7" s="9">
        <v>33.0</v>
      </c>
      <c r="N7" s="9">
        <v>38.0</v>
      </c>
      <c r="O7" s="10">
        <v>33.0</v>
      </c>
      <c r="P7" s="10">
        <v>36.0</v>
      </c>
      <c r="Q7" s="9">
        <v>33.0</v>
      </c>
      <c r="R7" s="9">
        <v>33.0</v>
      </c>
      <c r="S7" s="9">
        <v>0.0</v>
      </c>
      <c r="T7" s="11" t="str">
        <f t="shared" si="1"/>
        <v>286/750</v>
      </c>
      <c r="U7" s="11" t="str">
        <f t="shared" si="2"/>
        <v>47.7%</v>
      </c>
      <c r="V7" s="11" t="str">
        <f t="shared" si="3"/>
        <v>Pass</v>
      </c>
    </row>
    <row r="8" ht="18.75" customHeight="1">
      <c r="A8" s="5">
        <v>371.0</v>
      </c>
      <c r="B8" s="5">
        <v>362.0</v>
      </c>
      <c r="C8" s="5">
        <v>607.0</v>
      </c>
      <c r="D8" s="5" t="s">
        <v>35</v>
      </c>
      <c r="E8" s="6">
        <v>41255.0</v>
      </c>
      <c r="F8" s="5">
        <v>12.2</v>
      </c>
      <c r="G8" s="6">
        <v>44153.0</v>
      </c>
      <c r="H8" s="5" t="s">
        <v>36</v>
      </c>
      <c r="I8" s="5">
        <v>3.520291044292E12</v>
      </c>
      <c r="J8" s="8" t="s">
        <v>24</v>
      </c>
      <c r="K8" s="9">
        <v>27.0</v>
      </c>
      <c r="L8" s="9">
        <v>35.0</v>
      </c>
      <c r="M8" s="9">
        <v>15.0</v>
      </c>
      <c r="N8" s="9">
        <v>20.0</v>
      </c>
      <c r="O8" s="10">
        <v>19.0</v>
      </c>
      <c r="P8" s="10">
        <v>48.0</v>
      </c>
      <c r="Q8" s="9">
        <v>8.0</v>
      </c>
      <c r="R8" s="9">
        <v>20.0</v>
      </c>
      <c r="S8" s="9">
        <v>0.0</v>
      </c>
      <c r="T8" s="11" t="str">
        <f t="shared" si="1"/>
        <v>192/750</v>
      </c>
      <c r="U8" s="11" t="str">
        <f t="shared" si="2"/>
        <v>32%</v>
      </c>
      <c r="V8" s="11" t="str">
        <f t="shared" si="3"/>
        <v>Fail</v>
      </c>
      <c r="W8" s="14" t="s">
        <v>37</v>
      </c>
    </row>
    <row r="9" ht="18.75" customHeight="1">
      <c r="A9" s="5">
        <v>372.0</v>
      </c>
      <c r="B9" s="5">
        <v>555.0</v>
      </c>
      <c r="C9" s="5">
        <v>608.0</v>
      </c>
      <c r="D9" s="5" t="s">
        <v>38</v>
      </c>
      <c r="E9" s="6">
        <v>40075.0</v>
      </c>
      <c r="F9" s="5">
        <v>15.5</v>
      </c>
      <c r="G9" s="6">
        <v>44515.0</v>
      </c>
      <c r="H9" s="5" t="s">
        <v>39</v>
      </c>
      <c r="I9" s="5">
        <v>3.520263610107E12</v>
      </c>
      <c r="J9" s="8" t="s">
        <v>24</v>
      </c>
      <c r="K9" s="9">
        <v>56.0</v>
      </c>
      <c r="L9" s="9">
        <v>29.0</v>
      </c>
      <c r="M9" s="9">
        <v>22.0</v>
      </c>
      <c r="N9" s="9">
        <v>14.0</v>
      </c>
      <c r="O9" s="10">
        <v>21.0</v>
      </c>
      <c r="P9" s="10">
        <v>38.0</v>
      </c>
      <c r="Q9" s="9">
        <v>2.0</v>
      </c>
      <c r="R9" s="9">
        <v>14.0</v>
      </c>
      <c r="S9" s="9">
        <v>0.0</v>
      </c>
      <c r="T9" s="11" t="str">
        <f t="shared" si="1"/>
        <v>196/750</v>
      </c>
      <c r="U9" s="11" t="str">
        <f t="shared" si="2"/>
        <v>32.7%</v>
      </c>
      <c r="V9" s="11" t="str">
        <f t="shared" si="3"/>
        <v>Fail</v>
      </c>
      <c r="W9" s="14" t="s">
        <v>37</v>
      </c>
    </row>
    <row r="10" ht="18.75" customHeight="1">
      <c r="A10" s="5">
        <v>373.0</v>
      </c>
      <c r="B10" s="5">
        <v>633.0</v>
      </c>
      <c r="C10" s="5">
        <v>609.0</v>
      </c>
      <c r="D10" s="5" t="s">
        <v>40</v>
      </c>
      <c r="E10" s="6">
        <v>39900.0</v>
      </c>
      <c r="F10" s="5">
        <v>15.1</v>
      </c>
      <c r="G10" s="15">
        <v>44699.0</v>
      </c>
      <c r="H10" s="5" t="s">
        <v>41</v>
      </c>
      <c r="I10" s="5">
        <v>3.520254701015E12</v>
      </c>
      <c r="J10" s="8" t="s">
        <v>24</v>
      </c>
      <c r="K10" s="9">
        <v>52.0</v>
      </c>
      <c r="L10" s="9">
        <v>33.0</v>
      </c>
      <c r="M10" s="9">
        <v>33.0</v>
      </c>
      <c r="N10" s="9">
        <v>35.0</v>
      </c>
      <c r="O10" s="10">
        <v>36.0</v>
      </c>
      <c r="P10" s="10">
        <v>33.0</v>
      </c>
      <c r="Q10" s="9">
        <v>20.0</v>
      </c>
      <c r="R10" s="9">
        <v>33.0</v>
      </c>
      <c r="S10" s="9">
        <v>0.0</v>
      </c>
      <c r="T10" s="11" t="str">
        <f t="shared" si="1"/>
        <v>275/750</v>
      </c>
      <c r="U10" s="11" t="str">
        <f t="shared" si="2"/>
        <v>45.8%</v>
      </c>
      <c r="V10" s="11" t="str">
        <f t="shared" si="3"/>
        <v>Pass</v>
      </c>
    </row>
    <row r="11" ht="18.75" customHeight="1">
      <c r="A11" s="5">
        <v>374.0</v>
      </c>
      <c r="B11" s="5">
        <v>703.0</v>
      </c>
      <c r="C11" s="5">
        <v>610.0</v>
      </c>
      <c r="D11" s="5" t="s">
        <v>42</v>
      </c>
      <c r="E11" s="6">
        <v>40555.0</v>
      </c>
      <c r="F11" s="5">
        <v>14.1</v>
      </c>
      <c r="G11" s="6">
        <v>44937.0</v>
      </c>
      <c r="H11" s="5" t="s">
        <v>43</v>
      </c>
      <c r="I11" s="5">
        <v>3.520222867803E12</v>
      </c>
      <c r="J11" s="8" t="s">
        <v>24</v>
      </c>
      <c r="K11" s="9">
        <v>70.0</v>
      </c>
      <c r="L11" s="9">
        <v>56.0</v>
      </c>
      <c r="M11" s="9">
        <v>50.0</v>
      </c>
      <c r="N11" s="9">
        <v>50.0</v>
      </c>
      <c r="O11" s="10">
        <v>62.0</v>
      </c>
      <c r="P11" s="10">
        <v>60.0</v>
      </c>
      <c r="Q11" s="9">
        <v>33.0</v>
      </c>
      <c r="R11" s="9">
        <v>66.0</v>
      </c>
      <c r="S11" s="9">
        <v>0.0</v>
      </c>
      <c r="T11" s="11" t="str">
        <f t="shared" si="1"/>
        <v>447/750</v>
      </c>
      <c r="U11" s="11" t="str">
        <f t="shared" si="2"/>
        <v>74.5%</v>
      </c>
      <c r="V11" s="11" t="str">
        <f t="shared" si="3"/>
        <v>Pass</v>
      </c>
      <c r="W11" s="16" t="s">
        <v>44</v>
      </c>
    </row>
    <row r="12" ht="18.75" customHeight="1">
      <c r="A12" s="5">
        <v>375.0</v>
      </c>
      <c r="B12" s="5">
        <v>704.0</v>
      </c>
      <c r="C12" s="5">
        <v>611.0</v>
      </c>
      <c r="D12" s="5" t="s">
        <v>45</v>
      </c>
      <c r="E12" s="6">
        <v>40555.0</v>
      </c>
      <c r="F12" s="5">
        <v>14.1</v>
      </c>
      <c r="G12" s="6">
        <v>44939.0</v>
      </c>
      <c r="H12" s="5" t="s">
        <v>46</v>
      </c>
      <c r="I12" s="5">
        <v>3.520258851585E12</v>
      </c>
      <c r="J12" s="8" t="s">
        <v>24</v>
      </c>
      <c r="K12" s="9">
        <v>58.0</v>
      </c>
      <c r="L12" s="9">
        <v>46.0</v>
      </c>
      <c r="M12" s="9">
        <v>43.0</v>
      </c>
      <c r="N12" s="9">
        <v>50.0</v>
      </c>
      <c r="O12" s="10">
        <v>47.0</v>
      </c>
      <c r="P12" s="10">
        <v>43.0</v>
      </c>
      <c r="Q12" s="9">
        <v>33.0</v>
      </c>
      <c r="R12" s="9">
        <v>53.0</v>
      </c>
      <c r="S12" s="9">
        <v>0.0</v>
      </c>
      <c r="T12" s="11" t="str">
        <f t="shared" si="1"/>
        <v>373/750</v>
      </c>
      <c r="U12" s="11" t="str">
        <f t="shared" si="2"/>
        <v>62.2%</v>
      </c>
      <c r="V12" s="11" t="str">
        <f t="shared" si="3"/>
        <v>Pass</v>
      </c>
      <c r="W12" s="16" t="s">
        <v>47</v>
      </c>
    </row>
    <row r="13" ht="18.75" customHeight="1">
      <c r="A13" s="5">
        <v>376.0</v>
      </c>
      <c r="B13" s="5">
        <v>709.0</v>
      </c>
      <c r="C13" s="5">
        <v>612.0</v>
      </c>
      <c r="D13" s="5" t="s">
        <v>48</v>
      </c>
      <c r="E13" s="6">
        <v>39831.0</v>
      </c>
      <c r="F13" s="5">
        <v>16.1</v>
      </c>
      <c r="G13" s="6">
        <v>44981.0</v>
      </c>
      <c r="H13" s="5" t="s">
        <v>49</v>
      </c>
      <c r="I13" s="5">
        <v>3.520279093477E12</v>
      </c>
      <c r="J13" s="8" t="s">
        <v>24</v>
      </c>
      <c r="K13" s="9">
        <v>58.0</v>
      </c>
      <c r="L13" s="9">
        <v>33.0</v>
      </c>
      <c r="M13" s="9">
        <v>33.0</v>
      </c>
      <c r="N13" s="9">
        <v>33.0</v>
      </c>
      <c r="O13" s="10">
        <v>38.0</v>
      </c>
      <c r="P13" s="10">
        <v>34.0</v>
      </c>
      <c r="Q13" s="9">
        <v>20.0</v>
      </c>
      <c r="R13" s="9">
        <v>33.0</v>
      </c>
      <c r="S13" s="9">
        <v>0.0</v>
      </c>
      <c r="T13" s="11" t="str">
        <f t="shared" si="1"/>
        <v>282/750</v>
      </c>
      <c r="U13" s="11" t="str">
        <f t="shared" si="2"/>
        <v>47%</v>
      </c>
      <c r="V13" s="11" t="str">
        <f t="shared" si="3"/>
        <v>Pass</v>
      </c>
    </row>
    <row r="14" ht="18.75" customHeight="1">
      <c r="A14" s="5">
        <v>377.0</v>
      </c>
      <c r="B14" s="5">
        <v>801.0</v>
      </c>
      <c r="C14" s="5">
        <v>613.0</v>
      </c>
      <c r="D14" s="5" t="s">
        <v>50</v>
      </c>
      <c r="E14" s="7">
        <v>40398.0</v>
      </c>
      <c r="F14" s="5">
        <v>14.6</v>
      </c>
      <c r="G14" s="7">
        <v>45022.0</v>
      </c>
      <c r="H14" s="5" t="s">
        <v>30</v>
      </c>
      <c r="I14" s="5">
        <v>3.520294832749E12</v>
      </c>
      <c r="J14" s="8" t="s">
        <v>24</v>
      </c>
      <c r="K14" s="9">
        <v>50.0</v>
      </c>
      <c r="L14" s="9">
        <v>51.0</v>
      </c>
      <c r="M14" s="9">
        <v>33.0</v>
      </c>
      <c r="N14" s="9">
        <v>33.0</v>
      </c>
      <c r="O14" s="10">
        <v>37.0</v>
      </c>
      <c r="P14" s="10">
        <v>39.0</v>
      </c>
      <c r="Q14" s="9">
        <v>20.0</v>
      </c>
      <c r="R14" s="9">
        <v>33.0</v>
      </c>
      <c r="S14" s="9">
        <v>0.0</v>
      </c>
      <c r="T14" s="11" t="str">
        <f t="shared" si="1"/>
        <v>296/750</v>
      </c>
      <c r="U14" s="11" t="str">
        <f t="shared" si="2"/>
        <v>49.3%</v>
      </c>
      <c r="V14" s="11" t="str">
        <f t="shared" si="3"/>
        <v>Pass</v>
      </c>
    </row>
    <row r="15" ht="18.75" customHeight="1">
      <c r="A15" s="5">
        <v>378.0</v>
      </c>
      <c r="B15" s="5">
        <v>956.0</v>
      </c>
      <c r="C15" s="5">
        <v>614.0</v>
      </c>
      <c r="D15" s="5" t="s">
        <v>51</v>
      </c>
      <c r="E15" s="7">
        <v>41459.0</v>
      </c>
      <c r="F15" s="5">
        <v>11.8</v>
      </c>
      <c r="G15" s="12">
        <v>43222.0</v>
      </c>
      <c r="H15" s="5" t="s">
        <v>52</v>
      </c>
      <c r="I15" s="5">
        <v>3.520262013059E12</v>
      </c>
      <c r="J15" s="8" t="s">
        <v>24</v>
      </c>
      <c r="K15" s="9">
        <v>43.0</v>
      </c>
      <c r="L15" s="9">
        <v>35.0</v>
      </c>
      <c r="M15" s="9">
        <v>33.0</v>
      </c>
      <c r="N15" s="9">
        <v>33.0</v>
      </c>
      <c r="O15" s="10">
        <v>37.0</v>
      </c>
      <c r="P15" s="10">
        <v>38.0</v>
      </c>
      <c r="Q15" s="9">
        <v>23.0</v>
      </c>
      <c r="R15" s="9">
        <v>33.0</v>
      </c>
      <c r="S15" s="9">
        <v>0.0</v>
      </c>
      <c r="T15" s="11" t="str">
        <f t="shared" si="1"/>
        <v>275/750</v>
      </c>
      <c r="U15" s="11" t="str">
        <f t="shared" si="2"/>
        <v>45.8%</v>
      </c>
      <c r="V15" s="11" t="str">
        <f t="shared" si="3"/>
        <v>Pass</v>
      </c>
    </row>
    <row r="16" ht="18.75" customHeight="1">
      <c r="A16" s="5">
        <v>379.0</v>
      </c>
      <c r="B16" s="5">
        <v>957.0</v>
      </c>
      <c r="C16" s="5">
        <v>615.0</v>
      </c>
      <c r="D16" s="5" t="s">
        <v>53</v>
      </c>
      <c r="E16" s="6">
        <v>41204.0</v>
      </c>
      <c r="F16" s="5">
        <v>12.4</v>
      </c>
      <c r="G16" s="6">
        <v>45397.0</v>
      </c>
      <c r="H16" s="5" t="s">
        <v>54</v>
      </c>
      <c r="I16" s="5">
        <v>3.520253580889E12</v>
      </c>
      <c r="J16" s="8" t="s">
        <v>24</v>
      </c>
      <c r="K16" s="9">
        <v>43.0</v>
      </c>
      <c r="L16" s="9">
        <v>35.0</v>
      </c>
      <c r="M16" s="9">
        <v>33.0</v>
      </c>
      <c r="N16" s="9">
        <v>33.0</v>
      </c>
      <c r="O16" s="10">
        <v>35.0</v>
      </c>
      <c r="P16" s="10">
        <v>33.0</v>
      </c>
      <c r="Q16" s="9">
        <v>20.0</v>
      </c>
      <c r="R16" s="9">
        <v>33.0</v>
      </c>
      <c r="S16" s="9">
        <v>0.0</v>
      </c>
      <c r="T16" s="11" t="str">
        <f t="shared" si="1"/>
        <v>265/750</v>
      </c>
      <c r="U16" s="11" t="str">
        <f t="shared" si="2"/>
        <v>44.2%</v>
      </c>
      <c r="V16" s="11" t="str">
        <f t="shared" si="3"/>
        <v>Pass</v>
      </c>
    </row>
    <row r="17" ht="18.75" customHeight="1">
      <c r="A17" s="5">
        <v>380.0</v>
      </c>
      <c r="B17" s="5">
        <v>958.0</v>
      </c>
      <c r="C17" s="5">
        <v>616.0</v>
      </c>
      <c r="D17" s="5" t="s">
        <v>55</v>
      </c>
      <c r="E17" s="6">
        <v>40145.0</v>
      </c>
      <c r="F17" s="5">
        <v>15.3</v>
      </c>
      <c r="G17" s="6">
        <v>45406.0</v>
      </c>
      <c r="H17" s="5" t="s">
        <v>56</v>
      </c>
      <c r="I17" s="5">
        <v>3.520287784051E12</v>
      </c>
      <c r="J17" s="8" t="s">
        <v>24</v>
      </c>
      <c r="K17" s="9">
        <v>67.0</v>
      </c>
      <c r="L17" s="9">
        <v>42.0</v>
      </c>
      <c r="M17" s="9">
        <v>33.0</v>
      </c>
      <c r="N17" s="9">
        <v>33.0</v>
      </c>
      <c r="O17" s="10">
        <v>35.0</v>
      </c>
      <c r="P17" s="10">
        <v>0.0</v>
      </c>
      <c r="Q17" s="9">
        <v>20.0</v>
      </c>
      <c r="R17" s="9">
        <v>37.0</v>
      </c>
      <c r="S17" s="9">
        <v>37.0</v>
      </c>
      <c r="T17" s="11" t="str">
        <f t="shared" si="1"/>
        <v>304/750</v>
      </c>
      <c r="U17" s="11" t="str">
        <f t="shared" si="2"/>
        <v>50.7%</v>
      </c>
      <c r="V17" s="11" t="str">
        <f t="shared" si="3"/>
        <v>Pass</v>
      </c>
    </row>
    <row r="18" ht="18.75" customHeight="1">
      <c r="A18" s="5">
        <v>381.0</v>
      </c>
      <c r="B18" s="5">
        <v>962.0</v>
      </c>
      <c r="C18" s="5">
        <v>617.0</v>
      </c>
      <c r="D18" s="5" t="s">
        <v>57</v>
      </c>
      <c r="E18" s="7">
        <v>40974.0</v>
      </c>
      <c r="F18" s="5">
        <v>12.1</v>
      </c>
      <c r="G18" s="6">
        <v>45279.0</v>
      </c>
      <c r="H18" s="5" t="s">
        <v>58</v>
      </c>
      <c r="I18" s="5">
        <v>3.520272185847E12</v>
      </c>
      <c r="J18" s="8" t="s">
        <v>24</v>
      </c>
      <c r="K18" s="9">
        <v>60.0</v>
      </c>
      <c r="L18" s="9">
        <v>53.0</v>
      </c>
      <c r="M18" s="9">
        <v>33.0</v>
      </c>
      <c r="N18" s="9">
        <v>33.0</v>
      </c>
      <c r="O18" s="10">
        <v>33.0</v>
      </c>
      <c r="P18" s="10">
        <v>44.0</v>
      </c>
      <c r="Q18" s="9">
        <v>23.0</v>
      </c>
      <c r="R18" s="9">
        <v>33.0</v>
      </c>
      <c r="S18" s="9">
        <v>0.0</v>
      </c>
      <c r="T18" s="11" t="str">
        <f t="shared" si="1"/>
        <v>312/750</v>
      </c>
      <c r="U18" s="11" t="str">
        <f t="shared" si="2"/>
        <v>52%</v>
      </c>
      <c r="V18" s="11" t="str">
        <f t="shared" si="3"/>
        <v>Pass</v>
      </c>
    </row>
    <row r="19" ht="18.75" customHeight="1">
      <c r="A19" s="5">
        <v>382.0</v>
      </c>
      <c r="B19" s="5">
        <v>963.0</v>
      </c>
      <c r="C19" s="5">
        <v>618.0</v>
      </c>
      <c r="D19" s="5" t="s">
        <v>59</v>
      </c>
      <c r="E19" s="6">
        <v>41142.0</v>
      </c>
      <c r="F19" s="5">
        <v>12.6</v>
      </c>
      <c r="G19" s="6">
        <v>45397.0</v>
      </c>
      <c r="H19" s="5" t="s">
        <v>60</v>
      </c>
      <c r="I19" s="5">
        <v>3.520216773857E12</v>
      </c>
      <c r="J19" s="8" t="s">
        <v>24</v>
      </c>
      <c r="K19" s="9">
        <v>56.0</v>
      </c>
      <c r="L19" s="9">
        <v>57.0</v>
      </c>
      <c r="M19" s="9">
        <v>33.0</v>
      </c>
      <c r="N19" s="9">
        <v>33.0</v>
      </c>
      <c r="O19" s="10">
        <v>37.0</v>
      </c>
      <c r="P19" s="10">
        <v>36.0</v>
      </c>
      <c r="Q19" s="9">
        <v>20.0</v>
      </c>
      <c r="R19" s="9">
        <v>33.0</v>
      </c>
      <c r="S19" s="9">
        <v>0.0</v>
      </c>
      <c r="T19" s="11" t="str">
        <f t="shared" si="1"/>
        <v>305/750</v>
      </c>
      <c r="U19" s="11" t="str">
        <f t="shared" si="2"/>
        <v>50.8%</v>
      </c>
      <c r="V19" s="11" t="str">
        <f t="shared" si="3"/>
        <v>Pass</v>
      </c>
    </row>
    <row r="20" ht="18.75" customHeight="1">
      <c r="A20" s="5">
        <v>383.0</v>
      </c>
      <c r="B20" s="5">
        <v>964.0</v>
      </c>
      <c r="C20" s="5">
        <v>619.0</v>
      </c>
      <c r="D20" s="5" t="s">
        <v>61</v>
      </c>
      <c r="E20" s="6">
        <v>40585.0</v>
      </c>
      <c r="F20" s="5">
        <v>14.0</v>
      </c>
      <c r="G20" s="6">
        <v>45279.0</v>
      </c>
      <c r="H20" s="5" t="s">
        <v>62</v>
      </c>
      <c r="I20" s="5">
        <v>3.520216170131E12</v>
      </c>
      <c r="J20" s="8" t="s">
        <v>24</v>
      </c>
      <c r="K20" s="9">
        <v>55.0</v>
      </c>
      <c r="L20" s="9">
        <v>37.0</v>
      </c>
      <c r="M20" s="9">
        <v>39.0</v>
      </c>
      <c r="N20" s="9">
        <v>38.0</v>
      </c>
      <c r="O20" s="10">
        <v>40.0</v>
      </c>
      <c r="P20" s="10">
        <v>34.0</v>
      </c>
      <c r="Q20" s="9">
        <v>21.0</v>
      </c>
      <c r="R20" s="9">
        <v>33.0</v>
      </c>
      <c r="S20" s="9">
        <v>0.0</v>
      </c>
      <c r="T20" s="11" t="str">
        <f t="shared" si="1"/>
        <v>297/750</v>
      </c>
      <c r="U20" s="11" t="str">
        <f t="shared" si="2"/>
        <v>49.5%</v>
      </c>
      <c r="V20" s="11" t="str">
        <f t="shared" si="3"/>
        <v>Pass</v>
      </c>
    </row>
    <row r="21" ht="18.75" customHeight="1">
      <c r="A21" s="5">
        <v>384.0</v>
      </c>
      <c r="B21" s="5">
        <v>982.0</v>
      </c>
      <c r="C21" s="5">
        <v>620.0</v>
      </c>
      <c r="D21" s="5" t="s">
        <v>63</v>
      </c>
      <c r="E21" s="7">
        <v>39664.0</v>
      </c>
      <c r="F21" s="5">
        <v>16.7</v>
      </c>
      <c r="G21" s="6">
        <v>45402.0</v>
      </c>
      <c r="H21" s="5" t="s">
        <v>64</v>
      </c>
      <c r="I21" s="5">
        <v>3.520260863171E12</v>
      </c>
      <c r="J21" s="8" t="s">
        <v>24</v>
      </c>
      <c r="K21" s="9">
        <v>49.0</v>
      </c>
      <c r="L21" s="9">
        <v>12.0</v>
      </c>
      <c r="M21" s="9">
        <v>12.0</v>
      </c>
      <c r="N21" s="9">
        <v>14.0</v>
      </c>
      <c r="O21" s="10">
        <v>15.0</v>
      </c>
      <c r="P21" s="10">
        <v>12.0</v>
      </c>
      <c r="Q21" s="9">
        <v>4.0</v>
      </c>
      <c r="R21" s="9">
        <v>14.0</v>
      </c>
      <c r="S21" s="9">
        <v>0.0</v>
      </c>
      <c r="T21" s="11" t="str">
        <f t="shared" si="1"/>
        <v>132/750</v>
      </c>
      <c r="U21" s="11" t="str">
        <f t="shared" si="2"/>
        <v>22%</v>
      </c>
      <c r="V21" s="11" t="str">
        <f t="shared" si="3"/>
        <v>Fail</v>
      </c>
      <c r="W21" s="14" t="s">
        <v>37</v>
      </c>
    </row>
    <row r="22" ht="18.75" customHeight="1">
      <c r="A22" s="5">
        <v>385.0</v>
      </c>
      <c r="B22" s="5">
        <v>1101.0</v>
      </c>
      <c r="C22" s="5">
        <v>621.0</v>
      </c>
      <c r="D22" s="5" t="s">
        <v>65</v>
      </c>
      <c r="E22" s="6">
        <v>42240.0</v>
      </c>
      <c r="F22" s="5">
        <v>9.6</v>
      </c>
      <c r="G22" s="6">
        <v>45565.0</v>
      </c>
      <c r="H22" s="5" t="s">
        <v>66</v>
      </c>
      <c r="I22" s="5">
        <v>3.520248011179E12</v>
      </c>
      <c r="J22" s="8" t="s">
        <v>24</v>
      </c>
      <c r="K22" s="9">
        <v>38.0</v>
      </c>
      <c r="L22" s="9">
        <v>33.0</v>
      </c>
      <c r="M22" s="9">
        <v>33.0</v>
      </c>
      <c r="N22" s="9">
        <v>33.0</v>
      </c>
      <c r="O22" s="10">
        <v>39.0</v>
      </c>
      <c r="P22" s="10">
        <v>33.0</v>
      </c>
      <c r="Q22" s="9">
        <v>20.0</v>
      </c>
      <c r="R22" s="9">
        <v>33.0</v>
      </c>
      <c r="S22" s="9">
        <v>0.0</v>
      </c>
      <c r="T22" s="11" t="str">
        <f t="shared" si="1"/>
        <v>262/750</v>
      </c>
      <c r="U22" s="11" t="str">
        <f t="shared" si="2"/>
        <v>43.7%</v>
      </c>
      <c r="V22" s="11" t="str">
        <f t="shared" si="3"/>
        <v>Pass</v>
      </c>
    </row>
    <row r="23" ht="18.75" customHeight="1">
      <c r="A23" s="5">
        <v>386.0</v>
      </c>
      <c r="B23" s="5">
        <v>1106.0</v>
      </c>
      <c r="C23" s="5">
        <v>622.0</v>
      </c>
      <c r="D23" s="5" t="s">
        <v>67</v>
      </c>
      <c r="E23" s="6">
        <v>41230.0</v>
      </c>
      <c r="F23" s="5">
        <v>12.3</v>
      </c>
      <c r="G23" s="7">
        <v>45566.0</v>
      </c>
      <c r="H23" s="5" t="s">
        <v>68</v>
      </c>
      <c r="I23" s="5">
        <v>3.520229993825E12</v>
      </c>
      <c r="J23" s="8" t="s">
        <v>24</v>
      </c>
      <c r="K23" s="9">
        <v>40.0</v>
      </c>
      <c r="L23" s="9">
        <v>33.0</v>
      </c>
      <c r="M23" s="9">
        <v>33.0</v>
      </c>
      <c r="N23" s="9">
        <v>33.0</v>
      </c>
      <c r="O23" s="10">
        <v>33.0</v>
      </c>
      <c r="P23" s="10">
        <v>33.0</v>
      </c>
      <c r="Q23" s="9">
        <v>20.0</v>
      </c>
      <c r="R23" s="9">
        <v>33.0</v>
      </c>
      <c r="S23" s="9">
        <v>0.0</v>
      </c>
      <c r="T23" s="11" t="str">
        <f t="shared" si="1"/>
        <v>258/750</v>
      </c>
      <c r="U23" s="11" t="str">
        <f t="shared" si="2"/>
        <v>43%</v>
      </c>
      <c r="V23" s="11" t="str">
        <f t="shared" si="3"/>
        <v>Pass</v>
      </c>
    </row>
    <row r="24" ht="18.75" customHeight="1">
      <c r="A24" s="5">
        <v>387.0</v>
      </c>
      <c r="B24" s="5">
        <v>1107.0</v>
      </c>
      <c r="C24" s="5">
        <v>623.0</v>
      </c>
      <c r="D24" s="5" t="s">
        <v>69</v>
      </c>
      <c r="E24" s="7">
        <v>40521.0</v>
      </c>
      <c r="F24" s="5">
        <v>14.2</v>
      </c>
      <c r="G24" s="6">
        <v>45279.0</v>
      </c>
      <c r="H24" s="5" t="s">
        <v>70</v>
      </c>
      <c r="I24" s="5">
        <v>3.520230587369E12</v>
      </c>
      <c r="J24" s="8" t="s">
        <v>24</v>
      </c>
      <c r="K24" s="9">
        <v>41.0</v>
      </c>
      <c r="L24" s="9">
        <v>37.0</v>
      </c>
      <c r="M24" s="9">
        <v>33.0</v>
      </c>
      <c r="N24" s="9">
        <v>33.0</v>
      </c>
      <c r="O24" s="10">
        <v>34.0</v>
      </c>
      <c r="P24" s="10">
        <v>35.0</v>
      </c>
      <c r="Q24" s="9">
        <v>20.0</v>
      </c>
      <c r="R24" s="9">
        <v>33.0</v>
      </c>
      <c r="S24" s="9">
        <v>0.0</v>
      </c>
      <c r="T24" s="11" t="str">
        <f t="shared" si="1"/>
        <v>266/750</v>
      </c>
      <c r="U24" s="11" t="str">
        <f t="shared" si="2"/>
        <v>44.3%</v>
      </c>
      <c r="V24" s="11" t="str">
        <f t="shared" si="3"/>
        <v>Pass</v>
      </c>
    </row>
    <row r="25" ht="18.75" customHeight="1">
      <c r="A25" s="5">
        <v>388.0</v>
      </c>
      <c r="B25" s="5">
        <v>1108.0</v>
      </c>
      <c r="C25" s="5">
        <v>624.0</v>
      </c>
      <c r="D25" s="5" t="s">
        <v>71</v>
      </c>
      <c r="E25" s="7">
        <v>40911.0</v>
      </c>
      <c r="F25" s="5">
        <v>13.2</v>
      </c>
      <c r="G25" s="7">
        <v>45566.0</v>
      </c>
      <c r="H25" s="5" t="s">
        <v>72</v>
      </c>
      <c r="I25" s="5">
        <v>3.520212991001E12</v>
      </c>
      <c r="J25" s="8" t="s">
        <v>24</v>
      </c>
      <c r="K25" s="9">
        <v>40.0</v>
      </c>
      <c r="L25" s="9">
        <v>33.0</v>
      </c>
      <c r="M25" s="9">
        <v>33.0</v>
      </c>
      <c r="N25" s="9">
        <v>33.0</v>
      </c>
      <c r="O25" s="10">
        <v>34.0</v>
      </c>
      <c r="P25" s="10">
        <v>33.0</v>
      </c>
      <c r="Q25" s="9">
        <v>21.0</v>
      </c>
      <c r="R25" s="9">
        <v>33.0</v>
      </c>
      <c r="S25" s="9">
        <v>0.0</v>
      </c>
      <c r="T25" s="11" t="str">
        <f t="shared" si="1"/>
        <v>260/750</v>
      </c>
      <c r="U25" s="11" t="str">
        <f t="shared" si="2"/>
        <v>43.3%</v>
      </c>
      <c r="V25" s="11" t="str">
        <f t="shared" si="3"/>
        <v>Pass</v>
      </c>
    </row>
    <row r="26" ht="18.75" customHeight="1">
      <c r="A26" s="5">
        <v>389.0</v>
      </c>
      <c r="B26" s="5">
        <v>1109.0</v>
      </c>
      <c r="C26" s="5">
        <v>625.0</v>
      </c>
      <c r="D26" s="5" t="s">
        <v>53</v>
      </c>
      <c r="E26" s="6">
        <v>41205.0</v>
      </c>
      <c r="F26" s="5">
        <v>12.4</v>
      </c>
      <c r="G26" s="7">
        <v>45566.0</v>
      </c>
      <c r="H26" s="5" t="s">
        <v>73</v>
      </c>
      <c r="I26" s="5">
        <v>3.520265618641E12</v>
      </c>
      <c r="J26" s="8" t="s">
        <v>24</v>
      </c>
      <c r="K26" s="9">
        <v>53.0</v>
      </c>
      <c r="L26" s="9">
        <v>60.0</v>
      </c>
      <c r="M26" s="9">
        <v>39.0</v>
      </c>
      <c r="N26" s="9">
        <v>45.0</v>
      </c>
      <c r="O26" s="10">
        <v>39.0</v>
      </c>
      <c r="P26" s="10">
        <v>47.0</v>
      </c>
      <c r="Q26" s="9">
        <v>35.0</v>
      </c>
      <c r="R26" s="9">
        <v>43.0</v>
      </c>
      <c r="S26" s="9">
        <v>0.0</v>
      </c>
      <c r="T26" s="11" t="str">
        <f t="shared" si="1"/>
        <v>361/750</v>
      </c>
      <c r="U26" s="11" t="str">
        <f t="shared" si="2"/>
        <v>60.2%</v>
      </c>
      <c r="V26" s="11" t="str">
        <f t="shared" si="3"/>
        <v>Pass</v>
      </c>
      <c r="W26" s="16" t="s">
        <v>74</v>
      </c>
    </row>
    <row r="27" ht="18.75" customHeight="1">
      <c r="A27" s="5">
        <v>390.0</v>
      </c>
      <c r="B27" s="5">
        <v>1110.0</v>
      </c>
      <c r="C27" s="5">
        <v>626.0</v>
      </c>
      <c r="D27" s="5" t="s">
        <v>75</v>
      </c>
      <c r="E27" s="7">
        <v>41098.0</v>
      </c>
      <c r="F27" s="5">
        <v>12.7</v>
      </c>
      <c r="G27" s="7">
        <v>45566.0</v>
      </c>
      <c r="H27" s="5" t="s">
        <v>76</v>
      </c>
      <c r="I27" s="5">
        <v>3.520159560097E12</v>
      </c>
      <c r="J27" s="8" t="s">
        <v>24</v>
      </c>
      <c r="K27" s="9">
        <v>44.0</v>
      </c>
      <c r="L27" s="9">
        <v>34.0</v>
      </c>
      <c r="M27" s="9">
        <v>33.0</v>
      </c>
      <c r="N27" s="9">
        <v>33.0</v>
      </c>
      <c r="O27" s="10">
        <v>35.0</v>
      </c>
      <c r="P27" s="10">
        <v>36.0</v>
      </c>
      <c r="Q27" s="9">
        <v>20.0</v>
      </c>
      <c r="R27" s="9">
        <v>33.0</v>
      </c>
      <c r="S27" s="9">
        <v>0.0</v>
      </c>
      <c r="T27" s="11" t="str">
        <f t="shared" si="1"/>
        <v>268/750</v>
      </c>
      <c r="U27" s="11" t="str">
        <f t="shared" si="2"/>
        <v>44.7%</v>
      </c>
      <c r="V27" s="11" t="str">
        <f t="shared" si="3"/>
        <v>Pass</v>
      </c>
    </row>
    <row r="28" ht="18.75" customHeight="1">
      <c r="A28" s="5">
        <v>391.0</v>
      </c>
      <c r="B28" s="5">
        <v>1111.0</v>
      </c>
      <c r="C28" s="5">
        <v>627.0</v>
      </c>
      <c r="D28" s="5" t="s">
        <v>77</v>
      </c>
      <c r="E28" s="6">
        <v>40407.0</v>
      </c>
      <c r="F28" s="5">
        <v>14.6</v>
      </c>
      <c r="G28" s="7">
        <v>45566.0</v>
      </c>
      <c r="H28" s="5" t="s">
        <v>78</v>
      </c>
      <c r="I28" s="5">
        <v>3.520260625775E12</v>
      </c>
      <c r="J28" s="8" t="s">
        <v>24</v>
      </c>
      <c r="K28" s="9">
        <v>49.0</v>
      </c>
      <c r="L28" s="9">
        <v>33.0</v>
      </c>
      <c r="M28" s="9">
        <v>33.0</v>
      </c>
      <c r="N28" s="9">
        <v>35.0</v>
      </c>
      <c r="O28" s="10">
        <v>33.0</v>
      </c>
      <c r="P28" s="10">
        <v>33.0</v>
      </c>
      <c r="Q28" s="9">
        <v>20.0</v>
      </c>
      <c r="R28" s="9">
        <v>33.0</v>
      </c>
      <c r="S28" s="9">
        <v>0.0</v>
      </c>
      <c r="T28" s="11" t="str">
        <f t="shared" si="1"/>
        <v>269/750</v>
      </c>
      <c r="U28" s="11" t="str">
        <f t="shared" si="2"/>
        <v>44.8%</v>
      </c>
      <c r="V28" s="11" t="str">
        <f t="shared" si="3"/>
        <v>Pass</v>
      </c>
    </row>
    <row r="29" ht="18.75" customHeight="1">
      <c r="A29" s="5">
        <v>392.0</v>
      </c>
      <c r="B29" s="5">
        <v>1112.0</v>
      </c>
      <c r="C29" s="5">
        <v>628.0</v>
      </c>
      <c r="D29" s="5" t="s">
        <v>79</v>
      </c>
      <c r="E29" s="6">
        <v>40512.0</v>
      </c>
      <c r="F29" s="5">
        <v>14.3</v>
      </c>
      <c r="G29" s="7">
        <v>45568.0</v>
      </c>
      <c r="H29" s="5" t="s">
        <v>80</v>
      </c>
      <c r="I29" s="5">
        <v>3.520204570833E12</v>
      </c>
      <c r="J29" s="8" t="s">
        <v>24</v>
      </c>
      <c r="K29" s="9">
        <v>45.0</v>
      </c>
      <c r="L29" s="9">
        <v>35.0</v>
      </c>
      <c r="M29" s="9">
        <v>33.0</v>
      </c>
      <c r="N29" s="9">
        <v>35.0</v>
      </c>
      <c r="O29" s="10">
        <v>36.0</v>
      </c>
      <c r="P29" s="10">
        <v>33.0</v>
      </c>
      <c r="Q29" s="9">
        <v>20.0</v>
      </c>
      <c r="R29" s="9">
        <v>34.0</v>
      </c>
      <c r="S29" s="9">
        <v>0.0</v>
      </c>
      <c r="T29" s="11" t="str">
        <f t="shared" si="1"/>
        <v>271/750</v>
      </c>
      <c r="U29" s="11" t="str">
        <f t="shared" si="2"/>
        <v>45.2%</v>
      </c>
      <c r="V29" s="11" t="str">
        <f t="shared" si="3"/>
        <v>Pass</v>
      </c>
    </row>
    <row r="30" ht="18.75" customHeight="1">
      <c r="A30" s="5">
        <v>393.0</v>
      </c>
      <c r="B30" s="5">
        <v>1113.0</v>
      </c>
      <c r="C30" s="5">
        <v>629.0</v>
      </c>
      <c r="D30" s="5" t="s">
        <v>81</v>
      </c>
      <c r="E30" s="15">
        <v>41783.0</v>
      </c>
      <c r="F30" s="5">
        <v>10.9</v>
      </c>
      <c r="G30" s="7">
        <v>45568.0</v>
      </c>
      <c r="H30" s="5" t="s">
        <v>82</v>
      </c>
      <c r="I30" s="5">
        <v>3.520223569347E12</v>
      </c>
      <c r="J30" s="8" t="s">
        <v>24</v>
      </c>
      <c r="K30" s="9">
        <v>43.0</v>
      </c>
      <c r="L30" s="9">
        <v>45.0</v>
      </c>
      <c r="M30" s="9">
        <v>33.0</v>
      </c>
      <c r="N30" s="9">
        <v>33.0</v>
      </c>
      <c r="O30" s="10">
        <v>33.0</v>
      </c>
      <c r="P30" s="10">
        <v>38.0</v>
      </c>
      <c r="Q30" s="9">
        <v>20.0</v>
      </c>
      <c r="R30" s="9">
        <v>33.0</v>
      </c>
      <c r="S30" s="9">
        <v>0.0</v>
      </c>
      <c r="T30" s="11" t="str">
        <f t="shared" si="1"/>
        <v>278/750</v>
      </c>
      <c r="U30" s="11" t="str">
        <f t="shared" si="2"/>
        <v>46.3%</v>
      </c>
      <c r="V30" s="11" t="str">
        <f t="shared" si="3"/>
        <v>Pass</v>
      </c>
    </row>
    <row r="31" ht="18.75" customHeight="1">
      <c r="A31" s="17">
        <v>394.0</v>
      </c>
      <c r="B31" s="17">
        <v>1120.0</v>
      </c>
      <c r="C31" s="17">
        <v>630.0</v>
      </c>
      <c r="D31" s="17" t="s">
        <v>83</v>
      </c>
      <c r="E31" s="18">
        <v>39997.0</v>
      </c>
      <c r="F31" s="17">
        <v>15.8</v>
      </c>
      <c r="G31" s="19">
        <v>44119.0</v>
      </c>
      <c r="H31" s="17" t="s">
        <v>84</v>
      </c>
      <c r="I31" s="17">
        <v>3.520246740119E12</v>
      </c>
      <c r="J31" s="20" t="s">
        <v>24</v>
      </c>
      <c r="K31" s="9">
        <v>34.0</v>
      </c>
      <c r="L31" s="9">
        <v>33.0</v>
      </c>
      <c r="M31" s="9">
        <v>33.0</v>
      </c>
      <c r="N31" s="9">
        <v>35.0</v>
      </c>
      <c r="O31" s="10">
        <v>37.0</v>
      </c>
      <c r="P31" s="10">
        <v>0.0</v>
      </c>
      <c r="Q31" s="9">
        <v>20.0</v>
      </c>
      <c r="R31" s="9">
        <v>33.0</v>
      </c>
      <c r="S31" s="9">
        <v>33.0</v>
      </c>
      <c r="T31" s="11" t="str">
        <f t="shared" si="1"/>
        <v>258/750</v>
      </c>
      <c r="U31" s="11" t="str">
        <f t="shared" si="2"/>
        <v>43%</v>
      </c>
      <c r="V31" s="11" t="str">
        <f t="shared" si="3"/>
        <v>Pass</v>
      </c>
    </row>
    <row r="32" ht="18.75" customHeight="1">
      <c r="A32" s="5">
        <v>395.0</v>
      </c>
      <c r="B32" s="5">
        <v>1121.0</v>
      </c>
      <c r="C32" s="5">
        <v>631.0</v>
      </c>
      <c r="D32" s="5" t="s">
        <v>85</v>
      </c>
      <c r="E32" s="7">
        <v>40458.0</v>
      </c>
      <c r="F32" s="5">
        <v>14.4</v>
      </c>
      <c r="G32" s="7">
        <v>45569.0</v>
      </c>
      <c r="H32" s="5" t="s">
        <v>86</v>
      </c>
      <c r="I32" s="5">
        <v>3.520216948107E12</v>
      </c>
      <c r="J32" s="8" t="s">
        <v>24</v>
      </c>
      <c r="K32" s="9">
        <v>54.0</v>
      </c>
      <c r="L32" s="9">
        <v>55.0</v>
      </c>
      <c r="M32" s="9">
        <v>33.0</v>
      </c>
      <c r="N32" s="9">
        <v>37.0</v>
      </c>
      <c r="O32" s="10">
        <v>0.0</v>
      </c>
      <c r="P32" s="10">
        <v>0.0</v>
      </c>
      <c r="Q32" s="9">
        <v>20.0</v>
      </c>
      <c r="R32" s="9">
        <v>33.0</v>
      </c>
      <c r="S32" s="9">
        <v>33.0</v>
      </c>
      <c r="T32" s="11" t="str">
        <f t="shared" si="1"/>
        <v>265/750</v>
      </c>
      <c r="U32" s="11" t="str">
        <f t="shared" si="2"/>
        <v>44.2%</v>
      </c>
      <c r="V32" s="11" t="str">
        <f t="shared" si="3"/>
        <v>Pass</v>
      </c>
    </row>
    <row r="33" ht="18.75" customHeight="1">
      <c r="A33" s="5">
        <v>396.0</v>
      </c>
      <c r="B33" s="5">
        <v>1135.0</v>
      </c>
      <c r="C33" s="5">
        <v>632.0</v>
      </c>
      <c r="D33" s="5" t="s">
        <v>87</v>
      </c>
      <c r="E33" s="6">
        <v>40083.0</v>
      </c>
      <c r="F33" s="5">
        <v>15.5</v>
      </c>
      <c r="G33" s="6">
        <v>45592.0</v>
      </c>
      <c r="H33" s="5" t="s">
        <v>88</v>
      </c>
      <c r="I33" s="5">
        <v>3.520258998833E12</v>
      </c>
      <c r="J33" s="8" t="s">
        <v>24</v>
      </c>
      <c r="K33" s="9">
        <v>40.0</v>
      </c>
      <c r="L33" s="9">
        <v>43.0</v>
      </c>
      <c r="M33" s="9">
        <v>8.0</v>
      </c>
      <c r="N33" s="9">
        <v>23.0</v>
      </c>
      <c r="O33" s="10">
        <v>10.0</v>
      </c>
      <c r="P33" s="10">
        <v>25.0</v>
      </c>
      <c r="Q33" s="9">
        <v>11.0</v>
      </c>
      <c r="R33" s="9">
        <v>0.0</v>
      </c>
      <c r="S33" s="9">
        <v>0.0</v>
      </c>
      <c r="T33" s="11" t="str">
        <f t="shared" si="1"/>
        <v>160/750</v>
      </c>
      <c r="U33" s="11" t="str">
        <f t="shared" si="2"/>
        <v>26.7%</v>
      </c>
      <c r="V33" s="11" t="str">
        <f t="shared" si="3"/>
        <v>Fail</v>
      </c>
      <c r="W33" s="14" t="s">
        <v>37</v>
      </c>
    </row>
    <row r="34" ht="18.75" customHeight="1">
      <c r="A34" s="5">
        <v>397.0</v>
      </c>
      <c r="B34" s="5">
        <v>1146.0</v>
      </c>
      <c r="C34" s="5">
        <v>633.0</v>
      </c>
      <c r="D34" s="5" t="s">
        <v>89</v>
      </c>
      <c r="E34" s="15">
        <v>40312.0</v>
      </c>
      <c r="F34" s="5">
        <v>14.9</v>
      </c>
      <c r="G34" s="7">
        <v>42469.0</v>
      </c>
      <c r="H34" s="5" t="s">
        <v>90</v>
      </c>
      <c r="I34" s="5">
        <v>3.520212217203E12</v>
      </c>
      <c r="J34" s="8" t="s">
        <v>24</v>
      </c>
      <c r="K34" s="9">
        <v>0.0</v>
      </c>
      <c r="L34" s="9">
        <v>0.0</v>
      </c>
      <c r="M34" s="9">
        <v>0.0</v>
      </c>
      <c r="N34" s="9">
        <v>0.0</v>
      </c>
      <c r="O34" s="9">
        <v>0.0</v>
      </c>
      <c r="P34" s="9">
        <v>0.0</v>
      </c>
      <c r="Q34" s="9">
        <v>0.0</v>
      </c>
      <c r="R34" s="9">
        <v>0.0</v>
      </c>
      <c r="S34" s="9">
        <v>0.0</v>
      </c>
      <c r="T34" s="11" t="str">
        <f t="shared" si="1"/>
        <v>0/750</v>
      </c>
      <c r="U34" s="11" t="str">
        <f t="shared" si="2"/>
        <v>0%</v>
      </c>
      <c r="V34" s="11" t="str">
        <f t="shared" si="3"/>
        <v>Fail</v>
      </c>
      <c r="W34" s="21" t="s">
        <v>91</v>
      </c>
    </row>
    <row r="35" ht="18.75" customHeight="1">
      <c r="A35" s="5">
        <v>398.0</v>
      </c>
      <c r="B35" s="5">
        <v>1194.0</v>
      </c>
      <c r="C35" s="5">
        <v>634.0</v>
      </c>
      <c r="D35" s="5" t="s">
        <v>92</v>
      </c>
      <c r="E35" s="6">
        <v>40766.0</v>
      </c>
      <c r="F35" s="5">
        <v>13.6</v>
      </c>
      <c r="G35" s="6">
        <v>45686.0</v>
      </c>
      <c r="H35" s="5" t="s">
        <v>93</v>
      </c>
      <c r="I35" s="22"/>
      <c r="J35" s="8" t="s">
        <v>24</v>
      </c>
      <c r="K35" s="9">
        <v>0.0</v>
      </c>
      <c r="L35" s="9">
        <v>0.0</v>
      </c>
      <c r="M35" s="9">
        <v>0.0</v>
      </c>
      <c r="N35" s="9">
        <v>0.0</v>
      </c>
      <c r="O35" s="9">
        <v>0.0</v>
      </c>
      <c r="P35" s="9">
        <v>0.0</v>
      </c>
      <c r="Q35" s="9">
        <v>0.0</v>
      </c>
      <c r="R35" s="9">
        <v>0.0</v>
      </c>
      <c r="S35" s="9">
        <v>0.0</v>
      </c>
      <c r="T35" s="11" t="str">
        <f t="shared" si="1"/>
        <v>0/750</v>
      </c>
      <c r="U35" s="11" t="str">
        <f t="shared" si="2"/>
        <v>0%</v>
      </c>
      <c r="V35" s="11" t="str">
        <f t="shared" si="3"/>
        <v>Fail</v>
      </c>
      <c r="W35" s="21" t="s">
        <v>91</v>
      </c>
    </row>
    <row r="36" ht="18.75" customHeight="1">
      <c r="A36" s="5">
        <v>399.0</v>
      </c>
      <c r="B36" s="5">
        <v>1200.0</v>
      </c>
      <c r="C36" s="5">
        <v>635.0</v>
      </c>
      <c r="D36" s="5" t="s">
        <v>94</v>
      </c>
      <c r="E36" s="6">
        <v>40866.0</v>
      </c>
      <c r="F36" s="5">
        <v>13.3</v>
      </c>
      <c r="G36" s="7">
        <v>45692.0</v>
      </c>
      <c r="H36" s="5" t="s">
        <v>95</v>
      </c>
      <c r="I36" s="5">
        <v>3.520214437545E12</v>
      </c>
      <c r="J36" s="8" t="s">
        <v>24</v>
      </c>
      <c r="K36" s="9">
        <v>36.0</v>
      </c>
      <c r="L36" s="9">
        <v>49.0</v>
      </c>
      <c r="M36" s="9">
        <v>33.0</v>
      </c>
      <c r="N36" s="9">
        <v>33.0</v>
      </c>
      <c r="O36" s="10">
        <v>37.0</v>
      </c>
      <c r="P36" s="10">
        <v>33.0</v>
      </c>
      <c r="Q36" s="9">
        <v>34.0</v>
      </c>
      <c r="R36" s="9">
        <v>33.0</v>
      </c>
      <c r="S36" s="9">
        <v>0.0</v>
      </c>
      <c r="T36" s="11" t="str">
        <f t="shared" si="1"/>
        <v>288/750</v>
      </c>
      <c r="U36" s="11" t="str">
        <f t="shared" si="2"/>
        <v>48%</v>
      </c>
      <c r="V36" s="11" t="str">
        <f t="shared" si="3"/>
        <v>Pass</v>
      </c>
    </row>
    <row r="37" ht="18.75" customHeight="1">
      <c r="A37" s="5">
        <v>400.0</v>
      </c>
      <c r="B37" s="5">
        <v>1213.0</v>
      </c>
      <c r="C37" s="5">
        <v>636.0</v>
      </c>
      <c r="D37" s="5" t="s">
        <v>96</v>
      </c>
      <c r="E37" s="6">
        <v>41448.0</v>
      </c>
      <c r="F37" s="5">
        <v>11.8</v>
      </c>
      <c r="G37" s="6">
        <v>45698.0</v>
      </c>
      <c r="H37" s="5" t="s">
        <v>97</v>
      </c>
      <c r="I37" s="5">
        <v>3.520260989291E12</v>
      </c>
      <c r="J37" s="8" t="s">
        <v>24</v>
      </c>
      <c r="K37" s="9">
        <v>0.0</v>
      </c>
      <c r="L37" s="9">
        <v>0.0</v>
      </c>
      <c r="M37" s="9">
        <v>0.0</v>
      </c>
      <c r="N37" s="9">
        <v>0.0</v>
      </c>
      <c r="O37" s="9">
        <v>0.0</v>
      </c>
      <c r="P37" s="9">
        <v>0.0</v>
      </c>
      <c r="Q37" s="9">
        <v>0.0</v>
      </c>
      <c r="R37" s="9">
        <v>0.0</v>
      </c>
      <c r="S37" s="9">
        <v>0.0</v>
      </c>
      <c r="T37" s="11" t="str">
        <f t="shared" si="1"/>
        <v>0/750</v>
      </c>
      <c r="U37" s="11" t="str">
        <f t="shared" si="2"/>
        <v>0%</v>
      </c>
      <c r="V37" s="11" t="str">
        <f t="shared" si="3"/>
        <v>Fail</v>
      </c>
      <c r="W37" s="21" t="s">
        <v>91</v>
      </c>
    </row>
    <row r="38">
      <c r="A38" s="23"/>
      <c r="B38" s="23"/>
      <c r="C38" s="24">
        <v>637.0</v>
      </c>
      <c r="D38" s="24" t="s">
        <v>98</v>
      </c>
      <c r="E38" s="23"/>
      <c r="F38" s="23"/>
      <c r="G38" s="23"/>
      <c r="H38" s="24" t="s">
        <v>99</v>
      </c>
      <c r="I38" s="23"/>
      <c r="J38" s="24" t="s">
        <v>24</v>
      </c>
      <c r="K38" s="24">
        <v>26.0</v>
      </c>
      <c r="L38" s="24">
        <v>41.0</v>
      </c>
      <c r="M38" s="24">
        <v>12.0</v>
      </c>
      <c r="N38" s="24">
        <v>33.0</v>
      </c>
      <c r="O38" s="24">
        <v>6.0</v>
      </c>
      <c r="P38" s="24">
        <v>34.0</v>
      </c>
      <c r="Q38" s="24">
        <v>16.0</v>
      </c>
      <c r="R38" s="24">
        <v>14.0</v>
      </c>
      <c r="S38" s="24">
        <v>0.0</v>
      </c>
      <c r="T38" s="11" t="str">
        <f t="shared" si="1"/>
        <v>182/750</v>
      </c>
      <c r="U38" s="11" t="str">
        <f t="shared" si="2"/>
        <v>30.3%</v>
      </c>
      <c r="V38" s="11" t="str">
        <f t="shared" si="3"/>
        <v>Fail</v>
      </c>
      <c r="W38" s="14" t="s">
        <v>37</v>
      </c>
    </row>
    <row r="39">
      <c r="D39" s="25"/>
    </row>
  </sheetData>
  <printOptions gridLines="1" horizontalCentered="1"/>
  <pageMargins bottom="0.25" footer="0.0" header="0.0" left="0.25" right="0.25" top="0.25"/>
  <pageSetup fitToWidth="0" paperSize="9" cellComments="atEnd" orientation="landscape" pageOrder="overThenDown"/>
  <drawing r:id="rId1"/>
</worksheet>
</file>