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rfan\PycharmProjects\resultCardsSchool\"/>
    </mc:Choice>
  </mc:AlternateContent>
  <bookViews>
    <workbookView xWindow="0" yWindow="0" windowWidth="20490" windowHeight="7455"/>
  </bookViews>
  <sheets>
    <sheet name="7-A" sheetId="1" r:id="rId1"/>
  </sheets>
  <calcPr calcId="152511"/>
</workbook>
</file>

<file path=xl/calcChain.xml><?xml version="1.0" encoding="utf-8"?>
<calcChain xmlns="http://schemas.openxmlformats.org/spreadsheetml/2006/main">
  <c r="V36" i="1" l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V24" i="1"/>
  <c r="U24" i="1"/>
  <c r="T24" i="1"/>
  <c r="V23" i="1"/>
  <c r="U23" i="1"/>
  <c r="T23" i="1"/>
  <c r="V22" i="1"/>
  <c r="U22" i="1"/>
  <c r="T22" i="1"/>
  <c r="V21" i="1"/>
  <c r="U21" i="1"/>
  <c r="T21" i="1"/>
  <c r="V20" i="1"/>
  <c r="U20" i="1"/>
  <c r="T20" i="1"/>
  <c r="V19" i="1"/>
  <c r="U19" i="1"/>
  <c r="T19" i="1"/>
  <c r="V18" i="1"/>
  <c r="U18" i="1"/>
  <c r="T18" i="1"/>
  <c r="V17" i="1"/>
  <c r="U17" i="1"/>
  <c r="T17" i="1"/>
  <c r="V16" i="1"/>
  <c r="U16" i="1"/>
  <c r="T16" i="1"/>
  <c r="V15" i="1"/>
  <c r="U15" i="1"/>
  <c r="T15" i="1"/>
  <c r="V14" i="1"/>
  <c r="U14" i="1"/>
  <c r="T14" i="1"/>
  <c r="V13" i="1"/>
  <c r="U13" i="1"/>
  <c r="T13" i="1"/>
  <c r="V12" i="1"/>
  <c r="U12" i="1"/>
  <c r="T12" i="1"/>
  <c r="V11" i="1"/>
  <c r="U11" i="1"/>
  <c r="T11" i="1"/>
  <c r="V10" i="1"/>
  <c r="U10" i="1"/>
  <c r="T10" i="1"/>
  <c r="V9" i="1"/>
  <c r="U9" i="1"/>
  <c r="V8" i="1"/>
  <c r="U8" i="1"/>
  <c r="T8" i="1"/>
  <c r="V7" i="1"/>
  <c r="U7" i="1"/>
  <c r="T7" i="1"/>
  <c r="V6" i="1"/>
  <c r="U6" i="1"/>
  <c r="T6" i="1"/>
  <c r="U5" i="1"/>
  <c r="T5" i="1"/>
  <c r="V4" i="1"/>
  <c r="U4" i="1"/>
  <c r="T4" i="1"/>
  <c r="U3" i="1"/>
  <c r="V2" i="1"/>
  <c r="U2" i="1"/>
  <c r="T2" i="1"/>
</calcChain>
</file>

<file path=xl/sharedStrings.xml><?xml version="1.0" encoding="utf-8"?>
<sst xmlns="http://schemas.openxmlformats.org/spreadsheetml/2006/main" count="131" uniqueCount="94">
  <si>
    <t>#</t>
  </si>
  <si>
    <t>ENRL #</t>
  </si>
  <si>
    <t>NAME</t>
  </si>
  <si>
    <t>DOB</t>
  </si>
  <si>
    <t>AGE</t>
  </si>
  <si>
    <t>ADM. DATE</t>
  </si>
  <si>
    <t>FATHER / GUARDIAN</t>
  </si>
  <si>
    <t>FORM-B</t>
  </si>
  <si>
    <t>CLASS</t>
  </si>
  <si>
    <t>English</t>
  </si>
  <si>
    <t>Urdu</t>
  </si>
  <si>
    <t>Mathematics</t>
  </si>
  <si>
    <t>Science</t>
  </si>
  <si>
    <t>His. Geo</t>
  </si>
  <si>
    <t>Islamiat</t>
  </si>
  <si>
    <t>Tarjama Tul Quran</t>
  </si>
  <si>
    <t>Computer</t>
  </si>
  <si>
    <t>Ethics</t>
  </si>
  <si>
    <t>Total Marks</t>
  </si>
  <si>
    <t>Percentage</t>
  </si>
  <si>
    <t>Result</t>
  </si>
  <si>
    <t>FAIZAN AHMAD</t>
  </si>
  <si>
    <t xml:space="preserve"> SHABBIR AHMAD</t>
  </si>
  <si>
    <t>7-A</t>
  </si>
  <si>
    <t>WAQAS AHMAD</t>
  </si>
  <si>
    <t xml:space="preserve"> MUHAMMAD ARIF</t>
  </si>
  <si>
    <t>237/750</t>
  </si>
  <si>
    <t xml:space="preserve"> Fail</t>
  </si>
  <si>
    <t>MUHAMMAD HUSSNAIN</t>
  </si>
  <si>
    <t xml:space="preserve"> MUHAMMAD SALEEM</t>
  </si>
  <si>
    <t>MUZAMIL KASHIF</t>
  </si>
  <si>
    <t xml:space="preserve"> KASHIF HUSSAIN</t>
  </si>
  <si>
    <t>Fail</t>
  </si>
  <si>
    <t>HAMAID ALI</t>
  </si>
  <si>
    <t xml:space="preserve"> ARIF ALI</t>
  </si>
  <si>
    <t>MUHAMMAD ADEEL</t>
  </si>
  <si>
    <t xml:space="preserve"> MUHAMMAD SHAKIL</t>
  </si>
  <si>
    <t>MUHAMMAD AYAN</t>
  </si>
  <si>
    <t xml:space="preserve"> GULAM RASOOL</t>
  </si>
  <si>
    <t>ABDULREHMAN</t>
  </si>
  <si>
    <t xml:space="preserve"> MUSHTAQ AHMAD</t>
  </si>
  <si>
    <t>202/750</t>
  </si>
  <si>
    <t>FAIZAN KHAN</t>
  </si>
  <si>
    <t xml:space="preserve"> MUHAMMAD IMRAN KHAN</t>
  </si>
  <si>
    <t>ALI HASSAN</t>
  </si>
  <si>
    <t xml:space="preserve"> ASLAM ALI</t>
  </si>
  <si>
    <t>MUHAMMAD AYAN RIAZ</t>
  </si>
  <si>
    <t xml:space="preserve"> MUHAMMAD RIAZ</t>
  </si>
  <si>
    <t>MUHAMMAD REHMAN</t>
  </si>
  <si>
    <t xml:space="preserve"> SAFOOR YOUNAS</t>
  </si>
  <si>
    <t>JENEOUS DAIM</t>
  </si>
  <si>
    <t xml:space="preserve"> JAVAID MASIH</t>
  </si>
  <si>
    <t>HAMZA ZULFIQAR</t>
  </si>
  <si>
    <t xml:space="preserve"> ZULFIQAR</t>
  </si>
  <si>
    <t>REHMAN AKHTAR RASOOL</t>
  </si>
  <si>
    <t xml:space="preserve"> AKHTAR RASOOL</t>
  </si>
  <si>
    <t>MUHAMMAD MUJTABA</t>
  </si>
  <si>
    <t xml:space="preserve"> SHAKIR AZEEM</t>
  </si>
  <si>
    <t>MUHAMMAD MAHAD ALI</t>
  </si>
  <si>
    <t>ELISHA</t>
  </si>
  <si>
    <t xml:space="preserve"> NADEEM EMMANUEL</t>
  </si>
  <si>
    <t>MUHAMMAD RAZA</t>
  </si>
  <si>
    <t xml:space="preserve"> SHAZIA NADEEM</t>
  </si>
  <si>
    <t>ADEEL AHMED</t>
  </si>
  <si>
    <t xml:space="preserve"> MUNEER AHMAD</t>
  </si>
  <si>
    <t>AQIB NAWAZ</t>
  </si>
  <si>
    <t xml:space="preserve"> HAQ NAWAZ</t>
  </si>
  <si>
    <t>TALHA</t>
  </si>
  <si>
    <t xml:space="preserve"> MUHAMMAD TARIQ</t>
  </si>
  <si>
    <t>NOUMAN</t>
  </si>
  <si>
    <t xml:space="preserve"> DANI EL GULL</t>
  </si>
  <si>
    <t>MUHAMMAD MUDASSAR</t>
  </si>
  <si>
    <t xml:space="preserve"> FIAZ UL NABI</t>
  </si>
  <si>
    <t>MUHAMMAD USMANWAHEED</t>
  </si>
  <si>
    <t xml:space="preserve"> MUHAMMAD WAHEED</t>
  </si>
  <si>
    <t>SAIF ALI REHMAN</t>
  </si>
  <si>
    <t xml:space="preserve"> MUHAMMAD ARSHAD</t>
  </si>
  <si>
    <t>MUHAMMAD HASEEB</t>
  </si>
  <si>
    <t>MUHAMMAD WAQAR</t>
  </si>
  <si>
    <t xml:space="preserve"> ISHFAQ AHMAD</t>
  </si>
  <si>
    <t>MUHAMMAD ADHAM</t>
  </si>
  <si>
    <t xml:space="preserve"> MALIK TAHIR NAZEER AHMAD</t>
  </si>
  <si>
    <t>MUHAMMAD USMAN</t>
  </si>
  <si>
    <t xml:space="preserve"> SAJID ALI</t>
  </si>
  <si>
    <t>YARMIAN ASIF</t>
  </si>
  <si>
    <t xml:space="preserve"> ASIF MASIH</t>
  </si>
  <si>
    <t>KAZIM SHABBIR</t>
  </si>
  <si>
    <t>FAIZAN SARFRAZ</t>
  </si>
  <si>
    <t xml:space="preserve"> SARFRAZ KHAN</t>
  </si>
  <si>
    <t>GHULAM MUSTAFA</t>
  </si>
  <si>
    <t xml:space="preserve"> MUHAMMAD AMEEN</t>
  </si>
  <si>
    <t>RAHEEL ALI</t>
  </si>
  <si>
    <t xml:space="preserve"> SOHAIL</t>
  </si>
  <si>
    <t>CLASS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</si>
</sst>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m\-yy"/>
    <numFmt numFmtId="165" formatCode="dd\-mmm\-yy"/>
    <numFmt numFmtId="166" formatCode="d\-mmmm\-yy"/>
  </numFmts>
  <fonts count="8">
    <font>
      <sz val="10"/>
      <color rgb="FF000000"/>
      <name val="Arial"/>
      <scheme val="minor"/>
    </font>
    <font>
      <b/>
      <sz val="9"/>
      <color rgb="FF000000"/>
      <name val="Arial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rgb="FF000000"/>
      <name val="DejaVuSans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/>
    <xf numFmtId="15" fontId="4" fillId="0" borderId="4" xfId="0" applyNumberFormat="1" applyFont="1" applyBorder="1" applyAlignment="1"/>
    <xf numFmtId="0" fontId="5" fillId="0" borderId="4" xfId="0" applyFont="1" applyBorder="1" applyAlignment="1"/>
    <xf numFmtId="0" fontId="4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0" xfId="0" applyFont="1"/>
    <xf numFmtId="164" fontId="4" fillId="0" borderId="4" xfId="0" applyNumberFormat="1" applyFont="1" applyBorder="1" applyAlignment="1"/>
    <xf numFmtId="165" fontId="4" fillId="0" borderId="4" xfId="0" applyNumberFormat="1" applyFont="1" applyBorder="1" applyAlignment="1"/>
    <xf numFmtId="166" fontId="4" fillId="0" borderId="4" xfId="0" applyNumberFormat="1" applyFont="1" applyBorder="1" applyAlignment="1"/>
    <xf numFmtId="0" fontId="4" fillId="0" borderId="6" xfId="0" applyFont="1" applyBorder="1" applyAlignment="1"/>
    <xf numFmtId="15" fontId="4" fillId="0" borderId="6" xfId="0" applyNumberFormat="1" applyFont="1" applyBorder="1" applyAlignment="1"/>
    <xf numFmtId="165" fontId="4" fillId="0" borderId="6" xfId="0" applyNumberFormat="1" applyFont="1" applyBorder="1" applyAlignment="1"/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36"/>
  <sheetViews>
    <sheetView tabSelected="1" workbookViewId="0">
      <selection activeCell="C1" sqref="C1"/>
    </sheetView>
  </sheetViews>
  <sheetFormatPr defaultColWidth="12.5703125" defaultRowHeight="15.75" customHeight="1"/>
  <cols>
    <col min="1" max="1" width="3.7109375" customWidth="1"/>
    <col min="2" max="2" width="6.42578125" customWidth="1"/>
    <col min="3" max="3" width="8.28515625" customWidth="1"/>
    <col min="4" max="4" width="24.7109375" customWidth="1"/>
    <col min="5" max="5" width="9" hidden="1" customWidth="1"/>
    <col min="6" max="6" width="4.28515625" hidden="1" customWidth="1"/>
    <col min="7" max="7" width="9.28515625" hidden="1" customWidth="1"/>
    <col min="8" max="8" width="27.5703125" customWidth="1"/>
    <col min="9" max="9" width="13" customWidth="1"/>
    <col min="10" max="10" width="6.140625" customWidth="1"/>
    <col min="11" max="11" width="7" customWidth="1"/>
    <col min="12" max="12" width="4.85546875" customWidth="1"/>
    <col min="13" max="13" width="11.140625" customWidth="1"/>
    <col min="14" max="14" width="9.85546875" customWidth="1"/>
    <col min="15" max="15" width="11.85546875" customWidth="1"/>
    <col min="16" max="16" width="7.28515625" customWidth="1"/>
    <col min="17" max="17" width="10.140625" customWidth="1"/>
    <col min="18" max="18" width="8.85546875" customWidth="1"/>
    <col min="19" max="19" width="6" customWidth="1"/>
  </cols>
  <sheetData>
    <row r="1" spans="1:26" ht="25.5">
      <c r="A1" s="1" t="s">
        <v>0</v>
      </c>
      <c r="B1" s="1" t="s">
        <v>1</v>
      </c>
      <c r="C1" s="1" t="s">
        <v>93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6" ht="20.25" customHeight="1">
      <c r="A2" s="5">
        <v>437</v>
      </c>
      <c r="B2" s="5">
        <v>34</v>
      </c>
      <c r="C2" s="5">
        <v>701</v>
      </c>
      <c r="D2" s="5" t="s">
        <v>21</v>
      </c>
      <c r="E2" s="6">
        <v>40298</v>
      </c>
      <c r="F2" s="5">
        <v>14.1</v>
      </c>
      <c r="G2" s="6">
        <v>42475</v>
      </c>
      <c r="H2" s="7" t="s">
        <v>22</v>
      </c>
      <c r="I2" s="5">
        <v>3520255809857</v>
      </c>
      <c r="J2" s="8" t="s">
        <v>23</v>
      </c>
      <c r="K2" s="9">
        <v>0</v>
      </c>
      <c r="L2" s="9">
        <v>0</v>
      </c>
      <c r="M2" s="9">
        <v>0</v>
      </c>
      <c r="N2" s="9">
        <v>0</v>
      </c>
      <c r="O2" s="10">
        <v>0</v>
      </c>
      <c r="P2" s="10">
        <v>0</v>
      </c>
      <c r="Q2" s="9">
        <v>0</v>
      </c>
      <c r="R2" s="9">
        <v>0</v>
      </c>
      <c r="S2" s="9">
        <v>0</v>
      </c>
      <c r="T2" s="11" t="str">
        <f>SUM(K2:S2) &amp; "/750"</f>
        <v>0/750</v>
      </c>
      <c r="U2" s="11" t="str">
        <f t="shared" ref="U2:U36" si="0">ROUND((SUM(K2:S2)/750)*100,1) &amp; "%"</f>
        <v>0%</v>
      </c>
      <c r="V2" s="11" t="str">
        <f>IF((SUM(K2:S2)/600)*100 &gt;= 40, "Pass", "Fail")</f>
        <v>Fail</v>
      </c>
      <c r="W2" s="12"/>
      <c r="X2" s="12"/>
      <c r="Y2" s="12"/>
      <c r="Z2" s="12"/>
    </row>
    <row r="3" spans="1:26" ht="20.25" customHeight="1">
      <c r="A3" s="5">
        <v>438</v>
      </c>
      <c r="B3" s="5">
        <v>154</v>
      </c>
      <c r="C3" s="5">
        <v>702</v>
      </c>
      <c r="D3" s="5" t="s">
        <v>24</v>
      </c>
      <c r="E3" s="6">
        <v>39373</v>
      </c>
      <c r="F3" s="5">
        <v>17.399999999999999</v>
      </c>
      <c r="G3" s="13">
        <v>42499</v>
      </c>
      <c r="H3" s="5" t="s">
        <v>25</v>
      </c>
      <c r="I3" s="5">
        <v>3510204770017</v>
      </c>
      <c r="J3" s="8" t="s">
        <v>23</v>
      </c>
      <c r="K3" s="9">
        <v>55</v>
      </c>
      <c r="L3" s="9">
        <v>20</v>
      </c>
      <c r="M3" s="9">
        <v>31</v>
      </c>
      <c r="N3" s="9">
        <v>20</v>
      </c>
      <c r="O3" s="10">
        <v>26</v>
      </c>
      <c r="P3" s="10">
        <v>53</v>
      </c>
      <c r="Q3" s="9">
        <v>17</v>
      </c>
      <c r="R3" s="9">
        <v>20</v>
      </c>
      <c r="S3" s="9">
        <v>0</v>
      </c>
      <c r="T3" s="9" t="s">
        <v>26</v>
      </c>
      <c r="U3" s="11" t="str">
        <f t="shared" si="0"/>
        <v>32.3%</v>
      </c>
      <c r="V3" s="9" t="s">
        <v>27</v>
      </c>
      <c r="W3" s="12"/>
      <c r="X3" s="12"/>
      <c r="Y3" s="12"/>
      <c r="Z3" s="12"/>
    </row>
    <row r="4" spans="1:26" ht="20.25" customHeight="1">
      <c r="A4" s="5">
        <v>439</v>
      </c>
      <c r="B4" s="5">
        <v>238</v>
      </c>
      <c r="C4" s="5">
        <v>703</v>
      </c>
      <c r="D4" s="5" t="s">
        <v>28</v>
      </c>
      <c r="E4" s="6">
        <v>40410</v>
      </c>
      <c r="F4" s="5">
        <v>14.6</v>
      </c>
      <c r="G4" s="14">
        <v>43374</v>
      </c>
      <c r="H4" s="5" t="s">
        <v>29</v>
      </c>
      <c r="I4" s="5">
        <v>3520210253423</v>
      </c>
      <c r="J4" s="8" t="s">
        <v>23</v>
      </c>
      <c r="K4" s="9">
        <v>35</v>
      </c>
      <c r="L4" s="9">
        <v>33</v>
      </c>
      <c r="M4" s="9">
        <v>36</v>
      </c>
      <c r="N4" s="9">
        <v>34</v>
      </c>
      <c r="O4" s="10">
        <v>37</v>
      </c>
      <c r="P4" s="10">
        <v>40</v>
      </c>
      <c r="Q4" s="9">
        <v>20</v>
      </c>
      <c r="R4" s="9">
        <v>33</v>
      </c>
      <c r="S4" s="9">
        <v>0</v>
      </c>
      <c r="T4" s="11" t="str">
        <f t="shared" ref="T4:T8" si="1">SUM(K4:S4) &amp; "/750"</f>
        <v>268/750</v>
      </c>
      <c r="U4" s="11" t="str">
        <f t="shared" si="0"/>
        <v>35.7%</v>
      </c>
      <c r="V4" s="11" t="str">
        <f>IF((SUM(K4:S4)/600)*100 &gt;= 40, "Pass", "Fail")</f>
        <v>Pass</v>
      </c>
      <c r="W4" s="12"/>
      <c r="X4" s="12"/>
      <c r="Y4" s="12"/>
      <c r="Z4" s="12"/>
    </row>
    <row r="5" spans="1:26" ht="20.25" customHeight="1">
      <c r="A5" s="5">
        <v>440</v>
      </c>
      <c r="B5" s="5">
        <v>243</v>
      </c>
      <c r="C5" s="5">
        <v>704</v>
      </c>
      <c r="D5" s="5" t="s">
        <v>30</v>
      </c>
      <c r="E5" s="6">
        <v>39036</v>
      </c>
      <c r="F5" s="5">
        <v>18.3</v>
      </c>
      <c r="G5" s="14">
        <v>45691</v>
      </c>
      <c r="H5" s="5" t="s">
        <v>31</v>
      </c>
      <c r="I5" s="5">
        <v>3520281651505</v>
      </c>
      <c r="J5" s="8" t="s">
        <v>23</v>
      </c>
      <c r="K5" s="9">
        <v>37</v>
      </c>
      <c r="L5" s="9">
        <v>28</v>
      </c>
      <c r="M5" s="9">
        <v>23</v>
      </c>
      <c r="N5" s="9">
        <v>21</v>
      </c>
      <c r="O5" s="10">
        <v>23</v>
      </c>
      <c r="P5" s="10">
        <v>25</v>
      </c>
      <c r="Q5" s="9">
        <v>5</v>
      </c>
      <c r="R5" s="9">
        <v>8</v>
      </c>
      <c r="S5" s="9">
        <v>0</v>
      </c>
      <c r="T5" s="11" t="str">
        <f t="shared" si="1"/>
        <v>170/750</v>
      </c>
      <c r="U5" s="11" t="str">
        <f t="shared" si="0"/>
        <v>22.7%</v>
      </c>
      <c r="V5" s="9" t="s">
        <v>32</v>
      </c>
      <c r="W5" s="12"/>
      <c r="X5" s="12"/>
      <c r="Y5" s="12"/>
      <c r="Z5" s="12"/>
    </row>
    <row r="6" spans="1:26" ht="20.25" customHeight="1">
      <c r="A6" s="5">
        <v>441</v>
      </c>
      <c r="B6" s="5">
        <v>268</v>
      </c>
      <c r="C6" s="5">
        <v>705</v>
      </c>
      <c r="D6" s="5" t="s">
        <v>33</v>
      </c>
      <c r="E6" s="6">
        <v>40644</v>
      </c>
      <c r="F6" s="5">
        <v>13.1</v>
      </c>
      <c r="G6" s="15">
        <v>42503</v>
      </c>
      <c r="H6" s="5" t="s">
        <v>34</v>
      </c>
      <c r="I6" s="5">
        <v>3550107876603</v>
      </c>
      <c r="J6" s="8" t="s">
        <v>23</v>
      </c>
      <c r="K6" s="9">
        <v>70</v>
      </c>
      <c r="L6" s="9">
        <v>50</v>
      </c>
      <c r="M6" s="9">
        <v>40</v>
      </c>
      <c r="N6" s="9">
        <v>42</v>
      </c>
      <c r="O6" s="10">
        <v>45</v>
      </c>
      <c r="P6" s="10">
        <v>50</v>
      </c>
      <c r="Q6" s="9">
        <v>25</v>
      </c>
      <c r="R6" s="9">
        <v>33</v>
      </c>
      <c r="S6" s="9">
        <v>0</v>
      </c>
      <c r="T6" s="11" t="str">
        <f t="shared" si="1"/>
        <v>355/750</v>
      </c>
      <c r="U6" s="11" t="str">
        <f t="shared" si="0"/>
        <v>47.3%</v>
      </c>
      <c r="V6" s="11" t="str">
        <f t="shared" ref="V6:V36" si="2">IF((SUM(K6:S6)/600)*100 &gt;= 40, "Pass", "Fail")</f>
        <v>Pass</v>
      </c>
      <c r="W6" s="12"/>
      <c r="X6" s="12"/>
      <c r="Y6" s="12"/>
      <c r="Z6" s="12"/>
    </row>
    <row r="7" spans="1:26" ht="20.25" customHeight="1">
      <c r="A7" s="5">
        <v>442</v>
      </c>
      <c r="B7" s="5">
        <v>269</v>
      </c>
      <c r="C7" s="5">
        <v>706</v>
      </c>
      <c r="D7" s="5" t="s">
        <v>35</v>
      </c>
      <c r="E7" s="14">
        <v>40761</v>
      </c>
      <c r="F7" s="5">
        <v>13.6</v>
      </c>
      <c r="G7" s="14">
        <v>43164</v>
      </c>
      <c r="H7" s="5" t="s">
        <v>36</v>
      </c>
      <c r="I7" s="5">
        <v>3520295380269</v>
      </c>
      <c r="J7" s="8" t="s">
        <v>23</v>
      </c>
      <c r="K7" s="9">
        <v>53</v>
      </c>
      <c r="L7" s="9">
        <v>37</v>
      </c>
      <c r="M7" s="9">
        <v>33</v>
      </c>
      <c r="N7" s="9">
        <v>25</v>
      </c>
      <c r="O7" s="10">
        <v>34</v>
      </c>
      <c r="P7" s="10">
        <v>36</v>
      </c>
      <c r="Q7" s="9">
        <v>17</v>
      </c>
      <c r="R7" s="9">
        <v>34</v>
      </c>
      <c r="S7" s="9">
        <v>0</v>
      </c>
      <c r="T7" s="11" t="str">
        <f t="shared" si="1"/>
        <v>269/750</v>
      </c>
      <c r="U7" s="11" t="str">
        <f t="shared" si="0"/>
        <v>35.9%</v>
      </c>
      <c r="V7" s="11" t="str">
        <f t="shared" si="2"/>
        <v>Pass</v>
      </c>
      <c r="W7" s="12"/>
      <c r="X7" s="12"/>
      <c r="Y7" s="12"/>
      <c r="Z7" s="12"/>
    </row>
    <row r="8" spans="1:26" ht="20.25" customHeight="1">
      <c r="A8" s="5">
        <v>443</v>
      </c>
      <c r="B8" s="5">
        <v>276</v>
      </c>
      <c r="C8" s="5">
        <v>707</v>
      </c>
      <c r="D8" s="5" t="s">
        <v>37</v>
      </c>
      <c r="E8" s="14">
        <v>40548</v>
      </c>
      <c r="F8" s="5">
        <v>14.2</v>
      </c>
      <c r="G8" s="6">
        <v>42815</v>
      </c>
      <c r="H8" s="5" t="s">
        <v>38</v>
      </c>
      <c r="I8" s="5">
        <v>3520277209961</v>
      </c>
      <c r="J8" s="8" t="s">
        <v>23</v>
      </c>
      <c r="K8" s="9">
        <v>70</v>
      </c>
      <c r="L8" s="9">
        <v>65</v>
      </c>
      <c r="M8" s="9">
        <v>70</v>
      </c>
      <c r="N8" s="9">
        <v>72</v>
      </c>
      <c r="O8" s="10">
        <v>70</v>
      </c>
      <c r="P8" s="10">
        <v>70</v>
      </c>
      <c r="Q8" s="9">
        <v>37</v>
      </c>
      <c r="R8" s="9">
        <v>69</v>
      </c>
      <c r="S8" s="9">
        <v>0</v>
      </c>
      <c r="T8" s="11" t="str">
        <f t="shared" si="1"/>
        <v>523/750</v>
      </c>
      <c r="U8" s="11" t="str">
        <f t="shared" si="0"/>
        <v>69.7%</v>
      </c>
      <c r="V8" s="11" t="str">
        <f t="shared" si="2"/>
        <v>Pass</v>
      </c>
      <c r="W8" s="12"/>
      <c r="X8" s="12"/>
      <c r="Y8" s="12"/>
      <c r="Z8" s="12"/>
    </row>
    <row r="9" spans="1:26" ht="20.25" customHeight="1">
      <c r="A9" s="5">
        <v>444</v>
      </c>
      <c r="B9" s="5">
        <v>281</v>
      </c>
      <c r="C9" s="5">
        <v>708</v>
      </c>
      <c r="D9" s="5" t="s">
        <v>39</v>
      </c>
      <c r="E9" s="6">
        <v>40169</v>
      </c>
      <c r="F9" s="5">
        <v>15.2</v>
      </c>
      <c r="G9" s="14">
        <v>45267</v>
      </c>
      <c r="H9" s="5" t="s">
        <v>40</v>
      </c>
      <c r="I9" s="5">
        <v>3520276981735</v>
      </c>
      <c r="J9" s="8" t="s">
        <v>23</v>
      </c>
      <c r="K9" s="9">
        <v>64</v>
      </c>
      <c r="L9" s="9">
        <v>21</v>
      </c>
      <c r="M9" s="9">
        <v>33</v>
      </c>
      <c r="N9" s="9">
        <v>27</v>
      </c>
      <c r="O9" s="10">
        <v>8</v>
      </c>
      <c r="P9" s="10">
        <v>22</v>
      </c>
      <c r="Q9" s="9">
        <v>4</v>
      </c>
      <c r="R9" s="9">
        <v>23</v>
      </c>
      <c r="S9" s="9">
        <v>0</v>
      </c>
      <c r="T9" s="9" t="s">
        <v>41</v>
      </c>
      <c r="U9" s="11" t="str">
        <f t="shared" si="0"/>
        <v>26.9%</v>
      </c>
      <c r="V9" s="11" t="str">
        <f t="shared" si="2"/>
        <v>Fail</v>
      </c>
      <c r="W9" s="12"/>
      <c r="X9" s="12"/>
      <c r="Y9" s="12"/>
      <c r="Z9" s="12"/>
    </row>
    <row r="10" spans="1:26" ht="20.25" customHeight="1">
      <c r="A10" s="5">
        <v>445</v>
      </c>
      <c r="B10" s="5">
        <v>302</v>
      </c>
      <c r="C10" s="5">
        <v>709</v>
      </c>
      <c r="D10" s="5" t="s">
        <v>42</v>
      </c>
      <c r="E10" s="6">
        <v>40869</v>
      </c>
      <c r="F10" s="5">
        <v>13.3</v>
      </c>
      <c r="G10" s="6">
        <v>45033</v>
      </c>
      <c r="H10" s="5" t="s">
        <v>43</v>
      </c>
      <c r="I10" s="5">
        <v>3520262980055</v>
      </c>
      <c r="J10" s="8" t="s">
        <v>23</v>
      </c>
      <c r="K10" s="9">
        <v>47</v>
      </c>
      <c r="L10" s="9">
        <v>34</v>
      </c>
      <c r="M10" s="9">
        <v>33</v>
      </c>
      <c r="N10" s="9">
        <v>29</v>
      </c>
      <c r="O10" s="10">
        <v>34</v>
      </c>
      <c r="P10" s="10">
        <v>35</v>
      </c>
      <c r="Q10" s="9">
        <v>17</v>
      </c>
      <c r="R10" s="9">
        <v>33</v>
      </c>
      <c r="S10" s="9">
        <v>0</v>
      </c>
      <c r="T10" s="11" t="str">
        <f t="shared" ref="T10:T36" si="3">SUM(K10:S10) &amp; "/750"</f>
        <v>262/750</v>
      </c>
      <c r="U10" s="11" t="str">
        <f t="shared" si="0"/>
        <v>34.9%</v>
      </c>
      <c r="V10" s="11" t="str">
        <f t="shared" si="2"/>
        <v>Pass</v>
      </c>
      <c r="W10" s="12"/>
      <c r="X10" s="12"/>
      <c r="Y10" s="12"/>
      <c r="Z10" s="12"/>
    </row>
    <row r="11" spans="1:26" ht="20.25" customHeight="1">
      <c r="A11" s="5">
        <v>446</v>
      </c>
      <c r="B11" s="5">
        <v>307</v>
      </c>
      <c r="C11" s="5">
        <v>710</v>
      </c>
      <c r="D11" s="5" t="s">
        <v>44</v>
      </c>
      <c r="E11" s="6">
        <v>40525</v>
      </c>
      <c r="F11" s="5">
        <v>14.2</v>
      </c>
      <c r="G11" s="6">
        <v>45194</v>
      </c>
      <c r="H11" s="5" t="s">
        <v>45</v>
      </c>
      <c r="I11" s="5">
        <v>3520241198623</v>
      </c>
      <c r="J11" s="8" t="s">
        <v>23</v>
      </c>
      <c r="K11" s="9">
        <v>70</v>
      </c>
      <c r="L11" s="9">
        <v>36</v>
      </c>
      <c r="M11" s="9">
        <v>37</v>
      </c>
      <c r="N11" s="9">
        <v>35</v>
      </c>
      <c r="O11" s="10">
        <v>33</v>
      </c>
      <c r="P11" s="10">
        <v>40</v>
      </c>
      <c r="Q11" s="9">
        <v>19</v>
      </c>
      <c r="R11" s="9">
        <v>35</v>
      </c>
      <c r="S11" s="9">
        <v>0</v>
      </c>
      <c r="T11" s="11" t="str">
        <f t="shared" si="3"/>
        <v>305/750</v>
      </c>
      <c r="U11" s="11" t="str">
        <f t="shared" si="0"/>
        <v>40.7%</v>
      </c>
      <c r="V11" s="11" t="str">
        <f t="shared" si="2"/>
        <v>Pass</v>
      </c>
      <c r="W11" s="12"/>
      <c r="X11" s="12"/>
      <c r="Y11" s="12"/>
      <c r="Z11" s="12"/>
    </row>
    <row r="12" spans="1:26" ht="20.25" customHeight="1">
      <c r="A12" s="5">
        <v>447</v>
      </c>
      <c r="B12" s="5">
        <v>316</v>
      </c>
      <c r="C12" s="5">
        <v>711</v>
      </c>
      <c r="D12" s="5" t="s">
        <v>46</v>
      </c>
      <c r="E12" s="6">
        <v>40771</v>
      </c>
      <c r="F12" s="5">
        <v>13.6</v>
      </c>
      <c r="G12" s="6">
        <v>45194</v>
      </c>
      <c r="H12" s="5" t="s">
        <v>47</v>
      </c>
      <c r="I12" s="5">
        <v>3520264003655</v>
      </c>
      <c r="J12" s="8" t="s">
        <v>23</v>
      </c>
      <c r="K12" s="9">
        <v>77</v>
      </c>
      <c r="L12" s="9">
        <v>40</v>
      </c>
      <c r="M12" s="9">
        <v>38</v>
      </c>
      <c r="N12" s="9">
        <v>37</v>
      </c>
      <c r="O12" s="10">
        <v>42</v>
      </c>
      <c r="P12" s="10">
        <v>45</v>
      </c>
      <c r="Q12" s="9">
        <v>19</v>
      </c>
      <c r="R12" s="9">
        <v>51</v>
      </c>
      <c r="S12" s="9">
        <v>0</v>
      </c>
      <c r="T12" s="11" t="str">
        <f t="shared" si="3"/>
        <v>349/750</v>
      </c>
      <c r="U12" s="11" t="str">
        <f t="shared" si="0"/>
        <v>46.5%</v>
      </c>
      <c r="V12" s="11" t="str">
        <f t="shared" si="2"/>
        <v>Pass</v>
      </c>
      <c r="W12" s="12"/>
      <c r="X12" s="12"/>
      <c r="Y12" s="12"/>
      <c r="Z12" s="12"/>
    </row>
    <row r="13" spans="1:26" ht="20.25" customHeight="1">
      <c r="A13" s="5">
        <v>448</v>
      </c>
      <c r="B13" s="5">
        <v>317</v>
      </c>
      <c r="C13" s="5">
        <v>712</v>
      </c>
      <c r="D13" s="5" t="s">
        <v>48</v>
      </c>
      <c r="E13" s="6">
        <v>40651</v>
      </c>
      <c r="F13" s="5">
        <v>13.1</v>
      </c>
      <c r="G13" s="6">
        <v>45194</v>
      </c>
      <c r="H13" s="5" t="s">
        <v>49</v>
      </c>
      <c r="I13" s="5">
        <v>3520227655121</v>
      </c>
      <c r="J13" s="8" t="s">
        <v>23</v>
      </c>
      <c r="K13" s="9">
        <v>45</v>
      </c>
      <c r="L13" s="9">
        <v>35</v>
      </c>
      <c r="M13" s="9">
        <v>18</v>
      </c>
      <c r="N13" s="9">
        <v>11</v>
      </c>
      <c r="O13" s="10">
        <v>38</v>
      </c>
      <c r="P13" s="10">
        <v>35</v>
      </c>
      <c r="Q13" s="9">
        <v>9</v>
      </c>
      <c r="R13" s="9">
        <v>17</v>
      </c>
      <c r="S13" s="9">
        <v>0</v>
      </c>
      <c r="T13" s="11" t="str">
        <f t="shared" si="3"/>
        <v>208/750</v>
      </c>
      <c r="U13" s="11" t="str">
        <f t="shared" si="0"/>
        <v>27.7%</v>
      </c>
      <c r="V13" s="11" t="str">
        <f t="shared" si="2"/>
        <v>Fail</v>
      </c>
      <c r="W13" s="12"/>
      <c r="X13" s="12"/>
      <c r="Y13" s="12"/>
      <c r="Z13" s="12"/>
    </row>
    <row r="14" spans="1:26" ht="20.25" customHeight="1">
      <c r="A14" s="5">
        <v>449</v>
      </c>
      <c r="B14" s="5">
        <v>318</v>
      </c>
      <c r="C14" s="5">
        <v>713</v>
      </c>
      <c r="D14" s="5" t="s">
        <v>50</v>
      </c>
      <c r="E14" s="14">
        <v>40948</v>
      </c>
      <c r="F14" s="5">
        <v>13</v>
      </c>
      <c r="G14" s="14">
        <v>43374</v>
      </c>
      <c r="H14" s="5" t="s">
        <v>51</v>
      </c>
      <c r="I14" s="5">
        <v>3520036778181</v>
      </c>
      <c r="J14" s="8" t="s">
        <v>23</v>
      </c>
      <c r="K14" s="9">
        <v>80</v>
      </c>
      <c r="L14" s="9">
        <v>81</v>
      </c>
      <c r="M14" s="9">
        <v>75</v>
      </c>
      <c r="N14" s="9">
        <v>83</v>
      </c>
      <c r="O14" s="10">
        <v>75</v>
      </c>
      <c r="P14" s="10">
        <v>0</v>
      </c>
      <c r="Q14" s="9">
        <v>0</v>
      </c>
      <c r="R14" s="9">
        <v>70</v>
      </c>
      <c r="S14" s="9">
        <v>130</v>
      </c>
      <c r="T14" s="11" t="str">
        <f t="shared" si="3"/>
        <v>594/750</v>
      </c>
      <c r="U14" s="11" t="str">
        <f t="shared" si="0"/>
        <v>79.2%</v>
      </c>
      <c r="V14" s="11" t="str">
        <f t="shared" si="2"/>
        <v>Pass</v>
      </c>
      <c r="W14" s="12"/>
      <c r="X14" s="12"/>
      <c r="Y14" s="12"/>
      <c r="Z14" s="12"/>
    </row>
    <row r="15" spans="1:26" ht="20.25" customHeight="1">
      <c r="A15" s="5">
        <v>450</v>
      </c>
      <c r="B15" s="5">
        <v>319</v>
      </c>
      <c r="C15" s="5">
        <v>714</v>
      </c>
      <c r="D15" s="5" t="s">
        <v>52</v>
      </c>
      <c r="E15" s="15">
        <v>40688</v>
      </c>
      <c r="F15" s="5">
        <v>13.9</v>
      </c>
      <c r="G15" s="15">
        <v>42139</v>
      </c>
      <c r="H15" s="5" t="s">
        <v>53</v>
      </c>
      <c r="I15" s="5">
        <v>3520207689101</v>
      </c>
      <c r="J15" s="8" t="s">
        <v>23</v>
      </c>
      <c r="K15" s="9">
        <v>71</v>
      </c>
      <c r="L15" s="9">
        <v>45</v>
      </c>
      <c r="M15" s="9">
        <v>40</v>
      </c>
      <c r="N15" s="9">
        <v>38</v>
      </c>
      <c r="O15" s="10">
        <v>56</v>
      </c>
      <c r="P15" s="10">
        <v>55</v>
      </c>
      <c r="Q15" s="9">
        <v>35</v>
      </c>
      <c r="R15" s="9">
        <v>50</v>
      </c>
      <c r="S15" s="9">
        <v>0</v>
      </c>
      <c r="T15" s="11" t="str">
        <f t="shared" si="3"/>
        <v>390/750</v>
      </c>
      <c r="U15" s="11" t="str">
        <f t="shared" si="0"/>
        <v>52%</v>
      </c>
      <c r="V15" s="11" t="str">
        <f t="shared" si="2"/>
        <v>Pass</v>
      </c>
      <c r="W15" s="12"/>
      <c r="X15" s="12"/>
      <c r="Y15" s="12"/>
      <c r="Z15" s="12"/>
    </row>
    <row r="16" spans="1:26" ht="20.25" customHeight="1">
      <c r="A16" s="5">
        <v>451</v>
      </c>
      <c r="B16" s="5">
        <v>320</v>
      </c>
      <c r="C16" s="5">
        <v>715</v>
      </c>
      <c r="D16" s="5" t="s">
        <v>54</v>
      </c>
      <c r="E16" s="6">
        <v>40630</v>
      </c>
      <c r="F16" s="5">
        <v>13.1</v>
      </c>
      <c r="G16" s="6">
        <v>45194</v>
      </c>
      <c r="H16" s="5" t="s">
        <v>55</v>
      </c>
      <c r="I16" s="5">
        <v>3310583328311</v>
      </c>
      <c r="J16" s="8" t="s">
        <v>23</v>
      </c>
      <c r="K16" s="9">
        <v>49</v>
      </c>
      <c r="L16" s="9">
        <v>34</v>
      </c>
      <c r="M16" s="9">
        <v>33</v>
      </c>
      <c r="N16" s="9">
        <v>30</v>
      </c>
      <c r="O16" s="10">
        <v>35</v>
      </c>
      <c r="P16" s="10">
        <v>36</v>
      </c>
      <c r="Q16" s="9">
        <v>17</v>
      </c>
      <c r="R16" s="9">
        <v>33</v>
      </c>
      <c r="S16" s="9">
        <v>0</v>
      </c>
      <c r="T16" s="11" t="str">
        <f t="shared" si="3"/>
        <v>267/750</v>
      </c>
      <c r="U16" s="11" t="str">
        <f t="shared" si="0"/>
        <v>35.6%</v>
      </c>
      <c r="V16" s="11" t="str">
        <f t="shared" si="2"/>
        <v>Pass</v>
      </c>
      <c r="W16" s="12"/>
      <c r="X16" s="12"/>
      <c r="Y16" s="12"/>
      <c r="Z16" s="12"/>
    </row>
    <row r="17" spans="1:26" ht="20.25" customHeight="1">
      <c r="A17" s="5">
        <v>452</v>
      </c>
      <c r="B17" s="5">
        <v>321</v>
      </c>
      <c r="C17" s="5">
        <v>716</v>
      </c>
      <c r="D17" s="5" t="s">
        <v>56</v>
      </c>
      <c r="E17" s="6">
        <v>40708</v>
      </c>
      <c r="F17" s="5">
        <v>13.8</v>
      </c>
      <c r="G17" s="6">
        <v>45219</v>
      </c>
      <c r="H17" s="5" t="s">
        <v>57</v>
      </c>
      <c r="I17" s="5">
        <v>3520243915187</v>
      </c>
      <c r="J17" s="8" t="s">
        <v>23</v>
      </c>
      <c r="K17" s="9">
        <v>67</v>
      </c>
      <c r="L17" s="9">
        <v>37</v>
      </c>
      <c r="M17" s="9">
        <v>34</v>
      </c>
      <c r="N17" s="9">
        <v>33</v>
      </c>
      <c r="O17" s="10">
        <v>36</v>
      </c>
      <c r="P17" s="10">
        <v>38</v>
      </c>
      <c r="Q17" s="9">
        <v>19</v>
      </c>
      <c r="R17" s="9">
        <v>35</v>
      </c>
      <c r="S17" s="9">
        <v>0</v>
      </c>
      <c r="T17" s="11" t="str">
        <f t="shared" si="3"/>
        <v>299/750</v>
      </c>
      <c r="U17" s="11" t="str">
        <f t="shared" si="0"/>
        <v>39.9%</v>
      </c>
      <c r="V17" s="11" t="str">
        <f t="shared" si="2"/>
        <v>Pass</v>
      </c>
      <c r="W17" s="12"/>
      <c r="X17" s="12"/>
      <c r="Y17" s="12"/>
      <c r="Z17" s="12"/>
    </row>
    <row r="18" spans="1:26" ht="20.25" customHeight="1">
      <c r="A18" s="5">
        <v>453</v>
      </c>
      <c r="B18" s="5">
        <v>322</v>
      </c>
      <c r="C18" s="5">
        <v>717</v>
      </c>
      <c r="D18" s="5" t="s">
        <v>58</v>
      </c>
      <c r="E18" s="6">
        <v>41143</v>
      </c>
      <c r="F18" s="5">
        <v>12.6</v>
      </c>
      <c r="G18" s="6">
        <v>45219</v>
      </c>
      <c r="H18" s="5" t="s">
        <v>57</v>
      </c>
      <c r="I18" s="5">
        <v>3520291038763</v>
      </c>
      <c r="J18" s="8" t="s">
        <v>23</v>
      </c>
      <c r="K18" s="9">
        <v>77</v>
      </c>
      <c r="L18" s="9">
        <v>50</v>
      </c>
      <c r="M18" s="9">
        <v>51</v>
      </c>
      <c r="N18" s="9">
        <v>49</v>
      </c>
      <c r="O18" s="10">
        <v>47</v>
      </c>
      <c r="P18" s="10">
        <v>52</v>
      </c>
      <c r="Q18" s="9">
        <v>25</v>
      </c>
      <c r="R18" s="9">
        <v>47</v>
      </c>
      <c r="S18" s="9">
        <v>0</v>
      </c>
      <c r="T18" s="11" t="str">
        <f t="shared" si="3"/>
        <v>398/750</v>
      </c>
      <c r="U18" s="11" t="str">
        <f t="shared" si="0"/>
        <v>53.1%</v>
      </c>
      <c r="V18" s="11" t="str">
        <f t="shared" si="2"/>
        <v>Pass</v>
      </c>
      <c r="W18" s="12"/>
      <c r="X18" s="12"/>
      <c r="Y18" s="12"/>
      <c r="Z18" s="12"/>
    </row>
    <row r="19" spans="1:26" ht="20.25" customHeight="1">
      <c r="A19" s="5">
        <v>454</v>
      </c>
      <c r="B19" s="5">
        <v>327</v>
      </c>
      <c r="C19" s="5">
        <v>718</v>
      </c>
      <c r="D19" s="5" t="s">
        <v>59</v>
      </c>
      <c r="E19" s="14">
        <v>39266</v>
      </c>
      <c r="F19" s="5">
        <v>17.8</v>
      </c>
      <c r="G19" s="6">
        <v>45219</v>
      </c>
      <c r="H19" s="5" t="s">
        <v>60</v>
      </c>
      <c r="I19" s="5">
        <v>3520211192911</v>
      </c>
      <c r="J19" s="8" t="s">
        <v>23</v>
      </c>
      <c r="K19" s="9">
        <v>35</v>
      </c>
      <c r="L19" s="9">
        <v>27</v>
      </c>
      <c r="M19" s="9">
        <v>47</v>
      </c>
      <c r="N19" s="9">
        <v>20</v>
      </c>
      <c r="O19" s="10">
        <v>20</v>
      </c>
      <c r="P19" s="10">
        <v>27</v>
      </c>
      <c r="Q19" s="9">
        <v>0</v>
      </c>
      <c r="R19" s="9">
        <v>15</v>
      </c>
      <c r="S19" s="9">
        <v>0</v>
      </c>
      <c r="T19" s="11" t="str">
        <f t="shared" si="3"/>
        <v>191/750</v>
      </c>
      <c r="U19" s="11" t="str">
        <f t="shared" si="0"/>
        <v>25.5%</v>
      </c>
      <c r="V19" s="11" t="str">
        <f t="shared" si="2"/>
        <v>Fail</v>
      </c>
      <c r="W19" s="12"/>
      <c r="X19" s="12"/>
      <c r="Y19" s="12"/>
      <c r="Z19" s="12"/>
    </row>
    <row r="20" spans="1:26" ht="20.25" customHeight="1">
      <c r="A20" s="5">
        <v>455</v>
      </c>
      <c r="B20" s="5">
        <v>329</v>
      </c>
      <c r="C20" s="5">
        <v>719</v>
      </c>
      <c r="D20" s="5" t="s">
        <v>61</v>
      </c>
      <c r="E20" s="14">
        <v>39853</v>
      </c>
      <c r="F20" s="5">
        <v>16</v>
      </c>
      <c r="G20" s="14">
        <v>42469</v>
      </c>
      <c r="H20" s="5" t="s">
        <v>62</v>
      </c>
      <c r="I20" s="5">
        <v>3520210836957</v>
      </c>
      <c r="J20" s="8" t="s">
        <v>23</v>
      </c>
      <c r="K20" s="9">
        <v>50</v>
      </c>
      <c r="L20" s="9">
        <v>33</v>
      </c>
      <c r="M20" s="9">
        <v>19</v>
      </c>
      <c r="N20" s="9">
        <v>34</v>
      </c>
      <c r="O20" s="10">
        <v>35</v>
      </c>
      <c r="P20" s="10">
        <v>47</v>
      </c>
      <c r="Q20" s="9">
        <v>33</v>
      </c>
      <c r="R20" s="9">
        <v>35</v>
      </c>
      <c r="S20" s="9">
        <v>0</v>
      </c>
      <c r="T20" s="11" t="str">
        <f t="shared" si="3"/>
        <v>286/750</v>
      </c>
      <c r="U20" s="11" t="str">
        <f t="shared" si="0"/>
        <v>38.1%</v>
      </c>
      <c r="V20" s="11" t="str">
        <f t="shared" si="2"/>
        <v>Pass</v>
      </c>
      <c r="W20" s="12"/>
      <c r="X20" s="12"/>
      <c r="Y20" s="12"/>
      <c r="Z20" s="12"/>
    </row>
    <row r="21" spans="1:26" ht="20.25" customHeight="1">
      <c r="A21" s="5">
        <v>456</v>
      </c>
      <c r="B21" s="5">
        <v>330</v>
      </c>
      <c r="C21" s="5">
        <v>720</v>
      </c>
      <c r="D21" s="5" t="s">
        <v>63</v>
      </c>
      <c r="E21" s="15">
        <v>39949</v>
      </c>
      <c r="F21" s="5">
        <v>15.9</v>
      </c>
      <c r="G21" s="6">
        <v>42992</v>
      </c>
      <c r="H21" s="5" t="s">
        <v>64</v>
      </c>
      <c r="I21" s="5">
        <v>3520172922481</v>
      </c>
      <c r="J21" s="8" t="s">
        <v>23</v>
      </c>
      <c r="K21" s="9">
        <v>47</v>
      </c>
      <c r="L21" s="9">
        <v>45</v>
      </c>
      <c r="M21" s="9">
        <v>40</v>
      </c>
      <c r="N21" s="9">
        <v>40</v>
      </c>
      <c r="O21" s="10">
        <v>43</v>
      </c>
      <c r="P21" s="10">
        <v>46</v>
      </c>
      <c r="Q21" s="9">
        <v>25</v>
      </c>
      <c r="R21" s="9">
        <v>43</v>
      </c>
      <c r="S21" s="9">
        <v>0</v>
      </c>
      <c r="T21" s="11" t="str">
        <f t="shared" si="3"/>
        <v>329/750</v>
      </c>
      <c r="U21" s="11" t="str">
        <f t="shared" si="0"/>
        <v>43.9%</v>
      </c>
      <c r="V21" s="11" t="str">
        <f t="shared" si="2"/>
        <v>Pass</v>
      </c>
      <c r="W21" s="12"/>
      <c r="X21" s="12"/>
      <c r="Y21" s="12"/>
      <c r="Z21" s="12"/>
    </row>
    <row r="22" spans="1:26" ht="20.25" customHeight="1">
      <c r="A22" s="5">
        <v>457</v>
      </c>
      <c r="B22" s="5">
        <v>331</v>
      </c>
      <c r="C22" s="5">
        <v>721</v>
      </c>
      <c r="D22" s="5" t="s">
        <v>65</v>
      </c>
      <c r="E22" s="6">
        <v>39811</v>
      </c>
      <c r="F22" s="5">
        <v>16.2</v>
      </c>
      <c r="G22" s="6">
        <v>41750</v>
      </c>
      <c r="H22" s="5" t="s">
        <v>66</v>
      </c>
      <c r="I22" s="5">
        <v>3520242029019</v>
      </c>
      <c r="J22" s="8" t="s">
        <v>23</v>
      </c>
      <c r="K22" s="9">
        <v>51</v>
      </c>
      <c r="L22" s="9">
        <v>33</v>
      </c>
      <c r="M22" s="9">
        <v>26</v>
      </c>
      <c r="N22" s="9">
        <v>33</v>
      </c>
      <c r="O22" s="10">
        <v>37</v>
      </c>
      <c r="P22" s="10">
        <v>35</v>
      </c>
      <c r="Q22" s="9">
        <v>17</v>
      </c>
      <c r="R22" s="9">
        <v>33</v>
      </c>
      <c r="S22" s="9">
        <v>0</v>
      </c>
      <c r="T22" s="11" t="str">
        <f t="shared" si="3"/>
        <v>265/750</v>
      </c>
      <c r="U22" s="11" t="str">
        <f t="shared" si="0"/>
        <v>35.3%</v>
      </c>
      <c r="V22" s="11" t="str">
        <f t="shared" si="2"/>
        <v>Pass</v>
      </c>
      <c r="W22" s="12"/>
      <c r="X22" s="12"/>
      <c r="Y22" s="12"/>
      <c r="Z22" s="12"/>
    </row>
    <row r="23" spans="1:26" ht="20.25" customHeight="1">
      <c r="A23" s="5">
        <v>458</v>
      </c>
      <c r="B23" s="5">
        <v>336</v>
      </c>
      <c r="C23" s="5">
        <v>722</v>
      </c>
      <c r="D23" s="5" t="s">
        <v>67</v>
      </c>
      <c r="E23" s="6">
        <v>40769</v>
      </c>
      <c r="F23" s="5">
        <v>13.6</v>
      </c>
      <c r="G23" s="14">
        <v>45233</v>
      </c>
      <c r="H23" s="5" t="s">
        <v>68</v>
      </c>
      <c r="I23" s="5">
        <v>3520292262785</v>
      </c>
      <c r="J23" s="8" t="s">
        <v>23</v>
      </c>
      <c r="K23" s="9">
        <v>51</v>
      </c>
      <c r="L23" s="9">
        <v>33</v>
      </c>
      <c r="M23" s="9">
        <v>28</v>
      </c>
      <c r="N23" s="9">
        <v>34</v>
      </c>
      <c r="O23" s="10">
        <v>35</v>
      </c>
      <c r="P23" s="10">
        <v>33</v>
      </c>
      <c r="Q23" s="9">
        <v>18</v>
      </c>
      <c r="R23" s="9">
        <v>34</v>
      </c>
      <c r="S23" s="9">
        <v>0</v>
      </c>
      <c r="T23" s="11" t="str">
        <f t="shared" si="3"/>
        <v>266/750</v>
      </c>
      <c r="U23" s="11" t="str">
        <f t="shared" si="0"/>
        <v>35.5%</v>
      </c>
      <c r="V23" s="11" t="str">
        <f t="shared" si="2"/>
        <v>Pass</v>
      </c>
      <c r="W23" s="12"/>
      <c r="X23" s="12"/>
      <c r="Y23" s="12"/>
      <c r="Z23" s="12"/>
    </row>
    <row r="24" spans="1:26" ht="20.25" customHeight="1">
      <c r="A24" s="16">
        <v>459</v>
      </c>
      <c r="B24" s="16">
        <v>340</v>
      </c>
      <c r="C24" s="16">
        <v>723</v>
      </c>
      <c r="D24" s="16" t="s">
        <v>69</v>
      </c>
      <c r="E24" s="17">
        <v>39844</v>
      </c>
      <c r="F24" s="16">
        <v>16.100000000000001</v>
      </c>
      <c r="G24" s="18">
        <v>43374</v>
      </c>
      <c r="H24" s="16" t="s">
        <v>70</v>
      </c>
      <c r="I24" s="16">
        <v>3650239982255</v>
      </c>
      <c r="J24" s="19" t="s">
        <v>23</v>
      </c>
      <c r="K24" s="9">
        <v>48</v>
      </c>
      <c r="L24" s="9">
        <v>15</v>
      </c>
      <c r="M24" s="9">
        <v>35</v>
      </c>
      <c r="N24" s="9">
        <v>11</v>
      </c>
      <c r="O24" s="10">
        <v>17</v>
      </c>
      <c r="P24" s="10">
        <v>15</v>
      </c>
      <c r="Q24" s="9">
        <v>0</v>
      </c>
      <c r="R24" s="9">
        <v>14</v>
      </c>
      <c r="S24" s="9">
        <v>0</v>
      </c>
      <c r="T24" s="11" t="str">
        <f t="shared" si="3"/>
        <v>155/750</v>
      </c>
      <c r="U24" s="11" t="str">
        <f t="shared" si="0"/>
        <v>20.7%</v>
      </c>
      <c r="V24" s="11" t="str">
        <f t="shared" si="2"/>
        <v>Fail</v>
      </c>
      <c r="W24" s="12"/>
      <c r="X24" s="12"/>
      <c r="Y24" s="12"/>
      <c r="Z24" s="12"/>
    </row>
    <row r="25" spans="1:26" ht="20.25" customHeight="1">
      <c r="A25" s="5">
        <v>460</v>
      </c>
      <c r="B25" s="5">
        <v>347</v>
      </c>
      <c r="C25" s="5">
        <v>724</v>
      </c>
      <c r="D25" s="5" t="s">
        <v>71</v>
      </c>
      <c r="E25" s="6">
        <v>40405</v>
      </c>
      <c r="F25" s="5">
        <v>14.6</v>
      </c>
      <c r="G25" s="6">
        <v>45247</v>
      </c>
      <c r="H25" s="5" t="s">
        <v>72</v>
      </c>
      <c r="I25" s="5">
        <v>3520238215765</v>
      </c>
      <c r="J25" s="8" t="s">
        <v>23</v>
      </c>
      <c r="K25" s="9">
        <v>48</v>
      </c>
      <c r="L25" s="9">
        <v>8</v>
      </c>
      <c r="M25" s="9">
        <v>12</v>
      </c>
      <c r="N25" s="9">
        <v>18</v>
      </c>
      <c r="O25" s="10">
        <v>45</v>
      </c>
      <c r="P25" s="10">
        <v>18</v>
      </c>
      <c r="Q25" s="9">
        <v>6</v>
      </c>
      <c r="R25" s="9">
        <v>21</v>
      </c>
      <c r="S25" s="9">
        <v>0</v>
      </c>
      <c r="T25" s="11" t="str">
        <f t="shared" si="3"/>
        <v>176/750</v>
      </c>
      <c r="U25" s="11" t="str">
        <f t="shared" si="0"/>
        <v>23.5%</v>
      </c>
      <c r="V25" s="11" t="str">
        <f t="shared" si="2"/>
        <v>Fail</v>
      </c>
      <c r="W25" s="12"/>
      <c r="X25" s="12"/>
      <c r="Y25" s="12"/>
      <c r="Z25" s="12"/>
    </row>
    <row r="26" spans="1:26" ht="20.25" customHeight="1">
      <c r="A26" s="5">
        <v>461</v>
      </c>
      <c r="B26" s="5">
        <v>356</v>
      </c>
      <c r="C26" s="5">
        <v>725</v>
      </c>
      <c r="D26" s="5" t="s">
        <v>73</v>
      </c>
      <c r="E26" s="6">
        <v>40803</v>
      </c>
      <c r="F26" s="5">
        <v>13.5</v>
      </c>
      <c r="G26" s="6">
        <v>44127</v>
      </c>
      <c r="H26" s="5" t="s">
        <v>74</v>
      </c>
      <c r="I26" s="5">
        <v>3520248159727</v>
      </c>
      <c r="J26" s="8" t="s">
        <v>23</v>
      </c>
      <c r="K26" s="9">
        <v>41</v>
      </c>
      <c r="L26" s="9">
        <v>50</v>
      </c>
      <c r="M26" s="9">
        <v>47</v>
      </c>
      <c r="N26" s="9">
        <v>45</v>
      </c>
      <c r="O26" s="10">
        <v>49</v>
      </c>
      <c r="P26" s="10">
        <v>45</v>
      </c>
      <c r="Q26" s="9">
        <v>27</v>
      </c>
      <c r="R26" s="9">
        <v>56</v>
      </c>
      <c r="S26" s="9">
        <v>0</v>
      </c>
      <c r="T26" s="11" t="str">
        <f t="shared" si="3"/>
        <v>360/750</v>
      </c>
      <c r="U26" s="11" t="str">
        <f t="shared" si="0"/>
        <v>48%</v>
      </c>
      <c r="V26" s="11" t="str">
        <f t="shared" si="2"/>
        <v>Pass</v>
      </c>
      <c r="W26" s="12"/>
      <c r="X26" s="12"/>
      <c r="Y26" s="12"/>
      <c r="Z26" s="12"/>
    </row>
    <row r="27" spans="1:26" ht="20.25" customHeight="1">
      <c r="A27" s="5">
        <v>462</v>
      </c>
      <c r="B27" s="5">
        <v>457</v>
      </c>
      <c r="C27" s="5">
        <v>726</v>
      </c>
      <c r="D27" s="5" t="s">
        <v>75</v>
      </c>
      <c r="E27" s="14">
        <v>40515</v>
      </c>
      <c r="F27" s="5">
        <v>14.3</v>
      </c>
      <c r="G27" s="14">
        <v>44411</v>
      </c>
      <c r="H27" s="5" t="s">
        <v>76</v>
      </c>
      <c r="I27" s="5">
        <v>3520282600951</v>
      </c>
      <c r="J27" s="8" t="s">
        <v>23</v>
      </c>
      <c r="K27" s="9">
        <v>45</v>
      </c>
      <c r="L27" s="9">
        <v>51</v>
      </c>
      <c r="M27" s="9">
        <v>40</v>
      </c>
      <c r="N27" s="9">
        <v>46</v>
      </c>
      <c r="O27" s="10">
        <v>45</v>
      </c>
      <c r="P27" s="10">
        <v>42</v>
      </c>
      <c r="Q27" s="9">
        <v>25</v>
      </c>
      <c r="R27" s="9">
        <v>48</v>
      </c>
      <c r="S27" s="9">
        <v>0</v>
      </c>
      <c r="T27" s="11" t="str">
        <f t="shared" si="3"/>
        <v>342/750</v>
      </c>
      <c r="U27" s="11" t="str">
        <f t="shared" si="0"/>
        <v>45.6%</v>
      </c>
      <c r="V27" s="11" t="str">
        <f t="shared" si="2"/>
        <v>Pass</v>
      </c>
      <c r="W27" s="12"/>
      <c r="X27" s="12"/>
      <c r="Y27" s="12"/>
      <c r="Z27" s="12"/>
    </row>
    <row r="28" spans="1:26" ht="20.25" customHeight="1">
      <c r="A28" s="5">
        <v>463</v>
      </c>
      <c r="B28" s="5">
        <v>462</v>
      </c>
      <c r="C28" s="5">
        <v>727</v>
      </c>
      <c r="D28" s="5" t="s">
        <v>77</v>
      </c>
      <c r="E28" s="6">
        <v>39409</v>
      </c>
      <c r="F28" s="5">
        <v>17.3</v>
      </c>
      <c r="G28" s="14">
        <v>42464</v>
      </c>
      <c r="H28" s="5" t="s">
        <v>29</v>
      </c>
      <c r="I28" s="5">
        <v>3520025736253</v>
      </c>
      <c r="J28" s="8" t="s">
        <v>23</v>
      </c>
      <c r="K28" s="9">
        <v>47</v>
      </c>
      <c r="L28" s="9">
        <v>52</v>
      </c>
      <c r="M28" s="9">
        <v>36</v>
      </c>
      <c r="N28" s="9">
        <v>41</v>
      </c>
      <c r="O28" s="10">
        <v>40</v>
      </c>
      <c r="P28" s="10">
        <v>45</v>
      </c>
      <c r="Q28" s="9">
        <v>26</v>
      </c>
      <c r="R28" s="9">
        <v>46</v>
      </c>
      <c r="S28" s="9">
        <v>0</v>
      </c>
      <c r="T28" s="11" t="str">
        <f t="shared" si="3"/>
        <v>333/750</v>
      </c>
      <c r="U28" s="11" t="str">
        <f t="shared" si="0"/>
        <v>44.4%</v>
      </c>
      <c r="V28" s="11" t="str">
        <f t="shared" si="2"/>
        <v>Pass</v>
      </c>
      <c r="W28" s="12"/>
      <c r="X28" s="12"/>
      <c r="Y28" s="12"/>
      <c r="Z28" s="12"/>
    </row>
    <row r="29" spans="1:26" ht="20.25" customHeight="1">
      <c r="A29" s="5">
        <v>464</v>
      </c>
      <c r="B29" s="5">
        <v>476</v>
      </c>
      <c r="C29" s="5">
        <v>728</v>
      </c>
      <c r="D29" s="5" t="s">
        <v>78</v>
      </c>
      <c r="E29" s="6">
        <v>40602</v>
      </c>
      <c r="F29" s="5">
        <v>14</v>
      </c>
      <c r="G29" s="6">
        <v>43575</v>
      </c>
      <c r="H29" s="5" t="s">
        <v>79</v>
      </c>
      <c r="I29" s="5">
        <v>3520253165113</v>
      </c>
      <c r="J29" s="8" t="s">
        <v>23</v>
      </c>
      <c r="K29" s="9">
        <v>60</v>
      </c>
      <c r="L29" s="9">
        <v>60</v>
      </c>
      <c r="M29" s="9">
        <v>55</v>
      </c>
      <c r="N29" s="9">
        <v>50</v>
      </c>
      <c r="O29" s="10">
        <v>55</v>
      </c>
      <c r="P29" s="10">
        <v>60</v>
      </c>
      <c r="Q29" s="9">
        <v>30</v>
      </c>
      <c r="R29" s="9">
        <v>50</v>
      </c>
      <c r="S29" s="9">
        <v>0</v>
      </c>
      <c r="T29" s="11" t="str">
        <f t="shared" si="3"/>
        <v>420/750</v>
      </c>
      <c r="U29" s="11" t="str">
        <f t="shared" si="0"/>
        <v>56%</v>
      </c>
      <c r="V29" s="11" t="str">
        <f t="shared" si="2"/>
        <v>Pass</v>
      </c>
      <c r="W29" s="12"/>
      <c r="X29" s="12"/>
      <c r="Y29" s="12"/>
      <c r="Z29" s="12"/>
    </row>
    <row r="30" spans="1:26" ht="20.25" customHeight="1">
      <c r="A30" s="5">
        <v>465</v>
      </c>
      <c r="B30" s="5">
        <v>943</v>
      </c>
      <c r="C30" s="5">
        <v>739</v>
      </c>
      <c r="D30" s="5" t="s">
        <v>80</v>
      </c>
      <c r="E30" s="14">
        <v>40884</v>
      </c>
      <c r="F30" s="5">
        <v>13.2</v>
      </c>
      <c r="G30" s="6">
        <v>45392</v>
      </c>
      <c r="H30" s="5" t="s">
        <v>81</v>
      </c>
      <c r="I30" s="5">
        <v>3520233799665</v>
      </c>
      <c r="J30" s="8" t="s">
        <v>23</v>
      </c>
      <c r="K30" s="9">
        <v>67</v>
      </c>
      <c r="L30" s="9">
        <v>64</v>
      </c>
      <c r="M30" s="9">
        <v>69</v>
      </c>
      <c r="N30" s="9">
        <v>70</v>
      </c>
      <c r="O30" s="10">
        <v>69</v>
      </c>
      <c r="P30" s="10">
        <v>65</v>
      </c>
      <c r="Q30" s="9">
        <v>36</v>
      </c>
      <c r="R30" s="9">
        <v>65</v>
      </c>
      <c r="S30" s="9">
        <v>0</v>
      </c>
      <c r="T30" s="11" t="str">
        <f t="shared" si="3"/>
        <v>505/750</v>
      </c>
      <c r="U30" s="11" t="str">
        <f t="shared" si="0"/>
        <v>67.3%</v>
      </c>
      <c r="V30" s="11" t="str">
        <f t="shared" si="2"/>
        <v>Pass</v>
      </c>
      <c r="W30" s="12"/>
      <c r="X30" s="12"/>
      <c r="Y30" s="12"/>
      <c r="Z30" s="12"/>
    </row>
    <row r="31" spans="1:26" ht="20.25" customHeight="1">
      <c r="A31" s="5">
        <v>466</v>
      </c>
      <c r="B31" s="5">
        <v>1132</v>
      </c>
      <c r="C31" s="5">
        <v>730</v>
      </c>
      <c r="D31" s="5" t="s">
        <v>82</v>
      </c>
      <c r="E31" s="6">
        <v>39647</v>
      </c>
      <c r="F31" s="5">
        <v>16.7</v>
      </c>
      <c r="G31" s="6">
        <v>44124</v>
      </c>
      <c r="H31" s="5" t="s">
        <v>83</v>
      </c>
      <c r="I31" s="5">
        <v>3520286932357</v>
      </c>
      <c r="J31" s="8" t="s">
        <v>23</v>
      </c>
      <c r="K31" s="9">
        <v>44</v>
      </c>
      <c r="L31" s="9">
        <v>33</v>
      </c>
      <c r="M31" s="9">
        <v>30</v>
      </c>
      <c r="N31" s="9">
        <v>33</v>
      </c>
      <c r="O31" s="10">
        <v>34</v>
      </c>
      <c r="P31" s="10">
        <v>34</v>
      </c>
      <c r="Q31" s="9">
        <v>17</v>
      </c>
      <c r="R31" s="9">
        <v>33</v>
      </c>
      <c r="S31" s="9">
        <v>0</v>
      </c>
      <c r="T31" s="11" t="str">
        <f t="shared" si="3"/>
        <v>258/750</v>
      </c>
      <c r="U31" s="11" t="str">
        <f t="shared" si="0"/>
        <v>34.4%</v>
      </c>
      <c r="V31" s="11" t="str">
        <f t="shared" si="2"/>
        <v>Pass</v>
      </c>
      <c r="W31" s="12"/>
      <c r="X31" s="12"/>
      <c r="Y31" s="12"/>
      <c r="Z31" s="12"/>
    </row>
    <row r="32" spans="1:26" ht="20.25" customHeight="1">
      <c r="A32" s="5">
        <v>467</v>
      </c>
      <c r="B32" s="5">
        <v>1133</v>
      </c>
      <c r="C32" s="5">
        <v>731</v>
      </c>
      <c r="D32" s="5" t="s">
        <v>84</v>
      </c>
      <c r="E32" s="6">
        <v>40983</v>
      </c>
      <c r="F32" s="5">
        <v>12.1</v>
      </c>
      <c r="G32" s="6">
        <v>43033</v>
      </c>
      <c r="H32" s="5" t="s">
        <v>85</v>
      </c>
      <c r="I32" s="5">
        <v>3520280510765</v>
      </c>
      <c r="J32" s="8" t="s">
        <v>23</v>
      </c>
      <c r="K32" s="9">
        <v>64</v>
      </c>
      <c r="L32" s="9">
        <v>40</v>
      </c>
      <c r="M32" s="9">
        <v>45</v>
      </c>
      <c r="N32" s="9">
        <v>51</v>
      </c>
      <c r="O32" s="10">
        <v>55</v>
      </c>
      <c r="P32" s="10">
        <v>0</v>
      </c>
      <c r="Q32" s="9">
        <v>0</v>
      </c>
      <c r="R32" s="9">
        <v>33</v>
      </c>
      <c r="S32" s="9">
        <v>100</v>
      </c>
      <c r="T32" s="11" t="str">
        <f t="shared" si="3"/>
        <v>388/750</v>
      </c>
      <c r="U32" s="11" t="str">
        <f t="shared" si="0"/>
        <v>51.7%</v>
      </c>
      <c r="V32" s="11" t="str">
        <f t="shared" si="2"/>
        <v>Pass</v>
      </c>
      <c r="W32" s="12"/>
      <c r="X32" s="12"/>
      <c r="Y32" s="12"/>
      <c r="Z32" s="12"/>
    </row>
    <row r="33" spans="1:26" ht="20.25" customHeight="1">
      <c r="A33" s="5">
        <v>468</v>
      </c>
      <c r="B33" s="5">
        <v>1138</v>
      </c>
      <c r="C33" s="5">
        <v>732</v>
      </c>
      <c r="D33" s="5" t="s">
        <v>86</v>
      </c>
      <c r="E33" s="6">
        <v>41201</v>
      </c>
      <c r="F33" s="5">
        <v>12.4</v>
      </c>
      <c r="G33" s="6">
        <v>45586</v>
      </c>
      <c r="H33" s="5" t="s">
        <v>22</v>
      </c>
      <c r="I33" s="5">
        <v>3520253328363</v>
      </c>
      <c r="J33" s="8" t="s">
        <v>23</v>
      </c>
      <c r="K33" s="9">
        <v>64</v>
      </c>
      <c r="L33" s="9">
        <v>50</v>
      </c>
      <c r="M33" s="9">
        <v>48</v>
      </c>
      <c r="N33" s="9">
        <v>55</v>
      </c>
      <c r="O33" s="10">
        <v>49</v>
      </c>
      <c r="P33" s="10">
        <v>56</v>
      </c>
      <c r="Q33" s="9">
        <v>30</v>
      </c>
      <c r="R33" s="9">
        <v>40</v>
      </c>
      <c r="S33" s="9">
        <v>0</v>
      </c>
      <c r="T33" s="11" t="str">
        <f t="shared" si="3"/>
        <v>392/750</v>
      </c>
      <c r="U33" s="11" t="str">
        <f t="shared" si="0"/>
        <v>52.3%</v>
      </c>
      <c r="V33" s="11" t="str">
        <f t="shared" si="2"/>
        <v>Pass</v>
      </c>
      <c r="W33" s="12"/>
      <c r="X33" s="12"/>
      <c r="Y33" s="12"/>
      <c r="Z33" s="12"/>
    </row>
    <row r="34" spans="1:26" ht="20.25" customHeight="1">
      <c r="A34" s="5">
        <v>469</v>
      </c>
      <c r="B34" s="5">
        <v>1142</v>
      </c>
      <c r="C34" s="5">
        <v>733</v>
      </c>
      <c r="D34" s="5" t="s">
        <v>87</v>
      </c>
      <c r="E34" s="6">
        <v>40115</v>
      </c>
      <c r="F34" s="5">
        <v>15.4</v>
      </c>
      <c r="G34" s="6">
        <v>45593</v>
      </c>
      <c r="H34" s="5" t="s">
        <v>88</v>
      </c>
      <c r="I34" s="5">
        <v>3520272870409</v>
      </c>
      <c r="J34" s="8" t="s">
        <v>23</v>
      </c>
      <c r="K34" s="9">
        <v>35</v>
      </c>
      <c r="L34" s="9">
        <v>40</v>
      </c>
      <c r="M34" s="9">
        <v>36</v>
      </c>
      <c r="N34" s="9">
        <v>35</v>
      </c>
      <c r="O34" s="10">
        <v>42</v>
      </c>
      <c r="P34" s="10">
        <v>41</v>
      </c>
      <c r="Q34" s="9">
        <v>25</v>
      </c>
      <c r="R34" s="9">
        <v>35</v>
      </c>
      <c r="S34" s="9">
        <v>0</v>
      </c>
      <c r="T34" s="11" t="str">
        <f t="shared" si="3"/>
        <v>289/750</v>
      </c>
      <c r="U34" s="11" t="str">
        <f t="shared" si="0"/>
        <v>38.5%</v>
      </c>
      <c r="V34" s="11" t="str">
        <f t="shared" si="2"/>
        <v>Pass</v>
      </c>
      <c r="W34" s="12"/>
      <c r="X34" s="12"/>
      <c r="Y34" s="12"/>
      <c r="Z34" s="12"/>
    </row>
    <row r="35" spans="1:26" ht="20.25" customHeight="1">
      <c r="A35" s="5">
        <v>470</v>
      </c>
      <c r="B35" s="5">
        <v>1143</v>
      </c>
      <c r="C35" s="5">
        <v>734</v>
      </c>
      <c r="D35" s="5" t="s">
        <v>89</v>
      </c>
      <c r="E35" s="14">
        <v>40948</v>
      </c>
      <c r="F35" s="5">
        <v>13</v>
      </c>
      <c r="G35" s="14">
        <v>45233</v>
      </c>
      <c r="H35" s="5" t="s">
        <v>90</v>
      </c>
      <c r="I35" s="5">
        <v>3520108946645</v>
      </c>
      <c r="J35" s="8" t="s">
        <v>23</v>
      </c>
      <c r="K35" s="9">
        <v>55</v>
      </c>
      <c r="L35" s="9">
        <v>45</v>
      </c>
      <c r="M35" s="9">
        <v>40</v>
      </c>
      <c r="N35" s="9">
        <v>42</v>
      </c>
      <c r="O35" s="10">
        <v>41</v>
      </c>
      <c r="P35" s="10">
        <v>45</v>
      </c>
      <c r="Q35" s="9">
        <v>24</v>
      </c>
      <c r="R35" s="9">
        <v>40</v>
      </c>
      <c r="S35" s="9">
        <v>0</v>
      </c>
      <c r="T35" s="11" t="str">
        <f t="shared" si="3"/>
        <v>332/750</v>
      </c>
      <c r="U35" s="11" t="str">
        <f t="shared" si="0"/>
        <v>44.3%</v>
      </c>
      <c r="V35" s="11" t="str">
        <f t="shared" si="2"/>
        <v>Pass</v>
      </c>
      <c r="W35" s="12"/>
      <c r="X35" s="12"/>
      <c r="Y35" s="12"/>
      <c r="Z35" s="12"/>
    </row>
    <row r="36" spans="1:26" ht="20.25" customHeight="1">
      <c r="A36" s="5">
        <v>471</v>
      </c>
      <c r="B36" s="5">
        <v>1144</v>
      </c>
      <c r="C36" s="5">
        <v>735</v>
      </c>
      <c r="D36" s="5" t="s">
        <v>91</v>
      </c>
      <c r="E36" s="14">
        <v>40940</v>
      </c>
      <c r="F36" s="5">
        <v>13.1</v>
      </c>
      <c r="G36" s="6">
        <v>45219</v>
      </c>
      <c r="H36" s="5" t="s">
        <v>92</v>
      </c>
      <c r="I36" s="5">
        <v>3520261063059</v>
      </c>
      <c r="J36" s="8" t="s">
        <v>23</v>
      </c>
      <c r="K36" s="9">
        <v>48</v>
      </c>
      <c r="L36" s="9">
        <v>46</v>
      </c>
      <c r="M36" s="9">
        <v>33</v>
      </c>
      <c r="N36" s="9">
        <v>35</v>
      </c>
      <c r="O36" s="10">
        <v>45</v>
      </c>
      <c r="P36" s="10">
        <v>40</v>
      </c>
      <c r="Q36" s="9">
        <v>20</v>
      </c>
      <c r="R36" s="9">
        <v>33</v>
      </c>
      <c r="S36" s="9">
        <v>0</v>
      </c>
      <c r="T36" s="11" t="str">
        <f t="shared" si="3"/>
        <v>300/750</v>
      </c>
      <c r="U36" s="11" t="str">
        <f t="shared" si="0"/>
        <v>40%</v>
      </c>
      <c r="V36" s="11" t="str">
        <f t="shared" si="2"/>
        <v>Pass</v>
      </c>
      <c r="W36" s="12"/>
      <c r="X36" s="12"/>
      <c r="Y36" s="12"/>
      <c r="Z36" s="12"/>
    </row>
  </sheetData>
  <printOptions horizontalCentered="1" gridLines="1"/>
  <pageMargins left="0.26" right="0.26" top="0.26" bottom="0.26" header="0" footer="0"/>
  <pageSetup paperSize="9" fitToWidth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7-A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modified xsi:type="dcterms:W3CDTF">2025-03-22T04:45:51Z</dcterms:modified>
</cp:coreProperties>
</file>