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6e6ccad3609a21/Coding Temple Cohort 0501 0623/"/>
    </mc:Choice>
  </mc:AlternateContent>
  <xr:revisionPtr revIDLastSave="3" documentId="8_{ADC31DB6-4265-495E-B831-7960C11576C2}" xr6:coauthVersionLast="47" xr6:coauthVersionMax="47" xr10:uidLastSave="{D094ACEB-2A42-4CBE-9A3A-EFF08FEA2DD3}"/>
  <bookViews>
    <workbookView xWindow="-120" yWindow="-120" windowWidth="29040" windowHeight="15720" activeTab="1" xr2:uid="{97E5AFD2-0329-4591-A572-CC9F9521B69F}"/>
  </bookViews>
  <sheets>
    <sheet name="Income Dashboard" sheetId="3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B7" i="1"/>
  <c r="C7" i="1" s="1"/>
  <c r="G7" i="1"/>
  <c r="F7" i="1" s="1"/>
  <c r="F6" i="1"/>
  <c r="F5" i="1"/>
  <c r="F4" i="1"/>
  <c r="C6" i="1"/>
  <c r="C5" i="1"/>
  <c r="C4" i="1"/>
  <c r="G8" i="1"/>
  <c r="G5" i="1"/>
  <c r="C13" i="1"/>
  <c r="C12" i="1"/>
  <c r="C49" i="1"/>
  <c r="C16" i="1"/>
  <c r="C40" i="1"/>
  <c r="C20" i="1"/>
</calcChain>
</file>

<file path=xl/sharedStrings.xml><?xml version="1.0" encoding="utf-8"?>
<sst xmlns="http://schemas.openxmlformats.org/spreadsheetml/2006/main" count="53" uniqueCount="48">
  <si>
    <t>Fixed Spending (60%)</t>
  </si>
  <si>
    <t>Fixed Spending</t>
  </si>
  <si>
    <t>Investment</t>
  </si>
  <si>
    <t>Savings</t>
  </si>
  <si>
    <t>Guilt Free Spending</t>
  </si>
  <si>
    <t>Car loan</t>
  </si>
  <si>
    <t>Annual Subscriptions</t>
  </si>
  <si>
    <t>Monthly Subscriptions</t>
  </si>
  <si>
    <t>Rent</t>
  </si>
  <si>
    <t>Health Insurance</t>
  </si>
  <si>
    <t>Roth IRA</t>
  </si>
  <si>
    <t>Car Insurance</t>
  </si>
  <si>
    <t>Website</t>
  </si>
  <si>
    <t>License</t>
  </si>
  <si>
    <t>Audible</t>
  </si>
  <si>
    <t>Notion</t>
  </si>
  <si>
    <t>Car Registration</t>
  </si>
  <si>
    <t>VPN</t>
  </si>
  <si>
    <t>Password Manager</t>
  </si>
  <si>
    <t>Amazon Prime</t>
  </si>
  <si>
    <t>Streaming Services</t>
  </si>
  <si>
    <t>Microsoft365</t>
  </si>
  <si>
    <t>YouTube Music</t>
  </si>
  <si>
    <t>Neeva</t>
  </si>
  <si>
    <t>Discord Nitro</t>
  </si>
  <si>
    <t>Nintendo Online</t>
  </si>
  <si>
    <t>PS Network</t>
  </si>
  <si>
    <t>Creative Programs</t>
  </si>
  <si>
    <t>Games</t>
  </si>
  <si>
    <t>Phone Bill</t>
  </si>
  <si>
    <t>Donations</t>
  </si>
  <si>
    <t>Haircut</t>
  </si>
  <si>
    <t>Disneyland Pass</t>
  </si>
  <si>
    <t>AdobeCC</t>
  </si>
  <si>
    <t>Dental Insurance</t>
  </si>
  <si>
    <t>Fixed Total</t>
  </si>
  <si>
    <t>Investment Total</t>
  </si>
  <si>
    <t>Actual Monthly Distribution</t>
  </si>
  <si>
    <t>Budget Percentage</t>
  </si>
  <si>
    <t xml:space="preserve"> </t>
  </si>
  <si>
    <t>Monthly Subscriptions Total</t>
  </si>
  <si>
    <t>Annual Subscriptions Total</t>
  </si>
  <si>
    <t>Spending Categories</t>
  </si>
  <si>
    <t>Budget Organizer for 30 Days</t>
  </si>
  <si>
    <t>Total Spending</t>
  </si>
  <si>
    <t>Savings (10%)</t>
  </si>
  <si>
    <t>Investment (15%)</t>
  </si>
  <si>
    <t>Guilt Free Spending (15%)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</si>
</sst>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44" fontId="0" fillId="0" borderId="1" xfId="1" applyFont="1" applyBorder="1"/>
    <xf numFmtId="44" fontId="0" fillId="0" borderId="0" xfId="1" applyFont="1" applyBorder="1"/>
    <xf numFmtId="44" fontId="0" fillId="0" borderId="0" xfId="0" applyNumberFormat="1"/>
    <xf numFmtId="9" fontId="0" fillId="0" borderId="0" xfId="2" applyFont="1"/>
    <xf numFmtId="0" fontId="0" fillId="0" borderId="2" xfId="0" applyBorder="1"/>
    <xf numFmtId="0" fontId="0" fillId="0" borderId="3" xfId="0" applyBorder="1"/>
    <xf numFmtId="0" fontId="0" fillId="2" borderId="0" xfId="0" applyFill="1"/>
  </cellXfs>
  <cellStyles count="3">
    <cellStyle name="Currency" xfId="1" builtinId="4"/>
    <cellStyle name="Normal" xfId="0" builtinId="0"/>
    <cellStyle name="Percent" xfId="2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Budget</a:t>
            </a:r>
            <a:r>
              <a:rPr lang="en-US" baseline="0"/>
              <a:t> for 30 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Actual Monthly Distribution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numRef>
              <c:f>Data!$B$1</c:f>
              <c:numCache>
                <c:formatCode>_("$"* #,##0.00_);_("$"* \(#,##0.00\);_("$"* "-"??_);_(@_)</c:formatCode>
                <c:ptCount val="1"/>
                <c:pt idx="0">
                  <c:v>3300</c:v>
                </c:pt>
              </c:numCache>
            </c:numRef>
          </c:cat>
          <c:val>
            <c:numRef>
              <c:f>Data!$G$8</c:f>
              <c:numCache>
                <c:formatCode>_("$"* #,##0.00_);_("$"* \(#,##0.00\);_("$"* "-"??_);_(@_)</c:formatCode>
                <c:ptCount val="1"/>
                <c:pt idx="0">
                  <c:v>3505.98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9-48BA-8AD7-3A7638E54E8B}"/>
            </c:ext>
          </c:extLst>
        </c:ser>
        <c:ser>
          <c:idx val="1"/>
          <c:order val="1"/>
          <c:tx>
            <c:strRef>
              <c:f>Data!$A$1</c:f>
              <c:strCache>
                <c:ptCount val="1"/>
                <c:pt idx="0">
                  <c:v>Budget Organizer for 30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Data!$B$1</c:f>
              <c:numCache>
                <c:formatCode>_("$"* #,##0.00_);_("$"* \(#,##0.00\);_("$"* "-"??_);_(@_)</c:formatCode>
                <c:ptCount val="1"/>
                <c:pt idx="0">
                  <c:v>3300</c:v>
                </c:pt>
              </c:numCache>
            </c:numRef>
          </c:cat>
          <c:val>
            <c:numRef>
              <c:f>Data!$B$1</c:f>
              <c:numCache>
                <c:formatCode>_("$"* #,##0.00_);_("$"* \(#,##0.00\);_("$"* "-"??_);_(@_)</c:formatCode>
                <c:ptCount val="1"/>
                <c:pt idx="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9-48BA-8AD7-3A7638E5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004432"/>
        <c:axId val="172001072"/>
        <c:axId val="0"/>
      </c:bar3DChart>
      <c:catAx>
        <c:axId val="17200443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t" anchorCtr="0"/>
          <a:lstStyle/>
          <a:p>
            <a:pPr>
              <a:defRPr sz="900" b="0" i="0" u="none" strike="noStrike" kern="1200" cap="none" spc="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01072"/>
        <c:crosses val="autoZero"/>
        <c:auto val="0"/>
        <c:lblAlgn val="ctr"/>
        <c:lblOffset val="100"/>
        <c:noMultiLvlLbl val="0"/>
      </c:catAx>
      <c:valAx>
        <c:axId val="172001072"/>
        <c:scaling>
          <c:orientation val="minMax"/>
          <c:max val="35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04432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view budget allocation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758-453C-9B34-8B2FE584B4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58-453C-9B34-8B2FE584B4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758-453C-9B34-8B2FE584B4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758-453C-9B34-8B2FE584B4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Data!$E$4:$E$7</c:f>
              <c:strCache>
                <c:ptCount val="4"/>
                <c:pt idx="0">
                  <c:v>Fixed Spending (60%)</c:v>
                </c:pt>
                <c:pt idx="1">
                  <c:v>Investment (15%)</c:v>
                </c:pt>
                <c:pt idx="2">
                  <c:v>Savings (10%)</c:v>
                </c:pt>
                <c:pt idx="3">
                  <c:v>Guilt Free Spending (15%)</c:v>
                </c:pt>
              </c:strCache>
            </c:strRef>
          </c:cat>
          <c:val>
            <c:numRef>
              <c:f>Data!$F$4:$F$7</c:f>
              <c:numCache>
                <c:formatCode>0%</c:formatCode>
                <c:ptCount val="4"/>
                <c:pt idx="0">
                  <c:v>0.74696363636363639</c:v>
                </c:pt>
                <c:pt idx="1">
                  <c:v>0.16393939393939394</c:v>
                </c:pt>
                <c:pt idx="2">
                  <c:v>0.15151515151515152</c:v>
                </c:pt>
                <c:pt idx="3">
                  <c:v>-6.2418181818181824E-2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58-453C-9B34-8B2FE584B4F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0</xdr:row>
      <xdr:rowOff>109536</xdr:rowOff>
    </xdr:from>
    <xdr:to>
      <xdr:col>12</xdr:col>
      <xdr:colOff>104775</xdr:colOff>
      <xdr:row>23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9C70F-A63F-69A9-F4BD-2DC80989A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214311</xdr:colOff>
      <xdr:row>0</xdr:row>
      <xdr:rowOff>119062</xdr:rowOff>
    </xdr:from>
    <xdr:to>
      <xdr:col>23</xdr:col>
      <xdr:colOff>538750</xdr:colOff>
      <xdr:row>23</xdr:row>
      <xdr:rowOff>123825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5EB0ABBD-6C50-6251-064C-B8002BE9A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4A2B0-70FC-42E3-B3CB-D6E30665E073}">
  <dimension ref="A1:AC48"/>
  <sheetViews>
    <sheetView showGridLines="0" workbookViewId="0">
      <selection activeCell="O30" sqref="O30"/>
    </sheetView>
  </sheetViews>
  <sheetFormatPr defaultRowHeight="15" x14ac:dyDescent="0.25"/>
  <sheetData>
    <row r="1" spans="1:29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D27-F709-4AB4-9700-1168F060C63F}">
  <dimension ref="A1:G49"/>
  <sheetViews>
    <sheetView tabSelected="1" zoomScaleNormal="100" workbookViewId="0">
      <selection activeCell="H25" sqref="H25"/>
    </sheetView>
  </sheetViews>
  <sheetFormatPr defaultRowHeight="15" x14ac:dyDescent="0.25"/>
  <cols>
    <col min="1" max="1" width="26.7109375" bestFit="1" customWidth="1"/>
    <col min="2" max="2" width="19.42578125" bestFit="1" customWidth="1"/>
    <col min="3" max="3" width="10.5703125" bestFit="1" customWidth="1"/>
    <col min="5" max="5" width="26" bestFit="1" customWidth="1"/>
    <col min="6" max="6" width="19.42578125" bestFit="1" customWidth="1"/>
    <col min="7" max="7" width="10.5703125" bestFit="1" customWidth="1"/>
  </cols>
  <sheetData>
    <row r="1" spans="1:7" x14ac:dyDescent="0.25">
      <c r="A1" t="s">
        <v>43</v>
      </c>
      <c r="B1" s="1">
        <v>3300</v>
      </c>
    </row>
    <row r="3" spans="1:7" x14ac:dyDescent="0.25">
      <c r="A3" t="s">
        <v>42</v>
      </c>
      <c r="B3" s="3" t="s">
        <v>38</v>
      </c>
      <c r="C3" s="3"/>
      <c r="E3" t="s">
        <v>37</v>
      </c>
      <c r="F3" s="4" t="s">
        <v>38</v>
      </c>
      <c r="G3" s="4">
        <v>3300</v>
      </c>
    </row>
    <row r="4" spans="1:7" x14ac:dyDescent="0.25">
      <c r="A4" t="s">
        <v>1</v>
      </c>
      <c r="B4" s="5">
        <v>0.6</v>
      </c>
      <c r="C4" s="1">
        <f>B1*B4</f>
        <v>1980</v>
      </c>
      <c r="E4" t="s">
        <v>0</v>
      </c>
      <c r="F4" s="5">
        <f>(G4/B1)</f>
        <v>0.74696363636363639</v>
      </c>
      <c r="G4" s="4">
        <f>C16</f>
        <v>2464.98</v>
      </c>
    </row>
    <row r="5" spans="1:7" x14ac:dyDescent="0.25">
      <c r="A5" t="s">
        <v>2</v>
      </c>
      <c r="B5" s="5">
        <v>0.15</v>
      </c>
      <c r="C5" s="1">
        <f>B1*B5</f>
        <v>495</v>
      </c>
      <c r="E5" t="s">
        <v>46</v>
      </c>
      <c r="F5" s="5">
        <f>(G5/B1)</f>
        <v>0.16393939393939394</v>
      </c>
      <c r="G5" s="4">
        <f>C20</f>
        <v>541</v>
      </c>
    </row>
    <row r="6" spans="1:7" x14ac:dyDescent="0.25">
      <c r="A6" t="s">
        <v>3</v>
      </c>
      <c r="B6" s="5">
        <v>0.1</v>
      </c>
      <c r="C6" s="1">
        <f>B1*B6</f>
        <v>330</v>
      </c>
      <c r="E6" t="s">
        <v>45</v>
      </c>
      <c r="F6" s="5">
        <f>(G6/B1)</f>
        <v>0.15151515151515152</v>
      </c>
      <c r="G6" s="1">
        <v>500</v>
      </c>
    </row>
    <row r="7" spans="1:7" x14ac:dyDescent="0.25">
      <c r="A7" t="s">
        <v>4</v>
      </c>
      <c r="B7" s="5">
        <f>(1-(SUM(B4:B6)))</f>
        <v>0.15000000000000002</v>
      </c>
      <c r="C7" s="1">
        <f>B1*B7</f>
        <v>495.00000000000006</v>
      </c>
      <c r="E7" t="s">
        <v>47</v>
      </c>
      <c r="F7" s="5">
        <f>(G7/B1)</f>
        <v>-6.2418181818181824E-2</v>
      </c>
      <c r="G7" s="1">
        <f>B1-(SUM(G4:G6))</f>
        <v>-205.98000000000002</v>
      </c>
    </row>
    <row r="8" spans="1:7" x14ac:dyDescent="0.25">
      <c r="C8" s="1"/>
      <c r="F8" t="s">
        <v>44</v>
      </c>
      <c r="G8" s="4">
        <f>SUM(G4:G6)</f>
        <v>3505.98</v>
      </c>
    </row>
    <row r="9" spans="1:7" x14ac:dyDescent="0.25">
      <c r="A9" t="s">
        <v>1</v>
      </c>
      <c r="C9" s="1"/>
    </row>
    <row r="10" spans="1:7" x14ac:dyDescent="0.25">
      <c r="A10" t="s">
        <v>8</v>
      </c>
      <c r="C10" s="1">
        <v>800</v>
      </c>
    </row>
    <row r="11" spans="1:7" x14ac:dyDescent="0.25">
      <c r="A11" t="s">
        <v>5</v>
      </c>
      <c r="C11" s="1">
        <v>750</v>
      </c>
    </row>
    <row r="12" spans="1:7" x14ac:dyDescent="0.25">
      <c r="A12" t="s">
        <v>6</v>
      </c>
      <c r="C12" s="1">
        <f>C40</f>
        <v>229</v>
      </c>
      <c r="F12" s="4"/>
    </row>
    <row r="13" spans="1:7" x14ac:dyDescent="0.25">
      <c r="A13" t="s">
        <v>7</v>
      </c>
      <c r="C13" s="1">
        <f>C49</f>
        <v>338</v>
      </c>
    </row>
    <row r="14" spans="1:7" x14ac:dyDescent="0.25">
      <c r="A14" t="s">
        <v>9</v>
      </c>
      <c r="C14" s="1">
        <v>340</v>
      </c>
    </row>
    <row r="15" spans="1:7" ht="15.75" thickBot="1" x14ac:dyDescent="0.3">
      <c r="A15" t="s">
        <v>34</v>
      </c>
      <c r="C15" s="1">
        <v>7.98</v>
      </c>
    </row>
    <row r="16" spans="1:7" ht="15.75" thickBot="1" x14ac:dyDescent="0.3">
      <c r="A16" s="6" t="s">
        <v>35</v>
      </c>
      <c r="B16" s="7"/>
      <c r="C16" s="2">
        <f>SUM(C10:C15)</f>
        <v>2464.98</v>
      </c>
    </row>
    <row r="17" spans="1:3" x14ac:dyDescent="0.25">
      <c r="C17" s="1"/>
    </row>
    <row r="18" spans="1:3" x14ac:dyDescent="0.25">
      <c r="A18" t="s">
        <v>2</v>
      </c>
      <c r="C18" s="1"/>
    </row>
    <row r="19" spans="1:3" ht="15.75" thickBot="1" x14ac:dyDescent="0.3">
      <c r="A19" t="s">
        <v>10</v>
      </c>
      <c r="C19" s="1">
        <v>541</v>
      </c>
    </row>
    <row r="20" spans="1:3" ht="15.75" thickBot="1" x14ac:dyDescent="0.3">
      <c r="A20" s="6" t="s">
        <v>36</v>
      </c>
      <c r="B20" s="7"/>
      <c r="C20" s="2">
        <f>SUM(C19)</f>
        <v>541</v>
      </c>
    </row>
    <row r="21" spans="1:3" x14ac:dyDescent="0.25">
      <c r="C21" s="1"/>
    </row>
    <row r="22" spans="1:3" x14ac:dyDescent="0.25">
      <c r="A22" t="s">
        <v>6</v>
      </c>
      <c r="C22" s="1"/>
    </row>
    <row r="23" spans="1:3" x14ac:dyDescent="0.25">
      <c r="A23" t="s">
        <v>11</v>
      </c>
      <c r="C23" s="1">
        <v>71</v>
      </c>
    </row>
    <row r="24" spans="1:3" x14ac:dyDescent="0.25">
      <c r="A24" t="s">
        <v>12</v>
      </c>
      <c r="C24" s="1">
        <v>7</v>
      </c>
    </row>
    <row r="25" spans="1:3" x14ac:dyDescent="0.25">
      <c r="A25" t="s">
        <v>13</v>
      </c>
      <c r="C25" s="1">
        <v>6</v>
      </c>
    </row>
    <row r="26" spans="1:3" x14ac:dyDescent="0.25">
      <c r="A26" t="s">
        <v>14</v>
      </c>
      <c r="C26" s="1">
        <v>12</v>
      </c>
    </row>
    <row r="27" spans="1:3" x14ac:dyDescent="0.25">
      <c r="A27" t="s">
        <v>15</v>
      </c>
      <c r="C27" s="1">
        <v>4</v>
      </c>
    </row>
    <row r="28" spans="1:3" x14ac:dyDescent="0.25">
      <c r="A28" t="s">
        <v>16</v>
      </c>
      <c r="C28" s="1">
        <v>25</v>
      </c>
    </row>
    <row r="29" spans="1:3" x14ac:dyDescent="0.25">
      <c r="A29" t="s">
        <v>17</v>
      </c>
      <c r="C29" s="1">
        <v>1</v>
      </c>
    </row>
    <row r="30" spans="1:3" x14ac:dyDescent="0.25">
      <c r="A30" t="s">
        <v>18</v>
      </c>
      <c r="C30" s="1">
        <v>2</v>
      </c>
    </row>
    <row r="31" spans="1:3" x14ac:dyDescent="0.25">
      <c r="A31" t="s">
        <v>19</v>
      </c>
      <c r="C31" s="1">
        <v>12</v>
      </c>
    </row>
    <row r="32" spans="1:3" x14ac:dyDescent="0.25">
      <c r="A32" t="s">
        <v>20</v>
      </c>
      <c r="C32" s="1">
        <v>27</v>
      </c>
    </row>
    <row r="33" spans="1:3" x14ac:dyDescent="0.25">
      <c r="A33" t="s">
        <v>21</v>
      </c>
      <c r="C33" s="1">
        <v>6</v>
      </c>
    </row>
    <row r="34" spans="1:3" x14ac:dyDescent="0.25">
      <c r="A34" t="s">
        <v>22</v>
      </c>
      <c r="C34" s="1">
        <v>8</v>
      </c>
    </row>
    <row r="35" spans="1:3" x14ac:dyDescent="0.25">
      <c r="A35" t="s">
        <v>23</v>
      </c>
      <c r="C35" s="1">
        <v>4</v>
      </c>
    </row>
    <row r="36" spans="1:3" x14ac:dyDescent="0.25">
      <c r="A36" t="s">
        <v>24</v>
      </c>
      <c r="C36" s="1">
        <v>8</v>
      </c>
    </row>
    <row r="37" spans="1:3" x14ac:dyDescent="0.25">
      <c r="A37" t="s">
        <v>25</v>
      </c>
      <c r="C37" s="1">
        <v>2</v>
      </c>
    </row>
    <row r="38" spans="1:3" x14ac:dyDescent="0.25">
      <c r="A38" t="s">
        <v>26</v>
      </c>
      <c r="C38" s="1">
        <v>8</v>
      </c>
    </row>
    <row r="39" spans="1:3" ht="15.75" thickBot="1" x14ac:dyDescent="0.3">
      <c r="A39" t="s">
        <v>27</v>
      </c>
      <c r="C39" s="1">
        <v>26</v>
      </c>
    </row>
    <row r="40" spans="1:3" ht="15.75" thickBot="1" x14ac:dyDescent="0.3">
      <c r="A40" s="6" t="s">
        <v>41</v>
      </c>
      <c r="B40" s="7"/>
      <c r="C40" s="2">
        <f>SUM(C23:C39)</f>
        <v>229</v>
      </c>
    </row>
    <row r="42" spans="1:3" x14ac:dyDescent="0.25">
      <c r="A42" t="s">
        <v>7</v>
      </c>
      <c r="C42" s="1"/>
    </row>
    <row r="43" spans="1:3" x14ac:dyDescent="0.25">
      <c r="A43" t="s">
        <v>28</v>
      </c>
      <c r="C43" s="1">
        <v>13</v>
      </c>
    </row>
    <row r="44" spans="1:3" x14ac:dyDescent="0.25">
      <c r="A44" t="s">
        <v>29</v>
      </c>
      <c r="C44" s="1">
        <v>178</v>
      </c>
    </row>
    <row r="45" spans="1:3" x14ac:dyDescent="0.25">
      <c r="A45" t="s">
        <v>30</v>
      </c>
      <c r="C45" s="1">
        <v>30</v>
      </c>
    </row>
    <row r="46" spans="1:3" x14ac:dyDescent="0.25">
      <c r="A46" t="s">
        <v>31</v>
      </c>
      <c r="C46" s="1">
        <v>43</v>
      </c>
    </row>
    <row r="47" spans="1:3" x14ac:dyDescent="0.25">
      <c r="A47" t="s">
        <v>32</v>
      </c>
      <c r="C47" s="1">
        <v>19</v>
      </c>
    </row>
    <row r="48" spans="1:3" ht="15.75" thickBot="1" x14ac:dyDescent="0.3">
      <c r="A48" t="s">
        <v>33</v>
      </c>
      <c r="C48" s="1">
        <v>55</v>
      </c>
    </row>
    <row r="49" spans="1:3" ht="15.75" thickBot="1" x14ac:dyDescent="0.3">
      <c r="A49" s="6" t="s">
        <v>40</v>
      </c>
      <c r="B49" s="7" t="s">
        <v>39</v>
      </c>
      <c r="C49" s="2">
        <f>SUM(C43:C48)</f>
        <v>338</v>
      </c>
    </row>
  </sheetData>
  <conditionalFormatting sqref="C4">
    <cfRule type="cellIs" dxfId="8" priority="6" operator="greaterThan">
      <formula>$C$16</formula>
    </cfRule>
    <cfRule type="cellIs" dxfId="7" priority="8" operator="lessThan">
      <formula>"C15"</formula>
    </cfRule>
    <cfRule type="cellIs" dxfId="6" priority="9" operator="greaterThan">
      <formula>"If C15 =&gt; C15"</formula>
    </cfRule>
  </conditionalFormatting>
  <conditionalFormatting sqref="C5">
    <cfRule type="cellIs" dxfId="5" priority="7" operator="greaterThan">
      <formula>$C$20</formula>
    </cfRule>
  </conditionalFormatting>
  <conditionalFormatting sqref="G3">
    <cfRule type="cellIs" dxfId="4" priority="5" operator="greaterThan">
      <formula>$C$3</formula>
    </cfRule>
  </conditionalFormatting>
  <conditionalFormatting sqref="G4">
    <cfRule type="cellIs" dxfId="3" priority="4" operator="greaterThan">
      <formula>$C$4</formula>
    </cfRule>
  </conditionalFormatting>
  <conditionalFormatting sqref="G5">
    <cfRule type="cellIs" dxfId="2" priority="3" operator="lessThan">
      <formula>$C$5</formula>
    </cfRule>
  </conditionalFormatting>
  <conditionalFormatting sqref="G6">
    <cfRule type="cellIs" dxfId="1" priority="2" operator="lessThan">
      <formula>$C$6</formula>
    </cfRule>
  </conditionalFormatting>
  <conditionalFormatting sqref="G7">
    <cfRule type="cellIs" dxfId="0" priority="1" operator="lessThan">
      <formula>$C$7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maruchuwan</dc:creator>
  <cp:lastModifiedBy>Joseph Miranda</cp:lastModifiedBy>
  <dcterms:created xsi:type="dcterms:W3CDTF">2023-05-02T19:05:18Z</dcterms:created>
  <dcterms:modified xsi:type="dcterms:W3CDTF">2023-05-02T22:20:07Z</dcterms:modified>
</cp:coreProperties>
</file>