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kiley/Documentos/A_leptozona/"/>
    </mc:Choice>
  </mc:AlternateContent>
  <xr:revisionPtr revIDLastSave="0" documentId="13_ncr:1_{DEB7EE22-D0BF-9D40-AA8B-3CE99CE80BB1}" xr6:coauthVersionLast="46" xr6:coauthVersionMax="46" xr10:uidLastSave="{00000000-0000-0000-0000-000000000000}"/>
  <bookViews>
    <workbookView xWindow="3000" yWindow="460" windowWidth="25600" windowHeight="14240" activeTab="1" xr2:uid="{00000000-000D-0000-FFFF-FFFF00000000}"/>
  </bookViews>
  <sheets>
    <sheet name="Tabla XXX" sheetId="1" r:id="rId1"/>
    <sheet name="Sheet1" sheetId="5" r:id="rId2"/>
    <sheet name="Hoja3" sheetId="2" r:id="rId3"/>
    <sheet name="Hoja1" sheetId="3" r:id="rId4"/>
    <sheet name="Hoja2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isPahOcH4W9H7Nc40qwWnWb3GP9A=="/>
    </ext>
  </extLst>
</workbook>
</file>

<file path=xl/calcChain.xml><?xml version="1.0" encoding="utf-8"?>
<calcChain xmlns="http://schemas.openxmlformats.org/spreadsheetml/2006/main">
  <c r="G21" i="3" l="1"/>
  <c r="F21" i="3"/>
  <c r="E21" i="3"/>
  <c r="D21" i="3"/>
  <c r="C21" i="3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</calcChain>
</file>

<file path=xl/sharedStrings.xml><?xml version="1.0" encoding="utf-8"?>
<sst xmlns="http://schemas.openxmlformats.org/spreadsheetml/2006/main" count="194" uniqueCount="93">
  <si>
    <r>
      <rPr>
        <b/>
        <sz val="11"/>
        <color rgb="FF000000"/>
        <rFont val="Liberation sans1"/>
      </rPr>
      <t>Tabla XXX</t>
    </r>
    <r>
      <rPr>
        <sz val="11"/>
        <color rgb="FF000000"/>
        <rFont val="Liberation sans1"/>
      </rPr>
      <t>. Datos crudos y secuenciación.</t>
    </r>
  </si>
  <si>
    <t>Sexo*</t>
  </si>
  <si>
    <t>Días**</t>
  </si>
  <si>
    <t>Secuncias crudas</t>
  </si>
  <si>
    <t>Quality Control 1 †</t>
  </si>
  <si>
    <t>Quality Control 2 ††</t>
  </si>
  <si>
    <t>Trimmomatic 1 †††</t>
  </si>
  <si>
    <t>Trimmomatic 2 ‡</t>
  </si>
  <si>
    <t>Numero de Librerias</t>
  </si>
  <si>
    <t>Librerías</t>
  </si>
  <si>
    <t>Num. de secuencias***</t>
  </si>
  <si>
    <t>30HQ_Qcontrol_R1</t>
  </si>
  <si>
    <t>30HQ_Qcontrol_R2</t>
  </si>
  <si>
    <t>28HQ_Qcontrol_R1</t>
  </si>
  <si>
    <t>28HQ_Qcontrol_R2</t>
  </si>
  <si>
    <t>Trimmomatic (SW=4:20;M=25) trimmed_R1</t>
  </si>
  <si>
    <t>Trimmomatic (SW=4:20;M=25) trimmed_R2</t>
  </si>
  <si>
    <t>R1-Trimmomatic (SW=4:20;M=25) un.trimmed</t>
  </si>
  <si>
    <t>R2-Trimmomatic (SW=4:20;M=25) un.trimmed</t>
  </si>
  <si>
    <t>Trimmomatic-R1 Trimmed (L:7;SW:4:20;M:75)</t>
  </si>
  <si>
    <t>Trimmomatic-R2 Trimmed (L:7;SW:4:20;M:75)</t>
  </si>
  <si>
    <t>Trimmomatic-R1 Un.trimmed (L:7;SW:4:20;M:75)</t>
  </si>
  <si>
    <t>Trimmomatic-R2 Un.trimmed (L:7;SW:4:20;M:75)</t>
  </si>
  <si>
    <t>Females</t>
  </si>
  <si>
    <t>02-03 (S1)</t>
  </si>
  <si>
    <t>EIAL2SS43</t>
  </si>
  <si>
    <t>EIAL2SS44</t>
  </si>
  <si>
    <t>EIAL2SS45</t>
  </si>
  <si>
    <t>03-05 (S2)</t>
  </si>
  <si>
    <t>EIAL2SS49</t>
  </si>
  <si>
    <t>EIAL2SS50</t>
  </si>
  <si>
    <t>EIAL2SS51</t>
  </si>
  <si>
    <t>10-12 (S3)</t>
  </si>
  <si>
    <t>EIAL2SS55</t>
  </si>
  <si>
    <t>EIAL2SS56</t>
  </si>
  <si>
    <t>EIAL2SS57</t>
  </si>
  <si>
    <t>Males</t>
  </si>
  <si>
    <t>EIAL2SS40</t>
  </si>
  <si>
    <t>EIAL2SS41</t>
  </si>
  <si>
    <t>EIAL2SS42</t>
  </si>
  <si>
    <t>EIAL2SS46</t>
  </si>
  <si>
    <t>EIAL2SS47</t>
  </si>
  <si>
    <t>EIAL2SS48</t>
  </si>
  <si>
    <t>EIAL2SS52</t>
  </si>
  <si>
    <t>EIAL2SS53</t>
  </si>
  <si>
    <t>EIAL2SS54</t>
  </si>
  <si>
    <t>Total=</t>
  </si>
  <si>
    <t>Promedio</t>
  </si>
  <si>
    <t xml:space="preserve">Desviación estándar </t>
  </si>
  <si>
    <t>*Sexo: hace referencia al sexo de las moscas Females: Hembra Males: Macho.</t>
  </si>
  <si>
    <t>**Días: Son los dias de en los cuales la mosca emergio, en este caso tenemos muestras de 02-03 dìas; 03-05 dìas; 10-12 dìas correspondientes a S1;S2 yS3.</t>
  </si>
  <si>
    <t>***Estos archivos son las lecturas crudas (Paired-End) generadas del secuenciador Nextseq 500 Illumina y se encuentran en la siguiente ruta: /lustre/alesem/01.RawReads</t>
  </si>
  <si>
    <t>† Las siguientes columnas son resultados del Programa QualityControl, estos datos fueron generados con los parámetros: [-q:20 -p: 90 -a: 30]; y se encuentan en la siguiente ruta: [/lustre/alesem/02.HQReads/QualityControl/Filter01 ] -q: Mide la puntuación minima de la calidad a mantener para toda la lectura ya sea Single-End o Paired-End. -P: Mide la calidad minima en porcentaje que debe tener las bases. -A: Mide la calidad media de SE/PE(Single-End/Paired-End)si lee menos que la calidad media sera descartado.</t>
  </si>
  <si>
    <t>††† Los parámetros ocupados para realizar las salidas de Trimmomatic son: SLIDINGWINDOW=4:20 Y MILEN:25. Para estas cuatro salidas por defecto del programa, los archivos generados son (trimmed R1 y trimmed R2) correspondientes a lecturas pareadas que sobrevivieron a los procedimientos. Las dos colummnas de R1 y R2 un.trimmed son parte de los resultados de los mismos parámetros y son lecturas no pareadas(las cuales no sobrevivieron a los parámetros establecidos). Estos archivos se encuentran en la carpeta de lustre/alesem/02.HQReads/Trimmomatic/01Filter</t>
  </si>
  <si>
    <r>
      <t xml:space="preserve"> </t>
    </r>
    <r>
      <rPr>
        <sz val="12"/>
        <color rgb="FF000000"/>
        <rFont val="Arial"/>
      </rPr>
      <t>‡Las siguientes columnas son datos generados por Trimmomatic generando cuatro salidas y los parámetros establecidos son: LEADING:7; SLIDINGWINDOW=4:20 MILEN: 75 se pueden encontrar en la carpeta 02Filter que se encuentra en la ruta: /lustre/alesem/02.HQReads/Trimmomatic/02Filter. Así como las anteriores, en las primeras dos columnas se encuentran las lecturas pareadas y las posteriores son lecturas no pareadas.</t>
    </r>
  </si>
  <si>
    <t>La siguiente tabla se deglosa los parámetros de la primera tabla, y se les agrega el porcentaje por cada procedimiento. PD: En algunos datos se hace mención de R1 y R2 siendo los mismos datos para las lecturas antes mencionadas.</t>
  </si>
  <si>
    <t>Librerias</t>
  </si>
  <si>
    <t>RawReads R1 y R2</t>
  </si>
  <si>
    <t>R1 y R2-30HQ_Qcontrol</t>
  </si>
  <si>
    <t>Porcentajes</t>
  </si>
  <si>
    <t>R1 y R2-28HQ_Qcontrol</t>
  </si>
  <si>
    <t>R1 y R2-Trimmomatic(SW=4:20;M=25) trimmed</t>
  </si>
  <si>
    <t>% R1 y R2-Trimmomatic(SW=4:20;M=25) trimmed-Respecto a RawReads</t>
  </si>
  <si>
    <t>R1-Trimmomatic(SW:4:20;M:25) un.trimmed</t>
  </si>
  <si>
    <t>% R1-Trimmomatic(SW:4:20;M:25) un.trimmed-Respecto a RawReads</t>
  </si>
  <si>
    <t>R2-Trimmomatic(SW:4:20;M:25) un.trimmed</t>
  </si>
  <si>
    <t>% R2-Trimmomatic(SW:4:20;M:25) un.trimmed Respecto a RawReads</t>
  </si>
  <si>
    <t>R1 y R2-Trimmomatic Trimmed(L:7;SW:4:20;M:75)</t>
  </si>
  <si>
    <t>% R1 y R2-Trimmomatic Trimmed(L:7;SW:4:20;M:75)</t>
  </si>
  <si>
    <t>Trimmomatic-R2 Trimmed(L:7;SW:4:20;M:75)</t>
  </si>
  <si>
    <t>% Trimmomatic-R2 Trimmed (L:7;SW:4:20;M:75)</t>
  </si>
  <si>
    <t>Trimmomatic-R1 Un.trimmed(L:7;SW:4:20;M:75)</t>
  </si>
  <si>
    <t>% Trimmomatic-R1 Un.trimmed (L:7;SW:4:20;M:75)</t>
  </si>
  <si>
    <t>Trimmomatic-R2 Un.trimmed(L:7;SW:4:20;M:75)</t>
  </si>
  <si>
    <t>% Trimmomatic-R2 Un.trimmed (L:7;SW:4:20;M:75)</t>
  </si>
  <si>
    <t>Total= 253,243,449</t>
  </si>
  <si>
    <t>Total= 80,026,086</t>
  </si>
  <si>
    <t>Total= 139,320,108</t>
  </si>
  <si>
    <t>28HQ_Qcontrol</t>
  </si>
  <si>
    <t>30HQ_Qcontrol</t>
  </si>
  <si>
    <t>R1-Trimmomatic4:20 trimmed</t>
  </si>
  <si>
    <t>Trimmomatic-R1 Trimmed(L:7;SW:4:20;M:75)</t>
  </si>
  <si>
    <t>Total=177,210,096</t>
  </si>
  <si>
    <t>Total=80,896,697</t>
  </si>
  <si>
    <t xml:space="preserve">04.PrinSeq </t>
  </si>
  <si>
    <t>Se concatenaron las lecturas crudas pa</t>
  </si>
  <si>
    <t xml:space="preserve">05.InSilocoNormalizacion </t>
  </si>
  <si>
    <t>06.TrinityAssembly</t>
  </si>
  <si>
    <t xml:space="preserve">07.SeqClean </t>
  </si>
  <si>
    <t>08.ESTscan</t>
  </si>
  <si>
    <t>09.BLASTClust</t>
  </si>
  <si>
    <t>10.BLASTpResults</t>
  </si>
  <si>
    <t>11.RSEM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</si>
</sst>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Liberation sans1"/>
    </font>
    <font>
      <sz val="11"/>
      <color theme="1"/>
      <name val="Calibri"/>
    </font>
    <font>
      <b/>
      <sz val="12"/>
      <color rgb="FF000000"/>
      <name val="Arial"/>
    </font>
    <font>
      <sz val="11"/>
      <name val="Liberation sans1"/>
    </font>
    <font>
      <b/>
      <sz val="12"/>
      <color theme="1"/>
      <name val="Arial"/>
    </font>
    <font>
      <b/>
      <sz val="11"/>
      <color rgb="FF000000"/>
      <name val="Arial"/>
    </font>
    <font>
      <sz val="12"/>
      <color rgb="FF000000"/>
      <name val="Arial"/>
    </font>
    <font>
      <sz val="12"/>
      <color rgb="FF000000"/>
      <name val="Liberation serif"/>
    </font>
    <font>
      <sz val="11"/>
      <color rgb="FFFFFFFF"/>
      <name val="Liberation sans1"/>
    </font>
    <font>
      <b/>
      <sz val="12"/>
      <color rgb="FF000000"/>
      <name val="Calibri"/>
    </font>
    <font>
      <sz val="12"/>
      <color rgb="FFFFFFFF"/>
      <name val="Calibri"/>
    </font>
    <font>
      <sz val="12"/>
      <color rgb="FF000000"/>
      <name val="Calibri"/>
    </font>
    <font>
      <b/>
      <sz val="12"/>
      <color rgb="FFFFFFFF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Liberation sans1"/>
    </font>
  </fonts>
  <fills count="7">
    <fill>
      <patternFill patternType="none"/>
    </fill>
    <fill>
      <patternFill patternType="gray125"/>
    </fill>
    <fill>
      <patternFill patternType="solid">
        <fgColor rgb="FF305496"/>
        <bgColor rgb="FF305496"/>
      </patternFill>
    </fill>
    <fill>
      <patternFill patternType="solid">
        <fgColor rgb="FFFF3505"/>
        <bgColor rgb="FFFF3505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00"/>
      </patternFill>
    </fill>
    <fill>
      <patternFill patternType="solid">
        <fgColor rgb="FF800000"/>
        <bgColor rgb="FF8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3" fontId="0" fillId="0" borderId="0" xfId="0" applyNumberFormat="1" applyFont="1"/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49" fontId="6" fillId="0" borderId="0" xfId="0" applyNumberFormat="1" applyFont="1" applyAlignment="1">
      <alignment horizontal="center" vertical="center"/>
    </xf>
    <xf numFmtId="0" fontId="0" fillId="0" borderId="0" xfId="0" applyFont="1"/>
    <xf numFmtId="0" fontId="6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/>
    <xf numFmtId="3" fontId="2" fillId="0" borderId="0" xfId="0" applyNumberFormat="1" applyFont="1"/>
    <xf numFmtId="0" fontId="2" fillId="0" borderId="0" xfId="0" applyFont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0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10" fillId="2" borderId="7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right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11" fillId="3" borderId="7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wrapText="1"/>
    </xf>
    <xf numFmtId="0" fontId="10" fillId="6" borderId="7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 wrapText="1"/>
    </xf>
    <xf numFmtId="0" fontId="10" fillId="5" borderId="7" xfId="0" applyFont="1" applyFill="1" applyBorder="1" applyAlignment="1">
      <alignment horizontal="center"/>
    </xf>
    <xf numFmtId="0" fontId="11" fillId="0" borderId="0" xfId="0" applyFont="1" applyAlignment="1">
      <alignment wrapText="1"/>
    </xf>
    <xf numFmtId="0" fontId="15" fillId="0" borderId="0" xfId="0" applyFont="1"/>
    <xf numFmtId="0" fontId="9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/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RawReads R1 y R2</c:v>
          </c:tx>
          <c:spPr>
            <a:solidFill>
              <a:srgbClr val="004586"/>
            </a:solidFill>
          </c:spPr>
          <c:invertIfNegative val="1"/>
          <c:cat>
            <c:strRef>
              <c:f>Hoja1!$B$3:$B$20</c:f>
              <c:strCache>
                <c:ptCount val="18"/>
                <c:pt idx="0">
                  <c:v>EIAL2SS40</c:v>
                </c:pt>
                <c:pt idx="1">
                  <c:v>EIAL2SS41</c:v>
                </c:pt>
                <c:pt idx="2">
                  <c:v>EIAL2SS42</c:v>
                </c:pt>
                <c:pt idx="3">
                  <c:v>EIAL2SS43</c:v>
                </c:pt>
                <c:pt idx="4">
                  <c:v>EIAL2SS44</c:v>
                </c:pt>
                <c:pt idx="5">
                  <c:v>EIAL2SS45</c:v>
                </c:pt>
                <c:pt idx="6">
                  <c:v>EIAL2SS46</c:v>
                </c:pt>
                <c:pt idx="7">
                  <c:v>EIAL2SS47</c:v>
                </c:pt>
                <c:pt idx="8">
                  <c:v>EIAL2SS48</c:v>
                </c:pt>
                <c:pt idx="9">
                  <c:v>EIAL2SS49</c:v>
                </c:pt>
                <c:pt idx="10">
                  <c:v>EIAL2SS50</c:v>
                </c:pt>
                <c:pt idx="11">
                  <c:v>EIAL2SS51</c:v>
                </c:pt>
                <c:pt idx="12">
                  <c:v>EIAL2SS52</c:v>
                </c:pt>
                <c:pt idx="13">
                  <c:v>EIAL2SS53</c:v>
                </c:pt>
                <c:pt idx="14">
                  <c:v>EIAL2SS54</c:v>
                </c:pt>
                <c:pt idx="15">
                  <c:v>EIAL2SS55</c:v>
                </c:pt>
                <c:pt idx="16">
                  <c:v>EIAL2SS56</c:v>
                </c:pt>
                <c:pt idx="17">
                  <c:v>EIAL2SS57</c:v>
                </c:pt>
              </c:strCache>
            </c:strRef>
          </c:cat>
          <c:val>
            <c:numRef>
              <c:f>Hoja1!$C$3:$C$20</c:f>
              <c:numCache>
                <c:formatCode>General</c:formatCode>
                <c:ptCount val="18"/>
                <c:pt idx="0">
                  <c:v>11894413</c:v>
                </c:pt>
                <c:pt idx="1">
                  <c:v>15386756</c:v>
                </c:pt>
                <c:pt idx="2">
                  <c:v>9385252</c:v>
                </c:pt>
                <c:pt idx="3">
                  <c:v>22169026</c:v>
                </c:pt>
                <c:pt idx="4">
                  <c:v>14497775</c:v>
                </c:pt>
                <c:pt idx="5">
                  <c:v>14674306</c:v>
                </c:pt>
                <c:pt idx="6">
                  <c:v>13667214</c:v>
                </c:pt>
                <c:pt idx="7">
                  <c:v>13179260</c:v>
                </c:pt>
                <c:pt idx="8">
                  <c:v>14431949</c:v>
                </c:pt>
                <c:pt idx="9">
                  <c:v>12815482</c:v>
                </c:pt>
                <c:pt idx="10">
                  <c:v>14476612</c:v>
                </c:pt>
                <c:pt idx="11">
                  <c:v>13107188</c:v>
                </c:pt>
                <c:pt idx="12">
                  <c:v>14986020</c:v>
                </c:pt>
                <c:pt idx="13">
                  <c:v>14041952</c:v>
                </c:pt>
                <c:pt idx="14">
                  <c:v>12061354</c:v>
                </c:pt>
                <c:pt idx="15">
                  <c:v>13204526</c:v>
                </c:pt>
                <c:pt idx="16">
                  <c:v>12482085</c:v>
                </c:pt>
                <c:pt idx="17">
                  <c:v>16782279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411-9F43-882E-9C765C739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902369"/>
        <c:axId val="1514527676"/>
      </c:barChart>
      <c:lineChart>
        <c:grouping val="standard"/>
        <c:varyColors val="1"/>
        <c:ser>
          <c:idx val="1"/>
          <c:order val="1"/>
          <c:tx>
            <c:v>28HQ_Qcontrol</c:v>
          </c:tx>
          <c:marker>
            <c:symbol val="none"/>
          </c:marker>
          <c:cat>
            <c:strRef>
              <c:f>Hoja1!$B$3:$B$20</c:f>
              <c:strCache>
                <c:ptCount val="18"/>
                <c:pt idx="0">
                  <c:v>EIAL2SS40</c:v>
                </c:pt>
                <c:pt idx="1">
                  <c:v>EIAL2SS41</c:v>
                </c:pt>
                <c:pt idx="2">
                  <c:v>EIAL2SS42</c:v>
                </c:pt>
                <c:pt idx="3">
                  <c:v>EIAL2SS43</c:v>
                </c:pt>
                <c:pt idx="4">
                  <c:v>EIAL2SS44</c:v>
                </c:pt>
                <c:pt idx="5">
                  <c:v>EIAL2SS45</c:v>
                </c:pt>
                <c:pt idx="6">
                  <c:v>EIAL2SS46</c:v>
                </c:pt>
                <c:pt idx="7">
                  <c:v>EIAL2SS47</c:v>
                </c:pt>
                <c:pt idx="8">
                  <c:v>EIAL2SS48</c:v>
                </c:pt>
                <c:pt idx="9">
                  <c:v>EIAL2SS49</c:v>
                </c:pt>
                <c:pt idx="10">
                  <c:v>EIAL2SS50</c:v>
                </c:pt>
                <c:pt idx="11">
                  <c:v>EIAL2SS51</c:v>
                </c:pt>
                <c:pt idx="12">
                  <c:v>EIAL2SS52</c:v>
                </c:pt>
                <c:pt idx="13">
                  <c:v>EIAL2SS53</c:v>
                </c:pt>
                <c:pt idx="14">
                  <c:v>EIAL2SS54</c:v>
                </c:pt>
                <c:pt idx="15">
                  <c:v>EIAL2SS55</c:v>
                </c:pt>
                <c:pt idx="16">
                  <c:v>EIAL2SS56</c:v>
                </c:pt>
                <c:pt idx="17">
                  <c:v>EIAL2SS57</c:v>
                </c:pt>
              </c:strCache>
            </c:strRef>
          </c:cat>
          <c:val>
            <c:numRef>
              <c:f>Hoja1!$D$3:$D$20</c:f>
              <c:numCache>
                <c:formatCode>General</c:formatCode>
                <c:ptCount val="18"/>
                <c:pt idx="0">
                  <c:v>6348352</c:v>
                </c:pt>
                <c:pt idx="1">
                  <c:v>8119173</c:v>
                </c:pt>
                <c:pt idx="2">
                  <c:v>4371529</c:v>
                </c:pt>
                <c:pt idx="3">
                  <c:v>11483081</c:v>
                </c:pt>
                <c:pt idx="4">
                  <c:v>7675321</c:v>
                </c:pt>
                <c:pt idx="5">
                  <c:v>7916920</c:v>
                </c:pt>
                <c:pt idx="6">
                  <c:v>7413308</c:v>
                </c:pt>
                <c:pt idx="7">
                  <c:v>7476243</c:v>
                </c:pt>
                <c:pt idx="8">
                  <c:v>8516736</c:v>
                </c:pt>
                <c:pt idx="9">
                  <c:v>6997244</c:v>
                </c:pt>
                <c:pt idx="10">
                  <c:v>8647468</c:v>
                </c:pt>
                <c:pt idx="11">
                  <c:v>7856746</c:v>
                </c:pt>
                <c:pt idx="12">
                  <c:v>8263982</c:v>
                </c:pt>
                <c:pt idx="13">
                  <c:v>7751542</c:v>
                </c:pt>
                <c:pt idx="14">
                  <c:v>6398217</c:v>
                </c:pt>
                <c:pt idx="15">
                  <c:v>7197695</c:v>
                </c:pt>
                <c:pt idx="16">
                  <c:v>6796171</c:v>
                </c:pt>
                <c:pt idx="17">
                  <c:v>10090380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1-9F43-882E-9C765C7390B6}"/>
            </c:ext>
          </c:extLst>
        </c:ser>
        <c:ser>
          <c:idx val="2"/>
          <c:order val="2"/>
          <c:tx>
            <c:v>30HQ_Qcontrol</c:v>
          </c:tx>
          <c:marker>
            <c:symbol val="none"/>
          </c:marker>
          <c:cat>
            <c:strRef>
              <c:f>Hoja1!$B$3:$B$20</c:f>
              <c:strCache>
                <c:ptCount val="18"/>
                <c:pt idx="0">
                  <c:v>EIAL2SS40</c:v>
                </c:pt>
                <c:pt idx="1">
                  <c:v>EIAL2SS41</c:v>
                </c:pt>
                <c:pt idx="2">
                  <c:v>EIAL2SS42</c:v>
                </c:pt>
                <c:pt idx="3">
                  <c:v>EIAL2SS43</c:v>
                </c:pt>
                <c:pt idx="4">
                  <c:v>EIAL2SS44</c:v>
                </c:pt>
                <c:pt idx="5">
                  <c:v>EIAL2SS45</c:v>
                </c:pt>
                <c:pt idx="6">
                  <c:v>EIAL2SS46</c:v>
                </c:pt>
                <c:pt idx="7">
                  <c:v>EIAL2SS47</c:v>
                </c:pt>
                <c:pt idx="8">
                  <c:v>EIAL2SS48</c:v>
                </c:pt>
                <c:pt idx="9">
                  <c:v>EIAL2SS49</c:v>
                </c:pt>
                <c:pt idx="10">
                  <c:v>EIAL2SS50</c:v>
                </c:pt>
                <c:pt idx="11">
                  <c:v>EIAL2SS51</c:v>
                </c:pt>
                <c:pt idx="12">
                  <c:v>EIAL2SS52</c:v>
                </c:pt>
                <c:pt idx="13">
                  <c:v>EIAL2SS53</c:v>
                </c:pt>
                <c:pt idx="14">
                  <c:v>EIAL2SS54</c:v>
                </c:pt>
                <c:pt idx="15">
                  <c:v>EIAL2SS55</c:v>
                </c:pt>
                <c:pt idx="16">
                  <c:v>EIAL2SS56</c:v>
                </c:pt>
                <c:pt idx="17">
                  <c:v>EIAL2SS57</c:v>
                </c:pt>
              </c:strCache>
            </c:strRef>
          </c:cat>
          <c:val>
            <c:numRef>
              <c:f>Hoja1!$E$3:$E$20</c:f>
              <c:numCache>
                <c:formatCode>General</c:formatCode>
                <c:ptCount val="18"/>
                <c:pt idx="0">
                  <c:v>3607797</c:v>
                </c:pt>
                <c:pt idx="1">
                  <c:v>4567539</c:v>
                </c:pt>
                <c:pt idx="2">
                  <c:v>2271471</c:v>
                </c:pt>
                <c:pt idx="3">
                  <c:v>6412120</c:v>
                </c:pt>
                <c:pt idx="4">
                  <c:v>4307896</c:v>
                </c:pt>
                <c:pt idx="5">
                  <c:v>4501770</c:v>
                </c:pt>
                <c:pt idx="6">
                  <c:v>4239463</c:v>
                </c:pt>
                <c:pt idx="7">
                  <c:v>4383699</c:v>
                </c:pt>
                <c:pt idx="8">
                  <c:v>5070263</c:v>
                </c:pt>
                <c:pt idx="9">
                  <c:v>3928313</c:v>
                </c:pt>
                <c:pt idx="10">
                  <c:v>5130355</c:v>
                </c:pt>
                <c:pt idx="11">
                  <c:v>4721116</c:v>
                </c:pt>
                <c:pt idx="12">
                  <c:v>4764441</c:v>
                </c:pt>
                <c:pt idx="13">
                  <c:v>4461057</c:v>
                </c:pt>
                <c:pt idx="14">
                  <c:v>3586432</c:v>
                </c:pt>
                <c:pt idx="15">
                  <c:v>4080374</c:v>
                </c:pt>
                <c:pt idx="16">
                  <c:v>3872369</c:v>
                </c:pt>
                <c:pt idx="17">
                  <c:v>6119611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11-9F43-882E-9C765C7390B6}"/>
            </c:ext>
          </c:extLst>
        </c:ser>
        <c:ser>
          <c:idx val="3"/>
          <c:order val="3"/>
          <c:tx>
            <c:v>R1-Trimmomatic4:20 trimmed</c:v>
          </c:tx>
          <c:marker>
            <c:symbol val="none"/>
          </c:marker>
          <c:cat>
            <c:strRef>
              <c:f>Hoja1!$B$3:$B$20</c:f>
              <c:strCache>
                <c:ptCount val="18"/>
                <c:pt idx="0">
                  <c:v>EIAL2SS40</c:v>
                </c:pt>
                <c:pt idx="1">
                  <c:v>EIAL2SS41</c:v>
                </c:pt>
                <c:pt idx="2">
                  <c:v>EIAL2SS42</c:v>
                </c:pt>
                <c:pt idx="3">
                  <c:v>EIAL2SS43</c:v>
                </c:pt>
                <c:pt idx="4">
                  <c:v>EIAL2SS44</c:v>
                </c:pt>
                <c:pt idx="5">
                  <c:v>EIAL2SS45</c:v>
                </c:pt>
                <c:pt idx="6">
                  <c:v>EIAL2SS46</c:v>
                </c:pt>
                <c:pt idx="7">
                  <c:v>EIAL2SS47</c:v>
                </c:pt>
                <c:pt idx="8">
                  <c:v>EIAL2SS48</c:v>
                </c:pt>
                <c:pt idx="9">
                  <c:v>EIAL2SS49</c:v>
                </c:pt>
                <c:pt idx="10">
                  <c:v>EIAL2SS50</c:v>
                </c:pt>
                <c:pt idx="11">
                  <c:v>EIAL2SS51</c:v>
                </c:pt>
                <c:pt idx="12">
                  <c:v>EIAL2SS52</c:v>
                </c:pt>
                <c:pt idx="13">
                  <c:v>EIAL2SS53</c:v>
                </c:pt>
                <c:pt idx="14">
                  <c:v>EIAL2SS54</c:v>
                </c:pt>
                <c:pt idx="15">
                  <c:v>EIAL2SS55</c:v>
                </c:pt>
                <c:pt idx="16">
                  <c:v>EIAL2SS56</c:v>
                </c:pt>
                <c:pt idx="17">
                  <c:v>EIAL2SS57</c:v>
                </c:pt>
              </c:strCache>
            </c:strRef>
          </c:cat>
          <c:val>
            <c:numRef>
              <c:f>Hoja1!$F$3:$F$20</c:f>
              <c:numCache>
                <c:formatCode>General</c:formatCode>
                <c:ptCount val="18"/>
                <c:pt idx="0">
                  <c:v>8245331</c:v>
                </c:pt>
                <c:pt idx="1">
                  <c:v>10628802</c:v>
                </c:pt>
                <c:pt idx="2">
                  <c:v>6105170</c:v>
                </c:pt>
                <c:pt idx="3">
                  <c:v>15132289</c:v>
                </c:pt>
                <c:pt idx="4">
                  <c:v>10030948</c:v>
                </c:pt>
                <c:pt idx="5">
                  <c:v>10177579</c:v>
                </c:pt>
                <c:pt idx="6">
                  <c:v>9575115</c:v>
                </c:pt>
                <c:pt idx="7">
                  <c:v>9403478</c:v>
                </c:pt>
                <c:pt idx="8">
                  <c:v>10502961</c:v>
                </c:pt>
                <c:pt idx="9">
                  <c:v>8910338</c:v>
                </c:pt>
                <c:pt idx="10">
                  <c:v>10566840</c:v>
                </c:pt>
                <c:pt idx="11">
                  <c:v>9547661</c:v>
                </c:pt>
                <c:pt idx="12">
                  <c:v>10429118</c:v>
                </c:pt>
                <c:pt idx="13">
                  <c:v>9731022</c:v>
                </c:pt>
                <c:pt idx="14">
                  <c:v>8210588</c:v>
                </c:pt>
                <c:pt idx="15">
                  <c:v>9160957</c:v>
                </c:pt>
                <c:pt idx="16">
                  <c:v>8647023</c:v>
                </c:pt>
                <c:pt idx="17">
                  <c:v>12204876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11-9F43-882E-9C765C7390B6}"/>
            </c:ext>
          </c:extLst>
        </c:ser>
        <c:ser>
          <c:idx val="4"/>
          <c:order val="4"/>
          <c:tx>
            <c:v>Trimmomatic-R1 Trimmed(L:7;SW:4:20;M:75)</c:v>
          </c:tx>
          <c:spPr>
            <a:ln w="28575" cmpd="sng"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strRef>
              <c:f>Hoja1!$B$3:$B$20</c:f>
              <c:strCache>
                <c:ptCount val="18"/>
                <c:pt idx="0">
                  <c:v>EIAL2SS40</c:v>
                </c:pt>
                <c:pt idx="1">
                  <c:v>EIAL2SS41</c:v>
                </c:pt>
                <c:pt idx="2">
                  <c:v>EIAL2SS42</c:v>
                </c:pt>
                <c:pt idx="3">
                  <c:v>EIAL2SS43</c:v>
                </c:pt>
                <c:pt idx="4">
                  <c:v>EIAL2SS44</c:v>
                </c:pt>
                <c:pt idx="5">
                  <c:v>EIAL2SS45</c:v>
                </c:pt>
                <c:pt idx="6">
                  <c:v>EIAL2SS46</c:v>
                </c:pt>
                <c:pt idx="7">
                  <c:v>EIAL2SS47</c:v>
                </c:pt>
                <c:pt idx="8">
                  <c:v>EIAL2SS48</c:v>
                </c:pt>
                <c:pt idx="9">
                  <c:v>EIAL2SS49</c:v>
                </c:pt>
                <c:pt idx="10">
                  <c:v>EIAL2SS50</c:v>
                </c:pt>
                <c:pt idx="11">
                  <c:v>EIAL2SS51</c:v>
                </c:pt>
                <c:pt idx="12">
                  <c:v>EIAL2SS52</c:v>
                </c:pt>
                <c:pt idx="13">
                  <c:v>EIAL2SS53</c:v>
                </c:pt>
                <c:pt idx="14">
                  <c:v>EIAL2SS54</c:v>
                </c:pt>
                <c:pt idx="15">
                  <c:v>EIAL2SS55</c:v>
                </c:pt>
                <c:pt idx="16">
                  <c:v>EIAL2SS56</c:v>
                </c:pt>
                <c:pt idx="17">
                  <c:v>EIAL2SS57</c:v>
                </c:pt>
              </c:strCache>
            </c:strRef>
          </c:cat>
          <c:val>
            <c:numRef>
              <c:f>Hoja1!$G$3:$G$20</c:f>
              <c:numCache>
                <c:formatCode>General</c:formatCode>
                <c:ptCount val="18"/>
                <c:pt idx="0">
                  <c:v>6561316</c:v>
                </c:pt>
                <c:pt idx="1">
                  <c:v>4413651</c:v>
                </c:pt>
                <c:pt idx="2">
                  <c:v>4572514</c:v>
                </c:pt>
                <c:pt idx="3">
                  <c:v>3964250</c:v>
                </c:pt>
                <c:pt idx="4">
                  <c:v>5200790</c:v>
                </c:pt>
                <c:pt idx="5">
                  <c:v>4678039</c:v>
                </c:pt>
                <c:pt idx="6">
                  <c:v>4115535</c:v>
                </c:pt>
                <c:pt idx="7">
                  <c:v>3915654</c:v>
                </c:pt>
                <c:pt idx="8">
                  <c:v>6036396</c:v>
                </c:pt>
                <c:pt idx="9">
                  <c:v>3672552</c:v>
                </c:pt>
                <c:pt idx="10">
                  <c:v>4658770</c:v>
                </c:pt>
                <c:pt idx="11">
                  <c:v>2375326</c:v>
                </c:pt>
                <c:pt idx="12">
                  <c:v>4324017</c:v>
                </c:pt>
                <c:pt idx="13">
                  <c:v>4434896</c:v>
                </c:pt>
                <c:pt idx="14">
                  <c:v>5043581</c:v>
                </c:pt>
                <c:pt idx="15">
                  <c:v>4804079</c:v>
                </c:pt>
                <c:pt idx="16">
                  <c:v>4481413</c:v>
                </c:pt>
                <c:pt idx="17">
                  <c:v>3643918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11-9F43-882E-9C765C739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902369"/>
        <c:axId val="1514527676"/>
      </c:lineChart>
      <c:catAx>
        <c:axId val="717902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14527676"/>
        <c:crosses val="autoZero"/>
        <c:auto val="1"/>
        <c:lblAlgn val="ctr"/>
        <c:lblOffset val="100"/>
        <c:noMultiLvlLbl val="1"/>
      </c:catAx>
      <c:valAx>
        <c:axId val="1514527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179023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26</xdr:row>
      <xdr:rowOff>57150</xdr:rowOff>
    </xdr:from>
    <xdr:ext cx="27632025" cy="6753225"/>
    <xdr:graphicFrame macro="">
      <xdr:nvGraphicFramePr>
        <xdr:cNvPr id="2086856018" name="Chart 1">
          <a:extLst>
            <a:ext uri="{FF2B5EF4-FFF2-40B4-BE49-F238E27FC236}">
              <a16:creationId xmlns:a16="http://schemas.microsoft.com/office/drawing/2014/main" id="{00000000-0008-0000-0200-000052E56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1"/>
  <sheetViews>
    <sheetView workbookViewId="0">
      <selection activeCell="C7" sqref="C7:G26"/>
    </sheetView>
  </sheetViews>
  <sheetFormatPr baseColWidth="10" defaultColWidth="12.6640625" defaultRowHeight="15" customHeight="1"/>
  <cols>
    <col min="1" max="1" width="5.33203125" customWidth="1"/>
    <col min="2" max="2" width="5.6640625" customWidth="1"/>
    <col min="3" max="3" width="13.6640625" customWidth="1"/>
    <col min="4" max="5" width="23.5" customWidth="1"/>
    <col min="6" max="6" width="19.5" customWidth="1"/>
    <col min="7" max="7" width="22.33203125" customWidth="1"/>
    <col min="8" max="8" width="24" customWidth="1"/>
    <col min="9" max="9" width="24.33203125" customWidth="1"/>
    <col min="10" max="10" width="24.1640625" customWidth="1"/>
    <col min="11" max="11" width="23.83203125" customWidth="1"/>
    <col min="12" max="12" width="28.1640625" customWidth="1"/>
    <col min="13" max="13" width="26" customWidth="1"/>
    <col min="14" max="14" width="24.1640625" customWidth="1"/>
    <col min="15" max="15" width="28.6640625" customWidth="1"/>
    <col min="16" max="16" width="27.6640625" customWidth="1"/>
    <col min="17" max="17" width="28.1640625" customWidth="1"/>
    <col min="18" max="18" width="26.83203125" customWidth="1"/>
    <col min="19" max="19" width="30.6640625" customWidth="1"/>
    <col min="20" max="20" width="36.1640625" customWidth="1"/>
    <col min="21" max="21" width="40.6640625" customWidth="1"/>
    <col min="22" max="22" width="38.1640625" customWidth="1"/>
    <col min="23" max="23" width="47.1640625" customWidth="1"/>
    <col min="24" max="24" width="42.1640625" customWidth="1"/>
    <col min="25" max="25" width="10.6640625" customWidth="1"/>
  </cols>
  <sheetData>
    <row r="1" spans="3:19" ht="14.25" customHeight="1"/>
    <row r="2" spans="3:19" ht="14.25" customHeight="1"/>
    <row r="3" spans="3:19" ht="14.25" customHeight="1">
      <c r="C3" s="1" t="s">
        <v>0</v>
      </c>
    </row>
    <row r="4" spans="3:19" ht="14.25" customHeight="1">
      <c r="H4" s="2"/>
    </row>
    <row r="6" spans="3:19" ht="18" customHeight="1"/>
    <row r="7" spans="3:19" ht="12.75" customHeight="1">
      <c r="C7" s="50" t="s">
        <v>1</v>
      </c>
      <c r="D7" s="50" t="s">
        <v>2</v>
      </c>
      <c r="E7" s="52" t="s">
        <v>3</v>
      </c>
      <c r="F7" s="53"/>
      <c r="G7" s="54"/>
      <c r="H7" s="55" t="s">
        <v>4</v>
      </c>
      <c r="I7" s="54"/>
      <c r="J7" s="55" t="s">
        <v>5</v>
      </c>
      <c r="K7" s="54"/>
      <c r="L7" s="52" t="s">
        <v>6</v>
      </c>
      <c r="M7" s="53"/>
      <c r="N7" s="53"/>
      <c r="O7" s="54"/>
      <c r="P7" s="56" t="s">
        <v>7</v>
      </c>
      <c r="Q7" s="53"/>
      <c r="R7" s="53"/>
      <c r="S7" s="54"/>
    </row>
    <row r="8" spans="3:19" ht="50.25" customHeight="1">
      <c r="C8" s="51"/>
      <c r="D8" s="51"/>
      <c r="E8" s="3" t="s">
        <v>8</v>
      </c>
      <c r="F8" s="4" t="s">
        <v>9</v>
      </c>
      <c r="G8" s="5" t="s">
        <v>10</v>
      </c>
      <c r="H8" s="3" t="s">
        <v>11</v>
      </c>
      <c r="I8" s="3" t="s">
        <v>12</v>
      </c>
      <c r="J8" s="3" t="s">
        <v>13</v>
      </c>
      <c r="K8" s="4" t="s">
        <v>14</v>
      </c>
      <c r="L8" s="4" t="s">
        <v>15</v>
      </c>
      <c r="M8" s="4" t="s">
        <v>16</v>
      </c>
      <c r="N8" s="4" t="s">
        <v>17</v>
      </c>
      <c r="O8" s="4" t="s">
        <v>18</v>
      </c>
      <c r="P8" s="4" t="s">
        <v>19</v>
      </c>
      <c r="Q8" s="4" t="s">
        <v>20</v>
      </c>
      <c r="R8" s="4" t="s">
        <v>21</v>
      </c>
      <c r="S8" s="4" t="s">
        <v>22</v>
      </c>
    </row>
    <row r="9" spans="3:19" ht="14.25" customHeight="1">
      <c r="C9" s="57" t="s">
        <v>23</v>
      </c>
      <c r="D9" s="57" t="s">
        <v>24</v>
      </c>
      <c r="E9" s="6">
        <v>1</v>
      </c>
      <c r="F9" s="6" t="s">
        <v>25</v>
      </c>
      <c r="G9" s="7">
        <v>22169026</v>
      </c>
      <c r="H9" s="8">
        <v>6412120</v>
      </c>
      <c r="I9" s="8">
        <v>6412120</v>
      </c>
      <c r="J9" s="8">
        <v>11483081</v>
      </c>
      <c r="K9" s="8">
        <v>11483081</v>
      </c>
      <c r="L9" s="8">
        <v>15132289</v>
      </c>
      <c r="M9" s="8">
        <v>15132289</v>
      </c>
      <c r="N9" s="8">
        <v>3629798</v>
      </c>
      <c r="O9" s="8">
        <v>1632392</v>
      </c>
      <c r="P9" s="8">
        <v>6561316</v>
      </c>
      <c r="Q9" s="8">
        <v>6561316</v>
      </c>
      <c r="R9" s="8">
        <v>3331830</v>
      </c>
      <c r="S9" s="8">
        <v>2766750</v>
      </c>
    </row>
    <row r="10" spans="3:19" ht="14.25" customHeight="1">
      <c r="C10" s="58"/>
      <c r="D10" s="58"/>
      <c r="E10" s="6">
        <v>2</v>
      </c>
      <c r="F10" s="6" t="s">
        <v>26</v>
      </c>
      <c r="G10" s="7">
        <v>14497775</v>
      </c>
      <c r="H10" s="8">
        <v>4307896</v>
      </c>
      <c r="I10" s="8">
        <v>4307896</v>
      </c>
      <c r="J10" s="8">
        <v>7675321</v>
      </c>
      <c r="K10" s="8">
        <v>7675321</v>
      </c>
      <c r="L10" s="9">
        <v>10030948</v>
      </c>
      <c r="M10" s="9">
        <v>10030948</v>
      </c>
      <c r="N10" s="8">
        <v>2329073</v>
      </c>
      <c r="O10" s="8">
        <v>1038304</v>
      </c>
      <c r="P10" s="8">
        <v>4413651</v>
      </c>
      <c r="Q10" s="8">
        <v>4413651</v>
      </c>
      <c r="R10" s="8">
        <v>2247013</v>
      </c>
      <c r="S10" s="8">
        <v>1843031</v>
      </c>
    </row>
    <row r="11" spans="3:19" ht="14.25" customHeight="1">
      <c r="C11" s="58"/>
      <c r="D11" s="58"/>
      <c r="E11" s="6">
        <v>3</v>
      </c>
      <c r="F11" s="6" t="s">
        <v>27</v>
      </c>
      <c r="G11" s="7">
        <v>14674306</v>
      </c>
      <c r="H11" s="9">
        <v>4501770</v>
      </c>
      <c r="I11" s="8">
        <v>4501770</v>
      </c>
      <c r="J11" s="8">
        <v>7916920</v>
      </c>
      <c r="K11" s="8">
        <v>7916920</v>
      </c>
      <c r="L11" s="9">
        <v>10177579</v>
      </c>
      <c r="M11" s="9">
        <v>10177579</v>
      </c>
      <c r="N11" s="8">
        <v>2390326</v>
      </c>
      <c r="O11" s="8">
        <v>1019985</v>
      </c>
      <c r="P11" s="8">
        <v>4572514</v>
      </c>
      <c r="Q11" s="8">
        <v>4572514</v>
      </c>
      <c r="R11" s="8">
        <v>2324985</v>
      </c>
      <c r="S11" s="8">
        <v>1827856</v>
      </c>
    </row>
    <row r="12" spans="3:19" ht="14.25" customHeight="1">
      <c r="C12" s="57" t="s">
        <v>23</v>
      </c>
      <c r="D12" s="57" t="s">
        <v>28</v>
      </c>
      <c r="E12" s="6">
        <v>4</v>
      </c>
      <c r="F12" s="6" t="s">
        <v>29</v>
      </c>
      <c r="G12" s="7">
        <v>12815482</v>
      </c>
      <c r="H12" s="9">
        <v>3928313</v>
      </c>
      <c r="I12" s="8">
        <v>3928313</v>
      </c>
      <c r="J12" s="8">
        <v>6997244</v>
      </c>
      <c r="K12" s="8">
        <v>6997244</v>
      </c>
      <c r="L12" s="9">
        <v>8910338</v>
      </c>
      <c r="M12" s="9">
        <v>8910338</v>
      </c>
      <c r="N12" s="8">
        <v>1981364</v>
      </c>
      <c r="O12" s="8">
        <v>951668</v>
      </c>
      <c r="P12" s="8">
        <v>3964250</v>
      </c>
      <c r="Q12" s="8">
        <v>3964250</v>
      </c>
      <c r="R12" s="8">
        <v>1908008</v>
      </c>
      <c r="S12" s="8">
        <v>1685768</v>
      </c>
    </row>
    <row r="13" spans="3:19" ht="14.25" customHeight="1">
      <c r="C13" s="58"/>
      <c r="D13" s="58"/>
      <c r="E13" s="6">
        <v>5</v>
      </c>
      <c r="F13" s="10" t="s">
        <v>30</v>
      </c>
      <c r="G13" s="7">
        <v>14476612</v>
      </c>
      <c r="H13" s="8">
        <v>5130355</v>
      </c>
      <c r="I13" s="8">
        <v>5130355</v>
      </c>
      <c r="J13" s="8">
        <v>8647468</v>
      </c>
      <c r="K13" s="8">
        <v>8647468</v>
      </c>
      <c r="L13" s="8">
        <v>10566840</v>
      </c>
      <c r="M13" s="8">
        <v>10566840</v>
      </c>
      <c r="N13" s="8">
        <v>2064974</v>
      </c>
      <c r="O13" s="8">
        <v>955294</v>
      </c>
      <c r="P13" s="8">
        <v>5200790</v>
      </c>
      <c r="Q13" s="8">
        <v>5200790</v>
      </c>
      <c r="R13" s="8">
        <v>2228983</v>
      </c>
      <c r="S13" s="8">
        <v>1904174</v>
      </c>
    </row>
    <row r="14" spans="3:19" ht="14.25" customHeight="1">
      <c r="C14" s="58"/>
      <c r="D14" s="58"/>
      <c r="E14" s="6">
        <v>6</v>
      </c>
      <c r="F14" s="10" t="s">
        <v>31</v>
      </c>
      <c r="G14" s="7">
        <v>13107188</v>
      </c>
      <c r="H14" s="8">
        <v>4721116</v>
      </c>
      <c r="I14" s="8">
        <v>4721116</v>
      </c>
      <c r="J14" s="9">
        <v>7856746</v>
      </c>
      <c r="K14" s="8">
        <v>7856746</v>
      </c>
      <c r="L14" s="8">
        <v>9547661</v>
      </c>
      <c r="M14" s="8">
        <v>9547661</v>
      </c>
      <c r="N14" s="8">
        <v>1798152</v>
      </c>
      <c r="O14" s="8">
        <v>905379</v>
      </c>
      <c r="P14" s="8">
        <v>4678039</v>
      </c>
      <c r="Q14" s="8">
        <v>4678039</v>
      </c>
      <c r="R14" s="8">
        <v>1893959</v>
      </c>
      <c r="S14" s="8">
        <v>1760405</v>
      </c>
    </row>
    <row r="15" spans="3:19" ht="14.25" customHeight="1">
      <c r="C15" s="57" t="s">
        <v>23</v>
      </c>
      <c r="D15" s="57" t="s">
        <v>32</v>
      </c>
      <c r="E15" s="6">
        <v>7</v>
      </c>
      <c r="F15" s="10" t="s">
        <v>33</v>
      </c>
      <c r="G15" s="7">
        <v>13204526</v>
      </c>
      <c r="H15" s="9">
        <v>4080374</v>
      </c>
      <c r="I15" s="8">
        <v>4080374</v>
      </c>
      <c r="J15" s="9">
        <v>7197695</v>
      </c>
      <c r="K15" s="8">
        <v>7197695</v>
      </c>
      <c r="L15" s="9">
        <v>9160957</v>
      </c>
      <c r="M15" s="9">
        <v>9160957</v>
      </c>
      <c r="N15" s="8">
        <v>2033241</v>
      </c>
      <c r="O15" s="8">
        <v>984078</v>
      </c>
      <c r="P15" s="8">
        <v>4115535</v>
      </c>
      <c r="Q15" s="8">
        <v>4115535</v>
      </c>
      <c r="R15" s="8">
        <v>1920745</v>
      </c>
      <c r="S15" s="8">
        <v>1728963</v>
      </c>
    </row>
    <row r="16" spans="3:19" ht="14.25" customHeight="1">
      <c r="C16" s="58"/>
      <c r="D16" s="58"/>
      <c r="E16" s="6">
        <v>8</v>
      </c>
      <c r="F16" s="10" t="s">
        <v>34</v>
      </c>
      <c r="G16" s="7">
        <v>12482085</v>
      </c>
      <c r="H16" s="9">
        <v>3872369</v>
      </c>
      <c r="I16" s="8">
        <v>3872369</v>
      </c>
      <c r="J16" s="9">
        <v>6796171</v>
      </c>
      <c r="K16" s="8">
        <v>6796171</v>
      </c>
      <c r="L16" s="9">
        <v>8647023</v>
      </c>
      <c r="M16" s="9">
        <v>8647023</v>
      </c>
      <c r="N16" s="8">
        <v>1938375</v>
      </c>
      <c r="O16" s="8">
        <v>912013</v>
      </c>
      <c r="P16" s="8">
        <v>3915654</v>
      </c>
      <c r="Q16" s="8">
        <v>3915654</v>
      </c>
      <c r="R16" s="8">
        <v>1832600</v>
      </c>
      <c r="S16" s="8">
        <v>1608031</v>
      </c>
    </row>
    <row r="17" spans="1:19" ht="14.25" customHeight="1">
      <c r="C17" s="58"/>
      <c r="D17" s="58"/>
      <c r="E17" s="6">
        <v>9</v>
      </c>
      <c r="F17" s="10" t="s">
        <v>35</v>
      </c>
      <c r="G17" s="7">
        <v>16782279</v>
      </c>
      <c r="H17" s="9">
        <v>6119611</v>
      </c>
      <c r="I17" s="8">
        <v>6119611</v>
      </c>
      <c r="J17" s="9">
        <v>10090380</v>
      </c>
      <c r="K17" s="8">
        <v>10090380</v>
      </c>
      <c r="L17" s="9">
        <v>12204876</v>
      </c>
      <c r="M17" s="9">
        <v>12204876</v>
      </c>
      <c r="N17" s="8">
        <v>2300367</v>
      </c>
      <c r="O17" s="8">
        <v>1159823</v>
      </c>
      <c r="P17" s="8">
        <v>6036396</v>
      </c>
      <c r="Q17" s="8">
        <v>6036396</v>
      </c>
      <c r="R17" s="8">
        <v>2370907</v>
      </c>
      <c r="S17" s="8">
        <v>2229940</v>
      </c>
    </row>
    <row r="18" spans="1:19" ht="14.25" customHeight="1">
      <c r="C18" s="57" t="s">
        <v>36</v>
      </c>
      <c r="D18" s="57" t="s">
        <v>24</v>
      </c>
      <c r="E18" s="6">
        <v>10</v>
      </c>
      <c r="F18" s="10" t="s">
        <v>37</v>
      </c>
      <c r="G18" s="7">
        <v>11894413</v>
      </c>
      <c r="H18" s="8">
        <v>3607797</v>
      </c>
      <c r="I18" s="8">
        <v>3607797</v>
      </c>
      <c r="J18" s="9">
        <v>6348352</v>
      </c>
      <c r="K18" s="8">
        <v>6348352</v>
      </c>
      <c r="L18" s="9">
        <v>8245331</v>
      </c>
      <c r="M18" s="9">
        <v>8245331</v>
      </c>
      <c r="N18" s="8">
        <v>1900401</v>
      </c>
      <c r="O18" s="8">
        <v>848632</v>
      </c>
      <c r="P18" s="8">
        <v>3672552</v>
      </c>
      <c r="Q18" s="8">
        <v>3672522</v>
      </c>
      <c r="R18" s="8">
        <v>1829812</v>
      </c>
      <c r="S18" s="8">
        <v>1510473</v>
      </c>
    </row>
    <row r="19" spans="1:19" ht="14.25" customHeight="1">
      <c r="C19" s="58"/>
      <c r="D19" s="58"/>
      <c r="E19" s="6">
        <v>11</v>
      </c>
      <c r="F19" s="10" t="s">
        <v>38</v>
      </c>
      <c r="G19" s="7">
        <v>15386756</v>
      </c>
      <c r="H19" s="8">
        <v>4567539</v>
      </c>
      <c r="I19" s="8">
        <v>4567539</v>
      </c>
      <c r="J19" s="8">
        <v>8119173</v>
      </c>
      <c r="K19" s="8">
        <v>8119173</v>
      </c>
      <c r="L19" s="9">
        <v>10628802</v>
      </c>
      <c r="M19" s="9">
        <v>10628802</v>
      </c>
      <c r="N19" s="8">
        <v>2505094</v>
      </c>
      <c r="O19" s="8">
        <v>1094306</v>
      </c>
      <c r="P19" s="8">
        <v>4658770</v>
      </c>
      <c r="Q19" s="8">
        <v>4658770</v>
      </c>
      <c r="R19" s="8">
        <v>2400712</v>
      </c>
      <c r="S19" s="8">
        <v>1924264</v>
      </c>
    </row>
    <row r="20" spans="1:19" ht="14.25" customHeight="1">
      <c r="C20" s="58"/>
      <c r="D20" s="58"/>
      <c r="E20" s="6">
        <v>12</v>
      </c>
      <c r="F20" s="10" t="s">
        <v>39</v>
      </c>
      <c r="G20" s="7">
        <v>9385252</v>
      </c>
      <c r="H20" s="8">
        <v>2271471</v>
      </c>
      <c r="I20" s="8">
        <v>2271471</v>
      </c>
      <c r="J20" s="8">
        <v>4371529</v>
      </c>
      <c r="K20" s="8">
        <v>4371529</v>
      </c>
      <c r="L20" s="9">
        <v>6105170</v>
      </c>
      <c r="M20" s="9">
        <v>6105170</v>
      </c>
      <c r="N20" s="8">
        <v>1630553</v>
      </c>
      <c r="O20" s="8">
        <v>774304</v>
      </c>
      <c r="P20" s="8">
        <v>2375326</v>
      </c>
      <c r="Q20" s="8">
        <v>2375326</v>
      </c>
      <c r="R20" s="8">
        <v>1366574</v>
      </c>
      <c r="S20" s="8">
        <v>1198076</v>
      </c>
    </row>
    <row r="21" spans="1:19" ht="14.25" customHeight="1">
      <c r="C21" s="57" t="s">
        <v>36</v>
      </c>
      <c r="D21" s="57" t="s">
        <v>28</v>
      </c>
      <c r="E21" s="6">
        <v>13</v>
      </c>
      <c r="F21" s="10" t="s">
        <v>40</v>
      </c>
      <c r="G21" s="7">
        <v>13667214</v>
      </c>
      <c r="H21" s="8">
        <v>4239463</v>
      </c>
      <c r="I21" s="8">
        <v>4239463</v>
      </c>
      <c r="J21" s="8">
        <v>7413308</v>
      </c>
      <c r="K21" s="8">
        <v>7413308</v>
      </c>
      <c r="L21" s="9">
        <v>9575115</v>
      </c>
      <c r="M21" s="9">
        <v>9575115</v>
      </c>
      <c r="N21" s="8">
        <v>2158476</v>
      </c>
      <c r="O21" s="8">
        <v>944794</v>
      </c>
      <c r="P21" s="8">
        <v>4324017</v>
      </c>
      <c r="Q21" s="8">
        <v>4324017</v>
      </c>
      <c r="R21" s="8">
        <v>2137498</v>
      </c>
      <c r="S21" s="8">
        <v>1734086</v>
      </c>
    </row>
    <row r="22" spans="1:19" ht="14.25" customHeight="1">
      <c r="C22" s="58"/>
      <c r="D22" s="58"/>
      <c r="E22" s="6">
        <v>14</v>
      </c>
      <c r="F22" s="10" t="s">
        <v>41</v>
      </c>
      <c r="G22" s="7">
        <v>13179260</v>
      </c>
      <c r="H22" s="8">
        <v>4383699</v>
      </c>
      <c r="I22" s="8">
        <v>4383699</v>
      </c>
      <c r="J22" s="8">
        <v>7476243</v>
      </c>
      <c r="K22" s="8">
        <v>7476243</v>
      </c>
      <c r="L22" s="9">
        <v>9403478</v>
      </c>
      <c r="M22" s="9">
        <v>9403478</v>
      </c>
      <c r="N22" s="8">
        <v>1965501</v>
      </c>
      <c r="O22" s="8">
        <v>906086</v>
      </c>
      <c r="P22" s="8">
        <v>4434896</v>
      </c>
      <c r="Q22" s="8">
        <v>4434896</v>
      </c>
      <c r="R22" s="8">
        <v>1991811</v>
      </c>
      <c r="S22" s="8">
        <v>1708333</v>
      </c>
    </row>
    <row r="23" spans="1:19" ht="14.25" customHeight="1">
      <c r="C23" s="58"/>
      <c r="D23" s="58"/>
      <c r="E23" s="6">
        <v>15</v>
      </c>
      <c r="F23" s="10" t="s">
        <v>42</v>
      </c>
      <c r="G23" s="7">
        <v>14431949</v>
      </c>
      <c r="H23" s="8">
        <v>5070263</v>
      </c>
      <c r="I23" s="8">
        <v>5070263</v>
      </c>
      <c r="J23" s="8">
        <v>8516736</v>
      </c>
      <c r="K23" s="8">
        <v>8516736</v>
      </c>
      <c r="L23" s="9">
        <v>10502961</v>
      </c>
      <c r="M23" s="9">
        <v>10502961</v>
      </c>
      <c r="N23" s="8">
        <v>2036060</v>
      </c>
      <c r="O23" s="8">
        <v>984048</v>
      </c>
      <c r="P23" s="8">
        <v>5043581</v>
      </c>
      <c r="Q23" s="8">
        <v>5043581</v>
      </c>
      <c r="R23" s="8">
        <v>2136688</v>
      </c>
      <c r="S23" s="8">
        <v>1909781</v>
      </c>
    </row>
    <row r="24" spans="1:19" ht="14.25" customHeight="1">
      <c r="B24" s="11"/>
      <c r="C24" s="57" t="s">
        <v>36</v>
      </c>
      <c r="D24" s="57" t="s">
        <v>32</v>
      </c>
      <c r="E24" s="6">
        <v>16</v>
      </c>
      <c r="F24" s="10" t="s">
        <v>43</v>
      </c>
      <c r="G24" s="7">
        <v>14986020</v>
      </c>
      <c r="H24" s="8">
        <v>4764441</v>
      </c>
      <c r="I24" s="8">
        <v>4764441</v>
      </c>
      <c r="J24" s="9">
        <v>8263982</v>
      </c>
      <c r="K24" s="8">
        <v>8263982</v>
      </c>
      <c r="L24" s="8">
        <v>10429118</v>
      </c>
      <c r="M24" s="8">
        <v>10429118</v>
      </c>
      <c r="N24" s="8">
        <v>2354307</v>
      </c>
      <c r="O24" s="8">
        <v>1056809</v>
      </c>
      <c r="P24" s="8">
        <v>4804079</v>
      </c>
      <c r="Q24" s="8">
        <v>4804079</v>
      </c>
      <c r="R24" s="8">
        <v>2264046</v>
      </c>
      <c r="S24" s="8">
        <v>1890336</v>
      </c>
    </row>
    <row r="25" spans="1:19" ht="14.25" customHeight="1">
      <c r="A25" s="11"/>
      <c r="C25" s="58"/>
      <c r="D25" s="58"/>
      <c r="E25" s="6">
        <v>17</v>
      </c>
      <c r="F25" s="10" t="s">
        <v>44</v>
      </c>
      <c r="G25" s="7">
        <v>14041952</v>
      </c>
      <c r="H25" s="8">
        <v>4461057</v>
      </c>
      <c r="I25" s="8">
        <v>4461057</v>
      </c>
      <c r="J25" s="9">
        <v>7751542</v>
      </c>
      <c r="K25" s="8">
        <v>7751542</v>
      </c>
      <c r="L25" s="8">
        <v>9731022</v>
      </c>
      <c r="M25" s="8">
        <v>9731022</v>
      </c>
      <c r="N25" s="8">
        <v>2238483</v>
      </c>
      <c r="O25" s="8">
        <v>990501</v>
      </c>
      <c r="P25" s="8">
        <v>4481413</v>
      </c>
      <c r="Q25" s="8">
        <v>4481413</v>
      </c>
      <c r="R25" s="8">
        <v>2143883</v>
      </c>
      <c r="S25" s="8">
        <v>1775096</v>
      </c>
    </row>
    <row r="26" spans="1:19" ht="14.25" customHeight="1">
      <c r="C26" s="58"/>
      <c r="D26" s="58"/>
      <c r="E26" s="6">
        <v>18</v>
      </c>
      <c r="F26" s="10" t="s">
        <v>45</v>
      </c>
      <c r="G26" s="7">
        <v>12061354</v>
      </c>
      <c r="H26" s="8">
        <v>3586432</v>
      </c>
      <c r="I26" s="8">
        <v>3586432</v>
      </c>
      <c r="J26" s="9">
        <v>6398217</v>
      </c>
      <c r="K26" s="8">
        <v>6398217</v>
      </c>
      <c r="L26" s="8">
        <v>8210588</v>
      </c>
      <c r="M26" s="8">
        <v>8210588</v>
      </c>
      <c r="N26" s="8">
        <v>2016899</v>
      </c>
      <c r="O26" s="8">
        <v>867031</v>
      </c>
      <c r="P26" s="8">
        <v>3643918</v>
      </c>
      <c r="Q26" s="8">
        <v>3643918</v>
      </c>
      <c r="R26" s="8">
        <v>1890711</v>
      </c>
      <c r="S26" s="8">
        <v>1499126</v>
      </c>
    </row>
    <row r="27" spans="1:19" ht="14.25" customHeight="1">
      <c r="C27" s="12"/>
      <c r="D27" s="12"/>
      <c r="E27" s="6"/>
      <c r="F27" s="13" t="s">
        <v>46</v>
      </c>
      <c r="G27" s="14">
        <f>G9+G10+G11+G12+G13+G14+G15+G16+G17+G18+G19+G20+G21+G22+G23+G24+G25+G26</f>
        <v>253243449</v>
      </c>
      <c r="H27" s="15">
        <f t="shared" ref="H27:S27" si="0">H9+H10+H11+H12+H13+H14+H15+H16+H17+H18+H19+H20+H21+H22+H23+H24+H25+H26</f>
        <v>80026086</v>
      </c>
      <c r="I27" s="15">
        <f t="shared" si="0"/>
        <v>80026086</v>
      </c>
      <c r="J27" s="15">
        <f t="shared" si="0"/>
        <v>139320108</v>
      </c>
      <c r="K27" s="15">
        <f t="shared" si="0"/>
        <v>139320108</v>
      </c>
      <c r="L27" s="15">
        <f t="shared" si="0"/>
        <v>177210096</v>
      </c>
      <c r="M27" s="15">
        <f t="shared" si="0"/>
        <v>177210096</v>
      </c>
      <c r="N27" s="15">
        <f t="shared" si="0"/>
        <v>39271444</v>
      </c>
      <c r="O27" s="15">
        <f t="shared" si="0"/>
        <v>18025447</v>
      </c>
      <c r="P27" s="15">
        <f t="shared" si="0"/>
        <v>80896697</v>
      </c>
      <c r="Q27" s="15">
        <f t="shared" si="0"/>
        <v>80896667</v>
      </c>
      <c r="R27" s="15">
        <f t="shared" si="0"/>
        <v>38220765</v>
      </c>
      <c r="S27" s="15">
        <f t="shared" si="0"/>
        <v>32504489</v>
      </c>
    </row>
    <row r="28" spans="1:19" ht="14.25" customHeight="1">
      <c r="C28" s="12"/>
      <c r="D28" s="12"/>
      <c r="E28" s="12"/>
      <c r="F28" s="16" t="s">
        <v>47</v>
      </c>
      <c r="G28" s="17">
        <f t="shared" ref="G28:S28" si="1">AVERAGE(G9:G26)</f>
        <v>14069080.5</v>
      </c>
      <c r="H28" s="18">
        <f t="shared" si="1"/>
        <v>4445893.666666667</v>
      </c>
      <c r="I28" s="18">
        <f t="shared" si="1"/>
        <v>4445893.666666667</v>
      </c>
      <c r="J28" s="18">
        <f t="shared" si="1"/>
        <v>7740006</v>
      </c>
      <c r="K28" s="18">
        <f t="shared" si="1"/>
        <v>7740006</v>
      </c>
      <c r="L28" s="18">
        <f t="shared" si="1"/>
        <v>9845005.333333334</v>
      </c>
      <c r="M28" s="18">
        <f t="shared" si="1"/>
        <v>9845005.333333334</v>
      </c>
      <c r="N28" s="18">
        <f t="shared" si="1"/>
        <v>2181746.888888889</v>
      </c>
      <c r="O28" s="18">
        <f t="shared" si="1"/>
        <v>1001413.7222222222</v>
      </c>
      <c r="P28" s="18">
        <f t="shared" si="1"/>
        <v>4494260.944444444</v>
      </c>
      <c r="Q28" s="18">
        <f t="shared" si="1"/>
        <v>4494259.277777778</v>
      </c>
      <c r="R28" s="18">
        <f t="shared" si="1"/>
        <v>2123375.8333333335</v>
      </c>
      <c r="S28" s="18">
        <f t="shared" si="1"/>
        <v>1805804.9444444445</v>
      </c>
    </row>
    <row r="29" spans="1:19" ht="14.25" customHeight="1">
      <c r="C29" s="12"/>
      <c r="D29" s="12"/>
      <c r="E29" s="12"/>
      <c r="F29" s="16" t="s">
        <v>48</v>
      </c>
      <c r="G29" s="18">
        <f t="shared" ref="G29:S29" si="2">_xlfn.STDEV.S(G9:G26)</f>
        <v>2587419.8472367898</v>
      </c>
      <c r="H29" s="18">
        <f t="shared" si="2"/>
        <v>929459.48503500107</v>
      </c>
      <c r="I29" s="18">
        <f t="shared" si="2"/>
        <v>929459.48503500107</v>
      </c>
      <c r="J29" s="18">
        <f t="shared" si="2"/>
        <v>1503444.8120225137</v>
      </c>
      <c r="K29" s="18">
        <f t="shared" si="2"/>
        <v>1503444.8120225137</v>
      </c>
      <c r="L29" s="18">
        <f t="shared" si="2"/>
        <v>1846165.1825675583</v>
      </c>
      <c r="M29" s="18">
        <f t="shared" si="2"/>
        <v>1846165.1825675583</v>
      </c>
      <c r="N29" s="18">
        <f t="shared" si="2"/>
        <v>425273.19684754213</v>
      </c>
      <c r="O29" s="18">
        <f t="shared" si="2"/>
        <v>182215.36276253685</v>
      </c>
      <c r="P29" s="18">
        <f t="shared" si="2"/>
        <v>917197.02524962486</v>
      </c>
      <c r="Q29" s="18">
        <f t="shared" si="2"/>
        <v>917198.60626037687</v>
      </c>
      <c r="R29" s="18">
        <f t="shared" si="2"/>
        <v>394164.43751669547</v>
      </c>
      <c r="S29" s="18">
        <f t="shared" si="2"/>
        <v>323085.08994371432</v>
      </c>
    </row>
    <row r="30" spans="1:19" ht="33.75" customHeight="1">
      <c r="C30" s="57" t="s">
        <v>49</v>
      </c>
      <c r="D30" s="58"/>
      <c r="E30" s="58"/>
      <c r="F30" s="58"/>
      <c r="G30" s="58"/>
      <c r="H30" s="16"/>
      <c r="I30" s="12"/>
      <c r="J30" s="12"/>
      <c r="K30" s="12"/>
      <c r="L30" s="12"/>
      <c r="M30" s="12"/>
      <c r="N30" s="12"/>
      <c r="O30" s="12"/>
      <c r="P30" s="16"/>
      <c r="Q30" s="12"/>
      <c r="R30" s="12"/>
      <c r="S30" s="12"/>
    </row>
    <row r="31" spans="1:19" ht="46.5" customHeight="1">
      <c r="C31" s="59" t="s">
        <v>50</v>
      </c>
      <c r="D31" s="58"/>
      <c r="E31" s="58"/>
      <c r="F31" s="58"/>
      <c r="G31" s="58"/>
      <c r="H31" s="58"/>
      <c r="I31" s="58"/>
      <c r="J31" s="58"/>
      <c r="K31" s="12"/>
      <c r="L31" s="12"/>
      <c r="M31" s="12"/>
      <c r="N31" s="12"/>
      <c r="O31" s="12"/>
      <c r="P31" s="12"/>
      <c r="Q31" s="12"/>
      <c r="R31" s="12"/>
      <c r="S31" s="12"/>
    </row>
    <row r="32" spans="1:19" ht="36.75" customHeight="1">
      <c r="C32" s="59" t="s">
        <v>51</v>
      </c>
      <c r="D32" s="58"/>
      <c r="E32" s="58"/>
      <c r="F32" s="58"/>
      <c r="G32" s="58"/>
      <c r="H32" s="58"/>
      <c r="I32" s="58"/>
      <c r="J32" s="58"/>
      <c r="K32" s="19"/>
      <c r="L32" s="12"/>
      <c r="M32" s="12"/>
      <c r="N32" s="12"/>
      <c r="O32" s="12"/>
      <c r="P32" s="12"/>
      <c r="Q32" s="12"/>
      <c r="R32" s="12"/>
      <c r="S32" s="12"/>
    </row>
    <row r="33" spans="2:24" ht="85.5" customHeight="1">
      <c r="C33" s="59" t="s">
        <v>52</v>
      </c>
      <c r="D33" s="58"/>
      <c r="E33" s="58"/>
      <c r="F33" s="58"/>
      <c r="G33" s="58"/>
      <c r="H33" s="58"/>
      <c r="I33" s="58"/>
      <c r="J33" s="58"/>
      <c r="K33" s="58"/>
      <c r="L33" s="58"/>
      <c r="M33" s="12"/>
      <c r="N33" s="12"/>
      <c r="O33" s="12"/>
      <c r="P33" s="12"/>
      <c r="Q33" s="12"/>
      <c r="R33" s="12"/>
      <c r="S33" s="12"/>
      <c r="T33" s="11"/>
      <c r="U33" s="11"/>
      <c r="V33" s="11"/>
      <c r="W33" s="11"/>
      <c r="X33" s="11"/>
    </row>
    <row r="34" spans="2:24" ht="78.75" customHeight="1">
      <c r="C34" s="59"/>
      <c r="D34" s="58"/>
      <c r="E34" s="58"/>
      <c r="F34" s="58"/>
      <c r="G34" s="58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1"/>
      <c r="U34" s="11"/>
      <c r="V34" s="11"/>
      <c r="W34" s="11"/>
      <c r="X34" s="11"/>
    </row>
    <row r="35" spans="2:24" ht="99.75" customHeight="1">
      <c r="C35" s="59" t="s">
        <v>53</v>
      </c>
      <c r="D35" s="58"/>
      <c r="E35" s="58"/>
      <c r="F35" s="58"/>
      <c r="G35" s="58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1"/>
      <c r="U35" s="11"/>
      <c r="V35" s="11"/>
      <c r="W35" s="11"/>
      <c r="X35" s="11"/>
    </row>
    <row r="36" spans="2:24" ht="84" customHeight="1">
      <c r="C36" s="60" t="s">
        <v>54</v>
      </c>
      <c r="D36" s="58"/>
      <c r="E36" s="58"/>
      <c r="F36" s="58"/>
      <c r="G36" s="58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1"/>
      <c r="U36" s="11"/>
      <c r="V36" s="11"/>
      <c r="W36" s="11"/>
      <c r="X36" s="11"/>
    </row>
    <row r="37" spans="2:24" ht="14.25" customHeight="1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2:24" ht="14.25" customHeight="1"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2:24" ht="14.25" customHeight="1"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2:24" ht="75.75" customHeight="1">
      <c r="C40" s="11"/>
      <c r="D40" s="11"/>
      <c r="E40" s="11"/>
    </row>
    <row r="41" spans="2:24" ht="14.25" customHeight="1">
      <c r="C41" s="11"/>
      <c r="D41" s="11"/>
      <c r="E41" s="11"/>
    </row>
    <row r="42" spans="2:24" ht="13.5" customHeight="1">
      <c r="B42" s="11"/>
    </row>
    <row r="43" spans="2:24" ht="14.25" hidden="1" customHeight="1">
      <c r="B43" s="11"/>
    </row>
    <row r="44" spans="2:24" ht="48.75" customHeight="1">
      <c r="B44" s="11"/>
    </row>
    <row r="45" spans="2:24" ht="14.25" customHeight="1"/>
    <row r="46" spans="2:24" ht="14.25" customHeight="1"/>
    <row r="47" spans="2:24" ht="14.25" customHeight="1"/>
    <row r="48" spans="2:24" ht="14.25" customHeight="1"/>
    <row r="49" spans="3:12" ht="14.25" customHeight="1"/>
    <row r="50" spans="3:12" ht="14.25" customHeight="1"/>
    <row r="51" spans="3:12" ht="14.25" customHeight="1"/>
    <row r="52" spans="3:12" ht="14.25" customHeight="1"/>
    <row r="53" spans="3:12" ht="14.25" customHeight="1"/>
    <row r="54" spans="3:12" ht="14.25" customHeight="1"/>
    <row r="55" spans="3:12" ht="14.25" customHeight="1"/>
    <row r="56" spans="3:12" ht="14.25" customHeight="1"/>
    <row r="57" spans="3:12" ht="14.25" customHeight="1"/>
    <row r="58" spans="3:12" ht="14.25" customHeight="1"/>
    <row r="59" spans="3:12" ht="14.25" customHeight="1"/>
    <row r="60" spans="3:12" ht="14.25" customHeight="1"/>
    <row r="61" spans="3:12" ht="14.25" customHeight="1"/>
    <row r="62" spans="3:12" ht="14.25" customHeight="1"/>
    <row r="63" spans="3:12" ht="14.25" customHeight="1"/>
    <row r="64" spans="3:12" ht="14.25" customHeight="1">
      <c r="C64" s="20"/>
      <c r="D64" s="21"/>
      <c r="E64" s="21"/>
      <c r="K64" s="11"/>
      <c r="L64" s="11"/>
    </row>
    <row r="65" spans="3:12" ht="14.25" customHeight="1">
      <c r="C65" s="22"/>
      <c r="D65" s="23"/>
      <c r="E65" s="23"/>
      <c r="F65" s="24"/>
      <c r="G65" s="25"/>
      <c r="K65" s="26"/>
      <c r="L65" s="27"/>
    </row>
    <row r="66" spans="3:12" ht="14.25" customHeight="1">
      <c r="C66" s="28"/>
      <c r="D66" s="23"/>
      <c r="E66" s="23"/>
      <c r="F66" s="28"/>
      <c r="G66" s="25"/>
      <c r="H66" s="29"/>
      <c r="K66" s="26"/>
      <c r="L66" s="30"/>
    </row>
    <row r="67" spans="3:12" ht="14.25" customHeight="1">
      <c r="C67" s="28"/>
      <c r="D67" s="23"/>
      <c r="E67" s="23"/>
      <c r="H67" s="29"/>
      <c r="K67" s="26"/>
      <c r="L67" s="30"/>
    </row>
    <row r="68" spans="3:12" ht="14.25" customHeight="1">
      <c r="C68" s="28"/>
      <c r="D68" s="23"/>
      <c r="E68" s="23"/>
      <c r="H68" s="29"/>
      <c r="K68" s="26"/>
      <c r="L68" s="30"/>
    </row>
    <row r="69" spans="3:12" ht="14.25" customHeight="1">
      <c r="C69" s="28"/>
      <c r="D69" s="23"/>
      <c r="E69" s="23"/>
      <c r="H69" s="29"/>
      <c r="K69" s="25"/>
      <c r="L69" s="27"/>
    </row>
    <row r="70" spans="3:12" ht="14.25" customHeight="1">
      <c r="H70" s="29"/>
      <c r="K70" s="25"/>
      <c r="L70" s="27"/>
    </row>
    <row r="71" spans="3:12" ht="14.25" customHeight="1">
      <c r="H71" s="29"/>
      <c r="K71" s="25"/>
      <c r="L71" s="30"/>
    </row>
    <row r="72" spans="3:12" ht="14.25" customHeight="1">
      <c r="H72" s="29"/>
      <c r="K72" s="25"/>
      <c r="L72" s="30"/>
    </row>
    <row r="73" spans="3:12" ht="14.25" customHeight="1">
      <c r="H73" s="29"/>
      <c r="K73" s="25"/>
      <c r="L73" s="30"/>
    </row>
    <row r="74" spans="3:12" ht="14.25" customHeight="1">
      <c r="K74" s="25"/>
      <c r="L74" s="30"/>
    </row>
    <row r="75" spans="3:12" ht="14.25" customHeight="1">
      <c r="K75" s="25"/>
      <c r="L75" s="30"/>
    </row>
    <row r="76" spans="3:12" ht="14.25" customHeight="1">
      <c r="K76" s="25"/>
      <c r="L76" s="30"/>
    </row>
    <row r="77" spans="3:12" ht="14.25" customHeight="1">
      <c r="K77" s="25"/>
      <c r="L77" s="30"/>
    </row>
    <row r="78" spans="3:12" ht="14.25" customHeight="1">
      <c r="K78" s="25"/>
      <c r="L78" s="30"/>
    </row>
    <row r="79" spans="3:12" ht="14.25" customHeight="1">
      <c r="K79" s="25"/>
      <c r="L79" s="30"/>
    </row>
    <row r="80" spans="3:12" ht="14.25" customHeight="1">
      <c r="K80" s="25"/>
      <c r="L80" s="27"/>
    </row>
    <row r="81" spans="3:12" ht="14.25" customHeight="1">
      <c r="K81" s="25"/>
      <c r="L81" s="27"/>
    </row>
    <row r="82" spans="3:12" ht="14.25" customHeight="1">
      <c r="K82" s="25"/>
      <c r="L82" s="27"/>
    </row>
    <row r="83" spans="3:12" ht="14.25" customHeight="1">
      <c r="K83" s="11"/>
      <c r="L83" s="24"/>
    </row>
    <row r="84" spans="3:12" ht="14.25" customHeight="1">
      <c r="K84" s="11"/>
      <c r="L84" s="11"/>
    </row>
    <row r="85" spans="3:12" ht="14.25" customHeight="1">
      <c r="K85" s="11"/>
      <c r="L85" s="11"/>
    </row>
    <row r="86" spans="3:12" ht="14.25" customHeight="1"/>
    <row r="87" spans="3:12" ht="14.25" customHeight="1"/>
    <row r="88" spans="3:12" ht="14.25" customHeight="1"/>
    <row r="89" spans="3:12" ht="14.25" customHeight="1"/>
    <row r="90" spans="3:12" ht="14.25" customHeight="1"/>
    <row r="91" spans="3:12" ht="14.25" customHeight="1"/>
    <row r="92" spans="3:12" ht="14.25" customHeight="1"/>
    <row r="93" spans="3:12" ht="14.25" customHeight="1"/>
    <row r="94" spans="3:12" ht="14.25" customHeight="1">
      <c r="C94" s="28"/>
      <c r="D94" s="23"/>
      <c r="E94" s="23"/>
      <c r="F94" s="28"/>
      <c r="G94" s="28"/>
      <c r="H94" s="30"/>
    </row>
    <row r="95" spans="3:12" ht="14.25" customHeight="1">
      <c r="C95" s="28"/>
      <c r="D95" s="23"/>
      <c r="E95" s="23"/>
      <c r="F95" s="28"/>
      <c r="G95" s="28"/>
      <c r="H95" s="30"/>
    </row>
    <row r="96" spans="3:12" ht="14.25" customHeight="1">
      <c r="C96" s="28"/>
      <c r="D96" s="27"/>
      <c r="E96" s="27"/>
    </row>
    <row r="97" spans="3:5" ht="14.25" customHeight="1">
      <c r="C97" s="28"/>
      <c r="D97" s="27"/>
      <c r="E97" s="27"/>
    </row>
    <row r="98" spans="3:5" ht="14.25" customHeight="1"/>
    <row r="99" spans="3:5" ht="14.25" customHeight="1"/>
    <row r="100" spans="3:5" ht="14.25" customHeight="1"/>
    <row r="101" spans="3:5" ht="14.25" customHeight="1"/>
    <row r="102" spans="3:5" ht="14.25" customHeight="1"/>
    <row r="103" spans="3:5" ht="14.25" customHeight="1"/>
    <row r="104" spans="3:5" ht="14.25" customHeight="1"/>
    <row r="105" spans="3:5" ht="14.25" customHeight="1"/>
    <row r="106" spans="3:5" ht="14.25" customHeight="1"/>
    <row r="107" spans="3:5" ht="14.25" customHeight="1"/>
    <row r="108" spans="3:5" ht="14.25" customHeight="1"/>
    <row r="109" spans="3:5" ht="14.25" customHeight="1"/>
    <row r="110" spans="3:5" ht="14.25" customHeight="1"/>
    <row r="111" spans="3:5" ht="14.25" customHeight="1"/>
    <row r="112" spans="3:5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26">
    <mergeCell ref="C35:G35"/>
    <mergeCell ref="C36:G36"/>
    <mergeCell ref="D21:D23"/>
    <mergeCell ref="D24:D26"/>
    <mergeCell ref="C30:G30"/>
    <mergeCell ref="C31:J31"/>
    <mergeCell ref="C32:J32"/>
    <mergeCell ref="C33:L33"/>
    <mergeCell ref="C34:G34"/>
    <mergeCell ref="L7:O7"/>
    <mergeCell ref="P7:S7"/>
    <mergeCell ref="C18:C20"/>
    <mergeCell ref="C21:C23"/>
    <mergeCell ref="C24:C26"/>
    <mergeCell ref="C9:C11"/>
    <mergeCell ref="D9:D11"/>
    <mergeCell ref="C12:C14"/>
    <mergeCell ref="D12:D14"/>
    <mergeCell ref="C15:C17"/>
    <mergeCell ref="D15:D17"/>
    <mergeCell ref="D18:D20"/>
    <mergeCell ref="C7:C8"/>
    <mergeCell ref="D7:D8"/>
    <mergeCell ref="E7:G7"/>
    <mergeCell ref="H7:I7"/>
    <mergeCell ref="J7:K7"/>
  </mergeCells>
  <pageMargins left="0" right="0" top="0.39370078740157505" bottom="0.39370078740157505" header="0" footer="0"/>
  <pageSetup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8439-2EC3-C147-A4BD-CDE664A8DDA5}">
  <dimension ref="A1:E20"/>
  <sheetViews>
    <sheetView tabSelected="1" workbookViewId="0">
      <selection activeCell="H11" sqref="H11"/>
    </sheetView>
  </sheetViews>
  <sheetFormatPr baseColWidth="10" defaultRowHeight="15"/>
  <sheetData>
    <row r="1" spans="1:5">
      <c r="A1" s="50" t="s">
        <v>1</v>
      </c>
      <c r="B1" s="50" t="s">
        <v>2</v>
      </c>
      <c r="C1" s="52" t="s">
        <v>3</v>
      </c>
      <c r="D1" s="53"/>
      <c r="E1" s="54"/>
    </row>
    <row r="2" spans="1:5" ht="51">
      <c r="A2" s="51"/>
      <c r="B2" s="51"/>
      <c r="C2" s="3" t="s">
        <v>8</v>
      </c>
      <c r="D2" s="4" t="s">
        <v>9</v>
      </c>
      <c r="E2" s="5" t="s">
        <v>10</v>
      </c>
    </row>
    <row r="3" spans="1:5" ht="16">
      <c r="A3" s="57" t="s">
        <v>23</v>
      </c>
      <c r="B3" s="57" t="s">
        <v>24</v>
      </c>
      <c r="C3" s="6">
        <v>1</v>
      </c>
      <c r="D3" s="6" t="s">
        <v>25</v>
      </c>
      <c r="E3" s="7">
        <v>22169026</v>
      </c>
    </row>
    <row r="4" spans="1:5" ht="16">
      <c r="A4" s="58"/>
      <c r="B4" s="58"/>
      <c r="C4" s="6">
        <v>2</v>
      </c>
      <c r="D4" s="6" t="s">
        <v>26</v>
      </c>
      <c r="E4" s="7">
        <v>14497775</v>
      </c>
    </row>
    <row r="5" spans="1:5" ht="16">
      <c r="A5" s="58"/>
      <c r="B5" s="58"/>
      <c r="C5" s="6">
        <v>3</v>
      </c>
      <c r="D5" s="6" t="s">
        <v>27</v>
      </c>
      <c r="E5" s="7">
        <v>14674306</v>
      </c>
    </row>
    <row r="6" spans="1:5" ht="16">
      <c r="A6" s="57" t="s">
        <v>23</v>
      </c>
      <c r="B6" s="57" t="s">
        <v>28</v>
      </c>
      <c r="C6" s="6">
        <v>4</v>
      </c>
      <c r="D6" s="6" t="s">
        <v>29</v>
      </c>
      <c r="E6" s="7">
        <v>12815482</v>
      </c>
    </row>
    <row r="7" spans="1:5" ht="16">
      <c r="A7" s="58"/>
      <c r="B7" s="58"/>
      <c r="C7" s="6">
        <v>5</v>
      </c>
      <c r="D7" s="10" t="s">
        <v>30</v>
      </c>
      <c r="E7" s="7">
        <v>14476612</v>
      </c>
    </row>
    <row r="8" spans="1:5" ht="16">
      <c r="A8" s="58"/>
      <c r="B8" s="58"/>
      <c r="C8" s="6">
        <v>6</v>
      </c>
      <c r="D8" s="10" t="s">
        <v>31</v>
      </c>
      <c r="E8" s="7">
        <v>13107188</v>
      </c>
    </row>
    <row r="9" spans="1:5" ht="16">
      <c r="A9" s="57" t="s">
        <v>23</v>
      </c>
      <c r="B9" s="57" t="s">
        <v>32</v>
      </c>
      <c r="C9" s="6">
        <v>7</v>
      </c>
      <c r="D9" s="10" t="s">
        <v>33</v>
      </c>
      <c r="E9" s="7">
        <v>13204526</v>
      </c>
    </row>
    <row r="10" spans="1:5" ht="16">
      <c r="A10" s="58"/>
      <c r="B10" s="58"/>
      <c r="C10" s="6">
        <v>8</v>
      </c>
      <c r="D10" s="10" t="s">
        <v>34</v>
      </c>
      <c r="E10" s="7">
        <v>12482085</v>
      </c>
    </row>
    <row r="11" spans="1:5" ht="16">
      <c r="A11" s="58"/>
      <c r="B11" s="58"/>
      <c r="C11" s="6">
        <v>9</v>
      </c>
      <c r="D11" s="10" t="s">
        <v>35</v>
      </c>
      <c r="E11" s="7">
        <v>16782279</v>
      </c>
    </row>
    <row r="12" spans="1:5" ht="16">
      <c r="A12" s="57" t="s">
        <v>36</v>
      </c>
      <c r="B12" s="57" t="s">
        <v>24</v>
      </c>
      <c r="C12" s="6">
        <v>10</v>
      </c>
      <c r="D12" s="10" t="s">
        <v>37</v>
      </c>
      <c r="E12" s="7">
        <v>11894413</v>
      </c>
    </row>
    <row r="13" spans="1:5" ht="16">
      <c r="A13" s="58"/>
      <c r="B13" s="58"/>
      <c r="C13" s="6">
        <v>11</v>
      </c>
      <c r="D13" s="10" t="s">
        <v>38</v>
      </c>
      <c r="E13" s="7">
        <v>15386756</v>
      </c>
    </row>
    <row r="14" spans="1:5" ht="16">
      <c r="A14" s="58"/>
      <c r="B14" s="58"/>
      <c r="C14" s="6">
        <v>12</v>
      </c>
      <c r="D14" s="10" t="s">
        <v>39</v>
      </c>
      <c r="E14" s="7">
        <v>9385252</v>
      </c>
    </row>
    <row r="15" spans="1:5" ht="16">
      <c r="A15" s="57" t="s">
        <v>36</v>
      </c>
      <c r="B15" s="57" t="s">
        <v>28</v>
      </c>
      <c r="C15" s="6">
        <v>13</v>
      </c>
      <c r="D15" s="10" t="s">
        <v>40</v>
      </c>
      <c r="E15" s="7">
        <v>13667214</v>
      </c>
    </row>
    <row r="16" spans="1:5" ht="16">
      <c r="A16" s="58"/>
      <c r="B16" s="58"/>
      <c r="C16" s="6">
        <v>14</v>
      </c>
      <c r="D16" s="10" t="s">
        <v>41</v>
      </c>
      <c r="E16" s="7">
        <v>13179260</v>
      </c>
    </row>
    <row r="17" spans="1:5" ht="16">
      <c r="A17" s="58"/>
      <c r="B17" s="58"/>
      <c r="C17" s="6">
        <v>15</v>
      </c>
      <c r="D17" s="10" t="s">
        <v>42</v>
      </c>
      <c r="E17" s="7">
        <v>14431949</v>
      </c>
    </row>
    <row r="18" spans="1:5" ht="16">
      <c r="A18" s="57" t="s">
        <v>36</v>
      </c>
      <c r="B18" s="57" t="s">
        <v>32</v>
      </c>
      <c r="C18" s="6">
        <v>16</v>
      </c>
      <c r="D18" s="10" t="s">
        <v>43</v>
      </c>
      <c r="E18" s="7">
        <v>14986020</v>
      </c>
    </row>
    <row r="19" spans="1:5" ht="16">
      <c r="A19" s="58"/>
      <c r="B19" s="58"/>
      <c r="C19" s="6">
        <v>17</v>
      </c>
      <c r="D19" s="10" t="s">
        <v>44</v>
      </c>
      <c r="E19" s="7">
        <v>14041952</v>
      </c>
    </row>
    <row r="20" spans="1:5" ht="16">
      <c r="A20" s="58"/>
      <c r="B20" s="58"/>
      <c r="C20" s="6">
        <v>18</v>
      </c>
      <c r="D20" s="10" t="s">
        <v>45</v>
      </c>
      <c r="E20" s="7">
        <v>12061354</v>
      </c>
    </row>
  </sheetData>
  <mergeCells count="15">
    <mergeCell ref="A18:A20"/>
    <mergeCell ref="B18:B20"/>
    <mergeCell ref="A9:A11"/>
    <mergeCell ref="B9:B11"/>
    <mergeCell ref="A12:A14"/>
    <mergeCell ref="B12:B14"/>
    <mergeCell ref="A15:A17"/>
    <mergeCell ref="B15:B17"/>
    <mergeCell ref="A1:A2"/>
    <mergeCell ref="B1:B2"/>
    <mergeCell ref="C1:E1"/>
    <mergeCell ref="A3:A5"/>
    <mergeCell ref="B3:B5"/>
    <mergeCell ref="A6:A8"/>
    <mergeCell ref="B6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/>
  </sheetViews>
  <sheetFormatPr baseColWidth="10" defaultColWidth="12.6640625" defaultRowHeight="15" customHeight="1"/>
  <cols>
    <col min="1" max="1" width="14.1640625" customWidth="1"/>
    <col min="2" max="2" width="14.6640625" customWidth="1"/>
    <col min="3" max="4" width="11.83203125" customWidth="1"/>
    <col min="5" max="5" width="13.6640625" customWidth="1"/>
    <col min="6" max="13" width="10.6640625" customWidth="1"/>
    <col min="14" max="14" width="11" customWidth="1"/>
    <col min="15" max="26" width="10.6640625" customWidth="1"/>
  </cols>
  <sheetData>
    <row r="1" spans="1:25" ht="14.25" customHeight="1">
      <c r="D1" s="31"/>
    </row>
    <row r="2" spans="1:25" ht="14.25" customHeight="1"/>
    <row r="3" spans="1:25" ht="14.25" customHeight="1"/>
    <row r="4" spans="1:25" ht="14.25" customHeight="1"/>
    <row r="5" spans="1:25" ht="14.25" customHeight="1">
      <c r="C5" s="1" t="s">
        <v>55</v>
      </c>
    </row>
    <row r="6" spans="1:25" ht="14.25" customHeight="1"/>
    <row r="7" spans="1:25" ht="3.75" customHeight="1"/>
    <row r="8" spans="1:25" ht="14.25" hidden="1" customHeight="1"/>
    <row r="9" spans="1:25" ht="112.5" customHeight="1">
      <c r="C9" s="32" t="s">
        <v>56</v>
      </c>
      <c r="D9" s="32" t="s">
        <v>57</v>
      </c>
      <c r="E9" s="32" t="s">
        <v>58</v>
      </c>
      <c r="F9" s="32" t="s">
        <v>59</v>
      </c>
      <c r="G9" s="32" t="s">
        <v>60</v>
      </c>
      <c r="H9" s="32" t="s">
        <v>59</v>
      </c>
      <c r="I9" s="32" t="s">
        <v>61</v>
      </c>
      <c r="J9" s="32" t="s">
        <v>62</v>
      </c>
      <c r="K9" s="32" t="s">
        <v>63</v>
      </c>
      <c r="L9" s="32" t="s">
        <v>64</v>
      </c>
      <c r="M9" s="32" t="s">
        <v>65</v>
      </c>
      <c r="N9" s="32" t="s">
        <v>66</v>
      </c>
      <c r="O9" s="32" t="s">
        <v>67</v>
      </c>
      <c r="P9" s="32" t="s">
        <v>68</v>
      </c>
      <c r="Q9" s="32" t="s">
        <v>69</v>
      </c>
      <c r="R9" s="32" t="s">
        <v>70</v>
      </c>
      <c r="S9" s="32" t="s">
        <v>71</v>
      </c>
      <c r="T9" s="32" t="s">
        <v>72</v>
      </c>
      <c r="U9" s="32" t="s">
        <v>73</v>
      </c>
      <c r="V9" s="32" t="s">
        <v>74</v>
      </c>
      <c r="W9" s="33"/>
      <c r="X9" s="33"/>
      <c r="Y9" s="33"/>
    </row>
    <row r="10" spans="1:25" ht="14.25" customHeight="1">
      <c r="A10" s="6"/>
      <c r="B10" s="7"/>
      <c r="C10" s="32" t="s">
        <v>37</v>
      </c>
      <c r="D10" s="32">
        <v>11894413</v>
      </c>
      <c r="E10" s="32">
        <v>3607797</v>
      </c>
      <c r="F10" s="32">
        <v>30.331862530752883</v>
      </c>
      <c r="G10" s="32">
        <v>6348352</v>
      </c>
      <c r="H10" s="32">
        <v>53.372553988162345</v>
      </c>
      <c r="I10" s="32">
        <v>8245331</v>
      </c>
      <c r="J10" s="32">
        <v>69.321041736149567</v>
      </c>
      <c r="K10" s="32">
        <v>1900401</v>
      </c>
      <c r="L10" s="32">
        <v>15.977257557813067</v>
      </c>
      <c r="M10" s="32">
        <v>848632</v>
      </c>
      <c r="N10" s="32">
        <v>7.1347110614033662</v>
      </c>
      <c r="O10" s="32">
        <v>3672552</v>
      </c>
      <c r="P10" s="32">
        <v>30.876277795297675</v>
      </c>
      <c r="Q10" s="32">
        <v>3672522</v>
      </c>
      <c r="R10" s="32">
        <v>30.876025576041457</v>
      </c>
      <c r="S10" s="32">
        <v>1829812</v>
      </c>
      <c r="T10" s="32">
        <v>15.383794055242575</v>
      </c>
      <c r="U10" s="32">
        <v>1510473</v>
      </c>
      <c r="V10" s="32">
        <v>12.699012553204602</v>
      </c>
    </row>
    <row r="11" spans="1:25" ht="14.25" customHeight="1">
      <c r="A11" s="6"/>
      <c r="B11" s="7"/>
      <c r="C11" s="32" t="s">
        <v>38</v>
      </c>
      <c r="D11" s="32">
        <v>15386756</v>
      </c>
      <c r="E11" s="32">
        <v>4567539</v>
      </c>
      <c r="F11" s="32">
        <v>29.684873146750363</v>
      </c>
      <c r="G11" s="32">
        <v>8119173</v>
      </c>
      <c r="H11" s="32">
        <v>52.767282460318469</v>
      </c>
      <c r="I11" s="32">
        <v>10628802</v>
      </c>
      <c r="J11" s="32">
        <v>69.077601542521379</v>
      </c>
      <c r="K11" s="32">
        <v>2505094</v>
      </c>
      <c r="L11" s="32">
        <v>16.280845683131648</v>
      </c>
      <c r="M11" s="32">
        <v>1094306</v>
      </c>
      <c r="N11" s="32">
        <v>7.1119994363984196</v>
      </c>
      <c r="O11" s="32">
        <v>4658770</v>
      </c>
      <c r="P11" s="32">
        <v>30.277792148000529</v>
      </c>
      <c r="Q11" s="32">
        <v>4658770</v>
      </c>
      <c r="R11" s="32">
        <v>30.277792148000529</v>
      </c>
      <c r="S11" s="32">
        <v>2400712</v>
      </c>
      <c r="T11" s="32">
        <v>15.602457074122707</v>
      </c>
      <c r="U11" s="32">
        <v>1924264</v>
      </c>
      <c r="V11" s="32">
        <v>12.505975918510698</v>
      </c>
    </row>
    <row r="12" spans="1:25" ht="14.25" customHeight="1">
      <c r="A12" s="6"/>
      <c r="B12" s="7"/>
      <c r="C12" s="32" t="s">
        <v>39</v>
      </c>
      <c r="D12" s="32">
        <v>9385252</v>
      </c>
      <c r="E12" s="32">
        <v>2271471</v>
      </c>
      <c r="F12" s="32">
        <v>24.202557374058788</v>
      </c>
      <c r="G12" s="32">
        <v>4371529</v>
      </c>
      <c r="H12" s="32">
        <v>46.578706677242124</v>
      </c>
      <c r="I12" s="32">
        <v>6105170</v>
      </c>
      <c r="J12" s="32">
        <v>65.050677381917922</v>
      </c>
      <c r="K12" s="32">
        <v>1630553</v>
      </c>
      <c r="L12" s="32">
        <v>17.373566527569</v>
      </c>
      <c r="M12" s="32">
        <v>774304</v>
      </c>
      <c r="N12" s="32">
        <v>8.2502206653587997</v>
      </c>
      <c r="O12" s="32">
        <v>2375326</v>
      </c>
      <c r="P12" s="32">
        <v>25.309133947602046</v>
      </c>
      <c r="Q12" s="32">
        <v>2375326</v>
      </c>
      <c r="R12" s="32">
        <v>25.309133947602046</v>
      </c>
      <c r="S12" s="32">
        <v>1366574</v>
      </c>
      <c r="T12" s="32">
        <v>14.560866346476365</v>
      </c>
      <c r="U12" s="32">
        <v>1198076</v>
      </c>
      <c r="V12" s="32">
        <v>12.76551764406539</v>
      </c>
    </row>
    <row r="13" spans="1:25" ht="14.25" customHeight="1">
      <c r="A13" s="6"/>
      <c r="B13" s="7"/>
      <c r="C13" s="32" t="s">
        <v>25</v>
      </c>
      <c r="D13" s="32">
        <v>22169026</v>
      </c>
      <c r="E13" s="32">
        <v>6412120</v>
      </c>
      <c r="F13" s="32">
        <v>45.72852441620023</v>
      </c>
      <c r="G13" s="32">
        <v>11483081</v>
      </c>
      <c r="H13" s="32">
        <v>81.892470802434289</v>
      </c>
      <c r="I13" s="32">
        <v>15132289</v>
      </c>
      <c r="J13" s="32">
        <v>107.9170768808909</v>
      </c>
      <c r="K13" s="32">
        <v>3629798</v>
      </c>
      <c r="L13" s="32">
        <v>25.886182178261599</v>
      </c>
      <c r="M13" s="32">
        <v>1632392</v>
      </c>
      <c r="N13" s="32">
        <v>11.641528453742277</v>
      </c>
      <c r="O13" s="32">
        <v>6561316</v>
      </c>
      <c r="P13" s="32">
        <v>46.792527106230892</v>
      </c>
      <c r="Q13" s="32">
        <v>6561316</v>
      </c>
      <c r="R13" s="32">
        <v>46.792527106230892</v>
      </c>
      <c r="S13" s="32">
        <v>3331830</v>
      </c>
      <c r="T13" s="32">
        <v>23.761200586643483</v>
      </c>
      <c r="U13" s="32">
        <v>2766750</v>
      </c>
      <c r="V13" s="32">
        <v>19.731289328415873</v>
      </c>
    </row>
    <row r="14" spans="1:25" ht="14.25" customHeight="1">
      <c r="A14" s="10"/>
      <c r="B14" s="7"/>
      <c r="C14" s="32" t="s">
        <v>26</v>
      </c>
      <c r="D14" s="32">
        <v>14497775</v>
      </c>
      <c r="E14" s="32">
        <v>4307896</v>
      </c>
      <c r="F14" s="32">
        <v>29.71418717699785</v>
      </c>
      <c r="G14" s="32">
        <v>7675321</v>
      </c>
      <c r="H14" s="32">
        <v>52.941372038123092</v>
      </c>
      <c r="I14" s="32">
        <v>10030948</v>
      </c>
      <c r="J14" s="32">
        <v>69.189568744169364</v>
      </c>
      <c r="K14" s="32">
        <v>2329073</v>
      </c>
      <c r="L14" s="32">
        <v>16.065037566109282</v>
      </c>
      <c r="M14" s="32">
        <v>1038304</v>
      </c>
      <c r="N14" s="32">
        <v>7.1618162097287339</v>
      </c>
      <c r="O14" s="32">
        <v>4413651</v>
      </c>
      <c r="P14" s="32">
        <v>30.443643938466419</v>
      </c>
      <c r="Q14" s="32">
        <v>4413651</v>
      </c>
      <c r="R14" s="32">
        <v>30.443643938466419</v>
      </c>
      <c r="S14" s="32">
        <v>2247013</v>
      </c>
      <c r="T14" s="32">
        <v>15.499019677157357</v>
      </c>
      <c r="U14" s="32">
        <v>1843031</v>
      </c>
      <c r="V14" s="32">
        <v>12.712509333328734</v>
      </c>
    </row>
    <row r="15" spans="1:25" ht="14.25" customHeight="1">
      <c r="A15" s="10"/>
      <c r="B15" s="7"/>
      <c r="C15" s="32" t="s">
        <v>27</v>
      </c>
      <c r="D15" s="32">
        <v>14674306</v>
      </c>
      <c r="E15" s="32">
        <v>4501770</v>
      </c>
      <c r="F15" s="32">
        <v>30.677907357254238</v>
      </c>
      <c r="G15" s="32">
        <v>7916920</v>
      </c>
      <c r="H15" s="32">
        <v>53.95089893859376</v>
      </c>
      <c r="I15" s="32">
        <v>10177579</v>
      </c>
      <c r="J15" s="32">
        <v>69.356458833555735</v>
      </c>
      <c r="K15" s="32">
        <v>2390326</v>
      </c>
      <c r="L15" s="32">
        <v>16.289192824519265</v>
      </c>
      <c r="M15" s="32">
        <v>1019985</v>
      </c>
      <c r="N15" s="32">
        <v>6.9508227510043747</v>
      </c>
      <c r="O15" s="32">
        <v>4572514</v>
      </c>
      <c r="P15" s="32">
        <v>31.160001706383934</v>
      </c>
      <c r="Q15" s="32">
        <v>4572514</v>
      </c>
      <c r="R15" s="32">
        <v>31.160001706383934</v>
      </c>
      <c r="S15" s="32">
        <v>2324985</v>
      </c>
      <c r="T15" s="32">
        <v>15.84391793383619</v>
      </c>
      <c r="U15" s="32">
        <v>1827856</v>
      </c>
      <c r="V15" s="32">
        <v>12.456166581233893</v>
      </c>
    </row>
    <row r="16" spans="1:25" ht="14.25" customHeight="1">
      <c r="A16" s="10"/>
      <c r="B16" s="7"/>
      <c r="C16" s="32" t="s">
        <v>40</v>
      </c>
      <c r="D16" s="32">
        <v>13667214</v>
      </c>
      <c r="E16" s="32">
        <v>4239463</v>
      </c>
      <c r="F16" s="32">
        <v>31.019218693729389</v>
      </c>
      <c r="G16" s="32">
        <v>7413308</v>
      </c>
      <c r="H16" s="32">
        <v>54.241544765451103</v>
      </c>
      <c r="I16" s="32">
        <v>9575115</v>
      </c>
      <c r="J16" s="32">
        <v>70.059011295206176</v>
      </c>
      <c r="K16" s="32">
        <v>2158476</v>
      </c>
      <c r="L16" s="32">
        <v>15.793094335100044</v>
      </c>
      <c r="M16" s="32">
        <v>944794</v>
      </c>
      <c r="N16" s="32">
        <v>6.9128499780569763</v>
      </c>
      <c r="O16" s="32">
        <v>4324017</v>
      </c>
      <c r="P16" s="32">
        <v>31.637881721907625</v>
      </c>
      <c r="Q16" s="32">
        <v>4324017</v>
      </c>
      <c r="R16" s="32">
        <v>31.637881721907625</v>
      </c>
      <c r="S16" s="32">
        <v>2137498</v>
      </c>
      <c r="T16" s="32">
        <v>15.639602921268372</v>
      </c>
      <c r="U16" s="32">
        <v>1734086</v>
      </c>
      <c r="V16" s="32">
        <v>12.687926010377828</v>
      </c>
    </row>
    <row r="17" spans="1:22" ht="14.25" customHeight="1">
      <c r="A17" s="10"/>
      <c r="B17" s="7"/>
      <c r="C17" s="32" t="s">
        <v>41</v>
      </c>
      <c r="D17" s="32">
        <v>13179260</v>
      </c>
      <c r="E17" s="32">
        <v>4383699</v>
      </c>
      <c r="F17" s="32">
        <v>33.262102728074261</v>
      </c>
      <c r="G17" s="32">
        <v>7476243</v>
      </c>
      <c r="H17" s="32">
        <v>56.727335222159667</v>
      </c>
      <c r="I17" s="32">
        <v>9403478</v>
      </c>
      <c r="J17" s="32">
        <v>71.350576587759861</v>
      </c>
      <c r="K17" s="32">
        <v>1965501</v>
      </c>
      <c r="L17" s="32">
        <v>14.913591506655154</v>
      </c>
      <c r="M17" s="32">
        <v>906086</v>
      </c>
      <c r="N17" s="32">
        <v>6.8750901036932275</v>
      </c>
      <c r="O17" s="32">
        <v>4434896</v>
      </c>
      <c r="P17" s="32">
        <v>33.65056915183402</v>
      </c>
      <c r="Q17" s="32">
        <v>4434896</v>
      </c>
      <c r="R17" s="32">
        <v>33.65056915183402</v>
      </c>
      <c r="S17" s="32">
        <v>1991811</v>
      </c>
      <c r="T17" s="32">
        <v>15.113223352449227</v>
      </c>
      <c r="U17" s="32">
        <v>1708333</v>
      </c>
      <c r="V17" s="32">
        <v>12.962283163091099</v>
      </c>
    </row>
    <row r="18" spans="1:22" ht="14.25" customHeight="1">
      <c r="A18" s="10"/>
      <c r="B18" s="7"/>
      <c r="C18" s="32" t="s">
        <v>42</v>
      </c>
      <c r="D18" s="32">
        <v>14431949</v>
      </c>
      <c r="E18" s="32">
        <v>5070263</v>
      </c>
      <c r="F18" s="32">
        <v>35.13221256532988</v>
      </c>
      <c r="G18" s="32">
        <v>8516736</v>
      </c>
      <c r="H18" s="32">
        <v>59.013068851615259</v>
      </c>
      <c r="I18" s="32">
        <v>10502961</v>
      </c>
      <c r="J18" s="32">
        <v>72.775762996390853</v>
      </c>
      <c r="K18" s="32">
        <v>2036060</v>
      </c>
      <c r="L18" s="32">
        <v>14.108004400514442</v>
      </c>
      <c r="M18" s="32">
        <v>984048</v>
      </c>
      <c r="N18" s="32">
        <v>6.8185385078619669</v>
      </c>
      <c r="O18" s="32">
        <v>5043581</v>
      </c>
      <c r="P18" s="32">
        <v>34.947331091594073</v>
      </c>
      <c r="Q18" s="32">
        <v>5043581</v>
      </c>
      <c r="R18" s="32">
        <v>34.947331091594073</v>
      </c>
      <c r="S18" s="32">
        <v>2136688</v>
      </c>
      <c r="T18" s="32">
        <v>14.805262962057308</v>
      </c>
      <c r="U18" s="32">
        <v>1909781</v>
      </c>
      <c r="V18" s="32">
        <v>13.233008237487535</v>
      </c>
    </row>
    <row r="19" spans="1:22" ht="14.25" customHeight="1">
      <c r="A19" s="10"/>
      <c r="B19" s="7"/>
      <c r="C19" s="32" t="s">
        <v>29</v>
      </c>
      <c r="D19" s="32">
        <v>12815482</v>
      </c>
      <c r="E19" s="32">
        <v>3928313</v>
      </c>
      <c r="F19" s="32">
        <v>30.652869708685166</v>
      </c>
      <c r="G19" s="32">
        <v>6997244</v>
      </c>
      <c r="H19" s="32">
        <v>54.599928430315771</v>
      </c>
      <c r="I19" s="32">
        <v>8910338</v>
      </c>
      <c r="J19" s="32">
        <v>69.527919433697463</v>
      </c>
      <c r="K19" s="32">
        <v>1981364</v>
      </c>
      <c r="L19" s="32">
        <v>15.460706042894056</v>
      </c>
      <c r="M19" s="32">
        <v>951668</v>
      </c>
      <c r="N19" s="32">
        <v>7.4259243624235127</v>
      </c>
      <c r="O19" s="32">
        <v>3964250</v>
      </c>
      <c r="P19" s="32">
        <v>30.933288346080154</v>
      </c>
      <c r="Q19" s="32">
        <v>3964250</v>
      </c>
      <c r="R19" s="32">
        <v>30.933288346080154</v>
      </c>
      <c r="S19" s="32">
        <v>1908008</v>
      </c>
      <c r="T19" s="32">
        <v>14.888304630290145</v>
      </c>
      <c r="U19" s="32">
        <v>1685768</v>
      </c>
      <c r="V19" s="32">
        <v>13.154152141917097</v>
      </c>
    </row>
    <row r="20" spans="1:22" ht="14.25" customHeight="1">
      <c r="A20" s="10"/>
      <c r="B20" s="7"/>
      <c r="C20" s="32" t="s">
        <v>30</v>
      </c>
      <c r="D20" s="32">
        <v>14476612</v>
      </c>
      <c r="E20" s="32">
        <v>5130355</v>
      </c>
      <c r="F20" s="32">
        <v>35.438920377226381</v>
      </c>
      <c r="G20" s="32">
        <v>8647468</v>
      </c>
      <c r="H20" s="32">
        <v>59.734059322719986</v>
      </c>
      <c r="I20" s="32">
        <v>10566840</v>
      </c>
      <c r="J20" s="32">
        <v>72.99249299490792</v>
      </c>
      <c r="K20" s="32">
        <v>2064974</v>
      </c>
      <c r="L20" s="32">
        <v>14.264207675110724</v>
      </c>
      <c r="M20" s="32">
        <v>955294</v>
      </c>
      <c r="N20" s="32">
        <v>6.5988782458216049</v>
      </c>
      <c r="O20" s="32">
        <v>5200790</v>
      </c>
      <c r="P20" s="32">
        <v>35.925463775640324</v>
      </c>
      <c r="Q20" s="32">
        <v>5200790</v>
      </c>
      <c r="R20" s="32">
        <v>35.925463775640324</v>
      </c>
      <c r="S20" s="32">
        <v>2228983</v>
      </c>
      <c r="T20" s="32">
        <v>15.397131594049768</v>
      </c>
      <c r="U20" s="32">
        <v>1904174</v>
      </c>
      <c r="V20" s="32">
        <v>13.153450544920316</v>
      </c>
    </row>
    <row r="21" spans="1:22" ht="14.25" customHeight="1">
      <c r="A21" s="10"/>
      <c r="B21" s="7"/>
      <c r="C21" s="32" t="s">
        <v>31</v>
      </c>
      <c r="D21" s="32">
        <v>13107188</v>
      </c>
      <c r="E21" s="32">
        <v>4721116</v>
      </c>
      <c r="F21" s="32">
        <v>36.01928956844138</v>
      </c>
      <c r="G21" s="32">
        <v>7856746</v>
      </c>
      <c r="H21" s="32">
        <v>59.942269844607402</v>
      </c>
      <c r="I21" s="32">
        <v>9547661</v>
      </c>
      <c r="J21" s="32">
        <v>72.842939309331641</v>
      </c>
      <c r="K21" s="32">
        <v>1798152</v>
      </c>
      <c r="L21" s="32">
        <v>13.718823595114376</v>
      </c>
      <c r="M21" s="32">
        <v>905379</v>
      </c>
      <c r="N21" s="32">
        <v>6.9074999153136432</v>
      </c>
      <c r="O21" s="32">
        <v>4678039</v>
      </c>
      <c r="P21" s="32">
        <v>35.690637839329078</v>
      </c>
      <c r="Q21" s="32">
        <v>4678039</v>
      </c>
      <c r="R21" s="32">
        <v>35.690637839329078</v>
      </c>
      <c r="S21" s="32">
        <v>1893959</v>
      </c>
      <c r="T21" s="32">
        <v>14.449773666174622</v>
      </c>
      <c r="U21" s="32">
        <v>1760405</v>
      </c>
      <c r="V21" s="32">
        <v>13.430836576083291</v>
      </c>
    </row>
    <row r="22" spans="1:22" ht="14.25" customHeight="1">
      <c r="A22" s="10"/>
      <c r="B22" s="7"/>
      <c r="C22" s="32" t="s">
        <v>43</v>
      </c>
      <c r="D22" s="32">
        <v>14986020</v>
      </c>
      <c r="E22" s="32">
        <v>4764441</v>
      </c>
      <c r="F22" s="32">
        <v>31.792570675869911</v>
      </c>
      <c r="G22" s="32">
        <v>8263982</v>
      </c>
      <c r="H22" s="32">
        <v>55.144608108090075</v>
      </c>
      <c r="I22" s="32">
        <v>10429118</v>
      </c>
      <c r="J22" s="32">
        <v>69.592313369393608</v>
      </c>
      <c r="K22" s="32">
        <v>2354307</v>
      </c>
      <c r="L22" s="32">
        <v>15.710021740261924</v>
      </c>
      <c r="M22" s="32">
        <v>1056809</v>
      </c>
      <c r="N22" s="32">
        <v>7.0519657654267114</v>
      </c>
      <c r="O22" s="32">
        <v>4804079</v>
      </c>
      <c r="P22" s="32">
        <v>32.057070523060823</v>
      </c>
      <c r="Q22" s="32">
        <v>4804079</v>
      </c>
      <c r="R22" s="32">
        <v>32.057070523060823</v>
      </c>
      <c r="S22" s="32">
        <v>2264046</v>
      </c>
      <c r="T22" s="32">
        <v>15.107720395408521</v>
      </c>
      <c r="U22" s="32">
        <v>1890336</v>
      </c>
      <c r="V22" s="32">
        <v>12.613996244499873</v>
      </c>
    </row>
    <row r="23" spans="1:22" ht="14.25" customHeight="1">
      <c r="A23" s="10"/>
      <c r="B23" s="7"/>
      <c r="C23" s="32" t="s">
        <v>44</v>
      </c>
      <c r="D23" s="32">
        <v>14041952</v>
      </c>
      <c r="E23" s="32">
        <v>4461057</v>
      </c>
      <c r="F23" s="32">
        <v>31.76949330121624</v>
      </c>
      <c r="G23" s="32">
        <v>7751542</v>
      </c>
      <c r="H23" s="32">
        <v>55.202738194803686</v>
      </c>
      <c r="I23" s="32">
        <v>9731022</v>
      </c>
      <c r="J23" s="32">
        <v>69.299638682713052</v>
      </c>
      <c r="K23" s="32">
        <v>2238483</v>
      </c>
      <c r="L23" s="32">
        <v>15.941394757651928</v>
      </c>
      <c r="M23" s="32">
        <v>990501</v>
      </c>
      <c r="N23" s="32">
        <v>7.0538697183981256</v>
      </c>
      <c r="O23" s="32">
        <v>4481413</v>
      </c>
      <c r="P23" s="32">
        <v>31.914458901440483</v>
      </c>
      <c r="Q23" s="32">
        <v>4481413</v>
      </c>
      <c r="R23" s="32">
        <v>31.914458901440483</v>
      </c>
      <c r="S23" s="32">
        <v>2143883</v>
      </c>
      <c r="T23" s="32">
        <v>15.26769924865147</v>
      </c>
      <c r="U23" s="32">
        <v>1775096</v>
      </c>
      <c r="V23" s="32">
        <v>12.641376355651978</v>
      </c>
    </row>
    <row r="24" spans="1:22" ht="14.25" customHeight="1">
      <c r="A24" s="10"/>
      <c r="B24" s="7"/>
      <c r="C24" s="32" t="s">
        <v>45</v>
      </c>
      <c r="D24" s="32">
        <v>12061354</v>
      </c>
      <c r="E24" s="32">
        <v>3586432</v>
      </c>
      <c r="F24" s="32">
        <v>29.734903726397551</v>
      </c>
      <c r="G24" s="32">
        <v>6398217</v>
      </c>
      <c r="H24" s="32">
        <v>53.047253235416193</v>
      </c>
      <c r="I24" s="32">
        <v>8210588</v>
      </c>
      <c r="J24" s="32">
        <v>68.073518114135439</v>
      </c>
      <c r="K24" s="32">
        <v>2016899</v>
      </c>
      <c r="L24" s="32">
        <v>16.72199489377395</v>
      </c>
      <c r="M24" s="32">
        <v>867031</v>
      </c>
      <c r="N24" s="32">
        <v>7.1885047068513206</v>
      </c>
      <c r="O24" s="32">
        <v>3643918</v>
      </c>
      <c r="P24" s="32">
        <v>30.21151688276457</v>
      </c>
      <c r="Q24" s="32">
        <v>3643918</v>
      </c>
      <c r="R24" s="32">
        <v>30.21151688276457</v>
      </c>
      <c r="S24" s="32">
        <v>1890711</v>
      </c>
      <c r="T24" s="32">
        <v>15.675777362972681</v>
      </c>
      <c r="U24" s="32">
        <v>1499126</v>
      </c>
      <c r="V24" s="32">
        <v>12.429168400164691</v>
      </c>
    </row>
    <row r="25" spans="1:22" ht="14.25" customHeight="1">
      <c r="A25" s="10"/>
      <c r="B25" s="7"/>
      <c r="C25" s="32" t="s">
        <v>33</v>
      </c>
      <c r="D25" s="32">
        <v>13204526</v>
      </c>
      <c r="E25" s="32">
        <v>4080374</v>
      </c>
      <c r="F25" s="32">
        <v>30.901328832250396</v>
      </c>
      <c r="G25" s="32">
        <v>7197695</v>
      </c>
      <c r="H25" s="32">
        <v>54.509302340727714</v>
      </c>
      <c r="I25" s="32">
        <v>9160957</v>
      </c>
      <c r="J25" s="32">
        <v>69.377401354656726</v>
      </c>
      <c r="K25" s="32">
        <v>2033241</v>
      </c>
      <c r="L25" s="32">
        <v>15.398061240517077</v>
      </c>
      <c r="M25" s="32">
        <v>984078</v>
      </c>
      <c r="N25" s="32">
        <v>7.4525810316856509</v>
      </c>
      <c r="O25" s="32">
        <v>4115535</v>
      </c>
      <c r="P25" s="32">
        <v>31.167608742638699</v>
      </c>
      <c r="Q25" s="32">
        <v>4115535</v>
      </c>
      <c r="R25" s="32">
        <v>31.167608742638699</v>
      </c>
      <c r="S25" s="32">
        <v>1920745</v>
      </c>
      <c r="T25" s="32">
        <v>14.546110931963783</v>
      </c>
      <c r="U25" s="32">
        <v>1728963</v>
      </c>
      <c r="V25" s="32">
        <v>13.093714988330516</v>
      </c>
    </row>
    <row r="26" spans="1:22" ht="14.25" customHeight="1">
      <c r="A26" s="10"/>
      <c r="B26" s="7"/>
      <c r="C26" s="32" t="s">
        <v>34</v>
      </c>
      <c r="D26" s="32">
        <v>12482085</v>
      </c>
      <c r="E26" s="32">
        <v>3872369</v>
      </c>
      <c r="F26" s="32">
        <v>31.023414758031212</v>
      </c>
      <c r="G26" s="32">
        <v>6796171</v>
      </c>
      <c r="H26" s="32">
        <v>54.447402016570152</v>
      </c>
      <c r="I26" s="32">
        <v>8647023</v>
      </c>
      <c r="J26" s="32">
        <v>69.275469603035063</v>
      </c>
      <c r="K26" s="32">
        <v>1938375</v>
      </c>
      <c r="L26" s="32">
        <v>15.529256530459454</v>
      </c>
      <c r="M26" s="32">
        <v>912013</v>
      </c>
      <c r="N26" s="32">
        <v>7.3065757844142221</v>
      </c>
      <c r="O26" s="32">
        <v>3915654</v>
      </c>
      <c r="P26" s="32">
        <v>31.370191758828753</v>
      </c>
      <c r="Q26" s="32">
        <v>3915654</v>
      </c>
      <c r="R26" s="32">
        <v>31.370191758828753</v>
      </c>
      <c r="S26" s="32">
        <v>1832600</v>
      </c>
      <c r="T26" s="32">
        <v>14.681842015977299</v>
      </c>
      <c r="U26" s="32">
        <v>1608031</v>
      </c>
      <c r="V26" s="32">
        <v>12.882711502124845</v>
      </c>
    </row>
    <row r="27" spans="1:22" ht="14.25" customHeight="1">
      <c r="A27" s="10"/>
      <c r="B27" s="7"/>
      <c r="C27" s="32" t="s">
        <v>35</v>
      </c>
      <c r="D27" s="32">
        <v>16782279</v>
      </c>
      <c r="E27" s="32">
        <v>6119611</v>
      </c>
      <c r="F27" s="32">
        <v>36.464719720128592</v>
      </c>
      <c r="G27" s="32">
        <v>10090380</v>
      </c>
      <c r="H27" s="32">
        <v>60.125207071101606</v>
      </c>
      <c r="I27" s="32">
        <v>12204876</v>
      </c>
      <c r="J27" s="32">
        <v>72.724783088161033</v>
      </c>
      <c r="K27" s="32">
        <v>2300367</v>
      </c>
      <c r="L27" s="32">
        <v>13.707119277423525</v>
      </c>
      <c r="M27" s="32">
        <v>1159823</v>
      </c>
      <c r="N27" s="32">
        <v>6.9109982023299699</v>
      </c>
      <c r="O27" s="32">
        <v>6036396</v>
      </c>
      <c r="P27" s="32">
        <v>35.968869305533531</v>
      </c>
      <c r="Q27" s="32">
        <v>6036396</v>
      </c>
      <c r="R27" s="32">
        <v>35.968869305533531</v>
      </c>
      <c r="S27" s="32">
        <v>2370907</v>
      </c>
      <c r="T27" s="32">
        <v>14.127443596903614</v>
      </c>
      <c r="U27" s="32">
        <v>2229940</v>
      </c>
      <c r="V27" s="32">
        <v>13.287468287233217</v>
      </c>
    </row>
    <row r="28" spans="1:22" ht="14.25" customHeight="1">
      <c r="C28" s="32"/>
      <c r="D28" s="32" t="s">
        <v>75</v>
      </c>
      <c r="E28" s="32" t="s">
        <v>76</v>
      </c>
      <c r="F28" s="32"/>
      <c r="G28" s="32" t="s">
        <v>77</v>
      </c>
      <c r="H28" s="32"/>
      <c r="I28" s="32">
        <v>177210096</v>
      </c>
      <c r="J28" s="32"/>
      <c r="K28" s="32">
        <v>39271444</v>
      </c>
      <c r="L28" s="32"/>
      <c r="M28" s="32">
        <v>18025447</v>
      </c>
      <c r="N28" s="32"/>
      <c r="O28" s="32">
        <v>80896697</v>
      </c>
      <c r="P28" s="32"/>
      <c r="Q28" s="32">
        <v>80896667</v>
      </c>
      <c r="R28" s="32"/>
      <c r="S28" s="32">
        <v>38220765</v>
      </c>
      <c r="T28" s="32"/>
      <c r="U28" s="32">
        <v>32504489</v>
      </c>
      <c r="V28" s="32"/>
    </row>
    <row r="29" spans="1:22" ht="14.25" customHeight="1"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</row>
    <row r="30" spans="1:22" ht="14.25" customHeight="1"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</row>
    <row r="31" spans="1:22" ht="14.25" customHeight="1"/>
    <row r="32" spans="1:2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baseColWidth="10" defaultColWidth="12.6640625" defaultRowHeight="15" customHeight="1"/>
  <cols>
    <col min="1" max="1" width="11" customWidth="1"/>
    <col min="2" max="2" width="12.1640625" customWidth="1"/>
    <col min="3" max="3" width="23" customWidth="1"/>
    <col min="4" max="4" width="22.6640625" customWidth="1"/>
    <col min="5" max="5" width="21" customWidth="1"/>
    <col min="6" max="6" width="37.1640625" customWidth="1"/>
    <col min="7" max="7" width="45.6640625" customWidth="1"/>
    <col min="8" max="8" width="70.1640625" customWidth="1"/>
    <col min="9" max="9" width="65.1640625" customWidth="1"/>
    <col min="10" max="26" width="10.6640625" customWidth="1"/>
  </cols>
  <sheetData>
    <row r="1" spans="1:9" ht="14.25" customHeight="1">
      <c r="A1" s="22"/>
      <c r="B1" s="27"/>
      <c r="C1" s="24"/>
      <c r="I1" s="11"/>
    </row>
    <row r="2" spans="1:9" ht="14.25" customHeight="1">
      <c r="A2" s="28"/>
      <c r="B2" s="22" t="s">
        <v>56</v>
      </c>
      <c r="C2" s="34" t="s">
        <v>57</v>
      </c>
      <c r="D2" s="35" t="s">
        <v>78</v>
      </c>
      <c r="E2" s="36" t="s">
        <v>79</v>
      </c>
      <c r="F2" s="37" t="s">
        <v>80</v>
      </c>
      <c r="G2" s="38" t="s">
        <v>81</v>
      </c>
      <c r="H2" s="39"/>
      <c r="I2" s="40"/>
    </row>
    <row r="3" spans="1:9" ht="14.25" customHeight="1">
      <c r="A3" s="28"/>
      <c r="B3" s="28" t="s">
        <v>37</v>
      </c>
      <c r="C3" s="34">
        <v>11894413</v>
      </c>
      <c r="D3" s="41">
        <v>6348352</v>
      </c>
      <c r="E3" s="42">
        <v>3607797</v>
      </c>
      <c r="F3" s="43">
        <v>8245331</v>
      </c>
      <c r="G3" s="44">
        <v>6561316</v>
      </c>
      <c r="H3" s="26"/>
      <c r="I3" s="23"/>
    </row>
    <row r="4" spans="1:9" ht="14.25" customHeight="1">
      <c r="A4" s="28"/>
      <c r="B4" s="28" t="s">
        <v>38</v>
      </c>
      <c r="C4" s="34">
        <v>15386756</v>
      </c>
      <c r="D4" s="41">
        <v>8119173</v>
      </c>
      <c r="E4" s="42">
        <v>4567539</v>
      </c>
      <c r="F4" s="43">
        <v>10628802</v>
      </c>
      <c r="G4" s="44">
        <v>4413651</v>
      </c>
      <c r="H4" s="26"/>
      <c r="I4" s="23"/>
    </row>
    <row r="5" spans="1:9" ht="14.25" customHeight="1">
      <c r="A5" s="28"/>
      <c r="B5" s="28" t="s">
        <v>39</v>
      </c>
      <c r="C5" s="34">
        <v>9385252</v>
      </c>
      <c r="D5" s="41">
        <v>4371529</v>
      </c>
      <c r="E5" s="42">
        <v>2271471</v>
      </c>
      <c r="F5" s="43">
        <v>6105170</v>
      </c>
      <c r="G5" s="44">
        <v>4572514</v>
      </c>
      <c r="H5" s="26"/>
      <c r="I5" s="23"/>
    </row>
    <row r="6" spans="1:9" ht="14.25" customHeight="1">
      <c r="A6" s="28"/>
      <c r="B6" s="28" t="s">
        <v>25</v>
      </c>
      <c r="C6" s="34">
        <v>22169026</v>
      </c>
      <c r="D6" s="41">
        <v>11483081</v>
      </c>
      <c r="E6" s="42">
        <v>6412120</v>
      </c>
      <c r="F6" s="43">
        <v>15132289</v>
      </c>
      <c r="G6" s="44">
        <v>3964250</v>
      </c>
      <c r="H6" s="26"/>
      <c r="I6" s="23"/>
    </row>
    <row r="7" spans="1:9" ht="14.25" customHeight="1">
      <c r="A7" s="28"/>
      <c r="B7" s="28" t="s">
        <v>26</v>
      </c>
      <c r="C7" s="34">
        <v>14497775</v>
      </c>
      <c r="D7" s="41">
        <v>7675321</v>
      </c>
      <c r="E7" s="42">
        <v>4307896</v>
      </c>
      <c r="F7" s="43">
        <v>10030948</v>
      </c>
      <c r="G7" s="44">
        <v>5200790</v>
      </c>
      <c r="H7" s="25"/>
      <c r="I7" s="23"/>
    </row>
    <row r="8" spans="1:9" ht="14.25" customHeight="1">
      <c r="A8" s="28"/>
      <c r="B8" s="28" t="s">
        <v>27</v>
      </c>
      <c r="C8" s="34">
        <v>14674306</v>
      </c>
      <c r="D8" s="41">
        <v>7916920</v>
      </c>
      <c r="E8" s="45">
        <v>4501770</v>
      </c>
      <c r="F8" s="43">
        <v>10177579</v>
      </c>
      <c r="G8" s="44">
        <v>4678039</v>
      </c>
      <c r="H8" s="25"/>
      <c r="I8" s="23"/>
    </row>
    <row r="9" spans="1:9" ht="14.25" customHeight="1">
      <c r="A9" s="28"/>
      <c r="B9" s="28" t="s">
        <v>40</v>
      </c>
      <c r="C9" s="34">
        <v>13667214</v>
      </c>
      <c r="D9" s="41">
        <v>7413308</v>
      </c>
      <c r="E9" s="45">
        <v>4239463</v>
      </c>
      <c r="F9" s="43">
        <v>9575115</v>
      </c>
      <c r="G9" s="44">
        <v>4115535</v>
      </c>
      <c r="H9" s="25"/>
      <c r="I9" s="23"/>
    </row>
    <row r="10" spans="1:9" ht="14.25" customHeight="1">
      <c r="A10" s="28"/>
      <c r="B10" s="28" t="s">
        <v>41</v>
      </c>
      <c r="C10" s="34">
        <v>13179260</v>
      </c>
      <c r="D10" s="41">
        <v>7476243</v>
      </c>
      <c r="E10" s="45">
        <v>4383699</v>
      </c>
      <c r="F10" s="43">
        <v>9403478</v>
      </c>
      <c r="G10" s="44">
        <v>3915654</v>
      </c>
      <c r="H10" s="25"/>
      <c r="I10" s="23"/>
    </row>
    <row r="11" spans="1:9" ht="14.25" customHeight="1">
      <c r="A11" s="28"/>
      <c r="B11" s="28" t="s">
        <v>42</v>
      </c>
      <c r="C11" s="34">
        <v>14431949</v>
      </c>
      <c r="D11" s="41">
        <v>8516736</v>
      </c>
      <c r="E11" s="45">
        <v>5070263</v>
      </c>
      <c r="F11" s="43">
        <v>10502961</v>
      </c>
      <c r="G11" s="44">
        <v>6036396</v>
      </c>
      <c r="H11" s="25"/>
      <c r="I11" s="23"/>
    </row>
    <row r="12" spans="1:9" ht="14.25" customHeight="1">
      <c r="A12" s="28"/>
      <c r="B12" s="28" t="s">
        <v>29</v>
      </c>
      <c r="C12" s="34">
        <v>12815482</v>
      </c>
      <c r="D12" s="41">
        <v>6997244</v>
      </c>
      <c r="E12" s="45">
        <v>3928313</v>
      </c>
      <c r="F12" s="43">
        <v>8910338</v>
      </c>
      <c r="G12" s="44">
        <v>3672552</v>
      </c>
      <c r="H12" s="25"/>
      <c r="I12" s="23"/>
    </row>
    <row r="13" spans="1:9" ht="14.25" customHeight="1">
      <c r="A13" s="28"/>
      <c r="B13" s="28" t="s">
        <v>30</v>
      </c>
      <c r="C13" s="34">
        <v>14476612</v>
      </c>
      <c r="D13" s="41">
        <v>8647468</v>
      </c>
      <c r="E13" s="42">
        <v>5130355</v>
      </c>
      <c r="F13" s="46">
        <v>10566840</v>
      </c>
      <c r="G13" s="44">
        <v>4658770</v>
      </c>
      <c r="H13" s="25"/>
      <c r="I13" s="23"/>
    </row>
    <row r="14" spans="1:9" ht="14.25" customHeight="1">
      <c r="A14" s="28"/>
      <c r="B14" s="28" t="s">
        <v>31</v>
      </c>
      <c r="C14" s="34">
        <v>13107188</v>
      </c>
      <c r="D14" s="41">
        <v>7856746</v>
      </c>
      <c r="E14" s="42">
        <v>4721116</v>
      </c>
      <c r="F14" s="46">
        <v>9547661</v>
      </c>
      <c r="G14" s="44">
        <v>2375326</v>
      </c>
      <c r="H14" s="25"/>
      <c r="I14" s="23"/>
    </row>
    <row r="15" spans="1:9" ht="14.25" customHeight="1">
      <c r="A15" s="28"/>
      <c r="B15" s="28" t="s">
        <v>43</v>
      </c>
      <c r="C15" s="34">
        <v>14986020</v>
      </c>
      <c r="D15" s="41">
        <v>8263982</v>
      </c>
      <c r="E15" s="42">
        <v>4764441</v>
      </c>
      <c r="F15" s="46">
        <v>10429118</v>
      </c>
      <c r="G15" s="44">
        <v>4324017</v>
      </c>
      <c r="H15" s="25"/>
      <c r="I15" s="23"/>
    </row>
    <row r="16" spans="1:9" ht="14.25" customHeight="1">
      <c r="A16" s="28"/>
      <c r="B16" s="28" t="s">
        <v>44</v>
      </c>
      <c r="C16" s="34">
        <v>14041952</v>
      </c>
      <c r="D16" s="41">
        <v>7751542</v>
      </c>
      <c r="E16" s="42">
        <v>4461057</v>
      </c>
      <c r="F16" s="46">
        <v>9731022</v>
      </c>
      <c r="G16" s="44">
        <v>4434896</v>
      </c>
      <c r="H16" s="25"/>
      <c r="I16" s="23"/>
    </row>
    <row r="17" spans="1:9" ht="14.25" customHeight="1">
      <c r="A17" s="28"/>
      <c r="B17" s="28" t="s">
        <v>45</v>
      </c>
      <c r="C17" s="34">
        <v>12061354</v>
      </c>
      <c r="D17" s="41">
        <v>6398217</v>
      </c>
      <c r="E17" s="42">
        <v>3586432</v>
      </c>
      <c r="F17" s="46">
        <v>8210588</v>
      </c>
      <c r="G17" s="44">
        <v>5043581</v>
      </c>
      <c r="H17" s="25"/>
      <c r="I17" s="23"/>
    </row>
    <row r="18" spans="1:9" ht="14.25" customHeight="1">
      <c r="A18" s="28"/>
      <c r="B18" s="28" t="s">
        <v>33</v>
      </c>
      <c r="C18" s="34">
        <v>13204526</v>
      </c>
      <c r="D18" s="41">
        <v>7197695</v>
      </c>
      <c r="E18" s="45">
        <v>4080374</v>
      </c>
      <c r="F18" s="43">
        <v>9160957</v>
      </c>
      <c r="G18" s="44">
        <v>4804079</v>
      </c>
      <c r="H18" s="25"/>
      <c r="I18" s="23"/>
    </row>
    <row r="19" spans="1:9" ht="14.25" customHeight="1">
      <c r="A19" s="28"/>
      <c r="B19" s="28" t="s">
        <v>34</v>
      </c>
      <c r="C19" s="34">
        <v>12482085</v>
      </c>
      <c r="D19" s="41">
        <v>6796171</v>
      </c>
      <c r="E19" s="45">
        <v>3872369</v>
      </c>
      <c r="F19" s="43">
        <v>8647023</v>
      </c>
      <c r="G19" s="44">
        <v>4481413</v>
      </c>
      <c r="H19" s="25"/>
      <c r="I19" s="23"/>
    </row>
    <row r="20" spans="1:9" ht="14.25" customHeight="1">
      <c r="A20" s="47"/>
      <c r="B20" s="28" t="s">
        <v>35</v>
      </c>
      <c r="C20" s="34">
        <v>16782279</v>
      </c>
      <c r="D20" s="41">
        <v>10090380</v>
      </c>
      <c r="E20" s="45">
        <v>6119611</v>
      </c>
      <c r="F20" s="43">
        <v>12204876</v>
      </c>
      <c r="G20" s="44">
        <v>3643918</v>
      </c>
      <c r="H20" s="25"/>
      <c r="I20" s="23"/>
    </row>
    <row r="21" spans="1:9" ht="14.25" customHeight="1">
      <c r="C21" s="48">
        <f t="shared" ref="C21:G21" si="0">C3+C4+C5+C6+C7+C8+C9+C10+C11+C12+C13+C14+C15+C16+C17+C18+C19+C20</f>
        <v>253243449</v>
      </c>
      <c r="D21" s="48">
        <f t="shared" si="0"/>
        <v>139320108</v>
      </c>
      <c r="E21" s="48">
        <f t="shared" si="0"/>
        <v>80026086</v>
      </c>
      <c r="F21" s="48">
        <f t="shared" si="0"/>
        <v>177210096</v>
      </c>
      <c r="G21" s="49">
        <f t="shared" si="0"/>
        <v>80896697</v>
      </c>
      <c r="H21" s="22"/>
      <c r="I21" s="49"/>
    </row>
    <row r="22" spans="1:9" ht="14.25" customHeight="1">
      <c r="I22" s="11"/>
    </row>
    <row r="23" spans="1:9" ht="14.25" customHeight="1">
      <c r="F23" s="1" t="s">
        <v>82</v>
      </c>
      <c r="G23" s="1" t="s">
        <v>83</v>
      </c>
      <c r="I23" s="11"/>
    </row>
    <row r="24" spans="1:9" ht="14.25" customHeight="1">
      <c r="I24" s="11"/>
    </row>
    <row r="25" spans="1:9" ht="14.25" customHeight="1">
      <c r="I25" s="11"/>
    </row>
    <row r="26" spans="1:9" ht="14.25" customHeight="1">
      <c r="I26" s="11"/>
    </row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0000000000000007" right="0.7000000000000000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baseColWidth="10" defaultColWidth="12.6640625" defaultRowHeight="15" customHeight="1"/>
  <cols>
    <col min="1" max="26" width="10.6640625" customWidth="1"/>
  </cols>
  <sheetData>
    <row r="1" spans="1:4" ht="14.25" customHeight="1"/>
    <row r="2" spans="1:4" ht="14.25" customHeight="1"/>
    <row r="3" spans="1:4" ht="14.25" customHeight="1">
      <c r="C3" s="1" t="s">
        <v>84</v>
      </c>
      <c r="D3" s="1" t="s">
        <v>85</v>
      </c>
    </row>
    <row r="4" spans="1:4" ht="14.25" customHeight="1">
      <c r="A4" s="32" t="s">
        <v>56</v>
      </c>
    </row>
    <row r="5" spans="1:4" ht="14.25" customHeight="1">
      <c r="A5" s="1" t="s">
        <v>37</v>
      </c>
    </row>
    <row r="6" spans="1:4" ht="14.25" customHeight="1">
      <c r="A6" s="1" t="s">
        <v>38</v>
      </c>
    </row>
    <row r="7" spans="1:4" ht="14.25" customHeight="1">
      <c r="A7" s="1" t="s">
        <v>39</v>
      </c>
    </row>
    <row r="8" spans="1:4" ht="14.25" customHeight="1">
      <c r="A8" s="1" t="s">
        <v>25</v>
      </c>
    </row>
    <row r="9" spans="1:4" ht="14.25" customHeight="1">
      <c r="A9" s="1" t="s">
        <v>26</v>
      </c>
    </row>
    <row r="10" spans="1:4" ht="14.25" customHeight="1">
      <c r="A10" s="1" t="s">
        <v>27</v>
      </c>
    </row>
    <row r="11" spans="1:4" ht="14.25" customHeight="1">
      <c r="A11" s="1" t="s">
        <v>40</v>
      </c>
    </row>
    <row r="12" spans="1:4" ht="14.25" customHeight="1">
      <c r="A12" s="1" t="s">
        <v>41</v>
      </c>
    </row>
    <row r="13" spans="1:4" ht="14.25" customHeight="1">
      <c r="A13" s="1" t="s">
        <v>42</v>
      </c>
    </row>
    <row r="14" spans="1:4" ht="14.25" customHeight="1">
      <c r="A14" s="1" t="s">
        <v>29</v>
      </c>
    </row>
    <row r="15" spans="1:4" ht="14.25" customHeight="1">
      <c r="A15" s="1" t="s">
        <v>30</v>
      </c>
    </row>
    <row r="16" spans="1:4" ht="14.25" customHeight="1">
      <c r="A16" s="1" t="s">
        <v>31</v>
      </c>
    </row>
    <row r="17" spans="1:2" ht="14.25" customHeight="1">
      <c r="A17" s="1" t="s">
        <v>43</v>
      </c>
    </row>
    <row r="18" spans="1:2" ht="14.25" customHeight="1">
      <c r="A18" s="1" t="s">
        <v>44</v>
      </c>
    </row>
    <row r="19" spans="1:2" ht="14.25" customHeight="1">
      <c r="A19" s="1" t="s">
        <v>45</v>
      </c>
    </row>
    <row r="20" spans="1:2" ht="14.25" customHeight="1">
      <c r="A20" s="1" t="s">
        <v>33</v>
      </c>
    </row>
    <row r="21" spans="1:2" ht="14.25" customHeight="1">
      <c r="A21" s="1" t="s">
        <v>34</v>
      </c>
    </row>
    <row r="22" spans="1:2" ht="14.25" customHeight="1">
      <c r="A22" s="1" t="s">
        <v>35</v>
      </c>
    </row>
    <row r="23" spans="1:2" ht="14.25" customHeight="1"/>
    <row r="24" spans="1:2" ht="14.25" customHeight="1"/>
    <row r="25" spans="1:2" ht="14.25" customHeight="1"/>
    <row r="26" spans="1:2" ht="14.25" customHeight="1"/>
    <row r="27" spans="1:2" ht="14.25" customHeight="1"/>
    <row r="28" spans="1:2" ht="14.25" customHeight="1"/>
    <row r="29" spans="1:2" ht="14.25" customHeight="1">
      <c r="B29" s="1" t="s">
        <v>86</v>
      </c>
    </row>
    <row r="30" spans="1:2" ht="14.25" customHeight="1">
      <c r="B30" s="1" t="s">
        <v>87</v>
      </c>
    </row>
    <row r="31" spans="1:2" ht="14.25" customHeight="1">
      <c r="B31" s="1" t="s">
        <v>88</v>
      </c>
    </row>
    <row r="32" spans="1:2" ht="14.25" customHeight="1">
      <c r="B32" s="1" t="s">
        <v>89</v>
      </c>
    </row>
    <row r="33" spans="2:2" ht="14.25" customHeight="1"/>
    <row r="34" spans="2:2" ht="14.25" customHeight="1"/>
    <row r="35" spans="2:2" ht="14.25" customHeight="1"/>
    <row r="36" spans="2:2" ht="14.25" customHeight="1"/>
    <row r="37" spans="2:2" ht="14.25" customHeight="1"/>
    <row r="38" spans="2:2" ht="14.25" customHeight="1"/>
    <row r="39" spans="2:2" ht="14.25" customHeight="1">
      <c r="B39" s="1" t="s">
        <v>90</v>
      </c>
    </row>
    <row r="40" spans="2:2" ht="14.25" customHeight="1"/>
    <row r="41" spans="2:2" ht="14.25" customHeight="1"/>
    <row r="42" spans="2:2" ht="14.25" customHeight="1"/>
    <row r="43" spans="2:2" ht="14.25" customHeight="1"/>
    <row r="44" spans="2:2" ht="14.25" customHeight="1"/>
    <row r="45" spans="2:2" ht="14.25" customHeight="1"/>
    <row r="46" spans="2:2" ht="14.25" customHeight="1">
      <c r="B46" s="1" t="s">
        <v>91</v>
      </c>
    </row>
    <row r="47" spans="2:2" ht="14.25" customHeight="1"/>
    <row r="48" spans="2:2" ht="14.25" customHeight="1"/>
    <row r="49" spans="2:2" ht="14.25" customHeight="1"/>
    <row r="50" spans="2:2" ht="14.25" customHeight="1"/>
    <row r="51" spans="2:2" ht="14.25" customHeight="1"/>
    <row r="52" spans="2:2" ht="14.25" customHeight="1"/>
    <row r="53" spans="2:2" ht="14.25" customHeight="1">
      <c r="B53" s="1" t="s">
        <v>92</v>
      </c>
    </row>
    <row r="54" spans="2:2" ht="14.25" customHeight="1"/>
    <row r="55" spans="2:2" ht="14.25" customHeight="1"/>
    <row r="56" spans="2:2" ht="14.25" customHeight="1"/>
    <row r="57" spans="2:2" ht="14.25" customHeight="1"/>
    <row r="58" spans="2:2" ht="14.25" customHeight="1"/>
    <row r="59" spans="2:2" ht="14.25" customHeight="1"/>
    <row r="60" spans="2:2" ht="14.25" customHeight="1"/>
    <row r="61" spans="2:2" ht="14.25" customHeight="1"/>
    <row r="62" spans="2:2" ht="14.25" customHeight="1"/>
    <row r="63" spans="2:2" ht="14.25" customHeight="1"/>
    <row r="64" spans="2: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Tabla XXX</vt:lpstr>
      <vt:lpstr>Sheet1</vt:lpstr>
      <vt:lpstr>Hoja3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lesem</dc:creator>
  <cp:lastModifiedBy>Microsoft Office User</cp:lastModifiedBy>
  <dcterms:created xsi:type="dcterms:W3CDTF">2020-04-08T08:38:21Z</dcterms:created>
  <dcterms:modified xsi:type="dcterms:W3CDTF">2021-04-09T23:15:17Z</dcterms:modified>
</cp:coreProperties>
</file>