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irobo.tech UBMP4.1 P" sheetId="1" r:id="rId4"/>
  </sheets>
</workbook>
</file>

<file path=xl/sharedStrings.xml><?xml version="1.0" encoding="utf-8"?>
<sst xmlns="http://schemas.openxmlformats.org/spreadsheetml/2006/main" uniqueCount="129">
  <si>
    <t>mirobo.tech UBMP4.1 Parts List</t>
  </si>
  <si>
    <t>Item</t>
  </si>
  <si>
    <t>Qty.</t>
  </si>
  <si>
    <t>Reference(s)</t>
  </si>
  <si>
    <t>Value</t>
  </si>
  <si>
    <t>Description</t>
  </si>
  <si>
    <t>Manuf. Part #</t>
  </si>
  <si>
    <t>Digi-Key Part #</t>
  </si>
  <si>
    <t>Datasheet</t>
  </si>
  <si>
    <t>UBMP4.1 PCB</t>
  </si>
  <si>
    <t>UBMP4.1 printed circuit board</t>
  </si>
  <si>
    <t>UBMP41</t>
  </si>
  <si>
    <t>~</t>
  </si>
  <si>
    <t>BT1</t>
  </si>
  <si>
    <t>Solder contact (opt.)</t>
  </si>
  <si>
    <t>Power lead solder pads or 0.1” connector</t>
  </si>
  <si>
    <t>C1</t>
  </si>
  <si>
    <t>1uF, 25V</t>
  </si>
  <si>
    <t>Monolithic capacitor</t>
  </si>
  <si>
    <t>399-9714-ND</t>
  </si>
  <si>
    <r>
      <rPr>
        <u val="single"/>
        <sz val="10"/>
        <color indexed="8"/>
        <rFont val="Helvetica Neue"/>
      </rPr>
      <t>https://content.kemet.com/datasheets/KEM_C1050_GOLDMAX_X7R.pdf</t>
    </r>
  </si>
  <si>
    <t>C2, C5</t>
  </si>
  <si>
    <t>100nF, 100V</t>
  </si>
  <si>
    <t>399-9713-ND</t>
  </si>
  <si>
    <t>C3</t>
  </si>
  <si>
    <t>10nF, 50V (opt.)</t>
  </si>
  <si>
    <t>399-4148-ND</t>
  </si>
  <si>
    <t>C4</t>
  </si>
  <si>
    <t>470nF, 50V</t>
  </si>
  <si>
    <t>399-9741-ND</t>
  </si>
  <si>
    <t>C6</t>
  </si>
  <si>
    <t>47uf, 16V (opt.)</t>
  </si>
  <si>
    <t>Electrolytic capacitor</t>
  </si>
  <si>
    <t>D1</t>
  </si>
  <si>
    <t>3mm LED</t>
  </si>
  <si>
    <t>Program/Run LED</t>
  </si>
  <si>
    <t>LTL-4232N</t>
  </si>
  <si>
    <t>160-1143-ND</t>
  </si>
  <si>
    <t>D2</t>
  </si>
  <si>
    <t>IR LED (opt.)</t>
  </si>
  <si>
    <t>Lumex IR LED for IR remote control transmission</t>
  </si>
  <si>
    <t>OED-EL-1L2</t>
  </si>
  <si>
    <t>67-1001-ND</t>
  </si>
  <si>
    <r>
      <rPr>
        <u val="single"/>
        <sz val="10"/>
        <color indexed="8"/>
        <rFont val="Helvetica Neue"/>
      </rPr>
      <t>https://www.lumex.com/datasheet/OED-EL-1L2</t>
    </r>
  </si>
  <si>
    <t>D3, D4, D5, D6</t>
  </si>
  <si>
    <t>User I/O LEDs</t>
  </si>
  <si>
    <t>LTL-4251N</t>
  </si>
  <si>
    <t>160-1145-ND</t>
  </si>
  <si>
    <t>FB1</t>
  </si>
  <si>
    <t>100Z ferrite bead</t>
  </si>
  <si>
    <t>Laird ferrite bead 100Ω @ 25 MHz</t>
  </si>
  <si>
    <t>28L0138-40R-10</t>
  </si>
  <si>
    <t>28L0138-40R-10 240-2439-1-ND</t>
  </si>
  <si>
    <r>
      <rPr>
        <u val="single"/>
        <sz val="10"/>
        <color indexed="8"/>
        <rFont val="Helvetica Neue"/>
      </rPr>
      <t>https://media.digikey.com/pdf/Data%20Sheets/Laird%20Technologies/EMI_Filtering_and_RF_Inductors.pdf</t>
    </r>
  </si>
  <si>
    <t>H1, H2, H3, H4, H5, H6, H7, H8</t>
  </si>
  <si>
    <t>01x03 0.1” pin header (opt.)</t>
  </si>
  <si>
    <t>I/O header posts for servos, external modules</t>
  </si>
  <si>
    <t>PBC36SAAN</t>
  </si>
  <si>
    <t>S1011E-36-ND</t>
  </si>
  <si>
    <t>H9</t>
  </si>
  <si>
    <t>01x06 0.1” RA pin header (opt.)</t>
  </si>
  <si>
    <t xml:space="preserve">PICkit ICSP programming header </t>
  </si>
  <si>
    <t>PBC36SBAN</t>
  </si>
  <si>
    <t>S1111E-36-ND</t>
  </si>
  <si>
    <r>
      <rPr>
        <u val="single"/>
        <sz val="10"/>
        <color indexed="8"/>
        <rFont val="Helvetica Neue"/>
      </rPr>
      <t>http://ww1.microchip.com/downloads/en/devicedoc/30277d.pdf</t>
    </r>
  </si>
  <si>
    <t>J1</t>
  </si>
  <si>
    <t>USB2 TYPE-C</t>
  </si>
  <si>
    <t>GCT USB2 Type-C power/prog. connector</t>
  </si>
  <si>
    <t>USB4085-GF-A</t>
  </si>
  <si>
    <t>2073-USB4085-GF-ACT-ND</t>
  </si>
  <si>
    <r>
      <rPr>
        <u val="single"/>
        <sz val="10"/>
        <color indexed="8"/>
        <rFont val="Helvetica Neue"/>
      </rPr>
      <t>https://media.digikey.com/pdf/Data%20Sheets/GCT%20PDFs/Ionex_USB_Conn_Br.pdf</t>
    </r>
  </si>
  <si>
    <t>LS1</t>
  </si>
  <si>
    <t>Piezo beeper</t>
  </si>
  <si>
    <t>TDK 12.2mm piezo audio transducer</t>
  </si>
  <si>
    <t>PS1240P02BT</t>
  </si>
  <si>
    <t>445-2525-1-ND</t>
  </si>
  <si>
    <t>18A</t>
  </si>
  <si>
    <t>Q1</t>
  </si>
  <si>
    <t>Ambient light sensor (opt.)</t>
  </si>
  <si>
    <t xml:space="preserve">Vishay ambient light sensor </t>
  </si>
  <si>
    <t>TEPT4400</t>
  </si>
  <si>
    <t>751-1057-ND</t>
  </si>
  <si>
    <r>
      <rPr>
        <u val="single"/>
        <sz val="10"/>
        <color indexed="8"/>
        <rFont val="Helvetica Neue"/>
      </rPr>
      <t>https://www.vishay.com/docs/81341/tept4400.pdf</t>
    </r>
  </si>
  <si>
    <t>18B</t>
  </si>
  <si>
    <t>IR phototransistor (opt.)</t>
  </si>
  <si>
    <t>Lite-On IR phototransistor</t>
  </si>
  <si>
    <t>LTR-4206E</t>
  </si>
  <si>
    <t>160-1030-ND</t>
  </si>
  <si>
    <r>
      <rPr>
        <u val="single"/>
        <sz val="10"/>
        <color indexed="8"/>
        <rFont val="Helvetica Neue"/>
      </rPr>
      <t>https://optoelectronics.liteon.com/upload/download/DS-50-92-0073/R4206E.pdf</t>
    </r>
  </si>
  <si>
    <t>Q2</t>
  </si>
  <si>
    <t>2N3904</t>
  </si>
  <si>
    <t>NPN transistor</t>
  </si>
  <si>
    <t>2N3904 (generic)</t>
  </si>
  <si>
    <t>2N3904FS-ND</t>
  </si>
  <si>
    <r>
      <rPr>
        <u val="single"/>
        <sz val="10"/>
        <color indexed="8"/>
        <rFont val="Helvetica Neue"/>
      </rPr>
      <t>https://www.onsemi.com/pdf/datasheet/pzt3904-d.pdf</t>
    </r>
  </si>
  <si>
    <t>R1, R3, R4, R5, R6, R12, R13, R14, R15, R16, R17, R18, R19, R22</t>
  </si>
  <si>
    <t>100Ω, 1/4W</t>
  </si>
  <si>
    <t>5% carbon film resistor</t>
  </si>
  <si>
    <t>100Ω (generic)</t>
  </si>
  <si>
    <t>100QBK-ND</t>
  </si>
  <si>
    <t>R2, R8, R9, R10, R11</t>
  </si>
  <si>
    <t>470Ω, 1/4W</t>
  </si>
  <si>
    <t>470Ω (generic)</t>
  </si>
  <si>
    <t>470QBK-ND</t>
  </si>
  <si>
    <t>R7</t>
  </si>
  <si>
    <t>10kΩ, 1/4W</t>
  </si>
  <si>
    <t>10kΩ (generic)</t>
  </si>
  <si>
    <t>10KQBK-ND</t>
  </si>
  <si>
    <t>R20, R21</t>
  </si>
  <si>
    <t>1k0Ω, 1/4W</t>
  </si>
  <si>
    <t>1.0kΩ (generic)</t>
  </si>
  <si>
    <t>1.0KQBK-ND</t>
  </si>
  <si>
    <t>SW1, SW2, SW3, SW4, SW5</t>
  </si>
  <si>
    <t>6mm pushbutton</t>
  </si>
  <si>
    <t>Omron 6mm momentary pushbutton</t>
  </si>
  <si>
    <t>B3F-1000</t>
  </si>
  <si>
    <t>SW400-ND</t>
  </si>
  <si>
    <t>U1</t>
  </si>
  <si>
    <t>PIC16F1459-I/P</t>
  </si>
  <si>
    <t>Microchip Technology PIC16F1459 USB-capable microcontroller</t>
  </si>
  <si>
    <t>PIC16F1459-I/P-ND</t>
  </si>
  <si>
    <r>
      <rPr>
        <u val="single"/>
        <sz val="10"/>
        <color indexed="8"/>
        <rFont val="Helvetica Neue"/>
      </rPr>
      <t>https://www.microchip.com/wwwproducts/en/PIC16F1459</t>
    </r>
  </si>
  <si>
    <t>U2</t>
  </si>
  <si>
    <t>TSOP38238 (opt.)</t>
  </si>
  <si>
    <t>Vishay 38kHz IR demodulator</t>
  </si>
  <si>
    <t>TSOP38238</t>
  </si>
  <si>
    <t>751-1227-ND</t>
  </si>
  <si>
    <r>
      <rPr>
        <u val="single"/>
        <sz val="10"/>
        <color indexed="8"/>
        <rFont val="Helvetica Neue"/>
      </rPr>
      <t>http://www.vishay.com/docs/82491/tsop382.pdf</t>
    </r>
  </si>
  <si>
    <t>Total Components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</si>
</sst>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  <font>
      <sz val="10"/>
      <color indexed="8"/>
      <name val="Helvetica Neue Medium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0" fillId="3" borderId="8" applyNumberFormat="1" applyFont="1" applyFill="1" applyBorder="1" applyAlignment="1" applyProtection="0">
      <alignment vertical="top" wrapText="1"/>
    </xf>
    <xf numFmtId="49" fontId="0" fillId="3" borderId="9" applyNumberFormat="1" applyFont="1" applyFill="1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right" vertical="top" wrapText="1"/>
    </xf>
    <xf numFmtId="49" fontId="0" borderId="9" applyNumberFormat="1" applyFont="1" applyFill="0" applyBorder="1" applyAlignment="1" applyProtection="0">
      <alignment horizontal="left" vertical="top" wrapText="1"/>
    </xf>
    <xf numFmtId="49" fontId="0" fillId="3" borderId="9" applyNumberFormat="1" applyFont="1" applyFill="1" applyBorder="1" applyAlignment="1" applyProtection="0">
      <alignment horizontal="left" vertical="top" wrapText="1"/>
    </xf>
    <xf numFmtId="0" fontId="3" borderId="7" applyNumberFormat="0" applyFont="1" applyFill="0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a2ff"/>
      <rgbColor rgb="ffc8c8c8"/>
      <rgbColor rgb="ff89847f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tent.kemet.com/datasheets/KEM_C1050_GOLDMAX_X7R.pdf" TargetMode="External"/><Relationship Id="rId2" Type="http://schemas.openxmlformats.org/officeDocument/2006/relationships/hyperlink" Target="https://content.kemet.com/datasheets/KEM_C1050_GOLDMAX_X7R.pdf" TargetMode="External"/><Relationship Id="rId3" Type="http://schemas.openxmlformats.org/officeDocument/2006/relationships/hyperlink" Target="https://content.kemet.com/datasheets/KEM_C1050_GOLDMAX_X7R.pdf" TargetMode="External"/><Relationship Id="rId4" Type="http://schemas.openxmlformats.org/officeDocument/2006/relationships/hyperlink" Target="https://content.kemet.com/datasheets/KEM_C1050_GOLDMAX_X7R.pdf" TargetMode="External"/><Relationship Id="rId5" Type="http://schemas.openxmlformats.org/officeDocument/2006/relationships/hyperlink" Target="https://www.lumex.com/datasheet/OED-EL-1L2" TargetMode="External"/><Relationship Id="rId6" Type="http://schemas.openxmlformats.org/officeDocument/2006/relationships/hyperlink" Target="https://media.digikey.com/pdf/Data%20Sheets/Laird%20Technologies/EMI_Filtering_and_RF_Inductors.pdf" TargetMode="External"/><Relationship Id="rId7" Type="http://schemas.openxmlformats.org/officeDocument/2006/relationships/hyperlink" Target="http://ww1.microchip.com/downloads/en/devicedoc/30277d.pdf" TargetMode="External"/><Relationship Id="rId8" Type="http://schemas.openxmlformats.org/officeDocument/2006/relationships/hyperlink" Target="https://media.digikey.com/pdf/Data%20Sheets/GCT%20PDFs/Ionex_USB_Conn_Br.pdf" TargetMode="External"/><Relationship Id="rId9" Type="http://schemas.openxmlformats.org/officeDocument/2006/relationships/hyperlink" Target="https://www.vishay.com/docs/81341/tept4400.pdf" TargetMode="External"/><Relationship Id="rId10" Type="http://schemas.openxmlformats.org/officeDocument/2006/relationships/hyperlink" Target="https://optoelectronics.liteon.com/upload/download/DS-50-92-0073/R4206E.pdf" TargetMode="External"/><Relationship Id="rId11" Type="http://schemas.openxmlformats.org/officeDocument/2006/relationships/hyperlink" Target="https://www.onsemi.com/pdf/datasheet/pzt3904-d.pdf" TargetMode="External"/><Relationship Id="rId12" Type="http://schemas.openxmlformats.org/officeDocument/2006/relationships/hyperlink" Target="https://www.microchip.com/wwwproducts/en/PIC16F1459" TargetMode="External"/><Relationship Id="rId13" Type="http://schemas.openxmlformats.org/officeDocument/2006/relationships/hyperlink" Target="http://www.vishay.com/docs/82491/tsop382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9"/>
  <sheetViews>
    <sheetView workbookViewId="0" showGridLines="0" defaultGridColor="1"/>
  </sheetViews>
  <sheetFormatPr defaultColWidth="8.33333" defaultRowHeight="19.9" customHeight="1" outlineLevelRow="0" outlineLevelCol="0"/>
  <cols>
    <col min="1" max="1" width="5.29688" style="1" customWidth="1"/>
    <col min="2" max="2" width="4.79688" style="1" customWidth="1"/>
    <col min="3" max="3" width="15.4688" style="1" customWidth="1"/>
    <col min="4" max="4" width="16.7188" style="1" customWidth="1"/>
    <col min="5" max="5" width="33.3984" style="1" customWidth="1"/>
    <col min="6" max="7" width="16.7188" style="1" customWidth="1"/>
    <col min="8" max="8" width="58.5078" style="1" customWidth="1"/>
    <col min="9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4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5">
        <v>8</v>
      </c>
    </row>
    <row r="3" ht="20.45" customHeight="1">
      <c r="A3" s="6">
        <v>1</v>
      </c>
      <c r="B3" s="7">
        <v>1</v>
      </c>
      <c r="C3" t="s" s="8">
        <v>9</v>
      </c>
      <c r="D3" s="9"/>
      <c r="E3" t="s" s="8">
        <v>10</v>
      </c>
      <c r="F3" t="s" s="8">
        <v>11</v>
      </c>
      <c r="G3" t="s" s="8">
        <v>12</v>
      </c>
      <c r="H3" t="s" s="8">
        <v>12</v>
      </c>
    </row>
    <row r="4" ht="20.2" customHeight="1">
      <c r="A4" s="10">
        <v>2</v>
      </c>
      <c r="B4" s="11">
        <v>1</v>
      </c>
      <c r="C4" t="s" s="12">
        <v>13</v>
      </c>
      <c r="D4" t="s" s="12">
        <v>14</v>
      </c>
      <c r="E4" t="s" s="12">
        <v>15</v>
      </c>
      <c r="F4" s="13"/>
      <c r="G4" t="s" s="12">
        <v>12</v>
      </c>
      <c r="H4" t="s" s="12">
        <v>12</v>
      </c>
    </row>
    <row r="5" ht="20.2" customHeight="1">
      <c r="A5" s="10">
        <v>3</v>
      </c>
      <c r="B5" s="14">
        <v>1</v>
      </c>
      <c r="C5" t="s" s="15">
        <v>16</v>
      </c>
      <c r="D5" t="s" s="15">
        <v>17</v>
      </c>
      <c r="E5" t="s" s="15">
        <v>18</v>
      </c>
      <c r="F5" s="16"/>
      <c r="G5" t="s" s="15">
        <v>19</v>
      </c>
      <c r="H5" t="s" s="15">
        <v>20</v>
      </c>
    </row>
    <row r="6" ht="20.2" customHeight="1">
      <c r="A6" s="10">
        <v>4</v>
      </c>
      <c r="B6" s="11">
        <v>2</v>
      </c>
      <c r="C6" t="s" s="12">
        <v>21</v>
      </c>
      <c r="D6" t="s" s="12">
        <v>22</v>
      </c>
      <c r="E6" t="s" s="12">
        <v>18</v>
      </c>
      <c r="F6" s="13"/>
      <c r="G6" t="s" s="12">
        <v>23</v>
      </c>
      <c r="H6" t="s" s="12">
        <v>20</v>
      </c>
    </row>
    <row r="7" ht="20.2" customHeight="1">
      <c r="A7" s="10">
        <v>5</v>
      </c>
      <c r="B7" s="14">
        <v>1</v>
      </c>
      <c r="C7" t="s" s="15">
        <v>24</v>
      </c>
      <c r="D7" t="s" s="15">
        <v>25</v>
      </c>
      <c r="E7" t="s" s="15">
        <v>18</v>
      </c>
      <c r="F7" s="16"/>
      <c r="G7" t="s" s="15">
        <v>26</v>
      </c>
      <c r="H7" t="s" s="15">
        <v>20</v>
      </c>
    </row>
    <row r="8" ht="20.2" customHeight="1">
      <c r="A8" s="10">
        <v>6</v>
      </c>
      <c r="B8" s="11">
        <v>1</v>
      </c>
      <c r="C8" t="s" s="12">
        <v>27</v>
      </c>
      <c r="D8" t="s" s="12">
        <v>28</v>
      </c>
      <c r="E8" t="s" s="12">
        <v>18</v>
      </c>
      <c r="F8" s="13"/>
      <c r="G8" t="s" s="12">
        <v>29</v>
      </c>
      <c r="H8" t="s" s="12">
        <v>20</v>
      </c>
    </row>
    <row r="9" ht="20.2" customHeight="1">
      <c r="A9" s="10">
        <v>7</v>
      </c>
      <c r="B9" s="14">
        <v>1</v>
      </c>
      <c r="C9" t="s" s="15">
        <v>30</v>
      </c>
      <c r="D9" t="s" s="15">
        <v>31</v>
      </c>
      <c r="E9" t="s" s="15">
        <v>32</v>
      </c>
      <c r="F9" s="16"/>
      <c r="G9" s="16"/>
      <c r="H9" t="s" s="15">
        <v>12</v>
      </c>
    </row>
    <row r="10" ht="20.2" customHeight="1">
      <c r="A10" s="10">
        <v>8</v>
      </c>
      <c r="B10" s="11">
        <v>1</v>
      </c>
      <c r="C10" t="s" s="12">
        <v>33</v>
      </c>
      <c r="D10" t="s" s="12">
        <v>34</v>
      </c>
      <c r="E10" t="s" s="12">
        <v>35</v>
      </c>
      <c r="F10" t="s" s="12">
        <v>36</v>
      </c>
      <c r="G10" t="s" s="12">
        <v>37</v>
      </c>
      <c r="H10" t="s" s="12">
        <v>12</v>
      </c>
    </row>
    <row r="11" ht="32.2" customHeight="1">
      <c r="A11" s="10">
        <v>9</v>
      </c>
      <c r="B11" s="14">
        <v>1</v>
      </c>
      <c r="C11" t="s" s="15">
        <v>38</v>
      </c>
      <c r="D11" t="s" s="15">
        <v>39</v>
      </c>
      <c r="E11" t="s" s="15">
        <v>40</v>
      </c>
      <c r="F11" t="s" s="15">
        <v>41</v>
      </c>
      <c r="G11" t="s" s="15">
        <v>42</v>
      </c>
      <c r="H11" t="s" s="15">
        <v>43</v>
      </c>
    </row>
    <row r="12" ht="20.2" customHeight="1">
      <c r="A12" s="10">
        <v>10</v>
      </c>
      <c r="B12" s="11">
        <v>4</v>
      </c>
      <c r="C12" t="s" s="12">
        <v>44</v>
      </c>
      <c r="D12" t="s" s="12">
        <v>34</v>
      </c>
      <c r="E12" t="s" s="12">
        <v>45</v>
      </c>
      <c r="F12" t="s" s="12">
        <v>46</v>
      </c>
      <c r="G12" t="s" s="12">
        <v>47</v>
      </c>
      <c r="H12" t="s" s="12">
        <v>12</v>
      </c>
    </row>
    <row r="13" ht="32.2" customHeight="1">
      <c r="A13" s="10">
        <v>12</v>
      </c>
      <c r="B13" s="14">
        <v>1</v>
      </c>
      <c r="C13" t="s" s="15">
        <v>48</v>
      </c>
      <c r="D13" t="s" s="15">
        <v>49</v>
      </c>
      <c r="E13" t="s" s="15">
        <v>50</v>
      </c>
      <c r="F13" t="s" s="15">
        <v>51</v>
      </c>
      <c r="G13" t="s" s="15">
        <v>52</v>
      </c>
      <c r="H13" t="s" s="15">
        <v>53</v>
      </c>
    </row>
    <row r="14" ht="32.2" customHeight="1">
      <c r="A14" s="10">
        <v>13</v>
      </c>
      <c r="B14" s="11">
        <v>8</v>
      </c>
      <c r="C14" t="s" s="12">
        <v>54</v>
      </c>
      <c r="D14" t="s" s="12">
        <v>55</v>
      </c>
      <c r="E14" t="s" s="12">
        <v>56</v>
      </c>
      <c r="F14" t="s" s="12">
        <v>57</v>
      </c>
      <c r="G14" t="s" s="12">
        <v>58</v>
      </c>
      <c r="H14" t="s" s="12">
        <v>12</v>
      </c>
    </row>
    <row r="15" ht="32.2" customHeight="1">
      <c r="A15" s="10">
        <v>15</v>
      </c>
      <c r="B15" s="14">
        <v>1</v>
      </c>
      <c r="C15" t="s" s="15">
        <v>59</v>
      </c>
      <c r="D15" t="s" s="15">
        <v>60</v>
      </c>
      <c r="E15" t="s" s="15">
        <v>61</v>
      </c>
      <c r="F15" t="s" s="15">
        <v>62</v>
      </c>
      <c r="G15" t="s" s="15">
        <v>63</v>
      </c>
      <c r="H15" t="s" s="15">
        <v>64</v>
      </c>
    </row>
    <row r="16" ht="32.2" customHeight="1">
      <c r="A16" s="10">
        <v>16</v>
      </c>
      <c r="B16" s="11">
        <v>1</v>
      </c>
      <c r="C16" t="s" s="12">
        <v>65</v>
      </c>
      <c r="D16" t="s" s="12">
        <v>66</v>
      </c>
      <c r="E16" t="s" s="12">
        <v>67</v>
      </c>
      <c r="F16" t="s" s="12">
        <v>68</v>
      </c>
      <c r="G16" t="s" s="12">
        <v>69</v>
      </c>
      <c r="H16" t="s" s="12">
        <v>70</v>
      </c>
    </row>
    <row r="17" ht="20.2" customHeight="1">
      <c r="A17" s="10">
        <v>17</v>
      </c>
      <c r="B17" s="14">
        <v>1</v>
      </c>
      <c r="C17" t="s" s="15">
        <v>71</v>
      </c>
      <c r="D17" t="s" s="15">
        <v>72</v>
      </c>
      <c r="E17" t="s" s="15">
        <v>73</v>
      </c>
      <c r="F17" t="s" s="15">
        <v>74</v>
      </c>
      <c r="G17" t="s" s="15">
        <v>75</v>
      </c>
      <c r="H17" t="s" s="15">
        <v>12</v>
      </c>
    </row>
    <row r="18" ht="32.2" customHeight="1">
      <c r="A18" t="s" s="17">
        <v>76</v>
      </c>
      <c r="B18" s="11">
        <v>1</v>
      </c>
      <c r="C18" t="s" s="12">
        <v>77</v>
      </c>
      <c r="D18" t="s" s="12">
        <v>78</v>
      </c>
      <c r="E18" t="s" s="12">
        <v>79</v>
      </c>
      <c r="F18" t="s" s="12">
        <v>80</v>
      </c>
      <c r="G18" t="s" s="12">
        <v>81</v>
      </c>
      <c r="H18" t="s" s="12">
        <v>82</v>
      </c>
    </row>
    <row r="19" ht="32.2" customHeight="1">
      <c r="A19" t="s" s="17">
        <v>83</v>
      </c>
      <c r="B19" s="14">
        <v>1</v>
      </c>
      <c r="C19" t="s" s="15">
        <v>77</v>
      </c>
      <c r="D19" t="s" s="15">
        <v>84</v>
      </c>
      <c r="E19" t="s" s="15">
        <v>85</v>
      </c>
      <c r="F19" t="s" s="15">
        <v>86</v>
      </c>
      <c r="G19" t="s" s="15">
        <v>87</v>
      </c>
      <c r="H19" t="s" s="15">
        <v>88</v>
      </c>
    </row>
    <row r="20" ht="20.2" customHeight="1">
      <c r="A20" s="10">
        <v>19</v>
      </c>
      <c r="B20" s="11">
        <v>1</v>
      </c>
      <c r="C20" t="s" s="12">
        <v>89</v>
      </c>
      <c r="D20" t="s" s="12">
        <v>90</v>
      </c>
      <c r="E20" t="s" s="12">
        <v>91</v>
      </c>
      <c r="F20" t="s" s="12">
        <v>92</v>
      </c>
      <c r="G20" t="s" s="12">
        <v>93</v>
      </c>
      <c r="H20" t="s" s="12">
        <v>94</v>
      </c>
    </row>
    <row r="21" ht="68.2" customHeight="1">
      <c r="A21" s="10">
        <v>20</v>
      </c>
      <c r="B21" s="14">
        <v>14</v>
      </c>
      <c r="C21" t="s" s="15">
        <v>95</v>
      </c>
      <c r="D21" t="s" s="18">
        <v>96</v>
      </c>
      <c r="E21" t="s" s="18">
        <v>97</v>
      </c>
      <c r="F21" t="s" s="18">
        <v>98</v>
      </c>
      <c r="G21" t="s" s="18">
        <v>99</v>
      </c>
      <c r="H21" t="s" s="15">
        <v>12</v>
      </c>
    </row>
    <row r="22" ht="32.2" customHeight="1">
      <c r="A22" s="10">
        <v>21</v>
      </c>
      <c r="B22" s="11">
        <v>5</v>
      </c>
      <c r="C22" t="s" s="12">
        <v>100</v>
      </c>
      <c r="D22" t="s" s="19">
        <v>101</v>
      </c>
      <c r="E22" t="s" s="19">
        <v>97</v>
      </c>
      <c r="F22" t="s" s="19">
        <v>102</v>
      </c>
      <c r="G22" t="s" s="19">
        <v>103</v>
      </c>
      <c r="H22" t="s" s="12">
        <v>12</v>
      </c>
    </row>
    <row r="23" ht="20.2" customHeight="1">
      <c r="A23" s="10">
        <v>22</v>
      </c>
      <c r="B23" s="14">
        <v>1</v>
      </c>
      <c r="C23" t="s" s="15">
        <v>104</v>
      </c>
      <c r="D23" t="s" s="15">
        <v>105</v>
      </c>
      <c r="E23" t="s" s="18">
        <v>97</v>
      </c>
      <c r="F23" t="s" s="15">
        <v>106</v>
      </c>
      <c r="G23" t="s" s="15">
        <v>107</v>
      </c>
      <c r="H23" t="s" s="15">
        <v>12</v>
      </c>
    </row>
    <row r="24" ht="20.2" customHeight="1">
      <c r="A24" s="10">
        <v>24</v>
      </c>
      <c r="B24" s="11">
        <v>2</v>
      </c>
      <c r="C24" t="s" s="12">
        <v>108</v>
      </c>
      <c r="D24" t="s" s="12">
        <v>109</v>
      </c>
      <c r="E24" t="s" s="19">
        <v>97</v>
      </c>
      <c r="F24" t="s" s="12">
        <v>110</v>
      </c>
      <c r="G24" t="s" s="12">
        <v>111</v>
      </c>
      <c r="H24" t="s" s="12">
        <v>12</v>
      </c>
    </row>
    <row r="25" ht="32.2" customHeight="1">
      <c r="A25" s="10">
        <v>25</v>
      </c>
      <c r="B25" s="14">
        <v>5</v>
      </c>
      <c r="C25" t="s" s="15">
        <v>112</v>
      </c>
      <c r="D25" t="s" s="15">
        <v>113</v>
      </c>
      <c r="E25" t="s" s="15">
        <v>114</v>
      </c>
      <c r="F25" t="s" s="15">
        <v>115</v>
      </c>
      <c r="G25" t="s" s="15">
        <v>116</v>
      </c>
      <c r="H25" t="s" s="15">
        <v>12</v>
      </c>
    </row>
    <row r="26" ht="32.2" customHeight="1">
      <c r="A26" s="10">
        <v>26</v>
      </c>
      <c r="B26" s="11">
        <v>1</v>
      </c>
      <c r="C26" t="s" s="12">
        <v>117</v>
      </c>
      <c r="D26" t="s" s="12">
        <v>118</v>
      </c>
      <c r="E26" t="s" s="12">
        <v>119</v>
      </c>
      <c r="F26" t="s" s="12">
        <v>118</v>
      </c>
      <c r="G26" t="s" s="12">
        <v>120</v>
      </c>
      <c r="H26" t="s" s="12">
        <v>121</v>
      </c>
    </row>
    <row r="27" ht="20.2" customHeight="1">
      <c r="A27" s="10">
        <v>27</v>
      </c>
      <c r="B27" s="14">
        <v>1</v>
      </c>
      <c r="C27" t="s" s="15">
        <v>122</v>
      </c>
      <c r="D27" t="s" s="15">
        <v>123</v>
      </c>
      <c r="E27" t="s" s="15">
        <v>124</v>
      </c>
      <c r="F27" t="s" s="15">
        <v>125</v>
      </c>
      <c r="G27" t="s" s="15">
        <v>126</v>
      </c>
      <c r="H27" t="s" s="15">
        <v>127</v>
      </c>
    </row>
    <row r="28" ht="20.2" customHeight="1">
      <c r="A28" s="20"/>
      <c r="B28" s="21"/>
      <c r="C28" s="13"/>
      <c r="D28" s="13"/>
      <c r="E28" s="13"/>
      <c r="F28" s="13"/>
      <c r="G28" s="13"/>
      <c r="H28" s="13"/>
    </row>
    <row r="29" ht="20.2" customHeight="1">
      <c r="A29" s="20"/>
      <c r="B29" s="14">
        <f>SUM(B3:B27)</f>
        <v>58</v>
      </c>
      <c r="C29" t="s" s="15">
        <v>128</v>
      </c>
      <c r="D29" s="16"/>
      <c r="E29" s="16"/>
      <c r="F29" s="16"/>
      <c r="G29" s="16"/>
      <c r="H29" s="16"/>
    </row>
  </sheetData>
  <mergeCells count="1">
    <mergeCell ref="A1:H1"/>
  </mergeCells>
  <hyperlinks>
    <hyperlink ref="H5" r:id="rId1" location="" tooltip="" display="https://content.kemet.com/datasheets/KEM_C1050_GOLDMAX_X7R.pdf"/>
    <hyperlink ref="H6" r:id="rId2" location="" tooltip="" display="https://content.kemet.com/datasheets/KEM_C1050_GOLDMAX_X7R.pdf"/>
    <hyperlink ref="H7" r:id="rId3" location="" tooltip="" display="https://content.kemet.com/datasheets/KEM_C1050_GOLDMAX_X7R.pdf"/>
    <hyperlink ref="H8" r:id="rId4" location="" tooltip="" display="https://content.kemet.com/datasheets/KEM_C1050_GOLDMAX_X7R.pdf"/>
    <hyperlink ref="H11" r:id="rId5" location="" tooltip="" display="https://www.lumex.com/datasheet/OED-EL-1L2"/>
    <hyperlink ref="H13" r:id="rId6" location="" tooltip="" display="https://media.digikey.com/pdf/Data%20Sheets/Laird%20Technologies/EMI_Filtering_and_RF_Inductors.pdf"/>
    <hyperlink ref="H15" r:id="rId7" location="" tooltip="" display="http://ww1.microchip.com/downloads/en/devicedoc/30277d.pdf"/>
    <hyperlink ref="H16" r:id="rId8" location="" tooltip="" display="https://media.digikey.com/pdf/Data%20Sheets/GCT%20PDFs/Ionex_USB_Conn_Br.pdf"/>
    <hyperlink ref="H18" r:id="rId9" location="" tooltip="" display="https://www.vishay.com/docs/81341/tept4400.pdf"/>
    <hyperlink ref="H19" r:id="rId10" location="" tooltip="" display="https://optoelectronics.liteon.com/upload/download/DS-50-92-0073/R4206E.pdf"/>
    <hyperlink ref="H20" r:id="rId11" location="" tooltip="" display="https://www.onsemi.com/pdf/datasheet/pzt3904-d.pdf"/>
    <hyperlink ref="H26" r:id="rId12" location="" tooltip="" display="https://www.microchip.com/wwwproducts/en/PIC16F1459"/>
    <hyperlink ref="H27" r:id="rId13" location="" tooltip="" display="http://www.vishay.com/docs/82491/tsop382.pdf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