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roi\Desktop\Git-projects\stredoskolska-odborna-cinnost-2024\molekula_H2\"/>
    </mc:Choice>
  </mc:AlternateContent>
  <xr:revisionPtr revIDLastSave="0" documentId="13_ncr:1_{84DF040E-E46F-455D-BA3D-95428C2D0D70}" xr6:coauthVersionLast="47" xr6:coauthVersionMax="47" xr10:uidLastSave="{00000000-0000-0000-0000-000000000000}"/>
  <bookViews>
    <workbookView xWindow="4140" yWindow="2865" windowWidth="21600" windowHeight="11385" xr2:uid="{00000000-000D-0000-FFFF-FFFF00000000}"/>
  </bookViews>
  <sheets>
    <sheet name="Hárok1" sheetId="1" r:id="rId1"/>
  </sheets>
  <definedNames>
    <definedName name="E_H_PM7" localSheetId="0">Hárok1!$D$5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1" i="1"/>
  <c r="F12" i="1"/>
  <c r="F13" i="1"/>
  <c r="F14" i="1"/>
  <c r="F15" i="1"/>
  <c r="F16" i="1"/>
  <c r="F17" i="1"/>
  <c r="F18" i="1"/>
  <c r="F19" i="1"/>
  <c r="F10" i="1"/>
</calcChain>
</file>

<file path=xl/sharedStrings.xml><?xml version="1.0" encoding="utf-8"?>
<sst xmlns="http://schemas.openxmlformats.org/spreadsheetml/2006/main" count="9" uniqueCount="8">
  <si>
    <t>Potencialova krivka H2</t>
  </si>
  <si>
    <t>d(H-H) / A</t>
  </si>
  <si>
    <t>E(PM7) / kj/mol</t>
  </si>
  <si>
    <t>E(UFF) / kJ/mol</t>
  </si>
  <si>
    <t>E(H,UFF)=</t>
  </si>
  <si>
    <t>E(H,PM7)=</t>
  </si>
  <si>
    <t>kJ/mol</t>
  </si>
  <si>
    <t>PM7(H2-2*H)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</si>
</sst>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Hárok1!$D$9</c:f>
              <c:strCache>
                <c:ptCount val="1"/>
                <c:pt idx="0">
                  <c:v>E(UFF) / kJ/mol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Hárok1!$C$10:$C$19</c:f>
              <c:numCache>
                <c:formatCode>General</c:formatCode>
                <c:ptCount val="10"/>
                <c:pt idx="0">
                  <c:v>0.20799999999999999</c:v>
                </c:pt>
                <c:pt idx="1">
                  <c:v>0.316</c:v>
                </c:pt>
                <c:pt idx="2">
                  <c:v>0.40500000000000003</c:v>
                </c:pt>
                <c:pt idx="3">
                  <c:v>0.55600000000000005</c:v>
                </c:pt>
                <c:pt idx="4">
                  <c:v>0.64700000000000002</c:v>
                </c:pt>
                <c:pt idx="5">
                  <c:v>0.67700000000000005</c:v>
                </c:pt>
                <c:pt idx="6">
                  <c:v>0.70799999999999996</c:v>
                </c:pt>
                <c:pt idx="7">
                  <c:v>0.83799999999999997</c:v>
                </c:pt>
                <c:pt idx="8">
                  <c:v>1.002</c:v>
                </c:pt>
                <c:pt idx="9">
                  <c:v>1.2070000000000001</c:v>
                </c:pt>
              </c:numCache>
            </c:numRef>
          </c:xVal>
          <c:yVal>
            <c:numRef>
              <c:f>Hárok1!$D$10:$D$19</c:f>
              <c:numCache>
                <c:formatCode>0.00000</c:formatCode>
                <c:ptCount val="10"/>
                <c:pt idx="0">
                  <c:v>497.02699999999999</c:v>
                </c:pt>
                <c:pt idx="1">
                  <c:v>305.08</c:v>
                </c:pt>
                <c:pt idx="2">
                  <c:v>182.21199999999999</c:v>
                </c:pt>
                <c:pt idx="3">
                  <c:v>45.666499999999999</c:v>
                </c:pt>
                <c:pt idx="4">
                  <c:v>7.3441700000000001</c:v>
                </c:pt>
                <c:pt idx="5">
                  <c:v>1.96899</c:v>
                </c:pt>
                <c:pt idx="6">
                  <c:v>0</c:v>
                </c:pt>
                <c:pt idx="7">
                  <c:v>33.756399999999999</c:v>
                </c:pt>
                <c:pt idx="8">
                  <c:v>171.893</c:v>
                </c:pt>
                <c:pt idx="9">
                  <c:v>494.59800000000001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6-4FE6-9273-25314714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8416"/>
        <c:axId val="384597264"/>
      </c:scatterChart>
      <c:valAx>
        <c:axId val="2216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97264"/>
        <c:crosses val="autoZero"/>
        <c:crossBetween val="midCat"/>
      </c:valAx>
      <c:valAx>
        <c:axId val="3845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9525</xdr:rowOff>
    </xdr:from>
    <xdr:to>
      <xdr:col>15</xdr:col>
      <xdr:colOff>266700</xdr:colOff>
      <xdr:row>17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EFA740-1FFE-550F-FD15-2BB7434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22"/>
  <sheetViews>
    <sheetView tabSelected="1" workbookViewId="0">
      <selection activeCell="F12" sqref="F12"/>
    </sheetView>
  </sheetViews>
  <sheetFormatPr defaultRowHeight="15" x14ac:dyDescent="0.25"/>
  <cols>
    <col min="3" max="3" width="12.85546875" customWidth="1"/>
    <col min="4" max="4" width="19.5703125" customWidth="1"/>
    <col min="5" max="5" width="18.85546875" customWidth="1"/>
  </cols>
  <sheetData>
    <row r="2" spans="3:6" x14ac:dyDescent="0.25">
      <c r="C2" t="s">
        <v>0</v>
      </c>
    </row>
    <row r="4" spans="3:6" x14ac:dyDescent="0.25">
      <c r="C4" t="s">
        <v>4</v>
      </c>
      <c r="D4" s="2">
        <v>0</v>
      </c>
      <c r="E4" t="s">
        <v>6</v>
      </c>
    </row>
    <row r="5" spans="3:6" x14ac:dyDescent="0.25">
      <c r="C5" t="s">
        <v>5</v>
      </c>
      <c r="D5" s="2">
        <v>217.99476999999999</v>
      </c>
      <c r="E5" t="s">
        <v>6</v>
      </c>
    </row>
    <row r="9" spans="3:6" x14ac:dyDescent="0.25">
      <c r="C9" s="3" t="s">
        <v>1</v>
      </c>
      <c r="D9" s="3" t="s">
        <v>3</v>
      </c>
      <c r="E9" t="s">
        <v>2</v>
      </c>
      <c r="F9" t="s">
        <v>7</v>
      </c>
    </row>
    <row r="10" spans="3:6" x14ac:dyDescent="0.25">
      <c r="C10">
        <v>0.20799999999999999</v>
      </c>
      <c r="D10" s="1">
        <v>497.02699999999999</v>
      </c>
      <c r="E10">
        <v>604883.22</v>
      </c>
      <c r="F10">
        <f>E10-2*E_H_PM7</f>
        <v>604447.23045999999</v>
      </c>
    </row>
    <row r="11" spans="3:6" x14ac:dyDescent="0.25">
      <c r="C11">
        <v>0.316</v>
      </c>
      <c r="D11" s="1">
        <v>305.08</v>
      </c>
      <c r="E11">
        <v>5091.5371400000004</v>
      </c>
      <c r="F11">
        <f>E11-2*E_H_PM7</f>
        <v>4655.5476000000008</v>
      </c>
    </row>
    <row r="12" spans="3:6" x14ac:dyDescent="0.25">
      <c r="C12">
        <v>0.40500000000000003</v>
      </c>
      <c r="D12" s="1">
        <v>182.21199999999999</v>
      </c>
      <c r="E12">
        <v>734.86757999999998</v>
      </c>
      <c r="F12">
        <f>E12-2*E_H_PM7</f>
        <v>298.87804</v>
      </c>
    </row>
    <row r="13" spans="3:6" x14ac:dyDescent="0.25">
      <c r="C13">
        <v>0.55600000000000005</v>
      </c>
      <c r="D13" s="1">
        <v>45.666499999999999</v>
      </c>
      <c r="E13">
        <v>35.327660000000002</v>
      </c>
      <c r="F13">
        <f>E13-2*E_H_PM7</f>
        <v>-400.66188</v>
      </c>
    </row>
    <row r="14" spans="3:6" x14ac:dyDescent="0.25">
      <c r="C14">
        <v>0.64700000000000002</v>
      </c>
      <c r="D14" s="1">
        <v>7.3441700000000001</v>
      </c>
      <c r="E14">
        <v>-90.738939999999999</v>
      </c>
      <c r="F14">
        <f>E14-2*E_H_PM7</f>
        <v>-526.72847999999999</v>
      </c>
    </row>
    <row r="15" spans="3:6" x14ac:dyDescent="0.25">
      <c r="C15">
        <v>0.67700000000000005</v>
      </c>
      <c r="D15" s="1">
        <v>1.96899</v>
      </c>
      <c r="E15">
        <v>-111.96132</v>
      </c>
      <c r="F15">
        <f>E15-2*E_H_PM7</f>
        <v>-547.95085999999992</v>
      </c>
    </row>
    <row r="16" spans="3:6" x14ac:dyDescent="0.25">
      <c r="C16">
        <v>0.70799999999999996</v>
      </c>
      <c r="D16" s="1">
        <v>0</v>
      </c>
      <c r="E16">
        <v>-125.83866999999999</v>
      </c>
      <c r="F16">
        <f>E16-2*E_H_PM7</f>
        <v>-561.82821000000001</v>
      </c>
    </row>
    <row r="17" spans="3:6" x14ac:dyDescent="0.25">
      <c r="C17">
        <v>0.83799999999999997</v>
      </c>
      <c r="D17" s="1">
        <v>33.756399999999999</v>
      </c>
      <c r="E17">
        <v>-118.97999</v>
      </c>
      <c r="F17">
        <f>E17-2*E_H_PM7</f>
        <v>-554.96952999999996</v>
      </c>
    </row>
    <row r="18" spans="3:6" x14ac:dyDescent="0.25">
      <c r="C18">
        <v>1.002</v>
      </c>
      <c r="D18" s="1">
        <v>171.893</v>
      </c>
      <c r="E18">
        <v>-25.013339999999999</v>
      </c>
      <c r="F18">
        <f>E18-2*E_H_PM7</f>
        <v>-461.00288</v>
      </c>
    </row>
    <row r="19" spans="3:6" x14ac:dyDescent="0.25">
      <c r="C19">
        <v>1.2070000000000001</v>
      </c>
      <c r="D19" s="1">
        <v>494.59800000000001</v>
      </c>
      <c r="E19">
        <v>136.90146999999999</v>
      </c>
      <c r="F19">
        <f>E19-2*E_H_PM7</f>
        <v>-299.08807000000002</v>
      </c>
    </row>
    <row r="20" spans="3:6" x14ac:dyDescent="0.25">
      <c r="C20">
        <v>1.4</v>
      </c>
      <c r="E20">
        <v>288.07492999999999</v>
      </c>
      <c r="F20">
        <f>E20-2*E_H_PM7</f>
        <v>-147.91460999999998</v>
      </c>
    </row>
    <row r="21" spans="3:6" x14ac:dyDescent="0.25">
      <c r="C21">
        <v>1.6</v>
      </c>
      <c r="E21">
        <v>425.14771000000002</v>
      </c>
      <c r="F21">
        <f>E21-2*E_H_PM7</f>
        <v>-10.841829999999959</v>
      </c>
    </row>
    <row r="22" spans="3:6" x14ac:dyDescent="0.25">
      <c r="C22">
        <v>1.8</v>
      </c>
      <c r="E22">
        <v>538.46335999999997</v>
      </c>
      <c r="F22">
        <f>E22-2*E_H_PM7</f>
        <v>102.47381999999999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Hárok1</vt:lpstr>
      <vt:lpstr>Hárok1!E_H_PM7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Iliaš</dc:creator>
  <cp:lastModifiedBy>Ilias Miroslav</cp:lastModifiedBy>
  <dcterms:created xsi:type="dcterms:W3CDTF">2015-06-05T18:19:34Z</dcterms:created>
  <dcterms:modified xsi:type="dcterms:W3CDTF">2024-01-01T16:32:12Z</dcterms:modified>
</cp:coreProperties>
</file>