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5a0d4d1b27afcb5a/! Moje/Škola/UK - Marketing/! Predmety/3. Ročník/Digitálny Marketing/! Nástroje^J Šablóny/Hubspot/"/>
    </mc:Choice>
  </mc:AlternateContent>
  <xr:revisionPtr revIDLastSave="2" documentId="8_{EFEBED3D-6233-45E4-9E25-731405814114}" xr6:coauthVersionLast="47" xr6:coauthVersionMax="47" xr10:uidLastSave="{6461D412-B498-491B-B103-45327DAB9541}"/>
  <bookViews>
    <workbookView xWindow="-110" yWindow="-110" windowWidth="25820" windowHeight="14020" tabRatio="500" activeTab="1" xr2:uid="{00000000-000D-0000-FFFF-FFFF00000000}"/>
  </bookViews>
  <sheets>
    <sheet name="How to Use This Template" sheetId="6" r:id="rId1"/>
    <sheet name="Ads Planner" sheetId="1" r:id="rId2"/>
    <sheet name="Ads Results" sheetId="7"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17" i="1" l="1"/>
  <c r="K25" i="7"/>
  <c r="J25" i="7"/>
  <c r="I25" i="7"/>
  <c r="H25" i="7"/>
  <c r="G25" i="7"/>
  <c r="F25" i="7"/>
  <c r="K24" i="7"/>
  <c r="J24" i="7"/>
  <c r="I24" i="7"/>
  <c r="H24" i="7"/>
  <c r="G24" i="7"/>
  <c r="F24" i="7"/>
  <c r="K23" i="7"/>
  <c r="J23" i="7"/>
  <c r="I23" i="7"/>
  <c r="H23" i="7"/>
  <c r="G23" i="7"/>
  <c r="F23" i="7"/>
  <c r="K20" i="7"/>
  <c r="J20" i="7"/>
  <c r="I20" i="7"/>
  <c r="H20" i="7"/>
  <c r="G20" i="7"/>
  <c r="F20" i="7"/>
  <c r="K19" i="7"/>
  <c r="J19" i="7"/>
  <c r="I19" i="7"/>
  <c r="H19" i="7"/>
  <c r="G19" i="7"/>
  <c r="F19" i="7"/>
  <c r="K18" i="7"/>
  <c r="J18" i="7"/>
  <c r="I18" i="7"/>
  <c r="H18" i="7"/>
  <c r="G18" i="7"/>
  <c r="F18" i="7"/>
  <c r="K15" i="7"/>
  <c r="J15" i="7"/>
  <c r="I15" i="7"/>
  <c r="H15" i="7"/>
  <c r="G15" i="7"/>
  <c r="F15" i="7"/>
  <c r="K14" i="7"/>
  <c r="J14" i="7"/>
  <c r="I14" i="7"/>
  <c r="H14" i="7"/>
  <c r="G14" i="7"/>
  <c r="F14" i="7"/>
  <c r="K13" i="7"/>
  <c r="J13" i="7"/>
  <c r="I13" i="7"/>
  <c r="H13" i="7"/>
  <c r="G13" i="7"/>
  <c r="F13" i="7"/>
  <c r="K10" i="7"/>
  <c r="J10" i="7"/>
  <c r="I10" i="7"/>
  <c r="H10" i="7"/>
  <c r="G10" i="7"/>
  <c r="F10" i="7"/>
  <c r="K9" i="7"/>
  <c r="J9" i="7"/>
  <c r="I9" i="7"/>
  <c r="H9" i="7"/>
  <c r="G9" i="7"/>
  <c r="F9" i="7"/>
  <c r="K8" i="7"/>
  <c r="J8" i="7"/>
  <c r="I8" i="7"/>
  <c r="H8" i="7"/>
  <c r="G8" i="7"/>
  <c r="F8" i="7"/>
  <c r="K5" i="7"/>
  <c r="J5" i="7"/>
  <c r="I5" i="7"/>
  <c r="H5" i="7"/>
  <c r="G5" i="7"/>
  <c r="F5" i="7"/>
  <c r="K4" i="7"/>
  <c r="J4" i="7"/>
  <c r="I4" i="7"/>
  <c r="H4" i="7"/>
  <c r="G4" i="7"/>
  <c r="F4" i="7"/>
  <c r="K3" i="7"/>
  <c r="J3" i="7"/>
  <c r="I3" i="7"/>
  <c r="H3" i="7"/>
  <c r="G3" i="7"/>
  <c r="F3" i="7"/>
  <c r="N78" i="1"/>
  <c r="J78" i="1"/>
  <c r="F78" i="1"/>
  <c r="N77" i="1"/>
  <c r="J77" i="1"/>
  <c r="F77" i="1"/>
  <c r="N76" i="1"/>
  <c r="J76" i="1"/>
  <c r="F76" i="1"/>
  <c r="L71" i="1"/>
  <c r="H71" i="1"/>
  <c r="N66" i="1"/>
  <c r="J66" i="1"/>
  <c r="F66" i="1"/>
  <c r="N65" i="1"/>
  <c r="J65" i="1"/>
  <c r="F65" i="1"/>
  <c r="N64" i="1"/>
  <c r="J64" i="1"/>
  <c r="F64" i="1"/>
  <c r="N54" i="1"/>
  <c r="J54" i="1"/>
  <c r="F54" i="1"/>
  <c r="N53" i="1"/>
  <c r="J53" i="1"/>
  <c r="F53" i="1"/>
  <c r="N52" i="1"/>
  <c r="J52" i="1"/>
  <c r="F52" i="1"/>
  <c r="N41" i="1"/>
  <c r="J41" i="1"/>
  <c r="F41" i="1"/>
  <c r="F29" i="1"/>
  <c r="J17" i="1"/>
  <c r="N29" i="1"/>
  <c r="J29" i="1"/>
  <c r="N28" i="1"/>
  <c r="J28" i="1"/>
  <c r="F28" i="1"/>
  <c r="N27" i="1"/>
  <c r="J27" i="1"/>
  <c r="F27" i="1"/>
  <c r="P25" i="1"/>
  <c r="L25" i="1"/>
  <c r="H25" i="1"/>
  <c r="P24" i="1"/>
  <c r="L24" i="1"/>
  <c r="H24" i="1"/>
  <c r="P23" i="1"/>
  <c r="L23" i="1"/>
  <c r="H23" i="1"/>
  <c r="P22" i="1"/>
  <c r="L22" i="1"/>
  <c r="H22" i="1"/>
  <c r="P21" i="1"/>
  <c r="L21" i="1"/>
  <c r="H21" i="1"/>
  <c r="F17" i="1"/>
  <c r="F15" i="1"/>
  <c r="H74" i="1"/>
  <c r="H73" i="1"/>
  <c r="H72" i="1"/>
  <c r="H70" i="1"/>
  <c r="H69" i="1"/>
  <c r="H68" i="1"/>
  <c r="L74" i="1"/>
  <c r="L73" i="1"/>
  <c r="L72" i="1"/>
  <c r="L70" i="1"/>
  <c r="L69" i="1"/>
  <c r="L68" i="1"/>
  <c r="P74" i="1"/>
  <c r="P73" i="1"/>
  <c r="P72" i="1"/>
  <c r="P71" i="1"/>
  <c r="P70" i="1"/>
  <c r="P69" i="1"/>
  <c r="P68" i="1"/>
  <c r="P62" i="1"/>
  <c r="P61" i="1"/>
  <c r="P60" i="1"/>
  <c r="P59" i="1"/>
  <c r="P58" i="1"/>
  <c r="P57" i="1"/>
  <c r="P56" i="1"/>
  <c r="L62" i="1"/>
  <c r="L61" i="1"/>
  <c r="L60" i="1"/>
  <c r="L59" i="1"/>
  <c r="L58" i="1"/>
  <c r="L57" i="1"/>
  <c r="L56" i="1"/>
  <c r="H62" i="1"/>
  <c r="H61" i="1"/>
  <c r="H60" i="1"/>
  <c r="H59" i="1"/>
  <c r="H58" i="1"/>
  <c r="H57" i="1"/>
  <c r="H56" i="1"/>
  <c r="H50" i="1"/>
  <c r="H49" i="1"/>
  <c r="H48" i="1"/>
  <c r="H47" i="1"/>
  <c r="H46" i="1"/>
  <c r="H45" i="1"/>
  <c r="H44" i="1"/>
  <c r="L50" i="1"/>
  <c r="L49" i="1"/>
  <c r="L48" i="1"/>
  <c r="L47" i="1"/>
  <c r="L46" i="1"/>
  <c r="L45" i="1"/>
  <c r="L44" i="1"/>
  <c r="P50" i="1"/>
  <c r="P49" i="1"/>
  <c r="P48" i="1"/>
  <c r="P47" i="1"/>
  <c r="P46" i="1"/>
  <c r="P45" i="1"/>
  <c r="P44" i="1"/>
  <c r="P37" i="1"/>
  <c r="P36" i="1"/>
  <c r="P35" i="1"/>
  <c r="P34" i="1"/>
  <c r="P33" i="1"/>
  <c r="P32" i="1"/>
  <c r="P31" i="1"/>
  <c r="L37" i="1"/>
  <c r="L36" i="1"/>
  <c r="L35" i="1"/>
  <c r="L34" i="1"/>
  <c r="L33" i="1"/>
  <c r="L32" i="1"/>
  <c r="L31" i="1"/>
  <c r="H37" i="1"/>
  <c r="H36" i="1"/>
  <c r="H35" i="1"/>
  <c r="H34" i="1"/>
  <c r="H33" i="1"/>
  <c r="H32" i="1"/>
  <c r="H31" i="1"/>
  <c r="N40" i="1"/>
  <c r="N39" i="1"/>
  <c r="J40" i="1"/>
  <c r="J39" i="1"/>
  <c r="F40" i="1"/>
  <c r="F39" i="1"/>
  <c r="N16" i="1"/>
  <c r="N15" i="1"/>
  <c r="J16" i="1"/>
  <c r="J15" i="1"/>
  <c r="P20" i="1"/>
  <c r="P19" i="1"/>
  <c r="L20" i="1"/>
  <c r="L19" i="1"/>
  <c r="H20" i="1"/>
  <c r="H19" i="1"/>
  <c r="P13" i="1"/>
  <c r="P12" i="1"/>
  <c r="P11" i="1"/>
  <c r="P10" i="1"/>
  <c r="P9" i="1"/>
  <c r="P8" i="1"/>
  <c r="P7" i="1"/>
  <c r="L13" i="1"/>
  <c r="L12" i="1"/>
  <c r="L11" i="1"/>
  <c r="L10" i="1"/>
  <c r="L9" i="1"/>
  <c r="L8" i="1"/>
  <c r="L7" i="1"/>
  <c r="H11" i="1"/>
  <c r="H10" i="1"/>
  <c r="F16" i="1"/>
  <c r="H9" i="1"/>
  <c r="H13" i="1"/>
  <c r="H12" i="1"/>
  <c r="H8" i="1"/>
  <c r="H7" i="1"/>
</calcChain>
</file>

<file path=xl/sharedStrings.xml><?xml version="1.0" encoding="utf-8"?>
<sst xmlns="http://schemas.openxmlformats.org/spreadsheetml/2006/main" count="387" uniqueCount="85">
  <si>
    <t>Headline 1 (30)</t>
  </si>
  <si>
    <t>Delicious Apples</t>
  </si>
  <si>
    <t>Headline 2 (30)</t>
  </si>
  <si>
    <t>Where To Find Them?</t>
  </si>
  <si>
    <t>URL Path 1 (15)</t>
  </si>
  <si>
    <t>Apples</t>
  </si>
  <si>
    <t>URL Path 2 (15)</t>
  </si>
  <si>
    <t>EBook</t>
  </si>
  <si>
    <t>Campaign</t>
  </si>
  <si>
    <t>AD VARIATION 1</t>
  </si>
  <si>
    <t>AD VARIATION 2</t>
  </si>
  <si>
    <t>AD VARIATION 3</t>
  </si>
  <si>
    <t>Oranges</t>
  </si>
  <si>
    <t>Final URL</t>
  </si>
  <si>
    <t>Enter Your Website:</t>
  </si>
  <si>
    <t xml:space="preserve">Whether you run PPC campaigns yourself, or you manage them for several accounts, this template will ensure every campaign you launch is set up correctly. This campaign template will help you: </t>
  </si>
  <si>
    <t>Whether you're a seasoned PPC manager who just needs help organizing the many campaigns you're running, or a PPC novice who could benefit from a structured guide to campaign setup and management, this template is for you!</t>
  </si>
  <si>
    <t>Golden Delicious Apples</t>
  </si>
  <si>
    <t>Best Red Apples</t>
  </si>
  <si>
    <t>Florida Oranges</t>
  </si>
  <si>
    <t>Why are they so good?</t>
  </si>
  <si>
    <t>Tasty Florida Oranges</t>
  </si>
  <si>
    <t>California Oranges</t>
  </si>
  <si>
    <t>Where to buy them?</t>
  </si>
  <si>
    <t>When to buy them?</t>
  </si>
  <si>
    <t>http://mattsproducestand.com/apples-information-ebook</t>
  </si>
  <si>
    <t>http://mattsproducestand.com/oranges-information-ebook</t>
  </si>
  <si>
    <t>Cross Group Negative</t>
  </si>
  <si>
    <t>Ad Group/Keyword</t>
  </si>
  <si>
    <t xml:space="preserve">  -golden</t>
  </si>
  <si>
    <t>Florida oranges</t>
  </si>
  <si>
    <t xml:space="preserve"> -tasty</t>
  </si>
  <si>
    <t>Where to find them?</t>
  </si>
  <si>
    <t>Matt's Produce Stand: Apples EBook. Where to find delicious apples?</t>
  </si>
  <si>
    <t>This headline is way way way way way way way too long</t>
  </si>
  <si>
    <t>This headline is okay to use</t>
  </si>
  <si>
    <t>This description is way way way way way way way way way way way way way way way way way way  way too long</t>
  </si>
  <si>
    <t>Matt's Fruit Stand: Apples Ebook. Where to find the best red apples?</t>
  </si>
  <si>
    <t xml:space="preserve">Matt's Fruit Stand: Oranges Ebook. Why are florida oranges so good?  </t>
  </si>
  <si>
    <t>Matt's Fruit Stand: Oranges Ebook. Where to get tasty florida oranges?</t>
  </si>
  <si>
    <t xml:space="preserve">Matt's Fruit Stand: Oranges Ebook. Why are california oranges so good?  </t>
  </si>
  <si>
    <t>• Align each of your ad campaigns with the proper stage in the searcher's journey - awareness, consideration, or decision.</t>
  </si>
  <si>
    <t>• Break down what each line of copy your ad should include and which keywords it should contain.</t>
  </si>
  <si>
    <t>About This Google Ads Campaign Template</t>
  </si>
  <si>
    <t xml:space="preserve">If you want to get the most out of your Google Ads spend, you probably want to run more than just one ad campaign at a time. PPC pros typically set up multiple campaigns, ad groups, and variations. Every campaign might include different copy, calls-to-action, offers, and destination URLs that align with the searcher's stage in the sales cycle. Keeping track of all of those variations can be difficult. </t>
  </si>
  <si>
    <t>Headline 3 (30)</t>
  </si>
  <si>
    <t>Matt's Produce Stand</t>
  </si>
  <si>
    <t>Description 1 (90)</t>
  </si>
  <si>
    <t>Description 2 (90)</t>
  </si>
  <si>
    <t>Looking to go apple picking this season?</t>
  </si>
  <si>
    <t xml:space="preserve">Check out this guide to figure out where to go for the best apples. </t>
  </si>
  <si>
    <t xml:space="preserve"> </t>
  </si>
  <si>
    <t>Apples Ebook. Where to find the best red apples?</t>
  </si>
  <si>
    <t xml:space="preserve">Make sure your headline doesn't go on for too long or else Google will cut it off! Be careful here. </t>
  </si>
  <si>
    <t>Florida's best oranges are ready for you.</t>
  </si>
  <si>
    <t>Do you love oranges? Of course you do.</t>
  </si>
  <si>
    <t>Check out this guide for everything you need to know about apples.</t>
  </si>
  <si>
    <t>Read all about Flordai's most famous fruit.</t>
  </si>
  <si>
    <t>This is quite an enticing ad about oranges, wouldn't you agree?</t>
  </si>
  <si>
    <t>Orange you glad you stumbled upon this ad?</t>
  </si>
  <si>
    <t>This guide will help you find the best oranges to eat this spring.</t>
  </si>
  <si>
    <t>California oranges</t>
  </si>
  <si>
    <t>Tasty Florida oranges</t>
  </si>
  <si>
    <t>• See the results of your Google Ads campaigns and the business impact they have.</t>
  </si>
  <si>
    <t>• Catch money-wasting mistakes. For example, not excluding cross-group negative keywords or breaching Ads character limits.</t>
  </si>
  <si>
    <t>Variation A</t>
  </si>
  <si>
    <t>Variation B</t>
  </si>
  <si>
    <t>Variation C</t>
  </si>
  <si>
    <t>Impressions</t>
  </si>
  <si>
    <t>Clicks</t>
  </si>
  <si>
    <t>Conversions</t>
  </si>
  <si>
    <t>Total Cost</t>
  </si>
  <si>
    <t>[Enter Range]</t>
  </si>
  <si>
    <t>Avg. Cost Per Click</t>
  </si>
  <si>
    <t>Avg. Cost Per Conversion</t>
  </si>
  <si>
    <t>Avg. Cost Per Impression</t>
  </si>
  <si>
    <t>Click-to-Conversion Rate</t>
  </si>
  <si>
    <t>Impression-to-Click Rate</t>
  </si>
  <si>
    <t>Impression-to-Conversion Rate</t>
  </si>
  <si>
    <t>Date Range:</t>
  </si>
  <si>
    <t>[Campaign/Group #1]</t>
  </si>
  <si>
    <t>[Campaign/Group #2]</t>
  </si>
  <si>
    <t>[Campaign/Group #3]</t>
  </si>
  <si>
    <t>[Campaign/Group #4]</t>
  </si>
  <si>
    <t>https://mattsproducestand.com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</si>
</sst>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19">
    <font>
      <sz val="12"/>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12"/>
      <color theme="1"/>
      <name val="Calibri"/>
      <family val="2"/>
      <scheme val="minor"/>
    </font>
    <font>
      <sz val="11"/>
      <color theme="1"/>
      <name val="Avenir Book"/>
      <family val="2"/>
    </font>
    <font>
      <sz val="12"/>
      <color theme="1"/>
      <name val="Avenir Book"/>
      <family val="2"/>
    </font>
    <font>
      <sz val="11"/>
      <color rgb="FF000000"/>
      <name val="Avenir Book"/>
      <family val="2"/>
    </font>
    <font>
      <u/>
      <sz val="12"/>
      <color theme="10"/>
      <name val="Avenir Book"/>
      <family val="2"/>
    </font>
    <font>
      <b/>
      <sz val="11"/>
      <color theme="1"/>
      <name val="Avenir Book"/>
      <family val="2"/>
    </font>
    <font>
      <u/>
      <sz val="11"/>
      <color theme="10"/>
      <name val="Avenir Book"/>
      <family val="2"/>
    </font>
    <font>
      <sz val="16"/>
      <color theme="4"/>
      <name val="Avenir Book"/>
      <family val="2"/>
    </font>
    <font>
      <sz val="11"/>
      <color rgb="FF1155CC"/>
      <name val="Avenir Book"/>
      <family val="2"/>
    </font>
    <font>
      <sz val="11"/>
      <color rgb="FF38761D"/>
      <name val="Avenir Book"/>
      <family val="2"/>
    </font>
    <font>
      <sz val="16"/>
      <color theme="1"/>
      <name val="Avenir Book"/>
      <family val="2"/>
    </font>
    <font>
      <b/>
      <sz val="20"/>
      <color theme="1"/>
      <name val="Avenir Book"/>
      <family val="2"/>
    </font>
    <font>
      <sz val="12"/>
      <color rgb="FF000000"/>
      <name val="Avenir Book"/>
      <family val="2"/>
    </font>
    <font>
      <sz val="20"/>
      <color theme="1"/>
      <name val="Avenir Book"/>
      <family val="2"/>
    </font>
    <font>
      <b/>
      <sz val="20"/>
      <color rgb="FF00A4BD"/>
      <name val="Avenir Book"/>
      <family val="2"/>
    </font>
  </fonts>
  <fills count="9">
    <fill>
      <patternFill patternType="none"/>
    </fill>
    <fill>
      <patternFill patternType="gray125"/>
    </fill>
    <fill>
      <patternFill patternType="solid">
        <fgColor theme="0"/>
        <bgColor indexed="64"/>
      </patternFill>
    </fill>
    <fill>
      <patternFill patternType="solid">
        <fgColor rgb="FFFAE0B5"/>
        <bgColor indexed="64"/>
      </patternFill>
    </fill>
    <fill>
      <patternFill patternType="solid">
        <fgColor rgb="FFB4BBE8"/>
        <bgColor indexed="64"/>
      </patternFill>
    </fill>
    <fill>
      <patternFill patternType="solid">
        <fgColor rgb="FFF9AABE"/>
        <bgColor indexed="64"/>
      </patternFill>
    </fill>
    <fill>
      <patternFill patternType="solid">
        <fgColor rgb="FFFFC7AC"/>
        <bgColor indexed="64"/>
      </patternFill>
    </fill>
    <fill>
      <patternFill patternType="solid">
        <fgColor theme="9" tint="0.79998168889431442"/>
        <bgColor indexed="64"/>
      </patternFill>
    </fill>
    <fill>
      <patternFill patternType="solid">
        <fgColor rgb="FF33465B"/>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xf numFmtId="9" fontId="4" fillId="0" borderId="0" applyFont="0" applyFill="0" applyBorder="0" applyAlignment="0" applyProtection="0"/>
  </cellStyleXfs>
  <cellXfs count="65">
    <xf numFmtId="0" fontId="0" fillId="0" borderId="0" xfId="0"/>
    <xf numFmtId="0" fontId="3" fillId="2" borderId="0" xfId="4" applyFill="1"/>
    <xf numFmtId="0" fontId="0" fillId="2" borderId="0" xfId="0" applyFill="1"/>
    <xf numFmtId="0" fontId="5" fillId="2" borderId="0" xfId="4" applyFont="1" applyFill="1"/>
    <xf numFmtId="0" fontId="6" fillId="2" borderId="0" xfId="0" applyFont="1" applyFill="1"/>
    <xf numFmtId="0" fontId="5" fillId="2" borderId="4" xfId="4" applyFont="1" applyFill="1" applyBorder="1" applyAlignment="1">
      <alignment wrapText="1"/>
    </xf>
    <xf numFmtId="0" fontId="7" fillId="2" borderId="4" xfId="0" applyFont="1" applyFill="1" applyBorder="1" applyAlignment="1">
      <alignment wrapText="1"/>
    </xf>
    <xf numFmtId="0" fontId="6" fillId="2" borderId="4" xfId="0" applyFont="1" applyFill="1" applyBorder="1" applyAlignment="1">
      <alignment wrapText="1"/>
    </xf>
    <xf numFmtId="0" fontId="8" fillId="2" borderId="5" xfId="1" applyFont="1" applyFill="1" applyBorder="1" applyAlignment="1">
      <alignment horizontal="center" wrapText="1"/>
    </xf>
    <xf numFmtId="0" fontId="5" fillId="2" borderId="0" xfId="4" applyFont="1" applyFill="1" applyAlignment="1">
      <alignment wrapText="1"/>
    </xf>
    <xf numFmtId="0" fontId="5" fillId="0" borderId="0" xfId="0" applyFont="1"/>
    <xf numFmtId="0" fontId="5" fillId="0" borderId="0" xfId="0" applyFont="1" applyAlignment="1">
      <alignment horizontal="center"/>
    </xf>
    <xf numFmtId="0" fontId="6" fillId="0" borderId="0" xfId="0" applyFont="1"/>
    <xf numFmtId="0" fontId="5" fillId="0" borderId="0" xfId="0" applyFont="1" applyFill="1" applyBorder="1"/>
    <xf numFmtId="0" fontId="5" fillId="0" borderId="0" xfId="0" applyFont="1" applyBorder="1"/>
    <xf numFmtId="0" fontId="5" fillId="0" borderId="0" xfId="0" applyFont="1" applyBorder="1" applyAlignment="1">
      <alignment horizontal="center"/>
    </xf>
    <xf numFmtId="0" fontId="5" fillId="0" borderId="0" xfId="0" applyFont="1" applyBorder="1" applyAlignment="1">
      <alignment horizontal="center" vertical="center" textRotation="180"/>
    </xf>
    <xf numFmtId="0" fontId="5" fillId="0" borderId="0" xfId="0" applyFont="1" applyFill="1" applyBorder="1" applyAlignment="1">
      <alignment horizontal="center" vertical="center" textRotation="180"/>
    </xf>
    <xf numFmtId="0" fontId="9" fillId="0" borderId="0" xfId="0" applyFont="1"/>
    <xf numFmtId="0" fontId="10" fillId="0" borderId="0" xfId="1" applyFont="1"/>
    <xf numFmtId="0" fontId="11" fillId="0" borderId="0" xfId="0" applyFont="1" applyBorder="1" applyAlignment="1">
      <alignment horizontal="center" wrapText="1"/>
    </xf>
    <xf numFmtId="0" fontId="9" fillId="0" borderId="0" xfId="0" applyFont="1" applyAlignment="1">
      <alignment horizontal="center"/>
    </xf>
    <xf numFmtId="0" fontId="9" fillId="0" borderId="0" xfId="0" applyFont="1" applyBorder="1" applyAlignment="1">
      <alignment horizontal="center"/>
    </xf>
    <xf numFmtId="0" fontId="9" fillId="0" borderId="0" xfId="0" applyFont="1" applyFill="1" applyBorder="1" applyAlignment="1">
      <alignment horizontal="center"/>
    </xf>
    <xf numFmtId="0" fontId="5" fillId="0" borderId="7" xfId="0" applyFont="1" applyBorder="1" applyAlignment="1">
      <alignment vertical="center" wrapText="1"/>
    </xf>
    <xf numFmtId="0" fontId="5" fillId="0" borderId="3" xfId="0" applyFont="1" applyBorder="1"/>
    <xf numFmtId="0" fontId="9" fillId="0" borderId="1" xfId="0" applyFont="1" applyBorder="1"/>
    <xf numFmtId="0" fontId="5" fillId="0" borderId="1" xfId="0" applyFont="1" applyBorder="1" applyAlignment="1">
      <alignment horizontal="center"/>
    </xf>
    <xf numFmtId="0" fontId="5" fillId="0" borderId="0" xfId="0" applyFont="1" applyFill="1" applyBorder="1" applyAlignment="1">
      <alignment horizontal="center"/>
    </xf>
    <xf numFmtId="0" fontId="5" fillId="0" borderId="2" xfId="0" applyFont="1" applyBorder="1" applyAlignment="1">
      <alignment vertical="center" wrapText="1"/>
    </xf>
    <xf numFmtId="0" fontId="5" fillId="0" borderId="4" xfId="0" applyFont="1" applyBorder="1"/>
    <xf numFmtId="0" fontId="12" fillId="0" borderId="0" xfId="0" applyFont="1" applyBorder="1"/>
    <xf numFmtId="0" fontId="13" fillId="0" borderId="0" xfId="0" applyFont="1" applyBorder="1"/>
    <xf numFmtId="0" fontId="5" fillId="0" borderId="8" xfId="0" applyFont="1" applyBorder="1" applyAlignment="1">
      <alignment vertical="center" wrapText="1"/>
    </xf>
    <xf numFmtId="0" fontId="5" fillId="0" borderId="5" xfId="0" applyFont="1" applyBorder="1"/>
    <xf numFmtId="0" fontId="5" fillId="0" borderId="9" xfId="0" applyFont="1" applyBorder="1" applyAlignment="1">
      <alignment vertical="center" wrapText="1"/>
    </xf>
    <xf numFmtId="0" fontId="5" fillId="0" borderId="0" xfId="0" applyFont="1" applyAlignment="1">
      <alignment wrapText="1"/>
    </xf>
    <xf numFmtId="0" fontId="14" fillId="0" borderId="0" xfId="0" applyFont="1"/>
    <xf numFmtId="0" fontId="15" fillId="0" borderId="0" xfId="0" applyFont="1"/>
    <xf numFmtId="0" fontId="5" fillId="3" borderId="1" xfId="0" applyFont="1" applyFill="1" applyBorder="1"/>
    <xf numFmtId="0" fontId="10" fillId="3" borderId="1" xfId="1" applyFont="1" applyFill="1" applyBorder="1"/>
    <xf numFmtId="0" fontId="5" fillId="4" borderId="1" xfId="0" applyFont="1" applyFill="1" applyBorder="1"/>
    <xf numFmtId="0" fontId="10" fillId="4" borderId="1" xfId="1" applyFont="1" applyFill="1" applyBorder="1"/>
    <xf numFmtId="0" fontId="5" fillId="5" borderId="1" xfId="0" applyFont="1" applyFill="1" applyBorder="1"/>
    <xf numFmtId="0" fontId="10" fillId="5" borderId="1" xfId="1" applyFont="1" applyFill="1" applyBorder="1"/>
    <xf numFmtId="0" fontId="8" fillId="6" borderId="0" xfId="1" applyFont="1" applyFill="1"/>
    <xf numFmtId="0" fontId="16" fillId="0" borderId="0" xfId="0" applyFont="1"/>
    <xf numFmtId="164" fontId="6" fillId="6" borderId="1" xfId="0" applyNumberFormat="1" applyFont="1" applyFill="1" applyBorder="1"/>
    <xf numFmtId="3" fontId="6" fillId="6" borderId="1" xfId="0" applyNumberFormat="1" applyFont="1" applyFill="1" applyBorder="1"/>
    <xf numFmtId="165" fontId="6" fillId="7" borderId="1" xfId="0" applyNumberFormat="1" applyFont="1" applyFill="1" applyBorder="1"/>
    <xf numFmtId="9" fontId="6" fillId="4" borderId="1" xfId="5" applyFont="1" applyFill="1" applyBorder="1"/>
    <xf numFmtId="0" fontId="6" fillId="0" borderId="0" xfId="0" applyFont="1" applyAlignment="1">
      <alignment wrapText="1"/>
    </xf>
    <xf numFmtId="9" fontId="6" fillId="4" borderId="1" xfId="5" applyFont="1" applyFill="1" applyBorder="1" applyAlignment="1">
      <alignment wrapText="1"/>
    </xf>
    <xf numFmtId="165" fontId="6" fillId="7" borderId="1" xfId="0" applyNumberFormat="1" applyFont="1" applyFill="1" applyBorder="1" applyAlignment="1">
      <alignment wrapText="1"/>
    </xf>
    <xf numFmtId="9" fontId="6" fillId="0" borderId="0" xfId="5" applyFont="1" applyAlignment="1">
      <alignment wrapText="1"/>
    </xf>
    <xf numFmtId="0" fontId="17" fillId="0" borderId="0" xfId="0" applyFont="1"/>
    <xf numFmtId="0" fontId="18" fillId="2" borderId="3" xfId="4" applyFont="1" applyFill="1" applyBorder="1" applyAlignment="1">
      <alignment horizontal="center" vertical="center"/>
    </xf>
    <xf numFmtId="0" fontId="16" fillId="0" borderId="0" xfId="0" applyFont="1" applyAlignment="1">
      <alignment wrapText="1"/>
    </xf>
    <xf numFmtId="0" fontId="5" fillId="8" borderId="0" xfId="4" applyFont="1" applyFill="1" applyAlignment="1">
      <alignment wrapText="1"/>
    </xf>
    <xf numFmtId="0" fontId="5" fillId="0" borderId="0" xfId="0" applyFont="1" applyBorder="1" applyAlignment="1">
      <alignment horizontal="center" vertical="center" textRotation="180"/>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9" fillId="0" borderId="6" xfId="0" applyFont="1" applyBorder="1" applyAlignment="1">
      <alignment horizontal="center"/>
    </xf>
    <xf numFmtId="0" fontId="5" fillId="0" borderId="0" xfId="0" applyFont="1" applyBorder="1" applyAlignment="1">
      <alignment wrapText="1"/>
    </xf>
  </cellXfs>
  <cellStyles count="6">
    <cellStyle name="Hypertextové prepojenie" xfId="1" builtinId="8"/>
    <cellStyle name="Normálna" xfId="0" builtinId="0"/>
    <cellStyle name="Percentá" xfId="5" builtinId="5"/>
    <cellStyle name="Použité hypertextové prepojenie" xfId="2" builtinId="9" hidden="1"/>
    <cellStyle name="Použité hypertextové prepojenie" xfId="3" builtinId="9" hidden="1"/>
    <cellStyle name="Обычный 2" xfId="4" xr:uid="{00000000-0005-0000-0000-000005000000}"/>
  </cellStyles>
  <dxfs count="147">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006100"/>
      </font>
      <fill>
        <patternFill>
          <bgColor rgb="FFC6EFCE"/>
        </patternFill>
      </fill>
    </dxf>
    <dxf>
      <font>
        <color auto="1"/>
      </font>
      <fill>
        <patternFill patternType="none">
          <bgColor auto="1"/>
        </patternFill>
      </fill>
    </dxf>
  </dxfs>
  <tableStyles count="0" defaultTableStyle="TableStyleMedium9" defaultPivotStyle="PivotStyleMedium7"/>
  <colors>
    <mruColors>
      <color rgb="FFFF7A59"/>
      <color rgb="FF33465B"/>
      <color rgb="FFFFC7AC"/>
      <color rgb="FFB4BBE8"/>
      <color rgb="FFF9AABE"/>
      <color rgb="FFFAE0B5"/>
      <color rgb="FFFEF8F0"/>
      <color rgb="FF00A4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hubs.ly/H0hV7620" TargetMode="External"/><Relationship Id="rId4" Type="http://schemas.openxmlformats.org/officeDocument/2006/relationships/hyperlink" Target="https://www.hubspot.com/products/marketing/google-ads" TargetMode="External"/></Relationships>
</file>

<file path=xl/drawings/drawing1.xml><?xml version="1.0" encoding="utf-8"?>
<xdr:wsDr xmlns:xdr="http://schemas.openxmlformats.org/drawingml/2006/spreadsheetDrawing" xmlns:a="http://schemas.openxmlformats.org/drawingml/2006/main">
  <xdr:twoCellAnchor>
    <xdr:from>
      <xdr:col>3</xdr:col>
      <xdr:colOff>155610</xdr:colOff>
      <xdr:row>1</xdr:row>
      <xdr:rowOff>41869</xdr:rowOff>
    </xdr:from>
    <xdr:to>
      <xdr:col>3</xdr:col>
      <xdr:colOff>4829210</xdr:colOff>
      <xdr:row>5</xdr:row>
      <xdr:rowOff>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54291" y="935056"/>
          <a:ext cx="4673600" cy="28749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Avenir Book" panose="02000503020000020003" pitchFamily="2" charset="0"/>
            </a:rPr>
            <a:t>Essential Tips</a:t>
          </a:r>
          <a:r>
            <a:rPr lang="en-US" sz="1600" b="1" baseline="0">
              <a:latin typeface="Avenir Book" panose="02000503020000020003" pitchFamily="2" charset="0"/>
            </a:rPr>
            <a:t> for Using This Template</a:t>
          </a:r>
        </a:p>
        <a:p>
          <a:endParaRPr lang="en-US" sz="1100" baseline="0">
            <a:latin typeface="Avenir Book" panose="02000503020000020003" pitchFamily="2" charset="0"/>
          </a:endParaRPr>
        </a:p>
        <a:p>
          <a:pPr rtl="0"/>
          <a:r>
            <a:rPr lang="en-US" sz="1100" b="0" i="0" u="none" strike="noStrike">
              <a:solidFill>
                <a:schemeClr val="dk1"/>
              </a:solidFill>
              <a:effectLst/>
              <a:latin typeface="Avenir Book" panose="02000503020000020003" pitchFamily="2" charset="0"/>
              <a:ea typeface="+mn-ea"/>
              <a:cs typeface="+mn-cs"/>
            </a:rPr>
            <a:t>1) This template allows you to keep</a:t>
          </a:r>
          <a:r>
            <a:rPr lang="en-US" sz="1100" b="0" i="0" u="none" strike="noStrike" baseline="0">
              <a:solidFill>
                <a:schemeClr val="dk1"/>
              </a:solidFill>
              <a:effectLst/>
              <a:latin typeface="Avenir Book" panose="02000503020000020003" pitchFamily="2" charset="0"/>
              <a:ea typeface="+mn-ea"/>
              <a:cs typeface="+mn-cs"/>
            </a:rPr>
            <a:t> track of your campaigns meant for searchers in the awareness, consideration, and decision stages of the buyer's journey. </a:t>
          </a:r>
        </a:p>
        <a:p>
          <a:pPr rtl="0"/>
          <a:endParaRPr lang="en-US" sz="1100" b="0" i="0" u="none" strike="noStrike" baseline="0">
            <a:solidFill>
              <a:schemeClr val="dk1"/>
            </a:solidFill>
            <a:effectLst/>
            <a:latin typeface="Avenir Book" panose="02000503020000020003" pitchFamily="2" charset="0"/>
            <a:ea typeface="+mn-ea"/>
            <a:cs typeface="+mn-cs"/>
          </a:endParaRPr>
        </a:p>
        <a:p>
          <a:pPr rtl="0"/>
          <a:r>
            <a:rPr lang="en-US" sz="1100" b="0" i="0" u="none" strike="noStrike">
              <a:solidFill>
                <a:schemeClr val="dk1"/>
              </a:solidFill>
              <a:effectLst/>
              <a:latin typeface="Avenir Book" panose="02000503020000020003" pitchFamily="2" charset="0"/>
              <a:ea typeface="+mn-ea"/>
              <a:cs typeface="+mn-cs"/>
            </a:rPr>
            <a:t>2) This template may be used to manage PPC campaigns for your company or clients. If you're managing campaigns for multiple clients, we</a:t>
          </a:r>
          <a:r>
            <a:rPr lang="en-US" sz="1100" b="0" i="0" u="none" strike="noStrike" baseline="0">
              <a:solidFill>
                <a:schemeClr val="dk1"/>
              </a:solidFill>
              <a:effectLst/>
              <a:latin typeface="Avenir Book" panose="02000503020000020003" pitchFamily="2" charset="0"/>
              <a:ea typeface="+mn-ea"/>
              <a:cs typeface="+mn-cs"/>
            </a:rPr>
            <a:t> </a:t>
          </a:r>
          <a:r>
            <a:rPr lang="en-US" sz="1100" b="0" i="0" u="none" strike="noStrike">
              <a:solidFill>
                <a:schemeClr val="dk1"/>
              </a:solidFill>
              <a:effectLst/>
              <a:latin typeface="Avenir Book" panose="02000503020000020003" pitchFamily="2" charset="0"/>
              <a:ea typeface="+mn-ea"/>
              <a:cs typeface="+mn-cs"/>
            </a:rPr>
            <a:t>recommend duplicating the worksheet so each client has their own sheet. Doing so will help you keep your clients campaigns organized and provide a</a:t>
          </a:r>
          <a:r>
            <a:rPr lang="en-US" sz="1100" b="0" i="0" u="none" strike="noStrike" baseline="0">
              <a:solidFill>
                <a:schemeClr val="dk1"/>
              </a:solidFill>
              <a:effectLst/>
              <a:latin typeface="Avenir Book" panose="02000503020000020003" pitchFamily="2" charset="0"/>
              <a:ea typeface="+mn-ea"/>
              <a:cs typeface="+mn-cs"/>
            </a:rPr>
            <a:t> </a:t>
          </a:r>
          <a:r>
            <a:rPr lang="en-US" sz="1100" b="0" i="0" u="none" strike="noStrike">
              <a:solidFill>
                <a:schemeClr val="dk1"/>
              </a:solidFill>
              <a:effectLst/>
              <a:latin typeface="Avenir Book" panose="02000503020000020003" pitchFamily="2" charset="0"/>
              <a:ea typeface="+mn-ea"/>
              <a:cs typeface="+mn-cs"/>
            </a:rPr>
            <a:t>deliverable you can hand to each client. </a:t>
          </a:r>
        </a:p>
        <a:p>
          <a:pPr rtl="0"/>
          <a:endParaRPr lang="en-US" b="0">
            <a:effectLst/>
            <a:latin typeface="Avenir Book" panose="02000503020000020003" pitchFamily="2" charset="0"/>
          </a:endParaRPr>
        </a:p>
        <a:p>
          <a:endParaRPr lang="en-US" sz="1100">
            <a:latin typeface="Avenir Book" panose="02000503020000020003" pitchFamily="2" charset="0"/>
          </a:endParaRPr>
        </a:p>
      </xdr:txBody>
    </xdr:sp>
    <xdr:clientData/>
  </xdr:twoCellAnchor>
  <xdr:twoCellAnchor>
    <xdr:from>
      <xdr:col>3</xdr:col>
      <xdr:colOff>221482</xdr:colOff>
      <xdr:row>9</xdr:row>
      <xdr:rowOff>40612</xdr:rowOff>
    </xdr:from>
    <xdr:to>
      <xdr:col>3</xdr:col>
      <xdr:colOff>4799065</xdr:colOff>
      <xdr:row>11</xdr:row>
      <xdr:rowOff>237252</xdr:rowOff>
    </xdr:to>
    <xdr:sp macro="" textlink="">
      <xdr:nvSpPr>
        <xdr:cNvPr id="6" name="TextBox 5">
          <a:hlinkClick xmlns:r="http://schemas.openxmlformats.org/officeDocument/2006/relationships" r:id="rId1"/>
          <a:extLst>
            <a:ext uri="{FF2B5EF4-FFF2-40B4-BE49-F238E27FC236}">
              <a16:creationId xmlns:a16="http://schemas.microsoft.com/office/drawing/2014/main" id="{00000000-0008-0000-0000-000006000000}"/>
            </a:ext>
          </a:extLst>
        </xdr:cNvPr>
        <xdr:cNvSpPr txBox="1"/>
      </xdr:nvSpPr>
      <xdr:spPr>
        <a:xfrm>
          <a:off x="5720163" y="4771711"/>
          <a:ext cx="4577583" cy="838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Avenir Book" panose="02000503020000020003" pitchFamily="2" charset="0"/>
              <a:ea typeface="+mn-ea"/>
              <a:cs typeface="+mn-cs"/>
            </a:rPr>
            <a:t>Boost your PPC game.</a:t>
          </a:r>
          <a:r>
            <a:rPr lang="en-US" sz="1100" b="0" i="0" u="none" strike="noStrike" baseline="0">
              <a:solidFill>
                <a:schemeClr val="dk1"/>
              </a:solidFill>
              <a:effectLst/>
              <a:latin typeface="Avenir Book" panose="02000503020000020003" pitchFamily="2" charset="0"/>
              <a:ea typeface="+mn-ea"/>
              <a:cs typeface="+mn-cs"/>
            </a:rPr>
            <a:t> Learn more about HubSpot's Ads tool for digital marketers. </a:t>
          </a:r>
          <a:r>
            <a:rPr lang="en-US" sz="1100" b="1">
              <a:solidFill>
                <a:srgbClr val="00A4BD"/>
              </a:solidFill>
              <a:effectLst/>
              <a:latin typeface="Avenir Book" panose="02000503020000020003" pitchFamily="2" charset="0"/>
              <a:ea typeface="+mn-ea"/>
              <a:cs typeface="+mn-cs"/>
            </a:rPr>
            <a:t>Click here for more info. </a:t>
          </a:r>
        </a:p>
        <a:p>
          <a:endParaRPr lang="en-US" sz="1100"/>
        </a:p>
      </xdr:txBody>
    </xdr:sp>
    <xdr:clientData/>
  </xdr:twoCellAnchor>
  <xdr:twoCellAnchor editAs="oneCell">
    <xdr:from>
      <xdr:col>1</xdr:col>
      <xdr:colOff>2541977</xdr:colOff>
      <xdr:row>0</xdr:row>
      <xdr:rowOff>133947</xdr:rowOff>
    </xdr:from>
    <xdr:to>
      <xdr:col>1</xdr:col>
      <xdr:colOff>3979449</xdr:colOff>
      <xdr:row>0</xdr:row>
      <xdr:rowOff>739345</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2997060" y="133947"/>
          <a:ext cx="1437472" cy="605398"/>
        </a:xfrm>
        <a:prstGeom prst="rect">
          <a:avLst/>
        </a:prstGeom>
      </xdr:spPr>
    </xdr:pic>
    <xdr:clientData/>
  </xdr:twoCellAnchor>
  <xdr:twoCellAnchor editAs="oneCell">
    <xdr:from>
      <xdr:col>1</xdr:col>
      <xdr:colOff>4243916</xdr:colOff>
      <xdr:row>0</xdr:row>
      <xdr:rowOff>256300</xdr:rowOff>
    </xdr:from>
    <xdr:to>
      <xdr:col>1</xdr:col>
      <xdr:colOff>5556251</xdr:colOff>
      <xdr:row>0</xdr:row>
      <xdr:rowOff>698500</xdr:rowOff>
    </xdr:to>
    <xdr:pic>
      <xdr:nvPicPr>
        <xdr:cNvPr id="8" name="Picture 7" descr="Google logo - Wikipedia">
          <a:extLst>
            <a:ext uri="{FF2B5EF4-FFF2-40B4-BE49-F238E27FC236}">
              <a16:creationId xmlns:a16="http://schemas.microsoft.com/office/drawing/2014/main" id="{ECE73EF1-E2A6-DE48-BCAF-EB498E46F8A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98999" y="256300"/>
          <a:ext cx="1312335" cy="442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1058334</xdr:colOff>
      <xdr:row>13</xdr:row>
      <xdr:rowOff>296333</xdr:rowOff>
    </xdr:from>
    <xdr:to>
      <xdr:col>1</xdr:col>
      <xdr:colOff>7461250</xdr:colOff>
      <xdr:row>13</xdr:row>
      <xdr:rowOff>1333500</xdr:rowOff>
    </xdr:to>
    <xdr:sp macro="" textlink="">
      <xdr:nvSpPr>
        <xdr:cNvPr id="10" name="TextBox 9">
          <a:extLst>
            <a:ext uri="{FF2B5EF4-FFF2-40B4-BE49-F238E27FC236}">
              <a16:creationId xmlns:a16="http://schemas.microsoft.com/office/drawing/2014/main" id="{8055F106-2E8E-EC4D-A8CD-1C0E4139862F}"/>
            </a:ext>
          </a:extLst>
        </xdr:cNvPr>
        <xdr:cNvSpPr txBox="1"/>
      </xdr:nvSpPr>
      <xdr:spPr>
        <a:xfrm>
          <a:off x="1513417" y="6021916"/>
          <a:ext cx="6402916" cy="103716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US" sz="1800" b="1" i="0" u="none" strike="noStrike">
              <a:solidFill>
                <a:schemeClr val="bg1"/>
              </a:solidFill>
              <a:effectLst/>
              <a:latin typeface="Avenir Book" panose="02000503020000020003" pitchFamily="2" charset="0"/>
              <a:ea typeface="+mn-ea"/>
              <a:cs typeface="+mn-cs"/>
            </a:rPr>
            <a:t>Use Customer</a:t>
          </a:r>
          <a:r>
            <a:rPr lang="en-US" sz="1800" b="1" i="0" u="none" strike="noStrike" baseline="0">
              <a:solidFill>
                <a:schemeClr val="bg1"/>
              </a:solidFill>
              <a:effectLst/>
              <a:latin typeface="Avenir Book" panose="02000503020000020003" pitchFamily="2" charset="0"/>
              <a:ea typeface="+mn-ea"/>
              <a:cs typeface="+mn-cs"/>
            </a:rPr>
            <a:t> Data to Find New Audiences and Optimize Workflows with HubSpot's Google Ads Tool</a:t>
          </a:r>
        </a:p>
      </xdr:txBody>
    </xdr:sp>
    <xdr:clientData/>
  </xdr:twoCellAnchor>
  <xdr:twoCellAnchor>
    <xdr:from>
      <xdr:col>1</xdr:col>
      <xdr:colOff>3031068</xdr:colOff>
      <xdr:row>13</xdr:row>
      <xdr:rowOff>1301751</xdr:rowOff>
    </xdr:from>
    <xdr:to>
      <xdr:col>1</xdr:col>
      <xdr:colOff>5418668</xdr:colOff>
      <xdr:row>13</xdr:row>
      <xdr:rowOff>1718733</xdr:rowOff>
    </xdr:to>
    <xdr:sp macro="" textlink="">
      <xdr:nvSpPr>
        <xdr:cNvPr id="11" name="TextBox 10">
          <a:hlinkClick xmlns:r="http://schemas.openxmlformats.org/officeDocument/2006/relationships" r:id="rId4"/>
          <a:extLst>
            <a:ext uri="{FF2B5EF4-FFF2-40B4-BE49-F238E27FC236}">
              <a16:creationId xmlns:a16="http://schemas.microsoft.com/office/drawing/2014/main" id="{188E8FE5-9BAF-CA47-9E9A-3412C86E218A}"/>
            </a:ext>
          </a:extLst>
        </xdr:cNvPr>
        <xdr:cNvSpPr txBox="1"/>
      </xdr:nvSpPr>
      <xdr:spPr>
        <a:xfrm>
          <a:off x="3486151" y="7027334"/>
          <a:ext cx="2387600" cy="416982"/>
        </a:xfrm>
        <a:prstGeom prst="rect">
          <a:avLst/>
        </a:prstGeom>
        <a:solidFill>
          <a:srgbClr val="FF7A5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venir Book" panose="02000503020000020003" pitchFamily="2" charset="0"/>
            </a:rPr>
            <a:t>Learn more</a:t>
          </a:r>
          <a:endParaRPr lang="en-US" sz="1100">
            <a:solidFill>
              <a:schemeClr val="bg1"/>
            </a:solidFill>
            <a:latin typeface="Avenir Book" panose="02000503020000020003" pitchFamily="2"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mattsproducestand.com/oranges-information-ebook" TargetMode="External"/><Relationship Id="rId13" Type="http://schemas.openxmlformats.org/officeDocument/2006/relationships/hyperlink" Target="http://mattsproducestand.com/apples-information-ebook" TargetMode="External"/><Relationship Id="rId18" Type="http://schemas.openxmlformats.org/officeDocument/2006/relationships/hyperlink" Target="http://mattsproducestand.com/apples-information-ebook" TargetMode="External"/><Relationship Id="rId3" Type="http://schemas.openxmlformats.org/officeDocument/2006/relationships/hyperlink" Target="http://mattsproducestand.com/oranges-information-ebook" TargetMode="External"/><Relationship Id="rId7" Type="http://schemas.openxmlformats.org/officeDocument/2006/relationships/hyperlink" Target="http://mattsproducestand.com/oranges-information-ebook" TargetMode="External"/><Relationship Id="rId12" Type="http://schemas.openxmlformats.org/officeDocument/2006/relationships/hyperlink" Target="http://mattsproducestand.com/apples-information-ebook" TargetMode="External"/><Relationship Id="rId17" Type="http://schemas.openxmlformats.org/officeDocument/2006/relationships/hyperlink" Target="http://mattsproducestand.com/apples-information-ebook" TargetMode="External"/><Relationship Id="rId2" Type="http://schemas.openxmlformats.org/officeDocument/2006/relationships/hyperlink" Target="http://mattsproducestand.com/oranges-information-ebook" TargetMode="External"/><Relationship Id="rId16" Type="http://schemas.openxmlformats.org/officeDocument/2006/relationships/hyperlink" Target="http://mattsproducestand.com/apples-information-ebook" TargetMode="External"/><Relationship Id="rId1" Type="http://schemas.openxmlformats.org/officeDocument/2006/relationships/hyperlink" Target="http://mattsproducestand.com/oranges-information-ebook" TargetMode="External"/><Relationship Id="rId6" Type="http://schemas.openxmlformats.org/officeDocument/2006/relationships/hyperlink" Target="http://mattsproducestand.com/oranges-information-ebook" TargetMode="External"/><Relationship Id="rId11" Type="http://schemas.openxmlformats.org/officeDocument/2006/relationships/hyperlink" Target="http://mattsproducestand.com/apples-information-ebook" TargetMode="External"/><Relationship Id="rId5" Type="http://schemas.openxmlformats.org/officeDocument/2006/relationships/hyperlink" Target="http://mattsproducestand.com/apples-information-ebook" TargetMode="External"/><Relationship Id="rId15" Type="http://schemas.openxmlformats.org/officeDocument/2006/relationships/hyperlink" Target="http://mattsproducestand.com/oranges-information-ebook" TargetMode="External"/><Relationship Id="rId10" Type="http://schemas.openxmlformats.org/officeDocument/2006/relationships/hyperlink" Target="http://mattsproducestand.com/oranges-information-ebook" TargetMode="External"/><Relationship Id="rId19" Type="http://schemas.openxmlformats.org/officeDocument/2006/relationships/hyperlink" Target="https://mattsproducestand.com/" TargetMode="External"/><Relationship Id="rId4" Type="http://schemas.openxmlformats.org/officeDocument/2006/relationships/hyperlink" Target="http://mattsproducestand.com/apples-information-ebook" TargetMode="External"/><Relationship Id="rId9" Type="http://schemas.openxmlformats.org/officeDocument/2006/relationships/hyperlink" Target="http://mattsproducestand.com/oranges-information-ebook" TargetMode="External"/><Relationship Id="rId14" Type="http://schemas.openxmlformats.org/officeDocument/2006/relationships/hyperlink" Target="http://mattsproducestand.com/apples-information-e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zoomScale="120" zoomScaleNormal="120" zoomScalePageLayoutView="91" workbookViewId="0">
      <selection activeCell="D8" sqref="D8"/>
    </sheetView>
  </sheetViews>
  <sheetFormatPr defaultColWidth="0" defaultRowHeight="15.5" zeroHeight="1"/>
  <cols>
    <col min="1" max="1" width="6" customWidth="1"/>
    <col min="2" max="2" width="117.1640625" customWidth="1"/>
    <col min="3" max="3" width="2" customWidth="1"/>
    <col min="4" max="4" width="66.1640625" customWidth="1"/>
    <col min="5" max="5" width="3.1640625" customWidth="1"/>
  </cols>
  <sheetData>
    <row r="1" spans="1:12" ht="70" customHeight="1">
      <c r="A1" s="1"/>
      <c r="B1" s="1"/>
      <c r="C1" s="1"/>
      <c r="E1" s="2"/>
      <c r="F1" s="2"/>
      <c r="G1" s="2"/>
      <c r="H1" s="2"/>
      <c r="I1" s="2"/>
      <c r="J1" s="2"/>
      <c r="K1" s="2"/>
      <c r="L1" s="2"/>
    </row>
    <row r="2" spans="1:12" ht="69" customHeight="1">
      <c r="A2" s="1"/>
      <c r="B2" s="56" t="s">
        <v>43</v>
      </c>
      <c r="C2" s="3"/>
      <c r="D2" s="4"/>
      <c r="E2" s="2"/>
      <c r="F2" s="2"/>
      <c r="G2" s="2"/>
      <c r="H2" s="2"/>
      <c r="I2" s="2"/>
      <c r="J2" s="2"/>
      <c r="K2" s="2"/>
      <c r="L2" s="2"/>
    </row>
    <row r="3" spans="1:12" ht="42.5">
      <c r="A3" s="1"/>
      <c r="B3" s="5" t="s">
        <v>44</v>
      </c>
      <c r="C3" s="3"/>
      <c r="D3" s="4"/>
      <c r="E3" s="2"/>
      <c r="F3" s="2"/>
      <c r="G3" s="2"/>
      <c r="H3" s="2"/>
      <c r="I3" s="2"/>
      <c r="J3" s="2"/>
      <c r="K3" s="2"/>
      <c r="L3" s="2"/>
    </row>
    <row r="4" spans="1:12" ht="35" customHeight="1">
      <c r="A4" s="1"/>
      <c r="B4" s="5"/>
      <c r="C4" s="3"/>
      <c r="D4" s="4"/>
      <c r="E4" s="2"/>
      <c r="F4" s="2"/>
      <c r="G4" s="2"/>
      <c r="H4" s="2"/>
      <c r="I4" s="2"/>
      <c r="J4" s="2"/>
      <c r="K4" s="2"/>
      <c r="L4" s="2"/>
    </row>
    <row r="5" spans="1:12" ht="28.5">
      <c r="A5" s="1"/>
      <c r="B5" s="5" t="s">
        <v>15</v>
      </c>
      <c r="C5" s="3"/>
      <c r="D5" s="4"/>
      <c r="E5" s="2"/>
      <c r="F5" s="2"/>
      <c r="G5" s="2"/>
      <c r="H5" s="2"/>
      <c r="I5" s="2"/>
      <c r="J5" s="2"/>
      <c r="K5" s="2"/>
      <c r="L5" s="2"/>
    </row>
    <row r="6" spans="1:12" ht="33" customHeight="1">
      <c r="A6" s="1"/>
      <c r="B6" s="5"/>
      <c r="C6" s="3"/>
      <c r="D6" s="4"/>
      <c r="E6" s="2"/>
      <c r="F6" s="2"/>
      <c r="G6" s="2"/>
      <c r="H6" s="2"/>
      <c r="I6" s="2"/>
      <c r="J6" s="2"/>
      <c r="K6" s="2"/>
      <c r="L6" s="2"/>
    </row>
    <row r="7" spans="1:12">
      <c r="A7" s="1"/>
      <c r="B7" s="6" t="s">
        <v>41</v>
      </c>
      <c r="C7" s="3"/>
      <c r="D7" s="4"/>
      <c r="E7" s="2"/>
      <c r="F7" s="2"/>
      <c r="G7" s="2"/>
      <c r="H7" s="2"/>
      <c r="I7" s="2"/>
      <c r="J7" s="2"/>
      <c r="K7" s="2"/>
      <c r="L7" s="2"/>
    </row>
    <row r="8" spans="1:12" ht="31" customHeight="1">
      <c r="A8" s="1"/>
      <c r="B8" s="6" t="s">
        <v>42</v>
      </c>
      <c r="C8" s="3"/>
      <c r="D8" s="4"/>
      <c r="E8" s="2"/>
      <c r="F8" s="2"/>
      <c r="G8" s="2"/>
      <c r="H8" s="2"/>
      <c r="I8" s="2"/>
      <c r="J8" s="2"/>
      <c r="K8" s="2"/>
      <c r="L8" s="2"/>
    </row>
    <row r="9" spans="1:12">
      <c r="A9" s="1"/>
      <c r="B9" s="6" t="s">
        <v>64</v>
      </c>
      <c r="C9" s="3"/>
      <c r="D9" s="4"/>
      <c r="E9" s="2"/>
      <c r="F9" s="2"/>
      <c r="G9" s="2"/>
      <c r="H9" s="2"/>
      <c r="I9" s="2"/>
      <c r="J9" s="2"/>
      <c r="K9" s="2"/>
      <c r="L9" s="2"/>
    </row>
    <row r="10" spans="1:12" ht="34" customHeight="1">
      <c r="A10" s="1"/>
      <c r="B10" s="6" t="s">
        <v>63</v>
      </c>
      <c r="C10" s="3"/>
      <c r="D10" s="4"/>
      <c r="E10" s="2"/>
      <c r="F10" s="2"/>
      <c r="G10" s="2"/>
      <c r="H10" s="2"/>
      <c r="I10" s="2"/>
      <c r="J10" s="2"/>
      <c r="K10" s="2"/>
      <c r="L10" s="2"/>
    </row>
    <row r="11" spans="1:12">
      <c r="A11" s="1"/>
      <c r="B11" s="7"/>
      <c r="C11" s="3"/>
      <c r="D11" s="4"/>
      <c r="E11" s="2"/>
      <c r="F11" s="2"/>
      <c r="G11" s="2"/>
      <c r="H11" s="2"/>
      <c r="I11" s="2"/>
      <c r="J11" s="2"/>
      <c r="K11" s="2"/>
      <c r="L11" s="2"/>
    </row>
    <row r="12" spans="1:12" ht="28.5">
      <c r="A12" s="1"/>
      <c r="B12" s="6" t="s">
        <v>16</v>
      </c>
      <c r="C12" s="3"/>
      <c r="D12" s="4"/>
      <c r="E12" s="2"/>
      <c r="F12" s="2"/>
      <c r="G12" s="2"/>
      <c r="H12" s="2"/>
      <c r="I12" s="2"/>
      <c r="J12" s="2"/>
      <c r="K12" s="2"/>
      <c r="L12" s="2"/>
    </row>
    <row r="13" spans="1:12">
      <c r="A13" s="1"/>
      <c r="B13" s="8"/>
      <c r="C13" s="3"/>
      <c r="D13" s="4"/>
      <c r="E13" s="2"/>
      <c r="F13" s="2"/>
      <c r="G13" s="2"/>
      <c r="H13" s="2"/>
      <c r="I13" s="2"/>
      <c r="J13" s="2"/>
      <c r="K13" s="2"/>
      <c r="L13" s="2"/>
    </row>
    <row r="14" spans="1:12" ht="177" customHeight="1">
      <c r="A14" s="1"/>
      <c r="B14" s="58"/>
      <c r="C14" s="3"/>
      <c r="D14" s="4"/>
      <c r="E14" s="2"/>
      <c r="F14" s="2"/>
      <c r="G14" s="2"/>
      <c r="H14" s="2"/>
      <c r="I14" s="2"/>
      <c r="J14" s="2"/>
      <c r="K14" s="2"/>
      <c r="L14" s="2"/>
    </row>
    <row r="15" spans="1:12">
      <c r="A15" s="1"/>
      <c r="B15" s="9"/>
      <c r="C15" s="3"/>
      <c r="D15" s="4"/>
      <c r="E15" s="2"/>
      <c r="F15" s="2"/>
      <c r="G15" s="2"/>
      <c r="H15" s="2"/>
      <c r="I15" s="2"/>
      <c r="J15" s="2"/>
      <c r="K15" s="2"/>
      <c r="L15" s="2"/>
    </row>
    <row r="16" spans="1:12" hidden="1">
      <c r="A16" s="2"/>
      <c r="B16" s="2"/>
      <c r="C16" s="2"/>
      <c r="D16" s="2"/>
      <c r="E16" s="2"/>
      <c r="F16" s="2"/>
      <c r="G16" s="2"/>
      <c r="H16" s="2"/>
      <c r="I16" s="2"/>
      <c r="J16" s="2"/>
      <c r="K16" s="2"/>
      <c r="L16" s="2"/>
    </row>
    <row r="17" spans="1:12" hidden="1">
      <c r="A17" s="2"/>
      <c r="B17" s="2"/>
      <c r="C17" s="2"/>
      <c r="D17" s="2"/>
      <c r="E17" s="2"/>
      <c r="F17" s="2"/>
      <c r="G17" s="2"/>
      <c r="H17" s="2"/>
      <c r="I17" s="2"/>
      <c r="J17" s="2"/>
      <c r="K17" s="2"/>
      <c r="L17" s="2"/>
    </row>
    <row r="18" spans="1:12" hidden="1">
      <c r="A18" s="2"/>
      <c r="B18" s="2"/>
      <c r="C18" s="2"/>
      <c r="D18" s="2"/>
      <c r="E18" s="2"/>
      <c r="F18" s="2"/>
      <c r="G18" s="2"/>
      <c r="H18" s="2"/>
      <c r="I18" s="2"/>
      <c r="J18" s="2"/>
      <c r="K18" s="2"/>
      <c r="L18" s="2"/>
    </row>
    <row r="19" spans="1:12" hidden="1">
      <c r="A19" s="2"/>
      <c r="B19" s="2"/>
      <c r="C19" s="2"/>
      <c r="D19" s="2"/>
      <c r="E19" s="2"/>
      <c r="F19" s="2"/>
      <c r="G19" s="2"/>
      <c r="H19" s="2"/>
      <c r="I19" s="2"/>
      <c r="J19" s="2"/>
      <c r="K19" s="2"/>
      <c r="L19" s="2"/>
    </row>
    <row r="20" spans="1:12" hidden="1">
      <c r="A20" s="2"/>
      <c r="B20" s="2"/>
      <c r="C20" s="2"/>
      <c r="D20" s="2"/>
      <c r="E20" s="2"/>
      <c r="F20" s="2"/>
      <c r="G20" s="2"/>
      <c r="H20" s="2"/>
      <c r="I20" s="2"/>
      <c r="J20" s="2"/>
      <c r="K20" s="2"/>
      <c r="L20" s="2"/>
    </row>
    <row r="21" spans="1:12" hidden="1">
      <c r="A21" s="2"/>
      <c r="B21" s="2"/>
      <c r="C21" s="2"/>
      <c r="D21" s="2"/>
      <c r="E21" s="2"/>
      <c r="F21" s="2"/>
      <c r="G21" s="2"/>
      <c r="H21" s="2"/>
      <c r="I21" s="2"/>
      <c r="J21" s="2"/>
      <c r="K21" s="2"/>
      <c r="L21" s="2"/>
    </row>
    <row r="22" spans="1:12" hidden="1">
      <c r="J22" s="2"/>
      <c r="K22" s="2"/>
      <c r="L22" s="2"/>
    </row>
    <row r="23" spans="1:12" hidden="1">
      <c r="J23" s="2"/>
      <c r="K23" s="2"/>
      <c r="L23" s="2"/>
    </row>
    <row r="24" spans="1:12" hidden="1">
      <c r="J24" s="2"/>
      <c r="K24" s="2"/>
      <c r="L24" s="2"/>
    </row>
    <row r="25" spans="1:12" hidden="1">
      <c r="J25" s="2"/>
      <c r="K25" s="2"/>
      <c r="L25" s="2"/>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79"/>
  <sheetViews>
    <sheetView showGridLines="0" tabSelected="1" topLeftCell="B55" workbookViewId="0">
      <selection activeCell="D17" sqref="D17"/>
    </sheetView>
  </sheetViews>
  <sheetFormatPr defaultColWidth="0" defaultRowHeight="15.5"/>
  <cols>
    <col min="1" max="1" width="2.5" style="10" customWidth="1"/>
    <col min="2" max="2" width="13.5" style="10" customWidth="1"/>
    <col min="3" max="3" width="32.33203125" style="10" bestFit="1" customWidth="1"/>
    <col min="4" max="4" width="20.33203125" style="10" bestFit="1" customWidth="1"/>
    <col min="5" max="5" width="1.5" style="10" customWidth="1"/>
    <col min="6" max="6" width="20.33203125" style="10" customWidth="1"/>
    <col min="7" max="7" width="63.83203125" style="10" customWidth="1"/>
    <col min="8" max="8" width="4.6640625" style="11" customWidth="1"/>
    <col min="9" max="9" width="3.6640625" style="10" customWidth="1"/>
    <col min="10" max="10" width="18.33203125" style="10" customWidth="1"/>
    <col min="11" max="11" width="61.83203125" style="10" customWidth="1"/>
    <col min="12" max="12" width="3.6640625" style="10" customWidth="1"/>
    <col min="13" max="13" width="3.1640625" style="10" customWidth="1"/>
    <col min="14" max="14" width="18.6640625" style="10" customWidth="1"/>
    <col min="15" max="15" width="77.83203125" style="10" customWidth="1"/>
    <col min="16" max="16" width="3.5" style="10" customWidth="1"/>
    <col min="17" max="17" width="3.33203125" style="10" customWidth="1"/>
    <col min="18" max="18" width="10.83203125" style="12" customWidth="1"/>
    <col min="19" max="19" width="3.33203125" style="13" customWidth="1"/>
    <col min="20" max="20" width="20.83203125" style="13" customWidth="1"/>
    <col min="21" max="21" width="14" style="13" customWidth="1"/>
    <col min="22" max="46" width="0" style="10" hidden="1" customWidth="1"/>
    <col min="47" max="16384" width="10.83203125" style="10" hidden="1"/>
  </cols>
  <sheetData>
    <row r="1" spans="2:40" ht="21" customHeight="1">
      <c r="C1" s="37"/>
      <c r="G1" s="14"/>
      <c r="H1" s="59"/>
      <c r="I1" s="14"/>
      <c r="J1" s="14"/>
      <c r="K1" s="14"/>
      <c r="L1" s="59"/>
      <c r="M1" s="14"/>
      <c r="N1" s="14"/>
      <c r="O1" s="14"/>
      <c r="P1" s="59"/>
      <c r="Q1" s="16"/>
      <c r="S1" s="17"/>
      <c r="T1" s="17"/>
      <c r="V1" s="14"/>
      <c r="W1" s="14"/>
      <c r="X1" s="14"/>
      <c r="Y1" s="14"/>
      <c r="Z1" s="14"/>
      <c r="AA1" s="14"/>
      <c r="AB1" s="14"/>
      <c r="AC1" s="14"/>
      <c r="AD1" s="14"/>
      <c r="AE1" s="14"/>
      <c r="AF1" s="14"/>
      <c r="AG1" s="14"/>
      <c r="AH1" s="14"/>
      <c r="AI1" s="14"/>
      <c r="AJ1" s="14"/>
      <c r="AK1" s="14"/>
      <c r="AL1" s="14"/>
      <c r="AM1" s="14"/>
      <c r="AN1" s="14"/>
    </row>
    <row r="2" spans="2:40" ht="25">
      <c r="C2" s="38" t="s">
        <v>14</v>
      </c>
      <c r="D2" s="19"/>
      <c r="G2" s="14"/>
      <c r="H2" s="59"/>
      <c r="I2" s="14"/>
      <c r="J2" s="14"/>
      <c r="K2" s="14"/>
      <c r="L2" s="59"/>
      <c r="M2" s="14"/>
      <c r="N2" s="14"/>
      <c r="O2" s="14"/>
      <c r="P2" s="59"/>
      <c r="Q2" s="16"/>
      <c r="S2" s="17"/>
      <c r="T2" s="17"/>
      <c r="V2" s="14"/>
      <c r="W2" s="14"/>
      <c r="X2" s="14"/>
      <c r="Y2" s="14"/>
      <c r="Z2" s="14"/>
      <c r="AA2" s="14"/>
      <c r="AB2" s="14"/>
      <c r="AC2" s="14"/>
      <c r="AD2" s="14"/>
      <c r="AE2" s="14"/>
      <c r="AF2" s="14"/>
      <c r="AG2" s="14"/>
      <c r="AH2" s="14"/>
      <c r="AI2" s="14"/>
      <c r="AJ2" s="14"/>
      <c r="AK2" s="14"/>
      <c r="AL2" s="14"/>
      <c r="AM2" s="14"/>
      <c r="AN2" s="14"/>
    </row>
    <row r="3" spans="2:40" ht="42" customHeight="1">
      <c r="C3" s="45" t="s">
        <v>84</v>
      </c>
      <c r="D3" s="19"/>
      <c r="G3" s="20" t="s">
        <v>51</v>
      </c>
      <c r="H3" s="59"/>
      <c r="I3" s="14"/>
      <c r="J3" s="14"/>
      <c r="K3" s="14"/>
      <c r="L3" s="59"/>
      <c r="M3" s="14"/>
      <c r="N3" s="14"/>
      <c r="O3" s="14"/>
      <c r="P3" s="59"/>
      <c r="Q3" s="16"/>
      <c r="S3" s="17"/>
      <c r="T3" s="17"/>
      <c r="V3" s="14"/>
      <c r="W3" s="14"/>
      <c r="X3" s="14"/>
      <c r="Y3" s="14"/>
      <c r="Z3" s="14"/>
      <c r="AA3" s="14"/>
      <c r="AB3" s="14"/>
      <c r="AC3" s="14"/>
      <c r="AD3" s="14"/>
      <c r="AE3" s="14"/>
      <c r="AF3" s="14"/>
      <c r="AG3" s="14"/>
      <c r="AH3" s="14"/>
      <c r="AI3" s="14"/>
      <c r="AJ3" s="14"/>
      <c r="AK3" s="14"/>
      <c r="AL3" s="14"/>
      <c r="AM3" s="14"/>
      <c r="AN3" s="14"/>
    </row>
    <row r="4" spans="2:40">
      <c r="D4" s="19"/>
      <c r="G4" s="14"/>
      <c r="H4" s="59"/>
      <c r="I4" s="14"/>
      <c r="J4" s="14"/>
      <c r="K4" s="14"/>
      <c r="L4" s="59"/>
      <c r="M4" s="14"/>
      <c r="N4" s="14"/>
      <c r="O4" s="14"/>
      <c r="P4" s="59"/>
      <c r="Q4" s="16"/>
      <c r="S4" s="17"/>
      <c r="T4" s="17"/>
      <c r="V4" s="14"/>
      <c r="W4" s="14"/>
      <c r="X4" s="14"/>
      <c r="Y4" s="14"/>
      <c r="Z4" s="14"/>
      <c r="AA4" s="14"/>
      <c r="AB4" s="14"/>
      <c r="AC4" s="14"/>
      <c r="AD4" s="14"/>
      <c r="AE4" s="14"/>
      <c r="AF4" s="14"/>
      <c r="AG4" s="14"/>
      <c r="AH4" s="14"/>
      <c r="AI4" s="14"/>
      <c r="AJ4" s="14"/>
      <c r="AK4" s="14"/>
      <c r="AL4" s="14"/>
      <c r="AM4" s="14"/>
      <c r="AN4" s="14"/>
    </row>
    <row r="5" spans="2:40">
      <c r="D5" s="19"/>
    </row>
    <row r="6" spans="2:40">
      <c r="B6" s="21" t="s">
        <v>8</v>
      </c>
      <c r="C6" s="21" t="s">
        <v>28</v>
      </c>
      <c r="D6" s="21" t="s">
        <v>27</v>
      </c>
      <c r="E6" s="18"/>
      <c r="F6" s="63" t="s">
        <v>9</v>
      </c>
      <c r="G6" s="63"/>
      <c r="H6" s="63"/>
      <c r="I6" s="18"/>
      <c r="J6" s="63" t="s">
        <v>10</v>
      </c>
      <c r="K6" s="63"/>
      <c r="L6" s="63"/>
      <c r="N6" s="63" t="s">
        <v>11</v>
      </c>
      <c r="O6" s="63"/>
      <c r="P6" s="63"/>
      <c r="Q6" s="22"/>
      <c r="S6" s="23"/>
      <c r="T6" s="23"/>
    </row>
    <row r="7" spans="2:40" ht="16" customHeight="1">
      <c r="B7" s="60" t="s">
        <v>5</v>
      </c>
      <c r="C7" s="24" t="s">
        <v>1</v>
      </c>
      <c r="D7" s="25" t="s">
        <v>29</v>
      </c>
      <c r="F7" s="26" t="s">
        <v>0</v>
      </c>
      <c r="G7" s="39" t="s">
        <v>1</v>
      </c>
      <c r="H7" s="27">
        <f>30-LEN(G7)</f>
        <v>14</v>
      </c>
      <c r="J7" s="26" t="s">
        <v>0</v>
      </c>
      <c r="K7" s="41" t="s">
        <v>17</v>
      </c>
      <c r="L7" s="27">
        <f>30-LEN(K7)</f>
        <v>7</v>
      </c>
      <c r="N7" s="26" t="s">
        <v>0</v>
      </c>
      <c r="O7" s="43" t="s">
        <v>34</v>
      </c>
      <c r="P7" s="27">
        <f>30-LEN(O7)</f>
        <v>-23</v>
      </c>
      <c r="Q7" s="15"/>
      <c r="S7" s="28"/>
      <c r="T7" s="28"/>
    </row>
    <row r="8" spans="2:40">
      <c r="B8" s="61"/>
      <c r="C8" s="29"/>
      <c r="D8" s="30"/>
      <c r="F8" s="26" t="s">
        <v>2</v>
      </c>
      <c r="G8" s="39" t="s">
        <v>3</v>
      </c>
      <c r="H8" s="27">
        <f>30-LEN(G8)</f>
        <v>11</v>
      </c>
      <c r="J8" s="26" t="s">
        <v>2</v>
      </c>
      <c r="K8" s="41" t="s">
        <v>3</v>
      </c>
      <c r="L8" s="27">
        <f>30-LEN(K8)</f>
        <v>11</v>
      </c>
      <c r="N8" s="26" t="s">
        <v>2</v>
      </c>
      <c r="O8" s="43" t="s">
        <v>35</v>
      </c>
      <c r="P8" s="27">
        <f>30-LEN(O8)</f>
        <v>2</v>
      </c>
      <c r="Q8" s="15"/>
      <c r="S8" s="28"/>
      <c r="T8" s="28"/>
    </row>
    <row r="9" spans="2:40">
      <c r="B9" s="61"/>
      <c r="C9" s="29"/>
      <c r="D9" s="30"/>
      <c r="F9" s="26" t="s">
        <v>45</v>
      </c>
      <c r="G9" s="39" t="s">
        <v>46</v>
      </c>
      <c r="H9" s="27">
        <f>30-LEN(G9)</f>
        <v>10</v>
      </c>
      <c r="J9" s="26" t="s">
        <v>45</v>
      </c>
      <c r="K9" s="41" t="s">
        <v>46</v>
      </c>
      <c r="L9" s="27">
        <f>30-LEN(K9)</f>
        <v>10</v>
      </c>
      <c r="N9" s="26" t="s">
        <v>45</v>
      </c>
      <c r="O9" s="43" t="s">
        <v>46</v>
      </c>
      <c r="P9" s="27">
        <f>30-LEN(O9)</f>
        <v>10</v>
      </c>
      <c r="Q9" s="15"/>
      <c r="S9" s="28"/>
      <c r="T9" s="28"/>
    </row>
    <row r="10" spans="2:40">
      <c r="B10" s="61"/>
      <c r="C10" s="29"/>
      <c r="D10" s="30"/>
      <c r="F10" s="26" t="s">
        <v>47</v>
      </c>
      <c r="G10" s="39" t="s">
        <v>49</v>
      </c>
      <c r="H10" s="27">
        <f>90-LEN(G10)</f>
        <v>50</v>
      </c>
      <c r="J10" s="26" t="s">
        <v>47</v>
      </c>
      <c r="K10" s="41" t="s">
        <v>33</v>
      </c>
      <c r="L10" s="27">
        <f>90-LEN(K10)</f>
        <v>23</v>
      </c>
      <c r="N10" s="26" t="s">
        <v>47</v>
      </c>
      <c r="O10" s="43" t="s">
        <v>36</v>
      </c>
      <c r="P10" s="27">
        <f>90-LEN(O10)</f>
        <v>-15</v>
      </c>
      <c r="Q10" s="15"/>
      <c r="S10" s="28"/>
      <c r="T10" s="28"/>
    </row>
    <row r="11" spans="2:40">
      <c r="B11" s="61"/>
      <c r="C11" s="29"/>
      <c r="D11" s="30"/>
      <c r="F11" s="26" t="s">
        <v>48</v>
      </c>
      <c r="G11" s="39" t="s">
        <v>50</v>
      </c>
      <c r="H11" s="27">
        <f>90-LEN(G11)</f>
        <v>22</v>
      </c>
      <c r="J11" s="26" t="s">
        <v>48</v>
      </c>
      <c r="K11" s="41" t="s">
        <v>50</v>
      </c>
      <c r="L11" s="27">
        <f>90-LEN(K11)</f>
        <v>22</v>
      </c>
      <c r="N11" s="26" t="s">
        <v>48</v>
      </c>
      <c r="O11" s="43" t="s">
        <v>50</v>
      </c>
      <c r="P11" s="27">
        <f>90-LEN(O11)</f>
        <v>22</v>
      </c>
      <c r="Q11" s="15"/>
      <c r="S11" s="28"/>
      <c r="T11" s="28"/>
    </row>
    <row r="12" spans="2:40">
      <c r="B12" s="61"/>
      <c r="C12" s="29"/>
      <c r="D12" s="30"/>
      <c r="F12" s="26" t="s">
        <v>4</v>
      </c>
      <c r="G12" s="39" t="s">
        <v>5</v>
      </c>
      <c r="H12" s="27">
        <f>15-LEN(G12)</f>
        <v>9</v>
      </c>
      <c r="J12" s="26" t="s">
        <v>4</v>
      </c>
      <c r="K12" s="41" t="s">
        <v>5</v>
      </c>
      <c r="L12" s="27">
        <f>15-LEN(K12)</f>
        <v>9</v>
      </c>
      <c r="N12" s="26" t="s">
        <v>4</v>
      </c>
      <c r="O12" s="43" t="s">
        <v>5</v>
      </c>
      <c r="P12" s="27">
        <f>15-LEN(O12)</f>
        <v>9</v>
      </c>
      <c r="Q12" s="15"/>
      <c r="S12" s="28"/>
      <c r="T12" s="28"/>
    </row>
    <row r="13" spans="2:40">
      <c r="B13" s="61"/>
      <c r="C13" s="29"/>
      <c r="D13" s="30"/>
      <c r="F13" s="26" t="s">
        <v>6</v>
      </c>
      <c r="G13" s="39" t="s">
        <v>7</v>
      </c>
      <c r="H13" s="27">
        <f>15-LEN(G13)</f>
        <v>10</v>
      </c>
      <c r="J13" s="26" t="s">
        <v>6</v>
      </c>
      <c r="K13" s="41" t="s">
        <v>7</v>
      </c>
      <c r="L13" s="27">
        <f>15-LEN(K13)</f>
        <v>10</v>
      </c>
      <c r="N13" s="26" t="s">
        <v>6</v>
      </c>
      <c r="O13" s="43" t="s">
        <v>7</v>
      </c>
      <c r="P13" s="27">
        <f>15-LEN(O13)</f>
        <v>10</v>
      </c>
      <c r="Q13" s="15"/>
      <c r="S13" s="28"/>
      <c r="T13" s="28"/>
    </row>
    <row r="14" spans="2:40">
      <c r="B14" s="61"/>
      <c r="C14" s="29"/>
      <c r="D14" s="30"/>
      <c r="F14" s="26" t="s">
        <v>13</v>
      </c>
      <c r="G14" s="40" t="s">
        <v>25</v>
      </c>
      <c r="H14" s="27"/>
      <c r="J14" s="26" t="s">
        <v>13</v>
      </c>
      <c r="K14" s="42" t="s">
        <v>25</v>
      </c>
      <c r="L14" s="27"/>
      <c r="N14" s="26" t="s">
        <v>13</v>
      </c>
      <c r="O14" s="44" t="s">
        <v>25</v>
      </c>
      <c r="P14" s="27"/>
      <c r="Q14" s="15"/>
      <c r="S14" s="28"/>
      <c r="T14" s="28"/>
    </row>
    <row r="15" spans="2:40">
      <c r="B15" s="61"/>
      <c r="C15" s="29"/>
      <c r="D15" s="30"/>
      <c r="F15" s="31" t="str">
        <f>CONCATENATE(G7," | ",G8, " | ",G9)</f>
        <v>Delicious Apples | Where To Find Them? | Matt's Produce Stand</v>
      </c>
      <c r="G15" s="14"/>
      <c r="H15" s="15"/>
      <c r="J15" s="31" t="str">
        <f>CONCATENATE(K7," | ",K8, " | ",K9)</f>
        <v>Golden Delicious Apples | Where To Find Them? | Matt's Produce Stand</v>
      </c>
      <c r="K15" s="14"/>
      <c r="L15" s="15"/>
      <c r="N15" s="31" t="str">
        <f>CONCATENATE(O7," | ",O8, " | ",O9)</f>
        <v>This headline is way way way way way way way too long | This headline is okay to use | Matt's Produce Stand</v>
      </c>
      <c r="O15" s="14"/>
      <c r="P15" s="15"/>
      <c r="Q15" s="15"/>
      <c r="S15" s="28"/>
      <c r="T15" s="28"/>
    </row>
    <row r="16" spans="2:40">
      <c r="B16" s="61"/>
      <c r="C16" s="29"/>
      <c r="D16" s="30"/>
      <c r="F16" s="32" t="str">
        <f>CONCATENATE($C$3,"/",G12,"/",G13)</f>
        <v>https://mattsproducestand.com/Apples/EBook</v>
      </c>
      <c r="G16" s="14"/>
      <c r="H16" s="15"/>
      <c r="J16" s="32" t="str">
        <f>CONCATENATE($C$3,"/",K12,"/",K13)</f>
        <v>https://mattsproducestand.com/Apples/EBook</v>
      </c>
      <c r="K16" s="14"/>
      <c r="L16" s="15"/>
      <c r="N16" s="32" t="str">
        <f>CONCATENATE($C$3,"/",O12,"/",O13)</f>
        <v>https://mattsproducestand.com/Apples/EBook</v>
      </c>
      <c r="O16" s="14"/>
      <c r="P16" s="15"/>
      <c r="Q16" s="15"/>
      <c r="S16" s="28"/>
      <c r="T16" s="28"/>
    </row>
    <row r="17" spans="2:20" ht="34" customHeight="1">
      <c r="B17" s="61"/>
      <c r="C17" s="29"/>
      <c r="D17" s="30"/>
      <c r="F17" s="64" t="str">
        <f>CONCATENATE(G10, $G$3, G11)</f>
        <v xml:space="preserve">Looking to go apple picking this season? Check out this guide to figure out where to go for the best apples. </v>
      </c>
      <c r="G17" s="64"/>
      <c r="H17" s="64"/>
      <c r="I17" s="36"/>
      <c r="J17" s="64" t="str">
        <f>CONCATENATE(K10, $G$3, K11)</f>
        <v xml:space="preserve">Matt's Produce Stand: Apples EBook. Where to find delicious apples? Check out this guide to figure out where to go for the best apples. </v>
      </c>
      <c r="K17" s="64"/>
      <c r="L17" s="64"/>
      <c r="M17" s="36"/>
      <c r="N17" s="64" t="str">
        <f>CONCATENATE(O10, $G$3, O11)</f>
        <v xml:space="preserve">This description is way way way way way way way way way way way way way way way way way way  way too long Check out this guide to figure out where to go for the best apples. </v>
      </c>
      <c r="O17" s="64"/>
      <c r="P17" s="64"/>
      <c r="Q17" s="15"/>
      <c r="S17" s="28"/>
      <c r="T17" s="28"/>
    </row>
    <row r="18" spans="2:20">
      <c r="B18" s="61"/>
      <c r="C18" s="29"/>
      <c r="D18" s="30"/>
      <c r="F18" s="14"/>
      <c r="G18" s="14"/>
      <c r="H18" s="15"/>
      <c r="J18" s="14"/>
      <c r="K18" s="14"/>
      <c r="L18" s="15"/>
      <c r="N18" s="14"/>
      <c r="O18" s="14"/>
      <c r="P18" s="15"/>
      <c r="Q18" s="15"/>
      <c r="S18" s="28"/>
      <c r="T18" s="28"/>
    </row>
    <row r="19" spans="2:20" ht="16" customHeight="1">
      <c r="B19" s="61"/>
      <c r="C19" s="24" t="s">
        <v>17</v>
      </c>
      <c r="D19" s="25"/>
      <c r="F19" s="26" t="s">
        <v>0</v>
      </c>
      <c r="G19" s="39" t="s">
        <v>17</v>
      </c>
      <c r="H19" s="27">
        <f>30-LEN(G19)</f>
        <v>7</v>
      </c>
      <c r="J19" s="26" t="s">
        <v>0</v>
      </c>
      <c r="K19" s="41" t="s">
        <v>21</v>
      </c>
      <c r="L19" s="27">
        <f>30-LEN(K19)</f>
        <v>9</v>
      </c>
      <c r="N19" s="26" t="s">
        <v>0</v>
      </c>
      <c r="O19" s="43" t="s">
        <v>34</v>
      </c>
      <c r="P19" s="27">
        <f>30-LEN(O19)</f>
        <v>-23</v>
      </c>
      <c r="Q19" s="15"/>
      <c r="S19" s="28"/>
      <c r="T19" s="28"/>
    </row>
    <row r="20" spans="2:20">
      <c r="B20" s="61"/>
      <c r="C20" s="29"/>
      <c r="D20" s="30"/>
      <c r="F20" s="26" t="s">
        <v>2</v>
      </c>
      <c r="G20" s="39" t="s">
        <v>32</v>
      </c>
      <c r="H20" s="27">
        <f>30-LEN(G20)</f>
        <v>11</v>
      </c>
      <c r="J20" s="26" t="s">
        <v>2</v>
      </c>
      <c r="K20" s="41" t="s">
        <v>20</v>
      </c>
      <c r="L20" s="27">
        <f>30-LEN(K20)</f>
        <v>9</v>
      </c>
      <c r="N20" s="26" t="s">
        <v>2</v>
      </c>
      <c r="O20" s="43" t="s">
        <v>35</v>
      </c>
      <c r="P20" s="27">
        <f>30-LEN(O20)</f>
        <v>2</v>
      </c>
      <c r="Q20" s="15"/>
      <c r="S20" s="28"/>
      <c r="T20" s="28"/>
    </row>
    <row r="21" spans="2:20">
      <c r="B21" s="61"/>
      <c r="C21" s="29"/>
      <c r="D21" s="30"/>
      <c r="F21" s="26" t="s">
        <v>45</v>
      </c>
      <c r="G21" s="39" t="s">
        <v>46</v>
      </c>
      <c r="H21" s="27">
        <f>30-LEN(G21)</f>
        <v>10</v>
      </c>
      <c r="J21" s="26" t="s">
        <v>45</v>
      </c>
      <c r="K21" s="41" t="s">
        <v>46</v>
      </c>
      <c r="L21" s="27">
        <f>30-LEN(K21)</f>
        <v>10</v>
      </c>
      <c r="N21" s="26" t="s">
        <v>45</v>
      </c>
      <c r="O21" s="43" t="s">
        <v>46</v>
      </c>
      <c r="P21" s="27">
        <f>30-LEN(O21)</f>
        <v>10</v>
      </c>
      <c r="Q21" s="15"/>
      <c r="S21" s="28"/>
      <c r="T21" s="28"/>
    </row>
    <row r="22" spans="2:20">
      <c r="B22" s="61"/>
      <c r="C22" s="29"/>
      <c r="D22" s="30"/>
      <c r="F22" s="26" t="s">
        <v>47</v>
      </c>
      <c r="G22" s="39" t="s">
        <v>49</v>
      </c>
      <c r="H22" s="27">
        <f>90-LEN(G22)</f>
        <v>50</v>
      </c>
      <c r="J22" s="26" t="s">
        <v>47</v>
      </c>
      <c r="K22" s="41" t="s">
        <v>33</v>
      </c>
      <c r="L22" s="27">
        <f>90-LEN(K22)</f>
        <v>23</v>
      </c>
      <c r="N22" s="26" t="s">
        <v>47</v>
      </c>
      <c r="O22" s="43" t="s">
        <v>36</v>
      </c>
      <c r="P22" s="27">
        <f>90-LEN(O22)</f>
        <v>-15</v>
      </c>
      <c r="Q22" s="15"/>
      <c r="S22" s="28"/>
      <c r="T22" s="28"/>
    </row>
    <row r="23" spans="2:20">
      <c r="B23" s="61"/>
      <c r="C23" s="29"/>
      <c r="D23" s="30"/>
      <c r="F23" s="26" t="s">
        <v>48</v>
      </c>
      <c r="G23" s="39" t="s">
        <v>50</v>
      </c>
      <c r="H23" s="27">
        <f>90-LEN(G23)</f>
        <v>22</v>
      </c>
      <c r="J23" s="26" t="s">
        <v>48</v>
      </c>
      <c r="K23" s="41" t="s">
        <v>50</v>
      </c>
      <c r="L23" s="27">
        <f>90-LEN(K23)</f>
        <v>22</v>
      </c>
      <c r="N23" s="26" t="s">
        <v>48</v>
      </c>
      <c r="O23" s="43" t="s">
        <v>50</v>
      </c>
      <c r="P23" s="27">
        <f>90-LEN(O23)</f>
        <v>22</v>
      </c>
      <c r="Q23" s="15"/>
      <c r="S23" s="28"/>
      <c r="T23" s="28"/>
    </row>
    <row r="24" spans="2:20">
      <c r="B24" s="61"/>
      <c r="C24" s="29"/>
      <c r="D24" s="30"/>
      <c r="F24" s="26" t="s">
        <v>4</v>
      </c>
      <c r="G24" s="39" t="s">
        <v>5</v>
      </c>
      <c r="H24" s="27">
        <f>15-LEN(G24)</f>
        <v>9</v>
      </c>
      <c r="J24" s="26" t="s">
        <v>4</v>
      </c>
      <c r="K24" s="41" t="s">
        <v>5</v>
      </c>
      <c r="L24" s="27">
        <f>15-LEN(K24)</f>
        <v>9</v>
      </c>
      <c r="N24" s="26" t="s">
        <v>4</v>
      </c>
      <c r="O24" s="43" t="s">
        <v>5</v>
      </c>
      <c r="P24" s="27">
        <f>15-LEN(O24)</f>
        <v>9</v>
      </c>
      <c r="Q24" s="15"/>
      <c r="S24" s="28"/>
      <c r="T24" s="28"/>
    </row>
    <row r="25" spans="2:20">
      <c r="B25" s="61"/>
      <c r="C25" s="29"/>
      <c r="D25" s="30"/>
      <c r="F25" s="26" t="s">
        <v>6</v>
      </c>
      <c r="G25" s="39" t="s">
        <v>7</v>
      </c>
      <c r="H25" s="27">
        <f>15-LEN(G25)</f>
        <v>10</v>
      </c>
      <c r="J25" s="26" t="s">
        <v>6</v>
      </c>
      <c r="K25" s="41" t="s">
        <v>7</v>
      </c>
      <c r="L25" s="27">
        <f>15-LEN(K25)</f>
        <v>10</v>
      </c>
      <c r="N25" s="26" t="s">
        <v>6</v>
      </c>
      <c r="O25" s="43" t="s">
        <v>7</v>
      </c>
      <c r="P25" s="27">
        <f>15-LEN(O25)</f>
        <v>10</v>
      </c>
      <c r="Q25" s="15"/>
      <c r="S25" s="28"/>
      <c r="T25" s="28"/>
    </row>
    <row r="26" spans="2:20">
      <c r="B26" s="61"/>
      <c r="C26" s="29"/>
      <c r="D26" s="30"/>
      <c r="F26" s="26" t="s">
        <v>13</v>
      </c>
      <c r="G26" s="40" t="s">
        <v>25</v>
      </c>
      <c r="H26" s="27"/>
      <c r="J26" s="26" t="s">
        <v>13</v>
      </c>
      <c r="K26" s="42" t="s">
        <v>25</v>
      </c>
      <c r="L26" s="27"/>
      <c r="N26" s="26" t="s">
        <v>13</v>
      </c>
      <c r="O26" s="44" t="s">
        <v>25</v>
      </c>
      <c r="P26" s="27"/>
      <c r="Q26" s="15"/>
      <c r="S26" s="28"/>
      <c r="T26" s="28"/>
    </row>
    <row r="27" spans="2:20">
      <c r="B27" s="61"/>
      <c r="C27" s="29"/>
      <c r="D27" s="30"/>
      <c r="F27" s="31" t="str">
        <f>CONCATENATE(G19," | ",G20, " | ",G21)</f>
        <v>Golden Delicious Apples | Where to find them? | Matt's Produce Stand</v>
      </c>
      <c r="G27" s="14"/>
      <c r="H27" s="15"/>
      <c r="J27" s="31" t="str">
        <f>CONCATENATE(K19," | ",K20, " | ",K21)</f>
        <v>Tasty Florida Oranges | Why are they so good? | Matt's Produce Stand</v>
      </c>
      <c r="K27" s="14"/>
      <c r="L27" s="15"/>
      <c r="N27" s="31" t="str">
        <f>CONCATENATE(O19," | ",O20, " | ",O21)</f>
        <v>This headline is way way way way way way way too long | This headline is okay to use | Matt's Produce Stand</v>
      </c>
      <c r="O27" s="14"/>
      <c r="P27" s="15"/>
      <c r="Q27" s="15"/>
      <c r="S27" s="28"/>
      <c r="T27" s="28"/>
    </row>
    <row r="28" spans="2:20" ht="17" customHeight="1">
      <c r="B28" s="61"/>
      <c r="C28" s="29"/>
      <c r="D28" s="30"/>
      <c r="F28" s="32" t="str">
        <f>CONCATENATE($C$3,"/",G24,"/",G25)</f>
        <v>https://mattsproducestand.com/Apples/EBook</v>
      </c>
      <c r="G28" s="14"/>
      <c r="H28" s="15"/>
      <c r="J28" s="32" t="str">
        <f>CONCATENATE($C$3,"/",K24,"/",K25)</f>
        <v>https://mattsproducestand.com/Apples/EBook</v>
      </c>
      <c r="K28" s="14"/>
      <c r="L28" s="15"/>
      <c r="N28" s="32" t="str">
        <f>CONCATENATE($C$3,"/",O24,"/",O25)</f>
        <v>https://mattsproducestand.com/Apples/EBook</v>
      </c>
      <c r="O28" s="14"/>
      <c r="P28" s="15"/>
      <c r="Q28" s="15"/>
      <c r="S28" s="28"/>
      <c r="T28" s="28"/>
    </row>
    <row r="29" spans="2:20" ht="34" customHeight="1">
      <c r="B29" s="61"/>
      <c r="C29" s="29"/>
      <c r="D29" s="30"/>
      <c r="F29" s="64" t="str">
        <f>CONCATENATE(G22, $G$3, G23)</f>
        <v xml:space="preserve">Looking to go apple picking this season? Check out this guide to figure out where to go for the best apples. </v>
      </c>
      <c r="G29" s="64"/>
      <c r="H29" s="64"/>
      <c r="I29" s="36"/>
      <c r="J29" s="64" t="str">
        <f>CONCATENATE(K22, $G$3, K23)</f>
        <v xml:space="preserve">Matt's Produce Stand: Apples EBook. Where to find delicious apples? Check out this guide to figure out where to go for the best apples. </v>
      </c>
      <c r="K29" s="64"/>
      <c r="L29" s="64"/>
      <c r="M29" s="36"/>
      <c r="N29" s="64" t="str">
        <f>CONCATENATE(O22, $G$3, O23)</f>
        <v xml:space="preserve">This description is way way way way way way way way way way way way way way way way way way  way too long Check out this guide to figure out where to go for the best apples. </v>
      </c>
      <c r="O29" s="64"/>
      <c r="P29" s="64"/>
      <c r="Q29" s="15"/>
      <c r="S29" s="28"/>
      <c r="T29" s="28"/>
    </row>
    <row r="30" spans="2:20">
      <c r="B30" s="61"/>
      <c r="C30" s="33"/>
      <c r="D30" s="34"/>
      <c r="F30" s="14"/>
      <c r="G30" s="14"/>
      <c r="H30" s="15"/>
      <c r="J30" s="14"/>
      <c r="K30" s="14"/>
      <c r="L30" s="15"/>
      <c r="N30" s="14"/>
      <c r="O30" s="14"/>
      <c r="P30" s="15"/>
      <c r="Q30" s="15"/>
      <c r="S30" s="28"/>
      <c r="T30" s="28"/>
    </row>
    <row r="31" spans="2:20">
      <c r="B31" s="61"/>
      <c r="C31" s="35" t="s">
        <v>18</v>
      </c>
      <c r="D31" s="25"/>
      <c r="F31" s="26" t="s">
        <v>0</v>
      </c>
      <c r="G31" s="39" t="s">
        <v>18</v>
      </c>
      <c r="H31" s="27">
        <f>30-LEN(G31)</f>
        <v>15</v>
      </c>
      <c r="J31" s="26" t="s">
        <v>0</v>
      </c>
      <c r="K31" s="41" t="s">
        <v>21</v>
      </c>
      <c r="L31" s="27">
        <f>30-LEN(K31)</f>
        <v>9</v>
      </c>
      <c r="N31" s="26" t="s">
        <v>0</v>
      </c>
      <c r="O31" s="43" t="s">
        <v>34</v>
      </c>
      <c r="P31" s="27">
        <f>30-LEN(O31)</f>
        <v>-23</v>
      </c>
      <c r="Q31" s="15"/>
      <c r="S31" s="28"/>
      <c r="T31" s="28"/>
    </row>
    <row r="32" spans="2:20">
      <c r="B32" s="61"/>
      <c r="C32" s="29"/>
      <c r="D32" s="30"/>
      <c r="F32" s="26" t="s">
        <v>2</v>
      </c>
      <c r="G32" s="39" t="s">
        <v>32</v>
      </c>
      <c r="H32" s="27">
        <f>30-LEN(G32)</f>
        <v>11</v>
      </c>
      <c r="J32" s="26" t="s">
        <v>2</v>
      </c>
      <c r="K32" s="41" t="s">
        <v>20</v>
      </c>
      <c r="L32" s="27">
        <f>30-LEN(K32)</f>
        <v>9</v>
      </c>
      <c r="N32" s="26" t="s">
        <v>2</v>
      </c>
      <c r="O32" s="43" t="s">
        <v>35</v>
      </c>
      <c r="P32" s="27">
        <f>30-LEN(O32)</f>
        <v>2</v>
      </c>
      <c r="Q32" s="15"/>
      <c r="S32" s="28"/>
      <c r="T32" s="28"/>
    </row>
    <row r="33" spans="2:20">
      <c r="B33" s="61"/>
      <c r="C33" s="29"/>
      <c r="D33" s="30"/>
      <c r="F33" s="26" t="s">
        <v>45</v>
      </c>
      <c r="G33" s="39" t="s">
        <v>46</v>
      </c>
      <c r="H33" s="27">
        <f>30-LEN(G33)</f>
        <v>10</v>
      </c>
      <c r="J33" s="26" t="s">
        <v>45</v>
      </c>
      <c r="K33" s="41" t="s">
        <v>46</v>
      </c>
      <c r="L33" s="27">
        <f>30-LEN(K33)</f>
        <v>10</v>
      </c>
      <c r="N33" s="26" t="s">
        <v>45</v>
      </c>
      <c r="O33" s="43" t="s">
        <v>46</v>
      </c>
      <c r="P33" s="27">
        <f>30-LEN(O33)</f>
        <v>10</v>
      </c>
      <c r="Q33" s="15"/>
      <c r="S33" s="28"/>
      <c r="T33" s="28"/>
    </row>
    <row r="34" spans="2:20">
      <c r="B34" s="61"/>
      <c r="C34" s="29"/>
      <c r="D34" s="30"/>
      <c r="F34" s="26" t="s">
        <v>47</v>
      </c>
      <c r="G34" s="39" t="s">
        <v>37</v>
      </c>
      <c r="H34" s="27">
        <f>90-LEN(G34)</f>
        <v>22</v>
      </c>
      <c r="J34" s="26" t="s">
        <v>47</v>
      </c>
      <c r="K34" s="41" t="s">
        <v>52</v>
      </c>
      <c r="L34" s="27">
        <f>90-LEN(K34)</f>
        <v>42</v>
      </c>
      <c r="N34" s="26" t="s">
        <v>47</v>
      </c>
      <c r="O34" s="43" t="s">
        <v>53</v>
      </c>
      <c r="P34" s="27">
        <f>90-LEN(O34)</f>
        <v>-10</v>
      </c>
      <c r="Q34" s="15"/>
      <c r="S34" s="28"/>
      <c r="T34" s="28"/>
    </row>
    <row r="35" spans="2:20">
      <c r="B35" s="61"/>
      <c r="C35" s="29"/>
      <c r="D35" s="30"/>
      <c r="F35" s="26" t="s">
        <v>48</v>
      </c>
      <c r="G35" s="39" t="s">
        <v>56</v>
      </c>
      <c r="H35" s="27">
        <f>90-LEN(G35)</f>
        <v>24</v>
      </c>
      <c r="J35" s="26" t="s">
        <v>48</v>
      </c>
      <c r="K35" s="41" t="s">
        <v>56</v>
      </c>
      <c r="L35" s="27">
        <f>90-LEN(K35)</f>
        <v>24</v>
      </c>
      <c r="N35" s="26" t="s">
        <v>48</v>
      </c>
      <c r="O35" s="43" t="s">
        <v>36</v>
      </c>
      <c r="P35" s="27">
        <f>90-LEN(O35)</f>
        <v>-15</v>
      </c>
      <c r="Q35" s="15"/>
      <c r="S35" s="28"/>
      <c r="T35" s="28"/>
    </row>
    <row r="36" spans="2:20">
      <c r="B36" s="61"/>
      <c r="C36" s="29"/>
      <c r="D36" s="30"/>
      <c r="F36" s="26" t="s">
        <v>4</v>
      </c>
      <c r="G36" s="39" t="s">
        <v>5</v>
      </c>
      <c r="H36" s="27">
        <f>15-LEN(G36)</f>
        <v>9</v>
      </c>
      <c r="J36" s="26" t="s">
        <v>4</v>
      </c>
      <c r="K36" s="41" t="s">
        <v>5</v>
      </c>
      <c r="L36" s="27">
        <f>15-LEN(K36)</f>
        <v>9</v>
      </c>
      <c r="N36" s="26" t="s">
        <v>4</v>
      </c>
      <c r="O36" s="43" t="s">
        <v>5</v>
      </c>
      <c r="P36" s="27">
        <f>15-LEN(O36)</f>
        <v>9</v>
      </c>
      <c r="Q36" s="15"/>
      <c r="S36" s="28"/>
      <c r="T36" s="28"/>
    </row>
    <row r="37" spans="2:20">
      <c r="B37" s="61"/>
      <c r="C37" s="29"/>
      <c r="D37" s="30"/>
      <c r="F37" s="26" t="s">
        <v>6</v>
      </c>
      <c r="G37" s="39" t="s">
        <v>7</v>
      </c>
      <c r="H37" s="27">
        <f>15-LEN(G37)</f>
        <v>10</v>
      </c>
      <c r="J37" s="26" t="s">
        <v>6</v>
      </c>
      <c r="K37" s="41" t="s">
        <v>7</v>
      </c>
      <c r="L37" s="27">
        <f>15-LEN(K37)</f>
        <v>10</v>
      </c>
      <c r="N37" s="26" t="s">
        <v>6</v>
      </c>
      <c r="O37" s="43" t="s">
        <v>7</v>
      </c>
      <c r="P37" s="27">
        <f>15-LEN(O37)</f>
        <v>10</v>
      </c>
      <c r="Q37" s="15"/>
      <c r="S37" s="28"/>
      <c r="T37" s="28"/>
    </row>
    <row r="38" spans="2:20">
      <c r="B38" s="61"/>
      <c r="C38" s="29"/>
      <c r="D38" s="30"/>
      <c r="F38" s="26" t="s">
        <v>13</v>
      </c>
      <c r="G38" s="40" t="s">
        <v>25</v>
      </c>
      <c r="H38" s="27"/>
      <c r="J38" s="26" t="s">
        <v>13</v>
      </c>
      <c r="K38" s="42" t="s">
        <v>25</v>
      </c>
      <c r="L38" s="27"/>
      <c r="N38" s="26" t="s">
        <v>13</v>
      </c>
      <c r="O38" s="44" t="s">
        <v>25</v>
      </c>
      <c r="P38" s="27"/>
      <c r="Q38" s="15"/>
      <c r="S38" s="28"/>
      <c r="T38" s="28"/>
    </row>
    <row r="39" spans="2:20">
      <c r="B39" s="61"/>
      <c r="C39" s="29"/>
      <c r="D39" s="30"/>
      <c r="F39" s="31" t="str">
        <f>CONCATENATE(G31," | ",G32, " | ",G33)</f>
        <v>Best Red Apples | Where to find them? | Matt's Produce Stand</v>
      </c>
      <c r="G39" s="14"/>
      <c r="H39" s="15"/>
      <c r="J39" s="31" t="str">
        <f>CONCATENATE(K31," | ",K32, " | ",K33)</f>
        <v>Tasty Florida Oranges | Why are they so good? | Matt's Produce Stand</v>
      </c>
      <c r="K39" s="14"/>
      <c r="L39" s="15"/>
      <c r="N39" s="31" t="str">
        <f>CONCATENATE(O31," | ",O32, " | ",O33)</f>
        <v>This headline is way way way way way way way too long | This headline is okay to use | Matt's Produce Stand</v>
      </c>
      <c r="O39" s="14"/>
      <c r="P39" s="15"/>
      <c r="Q39" s="15"/>
      <c r="S39" s="28"/>
      <c r="T39" s="28"/>
    </row>
    <row r="40" spans="2:20">
      <c r="B40" s="61"/>
      <c r="C40" s="29"/>
      <c r="D40" s="30"/>
      <c r="F40" s="32" t="str">
        <f>CONCATENATE($C$3,"/",G36,"/",G37)</f>
        <v>https://mattsproducestand.com/Apples/EBook</v>
      </c>
      <c r="G40" s="14"/>
      <c r="H40" s="15"/>
      <c r="J40" s="32" t="str">
        <f>CONCATENATE($C$3,"/",K36,"/",K37)</f>
        <v>https://mattsproducestand.com/Apples/EBook</v>
      </c>
      <c r="K40" s="14"/>
      <c r="L40" s="15"/>
      <c r="N40" s="32" t="str">
        <f>CONCATENATE($C$3,"/",O36,"/",O37)</f>
        <v>https://mattsproducestand.com/Apples/EBook</v>
      </c>
      <c r="O40" s="14"/>
      <c r="P40" s="15"/>
      <c r="Q40" s="15"/>
      <c r="S40" s="28"/>
      <c r="T40" s="28"/>
    </row>
    <row r="41" spans="2:20" ht="32" customHeight="1">
      <c r="B41" s="61"/>
      <c r="C41" s="29"/>
      <c r="D41" s="30"/>
      <c r="F41" s="64" t="str">
        <f>CONCATENATE(G34, $G$3, G35)</f>
        <v>Matt's Fruit Stand: Apples Ebook. Where to find the best red apples? Check out this guide for everything you need to know about apples.</v>
      </c>
      <c r="G41" s="64"/>
      <c r="H41" s="64"/>
      <c r="I41" s="36"/>
      <c r="J41" s="64" t="str">
        <f>CONCATENATE(K34, $G$3, K35)</f>
        <v>Apples Ebook. Where to find the best red apples? Check out this guide for everything you need to know about apples.</v>
      </c>
      <c r="K41" s="64"/>
      <c r="L41" s="64"/>
      <c r="M41" s="36"/>
      <c r="N41" s="64" t="str">
        <f>CONCATENATE(O34, $G$3, O35)</f>
        <v>Make sure your headline doesn't go on for too long or else Google will cut it off! Be careful here.  This description is way way way way way way way way way way way way way way way way way way  way too long</v>
      </c>
      <c r="O41" s="64"/>
      <c r="P41" s="64"/>
      <c r="Q41" s="15"/>
      <c r="S41" s="28"/>
      <c r="T41" s="28"/>
    </row>
    <row r="42" spans="2:20">
      <c r="B42" s="62"/>
      <c r="C42" s="33"/>
      <c r="D42" s="34"/>
      <c r="F42" s="14"/>
      <c r="G42" s="14"/>
      <c r="H42" s="15"/>
      <c r="J42" s="14"/>
      <c r="K42" s="14"/>
      <c r="L42" s="15"/>
      <c r="N42" s="14"/>
      <c r="O42" s="14"/>
      <c r="P42" s="15"/>
      <c r="Q42" s="15"/>
      <c r="S42" s="28"/>
      <c r="T42" s="28"/>
    </row>
    <row r="43" spans="2:20">
      <c r="L43" s="11"/>
      <c r="P43" s="11"/>
      <c r="Q43" s="11"/>
      <c r="S43" s="28"/>
      <c r="T43" s="28"/>
    </row>
    <row r="44" spans="2:20">
      <c r="B44" s="60" t="s">
        <v>12</v>
      </c>
      <c r="C44" s="24" t="s">
        <v>30</v>
      </c>
      <c r="D44" s="25" t="s">
        <v>31</v>
      </c>
      <c r="F44" s="26" t="s">
        <v>0</v>
      </c>
      <c r="G44" s="39" t="s">
        <v>19</v>
      </c>
      <c r="H44" s="27">
        <f>30-LEN(G44)</f>
        <v>15</v>
      </c>
      <c r="J44" s="26" t="s">
        <v>0</v>
      </c>
      <c r="K44" s="41" t="s">
        <v>19</v>
      </c>
      <c r="L44" s="27">
        <f>30-LEN(K44)</f>
        <v>15</v>
      </c>
      <c r="N44" s="26" t="s">
        <v>0</v>
      </c>
      <c r="O44" s="43" t="s">
        <v>34</v>
      </c>
      <c r="P44" s="27">
        <f>30-LEN(O44)</f>
        <v>-23</v>
      </c>
      <c r="Q44" s="15"/>
      <c r="S44" s="28"/>
      <c r="T44" s="28"/>
    </row>
    <row r="45" spans="2:20">
      <c r="B45" s="61"/>
      <c r="C45" s="29"/>
      <c r="D45" s="30"/>
      <c r="F45" s="26" t="s">
        <v>2</v>
      </c>
      <c r="G45" s="39" t="s">
        <v>20</v>
      </c>
      <c r="H45" s="27">
        <f>30-LEN(G45)</f>
        <v>9</v>
      </c>
      <c r="J45" s="26" t="s">
        <v>2</v>
      </c>
      <c r="K45" s="41" t="s">
        <v>23</v>
      </c>
      <c r="L45" s="27">
        <f>30-LEN(K45)</f>
        <v>12</v>
      </c>
      <c r="N45" s="26" t="s">
        <v>2</v>
      </c>
      <c r="O45" s="43" t="s">
        <v>35</v>
      </c>
      <c r="P45" s="27">
        <f>30-LEN(O45)</f>
        <v>2</v>
      </c>
      <c r="Q45" s="15"/>
      <c r="S45" s="28"/>
      <c r="T45" s="28"/>
    </row>
    <row r="46" spans="2:20">
      <c r="B46" s="61"/>
      <c r="C46" s="29"/>
      <c r="D46" s="30"/>
      <c r="F46" s="26" t="s">
        <v>45</v>
      </c>
      <c r="G46" s="39" t="s">
        <v>46</v>
      </c>
      <c r="H46" s="27">
        <f>30-LEN(G46)</f>
        <v>10</v>
      </c>
      <c r="J46" s="26" t="s">
        <v>45</v>
      </c>
      <c r="K46" s="41" t="s">
        <v>46</v>
      </c>
      <c r="L46" s="27">
        <f>30-LEN(K46)</f>
        <v>10</v>
      </c>
      <c r="N46" s="26" t="s">
        <v>45</v>
      </c>
      <c r="O46" s="43" t="s">
        <v>46</v>
      </c>
      <c r="P46" s="27">
        <f>30-LEN(O46)</f>
        <v>10</v>
      </c>
      <c r="Q46" s="15"/>
      <c r="S46" s="28"/>
      <c r="T46" s="28"/>
    </row>
    <row r="47" spans="2:20">
      <c r="B47" s="61"/>
      <c r="C47" s="29"/>
      <c r="D47" s="30"/>
      <c r="F47" s="26" t="s">
        <v>47</v>
      </c>
      <c r="G47" s="39" t="s">
        <v>38</v>
      </c>
      <c r="H47" s="27">
        <f>90-LEN(G47)</f>
        <v>21</v>
      </c>
      <c r="J47" s="26" t="s">
        <v>47</v>
      </c>
      <c r="K47" s="41" t="s">
        <v>54</v>
      </c>
      <c r="L47" s="27">
        <f>90-LEN(K47)</f>
        <v>49</v>
      </c>
      <c r="N47" s="26" t="s">
        <v>47</v>
      </c>
      <c r="O47" s="43" t="s">
        <v>55</v>
      </c>
      <c r="P47" s="27">
        <f>90-LEN(O47)</f>
        <v>52</v>
      </c>
      <c r="Q47" s="15"/>
      <c r="S47" s="28"/>
      <c r="T47" s="28"/>
    </row>
    <row r="48" spans="2:20">
      <c r="B48" s="61"/>
      <c r="C48" s="29"/>
      <c r="D48" s="30"/>
      <c r="F48" s="26" t="s">
        <v>48</v>
      </c>
      <c r="G48" s="39" t="s">
        <v>57</v>
      </c>
      <c r="H48" s="27">
        <f>90-LEN(G48)</f>
        <v>47</v>
      </c>
      <c r="J48" s="26" t="s">
        <v>48</v>
      </c>
      <c r="K48" s="41" t="s">
        <v>38</v>
      </c>
      <c r="L48" s="27">
        <f>90-LEN(K48)</f>
        <v>21</v>
      </c>
      <c r="N48" s="26" t="s">
        <v>48</v>
      </c>
      <c r="O48" s="43" t="s">
        <v>36</v>
      </c>
      <c r="P48" s="27">
        <f>90-LEN(O48)</f>
        <v>-15</v>
      </c>
      <c r="Q48" s="15"/>
      <c r="S48" s="28"/>
      <c r="T48" s="28"/>
    </row>
    <row r="49" spans="2:20">
      <c r="B49" s="61"/>
      <c r="C49" s="29"/>
      <c r="D49" s="30"/>
      <c r="F49" s="26" t="s">
        <v>4</v>
      </c>
      <c r="G49" s="39" t="s">
        <v>12</v>
      </c>
      <c r="H49" s="27">
        <f>15-LEN(G49)</f>
        <v>8</v>
      </c>
      <c r="J49" s="26" t="s">
        <v>4</v>
      </c>
      <c r="K49" s="41" t="s">
        <v>12</v>
      </c>
      <c r="L49" s="27">
        <f>15-LEN(K49)</f>
        <v>8</v>
      </c>
      <c r="N49" s="26" t="s">
        <v>4</v>
      </c>
      <c r="O49" s="43" t="s">
        <v>12</v>
      </c>
      <c r="P49" s="27">
        <f>15-LEN(O49)</f>
        <v>8</v>
      </c>
      <c r="Q49" s="15"/>
      <c r="S49" s="28"/>
      <c r="T49" s="28"/>
    </row>
    <row r="50" spans="2:20">
      <c r="B50" s="61"/>
      <c r="C50" s="29"/>
      <c r="D50" s="30"/>
      <c r="F50" s="26" t="s">
        <v>6</v>
      </c>
      <c r="G50" s="39" t="s">
        <v>7</v>
      </c>
      <c r="H50" s="27">
        <f>15-LEN(G50)</f>
        <v>10</v>
      </c>
      <c r="J50" s="26" t="s">
        <v>6</v>
      </c>
      <c r="K50" s="41" t="s">
        <v>7</v>
      </c>
      <c r="L50" s="27">
        <f>15-LEN(K50)</f>
        <v>10</v>
      </c>
      <c r="N50" s="26" t="s">
        <v>6</v>
      </c>
      <c r="O50" s="43" t="s">
        <v>7</v>
      </c>
      <c r="P50" s="27">
        <f>15-LEN(O50)</f>
        <v>10</v>
      </c>
      <c r="Q50" s="15"/>
      <c r="S50" s="28"/>
      <c r="T50" s="28"/>
    </row>
    <row r="51" spans="2:20">
      <c r="B51" s="61"/>
      <c r="C51" s="29"/>
      <c r="D51" s="30"/>
      <c r="F51" s="26" t="s">
        <v>13</v>
      </c>
      <c r="G51" s="40" t="s">
        <v>26</v>
      </c>
      <c r="H51" s="27"/>
      <c r="J51" s="26" t="s">
        <v>13</v>
      </c>
      <c r="K51" s="42" t="s">
        <v>26</v>
      </c>
      <c r="L51" s="27"/>
      <c r="N51" s="26" t="s">
        <v>13</v>
      </c>
      <c r="O51" s="44" t="s">
        <v>26</v>
      </c>
      <c r="P51" s="27"/>
      <c r="Q51" s="15"/>
      <c r="S51" s="28"/>
      <c r="T51" s="28"/>
    </row>
    <row r="52" spans="2:20">
      <c r="B52" s="61"/>
      <c r="C52" s="29"/>
      <c r="D52" s="30"/>
      <c r="F52" s="31" t="str">
        <f>CONCATENATE(G44," | ",G45, " | ",G46)</f>
        <v>Florida Oranges | Why are they so good? | Matt's Produce Stand</v>
      </c>
      <c r="G52" s="14"/>
      <c r="H52" s="15"/>
      <c r="J52" s="31" t="str">
        <f>CONCATENATE(K44," | ",K45, " | ",K46)</f>
        <v>Florida Oranges | Where to buy them? | Matt's Produce Stand</v>
      </c>
      <c r="K52" s="14"/>
      <c r="L52" s="15"/>
      <c r="N52" s="31" t="str">
        <f>CONCATENATE(O44," | ",O45, " | ",O46)</f>
        <v>This headline is way way way way way way way too long | This headline is okay to use | Matt's Produce Stand</v>
      </c>
      <c r="O52" s="14"/>
      <c r="P52" s="15"/>
      <c r="Q52" s="15"/>
      <c r="S52" s="28"/>
      <c r="T52" s="28"/>
    </row>
    <row r="53" spans="2:20">
      <c r="B53" s="61"/>
      <c r="C53" s="29"/>
      <c r="D53" s="30"/>
      <c r="F53" s="32" t="str">
        <f>CONCATENATE($C$3,"/",G49,"/",G50)</f>
        <v>https://mattsproducestand.com/Oranges/EBook</v>
      </c>
      <c r="G53" s="14"/>
      <c r="H53" s="15"/>
      <c r="J53" s="32" t="str">
        <f>CONCATENATE($C$3,"/",K49,"/",K50)</f>
        <v>https://mattsproducestand.com/Oranges/EBook</v>
      </c>
      <c r="K53" s="14"/>
      <c r="L53" s="15"/>
      <c r="N53" s="32" t="str">
        <f>CONCATENATE($C$3,"/",O49,"/",O50)</f>
        <v>https://mattsproducestand.com/Oranges/EBook</v>
      </c>
      <c r="O53" s="14"/>
      <c r="P53" s="15"/>
      <c r="Q53" s="15"/>
      <c r="S53" s="28"/>
      <c r="T53" s="28"/>
    </row>
    <row r="54" spans="2:20" ht="36" customHeight="1">
      <c r="B54" s="61"/>
      <c r="C54" s="29"/>
      <c r="D54" s="30"/>
      <c r="F54" s="64" t="str">
        <f>CONCATENATE(G47, $G$3, G48)</f>
        <v>Matt's Fruit Stand: Oranges Ebook. Why are florida oranges so good?   Read all about Flordai's most famous fruit.</v>
      </c>
      <c r="G54" s="64"/>
      <c r="H54" s="64"/>
      <c r="I54" s="36"/>
      <c r="J54" s="64" t="str">
        <f>CONCATENATE(K47, $G$3, K48)</f>
        <v xml:space="preserve">Florida's best oranges are ready for you. Matt's Fruit Stand: Oranges Ebook. Why are florida oranges so good?  </v>
      </c>
      <c r="K54" s="64"/>
      <c r="L54" s="64"/>
      <c r="M54" s="36"/>
      <c r="N54" s="64" t="str">
        <f>CONCATENATE(O47, $G$3, O48)</f>
        <v>Do you love oranges? Of course you do. This description is way way way way way way way way way way way way way way way way way way  way too long</v>
      </c>
      <c r="O54" s="64"/>
      <c r="P54" s="64"/>
      <c r="Q54" s="15"/>
      <c r="S54" s="28"/>
      <c r="T54" s="28"/>
    </row>
    <row r="55" spans="2:20">
      <c r="B55" s="61"/>
      <c r="C55" s="29"/>
      <c r="D55" s="30"/>
      <c r="F55" s="14"/>
      <c r="G55" s="14"/>
      <c r="H55" s="15"/>
      <c r="J55" s="14"/>
      <c r="K55" s="14"/>
      <c r="L55" s="15"/>
      <c r="N55" s="14"/>
      <c r="O55" s="14"/>
      <c r="P55" s="15"/>
      <c r="Q55" s="15"/>
      <c r="S55" s="28"/>
      <c r="T55" s="28"/>
    </row>
    <row r="56" spans="2:20">
      <c r="B56" s="61"/>
      <c r="C56" s="24" t="s">
        <v>62</v>
      </c>
      <c r="D56" s="25"/>
      <c r="F56" s="26" t="s">
        <v>0</v>
      </c>
      <c r="G56" s="39" t="s">
        <v>21</v>
      </c>
      <c r="H56" s="27">
        <f>30-LEN(G56)</f>
        <v>9</v>
      </c>
      <c r="J56" s="26" t="s">
        <v>0</v>
      </c>
      <c r="K56" s="41" t="s">
        <v>21</v>
      </c>
      <c r="L56" s="27">
        <f>30-LEN(K56)</f>
        <v>9</v>
      </c>
      <c r="N56" s="26" t="s">
        <v>0</v>
      </c>
      <c r="O56" s="43" t="s">
        <v>34</v>
      </c>
      <c r="P56" s="27">
        <f>30-LEN(O56)</f>
        <v>-23</v>
      </c>
      <c r="Q56" s="15"/>
      <c r="S56" s="28"/>
      <c r="T56" s="28"/>
    </row>
    <row r="57" spans="2:20">
      <c r="B57" s="61"/>
      <c r="C57" s="29"/>
      <c r="D57" s="30"/>
      <c r="F57" s="26" t="s">
        <v>2</v>
      </c>
      <c r="G57" s="39" t="s">
        <v>24</v>
      </c>
      <c r="H57" s="27">
        <f>30-LEN(G57)</f>
        <v>13</v>
      </c>
      <c r="J57" s="26" t="s">
        <v>2</v>
      </c>
      <c r="K57" s="41" t="s">
        <v>24</v>
      </c>
      <c r="L57" s="27">
        <f>30-LEN(K57)</f>
        <v>13</v>
      </c>
      <c r="N57" s="26" t="s">
        <v>2</v>
      </c>
      <c r="O57" s="43" t="s">
        <v>35</v>
      </c>
      <c r="P57" s="27">
        <f>30-LEN(O57)</f>
        <v>2</v>
      </c>
      <c r="Q57" s="15"/>
      <c r="S57" s="28"/>
      <c r="T57" s="28"/>
    </row>
    <row r="58" spans="2:20">
      <c r="B58" s="61"/>
      <c r="C58" s="29"/>
      <c r="D58" s="30"/>
      <c r="F58" s="26" t="s">
        <v>45</v>
      </c>
      <c r="G58" s="39" t="s">
        <v>46</v>
      </c>
      <c r="H58" s="27">
        <f>30-LEN(G58)</f>
        <v>10</v>
      </c>
      <c r="J58" s="26" t="s">
        <v>45</v>
      </c>
      <c r="K58" s="41" t="s">
        <v>46</v>
      </c>
      <c r="L58" s="27">
        <f>30-LEN(K58)</f>
        <v>10</v>
      </c>
      <c r="N58" s="26" t="s">
        <v>45</v>
      </c>
      <c r="O58" s="43" t="s">
        <v>46</v>
      </c>
      <c r="P58" s="27">
        <f>30-LEN(O58)</f>
        <v>10</v>
      </c>
      <c r="Q58" s="15"/>
      <c r="S58" s="28"/>
      <c r="T58" s="28"/>
    </row>
    <row r="59" spans="2:20">
      <c r="B59" s="61"/>
      <c r="C59" s="29"/>
      <c r="D59" s="30"/>
      <c r="F59" s="26" t="s">
        <v>47</v>
      </c>
      <c r="G59" s="39" t="s">
        <v>58</v>
      </c>
      <c r="H59" s="27">
        <f>90-LEN(G59)</f>
        <v>27</v>
      </c>
      <c r="J59" s="26" t="s">
        <v>47</v>
      </c>
      <c r="K59" s="41" t="s">
        <v>59</v>
      </c>
      <c r="L59" s="27">
        <f>90-LEN(K59)</f>
        <v>48</v>
      </c>
      <c r="N59" s="26" t="s">
        <v>47</v>
      </c>
      <c r="O59" s="43" t="s">
        <v>60</v>
      </c>
      <c r="P59" s="27">
        <f>90-LEN(O59)</f>
        <v>24</v>
      </c>
      <c r="Q59" s="15"/>
      <c r="S59" s="28"/>
      <c r="T59" s="28"/>
    </row>
    <row r="60" spans="2:20">
      <c r="B60" s="61"/>
      <c r="C60" s="29"/>
      <c r="D60" s="30"/>
      <c r="F60" s="26" t="s">
        <v>48</v>
      </c>
      <c r="G60" s="39" t="s">
        <v>39</v>
      </c>
      <c r="H60" s="27">
        <f>90-LEN(G60)</f>
        <v>20</v>
      </c>
      <c r="J60" s="26" t="s">
        <v>48</v>
      </c>
      <c r="K60" s="41" t="s">
        <v>39</v>
      </c>
      <c r="L60" s="27">
        <f>90-LEN(K60)</f>
        <v>20</v>
      </c>
      <c r="N60" s="26" t="s">
        <v>48</v>
      </c>
      <c r="O60" s="43" t="s">
        <v>36</v>
      </c>
      <c r="P60" s="27">
        <f>90-LEN(O60)</f>
        <v>-15</v>
      </c>
      <c r="Q60" s="15"/>
      <c r="S60" s="28"/>
      <c r="T60" s="28"/>
    </row>
    <row r="61" spans="2:20">
      <c r="B61" s="61"/>
      <c r="C61" s="29"/>
      <c r="D61" s="30"/>
      <c r="F61" s="26" t="s">
        <v>4</v>
      </c>
      <c r="G61" s="39" t="s">
        <v>12</v>
      </c>
      <c r="H61" s="27">
        <f>15-LEN(G61)</f>
        <v>8</v>
      </c>
      <c r="J61" s="26" t="s">
        <v>4</v>
      </c>
      <c r="K61" s="41" t="s">
        <v>12</v>
      </c>
      <c r="L61" s="27">
        <f>15-LEN(K61)</f>
        <v>8</v>
      </c>
      <c r="N61" s="26" t="s">
        <v>4</v>
      </c>
      <c r="O61" s="43" t="s">
        <v>12</v>
      </c>
      <c r="P61" s="27">
        <f>15-LEN(O61)</f>
        <v>8</v>
      </c>
      <c r="Q61" s="15"/>
      <c r="S61" s="28"/>
      <c r="T61" s="28"/>
    </row>
    <row r="62" spans="2:20">
      <c r="B62" s="61"/>
      <c r="C62" s="29"/>
      <c r="D62" s="30"/>
      <c r="F62" s="26" t="s">
        <v>6</v>
      </c>
      <c r="G62" s="39" t="s">
        <v>7</v>
      </c>
      <c r="H62" s="27">
        <f>15-LEN(G62)</f>
        <v>10</v>
      </c>
      <c r="J62" s="26" t="s">
        <v>6</v>
      </c>
      <c r="K62" s="41" t="s">
        <v>7</v>
      </c>
      <c r="L62" s="27">
        <f>15-LEN(K62)</f>
        <v>10</v>
      </c>
      <c r="N62" s="26" t="s">
        <v>6</v>
      </c>
      <c r="O62" s="43" t="s">
        <v>7</v>
      </c>
      <c r="P62" s="27">
        <f>15-LEN(O62)</f>
        <v>10</v>
      </c>
      <c r="Q62" s="15"/>
      <c r="S62" s="28"/>
      <c r="T62" s="28"/>
    </row>
    <row r="63" spans="2:20">
      <c r="B63" s="61"/>
      <c r="C63" s="29"/>
      <c r="D63" s="30"/>
      <c r="F63" s="26" t="s">
        <v>13</v>
      </c>
      <c r="G63" s="40" t="s">
        <v>26</v>
      </c>
      <c r="H63" s="27"/>
      <c r="J63" s="26" t="s">
        <v>13</v>
      </c>
      <c r="K63" s="42" t="s">
        <v>26</v>
      </c>
      <c r="L63" s="27"/>
      <c r="N63" s="26" t="s">
        <v>13</v>
      </c>
      <c r="O63" s="44" t="s">
        <v>26</v>
      </c>
      <c r="P63" s="27"/>
      <c r="Q63" s="15"/>
      <c r="S63" s="28"/>
      <c r="T63" s="28"/>
    </row>
    <row r="64" spans="2:20">
      <c r="B64" s="61"/>
      <c r="C64" s="29"/>
      <c r="D64" s="30"/>
      <c r="F64" s="31" t="str">
        <f>CONCATENATE(G56," | ",G57, " | ",G58)</f>
        <v>Tasty Florida Oranges | When to buy them? | Matt's Produce Stand</v>
      </c>
      <c r="G64" s="14"/>
      <c r="H64" s="15"/>
      <c r="J64" s="31" t="str">
        <f>CONCATENATE(K56," | ",K57, " | ",K58)</f>
        <v>Tasty Florida Oranges | When to buy them? | Matt's Produce Stand</v>
      </c>
      <c r="K64" s="14"/>
      <c r="L64" s="15"/>
      <c r="N64" s="31" t="str">
        <f>CONCATENATE(O56," | ",O57, " | ",O58)</f>
        <v>This headline is way way way way way way way too long | This headline is okay to use | Matt's Produce Stand</v>
      </c>
      <c r="O64" s="14"/>
      <c r="P64" s="15"/>
      <c r="Q64" s="15"/>
      <c r="S64" s="28"/>
      <c r="T64" s="28"/>
    </row>
    <row r="65" spans="2:20">
      <c r="B65" s="61"/>
      <c r="C65" s="29"/>
      <c r="D65" s="30"/>
      <c r="F65" s="32" t="str">
        <f>CONCATENATE($C$3,"/",G61,"/",G62)</f>
        <v>https://mattsproducestand.com/Oranges/EBook</v>
      </c>
      <c r="G65" s="14"/>
      <c r="H65" s="15"/>
      <c r="J65" s="32" t="str">
        <f>CONCATENATE($C$3,"/",K61,"/",K62)</f>
        <v>https://mattsproducestand.com/Oranges/EBook</v>
      </c>
      <c r="K65" s="14"/>
      <c r="L65" s="15"/>
      <c r="N65" s="32" t="str">
        <f>CONCATENATE($C$3,"/",O61,"/",O62)</f>
        <v>https://mattsproducestand.com/Oranges/EBook</v>
      </c>
      <c r="O65" s="14"/>
      <c r="P65" s="15"/>
      <c r="Q65" s="15"/>
      <c r="S65" s="28"/>
      <c r="T65" s="28"/>
    </row>
    <row r="66" spans="2:20" ht="32" customHeight="1">
      <c r="B66" s="61"/>
      <c r="C66" s="29"/>
      <c r="D66" s="30"/>
      <c r="F66" s="64" t="str">
        <f>CONCATENATE(G59, $G$3, G60)</f>
        <v>This is quite an enticing ad about oranges, wouldn't you agree? Matt's Fruit Stand: Oranges Ebook. Where to get tasty florida oranges?</v>
      </c>
      <c r="G66" s="64"/>
      <c r="H66" s="64"/>
      <c r="I66" s="36"/>
      <c r="J66" s="64" t="str">
        <f>CONCATENATE(K59, $G$3, K60)</f>
        <v>Orange you glad you stumbled upon this ad? Matt's Fruit Stand: Oranges Ebook. Where to get tasty florida oranges?</v>
      </c>
      <c r="K66" s="64"/>
      <c r="L66" s="64"/>
      <c r="M66" s="36"/>
      <c r="N66" s="64" t="str">
        <f>CONCATENATE(O59, $G$3, O60)</f>
        <v>This guide will help you find the best oranges to eat this spring. This description is way way way way way way way way way way way way way way way way way way  way too long</v>
      </c>
      <c r="O66" s="64"/>
      <c r="P66" s="64"/>
      <c r="Q66" s="15"/>
      <c r="S66" s="28"/>
      <c r="T66" s="28"/>
    </row>
    <row r="67" spans="2:20">
      <c r="B67" s="61"/>
      <c r="C67" s="33"/>
      <c r="D67" s="34"/>
      <c r="F67" s="14"/>
      <c r="G67" s="14"/>
      <c r="H67" s="15"/>
      <c r="J67" s="14"/>
      <c r="K67" s="14"/>
      <c r="L67" s="15"/>
      <c r="N67" s="14"/>
      <c r="O67" s="14"/>
      <c r="P67" s="15"/>
      <c r="Q67" s="15"/>
      <c r="S67" s="28"/>
      <c r="T67" s="28"/>
    </row>
    <row r="68" spans="2:20">
      <c r="B68" s="61"/>
      <c r="C68" s="35" t="s">
        <v>61</v>
      </c>
      <c r="D68" s="25"/>
      <c r="F68" s="26" t="s">
        <v>0</v>
      </c>
      <c r="G68" s="39" t="s">
        <v>22</v>
      </c>
      <c r="H68" s="27">
        <f>30-LEN(G68)</f>
        <v>12</v>
      </c>
      <c r="J68" s="26" t="s">
        <v>0</v>
      </c>
      <c r="K68" s="41" t="s">
        <v>22</v>
      </c>
      <c r="L68" s="27">
        <f>30-LEN(K68)</f>
        <v>12</v>
      </c>
      <c r="N68" s="26" t="s">
        <v>0</v>
      </c>
      <c r="O68" s="43" t="s">
        <v>34</v>
      </c>
      <c r="P68" s="27">
        <f>30-LEN(O68)</f>
        <v>-23</v>
      </c>
      <c r="Q68" s="15"/>
      <c r="S68" s="28"/>
      <c r="T68" s="28"/>
    </row>
    <row r="69" spans="2:20">
      <c r="B69" s="61"/>
      <c r="C69" s="29"/>
      <c r="D69" s="30"/>
      <c r="F69" s="26" t="s">
        <v>2</v>
      </c>
      <c r="G69" s="39" t="s">
        <v>24</v>
      </c>
      <c r="H69" s="27">
        <f>30-LEN(G69)</f>
        <v>13</v>
      </c>
      <c r="J69" s="26" t="s">
        <v>2</v>
      </c>
      <c r="K69" s="41" t="s">
        <v>24</v>
      </c>
      <c r="L69" s="27">
        <f>30-LEN(K69)</f>
        <v>13</v>
      </c>
      <c r="N69" s="26" t="s">
        <v>2</v>
      </c>
      <c r="O69" s="43" t="s">
        <v>35</v>
      </c>
      <c r="P69" s="27">
        <f>30-LEN(O69)</f>
        <v>2</v>
      </c>
      <c r="Q69" s="15"/>
      <c r="S69" s="28"/>
      <c r="T69" s="28"/>
    </row>
    <row r="70" spans="2:20">
      <c r="B70" s="61"/>
      <c r="C70" s="29"/>
      <c r="D70" s="30"/>
      <c r="F70" s="26" t="s">
        <v>45</v>
      </c>
      <c r="G70" s="39" t="s">
        <v>46</v>
      </c>
      <c r="H70" s="27">
        <f>30-LEN(G70)</f>
        <v>10</v>
      </c>
      <c r="J70" s="26" t="s">
        <v>45</v>
      </c>
      <c r="K70" s="41" t="s">
        <v>46</v>
      </c>
      <c r="L70" s="27">
        <f>30-LEN(K70)</f>
        <v>10</v>
      </c>
      <c r="N70" s="26" t="s">
        <v>45</v>
      </c>
      <c r="O70" s="43" t="s">
        <v>46</v>
      </c>
      <c r="P70" s="27">
        <f>30-LEN(O70)</f>
        <v>10</v>
      </c>
      <c r="Q70" s="15"/>
      <c r="S70" s="28"/>
      <c r="T70" s="28"/>
    </row>
    <row r="71" spans="2:20">
      <c r="B71" s="61"/>
      <c r="C71" s="29"/>
      <c r="D71" s="30"/>
      <c r="F71" s="26" t="s">
        <v>47</v>
      </c>
      <c r="G71" s="39" t="s">
        <v>58</v>
      </c>
      <c r="H71" s="27">
        <f>90-LEN(G71)</f>
        <v>27</v>
      </c>
      <c r="J71" s="26" t="s">
        <v>47</v>
      </c>
      <c r="K71" s="41" t="s">
        <v>59</v>
      </c>
      <c r="L71" s="27">
        <f>90-LEN(K71)</f>
        <v>48</v>
      </c>
      <c r="N71" s="26" t="s">
        <v>47</v>
      </c>
      <c r="O71" s="43" t="s">
        <v>60</v>
      </c>
      <c r="P71" s="27">
        <f>90-LEN(O71)</f>
        <v>24</v>
      </c>
      <c r="Q71" s="15"/>
      <c r="S71" s="28"/>
      <c r="T71" s="28"/>
    </row>
    <row r="72" spans="2:20">
      <c r="B72" s="61"/>
      <c r="C72" s="29"/>
      <c r="D72" s="30"/>
      <c r="F72" s="26" t="s">
        <v>48</v>
      </c>
      <c r="G72" s="39" t="s">
        <v>40</v>
      </c>
      <c r="H72" s="27">
        <f>90-LEN(G72)</f>
        <v>18</v>
      </c>
      <c r="J72" s="26" t="s">
        <v>48</v>
      </c>
      <c r="K72" s="41" t="s">
        <v>40</v>
      </c>
      <c r="L72" s="27">
        <f>90-LEN(K72)</f>
        <v>18</v>
      </c>
      <c r="N72" s="26" t="s">
        <v>48</v>
      </c>
      <c r="O72" s="43" t="s">
        <v>36</v>
      </c>
      <c r="P72" s="27">
        <f>90-LEN(O72)</f>
        <v>-15</v>
      </c>
      <c r="Q72" s="15"/>
      <c r="S72" s="28"/>
      <c r="T72" s="28"/>
    </row>
    <row r="73" spans="2:20">
      <c r="B73" s="61"/>
      <c r="C73" s="29"/>
      <c r="D73" s="30"/>
      <c r="F73" s="26" t="s">
        <v>4</v>
      </c>
      <c r="G73" s="39" t="s">
        <v>12</v>
      </c>
      <c r="H73" s="27">
        <f>15-LEN(G73)</f>
        <v>8</v>
      </c>
      <c r="J73" s="26" t="s">
        <v>4</v>
      </c>
      <c r="K73" s="41" t="s">
        <v>12</v>
      </c>
      <c r="L73" s="27">
        <f>15-LEN(K73)</f>
        <v>8</v>
      </c>
      <c r="N73" s="26" t="s">
        <v>4</v>
      </c>
      <c r="O73" s="43" t="s">
        <v>12</v>
      </c>
      <c r="P73" s="27">
        <f>15-LEN(O73)</f>
        <v>8</v>
      </c>
      <c r="Q73" s="15"/>
      <c r="S73" s="28"/>
      <c r="T73" s="28"/>
    </row>
    <row r="74" spans="2:20">
      <c r="B74" s="61"/>
      <c r="C74" s="29"/>
      <c r="D74" s="30"/>
      <c r="F74" s="26" t="s">
        <v>6</v>
      </c>
      <c r="G74" s="39" t="s">
        <v>7</v>
      </c>
      <c r="H74" s="27">
        <f>15-LEN(G74)</f>
        <v>10</v>
      </c>
      <c r="J74" s="26" t="s">
        <v>6</v>
      </c>
      <c r="K74" s="41" t="s">
        <v>7</v>
      </c>
      <c r="L74" s="27">
        <f>15-LEN(K74)</f>
        <v>10</v>
      </c>
      <c r="N74" s="26" t="s">
        <v>6</v>
      </c>
      <c r="O74" s="43" t="s">
        <v>7</v>
      </c>
      <c r="P74" s="27">
        <f>15-LEN(O74)</f>
        <v>10</v>
      </c>
      <c r="Q74" s="15"/>
      <c r="S74" s="28"/>
      <c r="T74" s="28"/>
    </row>
    <row r="75" spans="2:20">
      <c r="B75" s="61"/>
      <c r="C75" s="29"/>
      <c r="D75" s="30"/>
      <c r="F75" s="26" t="s">
        <v>13</v>
      </c>
      <c r="G75" s="40" t="s">
        <v>26</v>
      </c>
      <c r="H75" s="27"/>
      <c r="J75" s="26" t="s">
        <v>13</v>
      </c>
      <c r="K75" s="42" t="s">
        <v>26</v>
      </c>
      <c r="L75" s="27"/>
      <c r="N75" s="26" t="s">
        <v>13</v>
      </c>
      <c r="O75" s="44" t="s">
        <v>26</v>
      </c>
      <c r="P75" s="27"/>
      <c r="Q75" s="15"/>
      <c r="S75" s="28"/>
      <c r="T75" s="28"/>
    </row>
    <row r="76" spans="2:20">
      <c r="B76" s="61"/>
      <c r="C76" s="29"/>
      <c r="D76" s="30"/>
      <c r="F76" s="31" t="str">
        <f>CONCATENATE(G68," | ",G69, " | ",G70)</f>
        <v>California Oranges | When to buy them? | Matt's Produce Stand</v>
      </c>
      <c r="G76" s="14"/>
      <c r="H76" s="15"/>
      <c r="J76" s="31" t="str">
        <f>CONCATENATE(K68," | ",K69, " | ",K70)</f>
        <v>California Oranges | When to buy them? | Matt's Produce Stand</v>
      </c>
      <c r="K76" s="14"/>
      <c r="L76" s="15"/>
      <c r="N76" s="31" t="str">
        <f>CONCATENATE(O68," | ",O69, " | ",O70)</f>
        <v>This headline is way way way way way way way too long | This headline is okay to use | Matt's Produce Stand</v>
      </c>
      <c r="O76" s="14"/>
      <c r="P76" s="15"/>
      <c r="Q76" s="15"/>
      <c r="S76" s="28"/>
      <c r="T76" s="28"/>
    </row>
    <row r="77" spans="2:20">
      <c r="B77" s="61"/>
      <c r="C77" s="29"/>
      <c r="D77" s="30"/>
      <c r="F77" s="32" t="str">
        <f>CONCATENATE($C$3,"/",G73,"/",G74)</f>
        <v>https://mattsproducestand.com/Oranges/EBook</v>
      </c>
      <c r="G77" s="14"/>
      <c r="H77" s="15"/>
      <c r="J77" s="32" t="str">
        <f>CONCATENATE($C$3,"/",K73,"/",K74)</f>
        <v>https://mattsproducestand.com/Oranges/EBook</v>
      </c>
      <c r="K77" s="14"/>
      <c r="L77" s="15"/>
      <c r="N77" s="32" t="str">
        <f>CONCATENATE($C$3,"/",O73,"/",O74)</f>
        <v>https://mattsproducestand.com/Oranges/EBook</v>
      </c>
      <c r="O77" s="14"/>
      <c r="P77" s="15"/>
      <c r="Q77" s="15"/>
      <c r="S77" s="28"/>
      <c r="T77" s="28"/>
    </row>
    <row r="78" spans="2:20" ht="34" customHeight="1">
      <c r="B78" s="61"/>
      <c r="C78" s="29"/>
      <c r="D78" s="30"/>
      <c r="F78" s="64" t="str">
        <f>CONCATENATE(G71, $G$3, G72)</f>
        <v xml:space="preserve">This is quite an enticing ad about oranges, wouldn't you agree? Matt's Fruit Stand: Oranges Ebook. Why are california oranges so good?  </v>
      </c>
      <c r="G78" s="64"/>
      <c r="H78" s="64"/>
      <c r="I78" s="36"/>
      <c r="J78" s="64" t="str">
        <f>CONCATENATE(K71, $G$3, K72)</f>
        <v xml:space="preserve">Orange you glad you stumbled upon this ad? Matt's Fruit Stand: Oranges Ebook. Why are california oranges so good?  </v>
      </c>
      <c r="K78" s="64"/>
      <c r="L78" s="64"/>
      <c r="M78" s="36"/>
      <c r="N78" s="64" t="str">
        <f>CONCATENATE(O71, $G$3, O72)</f>
        <v>This guide will help you find the best oranges to eat this spring. This description is way way way way way way way way way way way way way way way way way way  way too long</v>
      </c>
      <c r="O78" s="64"/>
      <c r="P78" s="64"/>
      <c r="Q78" s="15"/>
      <c r="S78" s="28"/>
      <c r="T78" s="28"/>
    </row>
    <row r="79" spans="2:20">
      <c r="B79" s="62"/>
      <c r="C79" s="33"/>
      <c r="D79" s="34"/>
      <c r="F79" s="14"/>
      <c r="G79" s="14"/>
      <c r="H79" s="15"/>
      <c r="J79" s="14"/>
      <c r="K79" s="14"/>
      <c r="L79" s="15"/>
      <c r="N79" s="14"/>
      <c r="O79" s="14"/>
      <c r="P79" s="15"/>
      <c r="Q79" s="15"/>
      <c r="S79" s="28"/>
      <c r="T79" s="28"/>
    </row>
  </sheetData>
  <mergeCells count="26">
    <mergeCell ref="F78:H78"/>
    <mergeCell ref="J78:L78"/>
    <mergeCell ref="N78:P78"/>
    <mergeCell ref="N17:P17"/>
    <mergeCell ref="F29:H29"/>
    <mergeCell ref="J29:L29"/>
    <mergeCell ref="N29:P29"/>
    <mergeCell ref="F66:H66"/>
    <mergeCell ref="J66:L66"/>
    <mergeCell ref="N66:P66"/>
    <mergeCell ref="H1:H4"/>
    <mergeCell ref="L1:L4"/>
    <mergeCell ref="P1:P4"/>
    <mergeCell ref="B7:B42"/>
    <mergeCell ref="B44:B79"/>
    <mergeCell ref="F6:H6"/>
    <mergeCell ref="J6:L6"/>
    <mergeCell ref="N6:P6"/>
    <mergeCell ref="F41:H41"/>
    <mergeCell ref="J41:L41"/>
    <mergeCell ref="N41:P41"/>
    <mergeCell ref="F54:H54"/>
    <mergeCell ref="J54:L54"/>
    <mergeCell ref="N54:P54"/>
    <mergeCell ref="F17:H17"/>
    <mergeCell ref="J17:L17"/>
  </mergeCells>
  <conditionalFormatting sqref="H5:H8 L14:L16 P14:Q16 L43 H43 S7:T30 P38:Q40 S36:T79 S1:T1 P1:Q1 H10:H16 Q7:Q13 H30 L30 P30:Q30 Q36:Q37 P51:Q51 Q44:Q50 L51 H51 H63 L63 P63:Q63 Q56:Q62 P75:Q75 Q68:Q74 L75 H75 H18 L18 P18:Q18 Q17 Q19:Q29 P42:Q43 Q41 H55 L55 P55:Q55 Q52:Q54 P67:Q67 Q64:Q66 L67 H67 H79:H1048576 L79 P79:Q79 Q76:Q78 H1">
    <cfRule type="containsBlanks" dxfId="146" priority="175">
      <formula>LEN(TRIM(H1))=0</formula>
    </cfRule>
    <cfRule type="cellIs" dxfId="145" priority="176" operator="greaterThanOrEqual">
      <formula>0</formula>
    </cfRule>
    <cfRule type="cellIs" dxfId="144" priority="177" operator="lessThan">
      <formula>0</formula>
    </cfRule>
  </conditionalFormatting>
  <conditionalFormatting sqref="L1">
    <cfRule type="containsBlanks" dxfId="143" priority="166">
      <formula>LEN(TRIM(L1))=0</formula>
    </cfRule>
    <cfRule type="cellIs" dxfId="142" priority="167" operator="greaterThanOrEqual">
      <formula>0</formula>
    </cfRule>
    <cfRule type="cellIs" dxfId="141" priority="168" operator="lessThan">
      <formula>0</formula>
    </cfRule>
  </conditionalFormatting>
  <conditionalFormatting sqref="H38:H40 L38:L40 Q31:Q35 S31:T35 L42 H42">
    <cfRule type="containsBlanks" dxfId="140" priority="160">
      <formula>LEN(TRIM(H31))=0</formula>
    </cfRule>
    <cfRule type="cellIs" dxfId="139" priority="161" operator="greaterThanOrEqual">
      <formula>0</formula>
    </cfRule>
    <cfRule type="cellIs" dxfId="138" priority="162" operator="lessThan">
      <formula>0</formula>
    </cfRule>
  </conditionalFormatting>
  <conditionalFormatting sqref="H9">
    <cfRule type="containsBlanks" dxfId="137" priority="157">
      <formula>LEN(TRIM(H9))=0</formula>
    </cfRule>
    <cfRule type="cellIs" dxfId="136" priority="158" operator="greaterThanOrEqual">
      <formula>0</formula>
    </cfRule>
    <cfRule type="cellIs" dxfId="135" priority="159" operator="lessThan">
      <formula>0</formula>
    </cfRule>
  </conditionalFormatting>
  <conditionalFormatting sqref="L7:L8 L10:L13">
    <cfRule type="containsBlanks" dxfId="134" priority="154">
      <formula>LEN(TRIM(L7))=0</formula>
    </cfRule>
    <cfRule type="cellIs" dxfId="133" priority="155" operator="greaterThanOrEqual">
      <formula>0</formula>
    </cfRule>
    <cfRule type="cellIs" dxfId="132" priority="156" operator="lessThan">
      <formula>0</formula>
    </cfRule>
  </conditionalFormatting>
  <conditionalFormatting sqref="L9">
    <cfRule type="containsBlanks" dxfId="131" priority="151">
      <formula>LEN(TRIM(L9))=0</formula>
    </cfRule>
    <cfRule type="cellIs" dxfId="130" priority="152" operator="greaterThanOrEqual">
      <formula>0</formula>
    </cfRule>
    <cfRule type="cellIs" dxfId="129" priority="153" operator="lessThan">
      <formula>0</formula>
    </cfRule>
  </conditionalFormatting>
  <conditionalFormatting sqref="P7:P8 P10:P13">
    <cfRule type="containsBlanks" dxfId="128" priority="142">
      <formula>LEN(TRIM(P7))=0</formula>
    </cfRule>
    <cfRule type="cellIs" dxfId="127" priority="143" operator="greaterThanOrEqual">
      <formula>0</formula>
    </cfRule>
    <cfRule type="cellIs" dxfId="126" priority="144" operator="lessThan">
      <formula>0</formula>
    </cfRule>
  </conditionalFormatting>
  <conditionalFormatting sqref="P9">
    <cfRule type="containsBlanks" dxfId="125" priority="139">
      <formula>LEN(TRIM(P9))=0</formula>
    </cfRule>
    <cfRule type="cellIs" dxfId="124" priority="140" operator="greaterThanOrEqual">
      <formula>0</formula>
    </cfRule>
    <cfRule type="cellIs" dxfId="123" priority="141" operator="lessThan">
      <formula>0</formula>
    </cfRule>
  </conditionalFormatting>
  <conditionalFormatting sqref="P19:P20">
    <cfRule type="containsBlanks" dxfId="122" priority="124">
      <formula>LEN(TRIM(P19))=0</formula>
    </cfRule>
    <cfRule type="cellIs" dxfId="121" priority="125" operator="greaterThanOrEqual">
      <formula>0</formula>
    </cfRule>
    <cfRule type="cellIs" dxfId="120" priority="126" operator="lessThan">
      <formula>0</formula>
    </cfRule>
  </conditionalFormatting>
  <conditionalFormatting sqref="H58">
    <cfRule type="containsBlanks" dxfId="119" priority="79">
      <formula>LEN(TRIM(H58))=0</formula>
    </cfRule>
    <cfRule type="cellIs" dxfId="118" priority="80" operator="greaterThanOrEqual">
      <formula>0</formula>
    </cfRule>
    <cfRule type="cellIs" dxfId="117" priority="81" operator="lessThan">
      <formula>0</formula>
    </cfRule>
  </conditionalFormatting>
  <conditionalFormatting sqref="H19:H20">
    <cfRule type="containsBlanks" dxfId="116" priority="136">
      <formula>LEN(TRIM(H19))=0</formula>
    </cfRule>
    <cfRule type="cellIs" dxfId="115" priority="137" operator="greaterThanOrEqual">
      <formula>0</formula>
    </cfRule>
    <cfRule type="cellIs" dxfId="114" priority="138" operator="lessThan">
      <formula>0</formula>
    </cfRule>
  </conditionalFormatting>
  <conditionalFormatting sqref="L46">
    <cfRule type="containsBlanks" dxfId="113" priority="91">
      <formula>LEN(TRIM(L46))=0</formula>
    </cfRule>
    <cfRule type="cellIs" dxfId="112" priority="92" operator="greaterThanOrEqual">
      <formula>0</formula>
    </cfRule>
    <cfRule type="cellIs" dxfId="111" priority="93" operator="lessThan">
      <formula>0</formula>
    </cfRule>
  </conditionalFormatting>
  <conditionalFormatting sqref="L19:L20">
    <cfRule type="containsBlanks" dxfId="110" priority="130">
      <formula>LEN(TRIM(L19))=0</formula>
    </cfRule>
    <cfRule type="cellIs" dxfId="109" priority="131" operator="greaterThanOrEqual">
      <formula>0</formula>
    </cfRule>
    <cfRule type="cellIs" dxfId="108" priority="132" operator="lessThan">
      <formula>0</formula>
    </cfRule>
  </conditionalFormatting>
  <conditionalFormatting sqref="H46">
    <cfRule type="containsBlanks" dxfId="107" priority="85">
      <formula>LEN(TRIM(H46))=0</formula>
    </cfRule>
    <cfRule type="cellIs" dxfId="106" priority="86" operator="greaterThanOrEqual">
      <formula>0</formula>
    </cfRule>
    <cfRule type="cellIs" dxfId="105" priority="87" operator="lessThan">
      <formula>0</formula>
    </cfRule>
  </conditionalFormatting>
  <conditionalFormatting sqref="P76:P77">
    <cfRule type="containsBlanks" dxfId="104" priority="4">
      <formula>LEN(TRIM(P76))=0</formula>
    </cfRule>
    <cfRule type="cellIs" dxfId="103" priority="5" operator="greaterThanOrEqual">
      <formula>0</formula>
    </cfRule>
    <cfRule type="cellIs" dxfId="102" priority="6" operator="lessThan">
      <formula>0</formula>
    </cfRule>
  </conditionalFormatting>
  <conditionalFormatting sqref="H76:H77 L76:L77">
    <cfRule type="containsBlanks" dxfId="101" priority="1">
      <formula>LEN(TRIM(H76))=0</formula>
    </cfRule>
    <cfRule type="cellIs" dxfId="100" priority="2" operator="greaterThanOrEqual">
      <formula>0</formula>
    </cfRule>
    <cfRule type="cellIs" dxfId="99" priority="3" operator="lessThan">
      <formula>0</formula>
    </cfRule>
  </conditionalFormatting>
  <conditionalFormatting sqref="H31:H32 H34:H37">
    <cfRule type="containsBlanks" dxfId="98" priority="118">
      <formula>LEN(TRIM(H31))=0</formula>
    </cfRule>
    <cfRule type="cellIs" dxfId="97" priority="119" operator="greaterThanOrEqual">
      <formula>0</formula>
    </cfRule>
    <cfRule type="cellIs" dxfId="96" priority="120" operator="lessThan">
      <formula>0</formula>
    </cfRule>
  </conditionalFormatting>
  <conditionalFormatting sqref="H33">
    <cfRule type="containsBlanks" dxfId="95" priority="115">
      <formula>LEN(TRIM(H33))=0</formula>
    </cfRule>
    <cfRule type="cellIs" dxfId="94" priority="116" operator="greaterThanOrEqual">
      <formula>0</formula>
    </cfRule>
    <cfRule type="cellIs" dxfId="93" priority="117" operator="lessThan">
      <formula>0</formula>
    </cfRule>
  </conditionalFormatting>
  <conditionalFormatting sqref="L31:L32 L34:L37">
    <cfRule type="containsBlanks" dxfId="92" priority="112">
      <formula>LEN(TRIM(L31))=0</formula>
    </cfRule>
    <cfRule type="cellIs" dxfId="91" priority="113" operator="greaterThanOrEqual">
      <formula>0</formula>
    </cfRule>
    <cfRule type="cellIs" dxfId="90" priority="114" operator="lessThan">
      <formula>0</formula>
    </cfRule>
  </conditionalFormatting>
  <conditionalFormatting sqref="L33">
    <cfRule type="containsBlanks" dxfId="89" priority="109">
      <formula>LEN(TRIM(L33))=0</formula>
    </cfRule>
    <cfRule type="cellIs" dxfId="88" priority="110" operator="greaterThanOrEqual">
      <formula>0</formula>
    </cfRule>
    <cfRule type="cellIs" dxfId="87" priority="111" operator="lessThan">
      <formula>0</formula>
    </cfRule>
  </conditionalFormatting>
  <conditionalFormatting sqref="P31:P32 P34:P37">
    <cfRule type="containsBlanks" dxfId="86" priority="106">
      <formula>LEN(TRIM(P31))=0</formula>
    </cfRule>
    <cfRule type="cellIs" dxfId="85" priority="107" operator="greaterThanOrEqual">
      <formula>0</formula>
    </cfRule>
    <cfRule type="cellIs" dxfId="84" priority="108" operator="lessThan">
      <formula>0</formula>
    </cfRule>
  </conditionalFormatting>
  <conditionalFormatting sqref="P33">
    <cfRule type="containsBlanks" dxfId="83" priority="103">
      <formula>LEN(TRIM(P33))=0</formula>
    </cfRule>
    <cfRule type="cellIs" dxfId="82" priority="104" operator="greaterThanOrEqual">
      <formula>0</formula>
    </cfRule>
    <cfRule type="cellIs" dxfId="81" priority="105" operator="lessThan">
      <formula>0</formula>
    </cfRule>
  </conditionalFormatting>
  <conditionalFormatting sqref="P44:P45 P47:P50">
    <cfRule type="containsBlanks" dxfId="80" priority="100">
      <formula>LEN(TRIM(P44))=0</formula>
    </cfRule>
    <cfRule type="cellIs" dxfId="79" priority="101" operator="greaterThanOrEqual">
      <formula>0</formula>
    </cfRule>
    <cfRule type="cellIs" dxfId="78" priority="102" operator="lessThan">
      <formula>0</formula>
    </cfRule>
  </conditionalFormatting>
  <conditionalFormatting sqref="P46">
    <cfRule type="containsBlanks" dxfId="77" priority="97">
      <formula>LEN(TRIM(P46))=0</formula>
    </cfRule>
    <cfRule type="cellIs" dxfId="76" priority="98" operator="greaterThanOrEqual">
      <formula>0</formula>
    </cfRule>
    <cfRule type="cellIs" dxfId="75" priority="99" operator="lessThan">
      <formula>0</formula>
    </cfRule>
  </conditionalFormatting>
  <conditionalFormatting sqref="L44:L45 L47:L50">
    <cfRule type="containsBlanks" dxfId="74" priority="94">
      <formula>LEN(TRIM(L44))=0</formula>
    </cfRule>
    <cfRule type="cellIs" dxfId="73" priority="95" operator="greaterThanOrEqual">
      <formula>0</formula>
    </cfRule>
    <cfRule type="cellIs" dxfId="72" priority="96" operator="lessThan">
      <formula>0</formula>
    </cfRule>
  </conditionalFormatting>
  <conditionalFormatting sqref="H44:H45 H47:H50">
    <cfRule type="containsBlanks" dxfId="71" priority="88">
      <formula>LEN(TRIM(H44))=0</formula>
    </cfRule>
    <cfRule type="cellIs" dxfId="70" priority="89" operator="greaterThanOrEqual">
      <formula>0</formula>
    </cfRule>
    <cfRule type="cellIs" dxfId="69" priority="90" operator="lessThan">
      <formula>0</formula>
    </cfRule>
  </conditionalFormatting>
  <conditionalFormatting sqref="H56:H57 H59:H62">
    <cfRule type="containsBlanks" dxfId="68" priority="82">
      <formula>LEN(TRIM(H56))=0</formula>
    </cfRule>
    <cfRule type="cellIs" dxfId="67" priority="83" operator="greaterThanOrEqual">
      <formula>0</formula>
    </cfRule>
    <cfRule type="cellIs" dxfId="66" priority="84" operator="lessThan">
      <formula>0</formula>
    </cfRule>
  </conditionalFormatting>
  <conditionalFormatting sqref="L56:L57 L59:L62">
    <cfRule type="containsBlanks" dxfId="65" priority="76">
      <formula>LEN(TRIM(L56))=0</formula>
    </cfRule>
    <cfRule type="cellIs" dxfId="64" priority="77" operator="greaterThanOrEqual">
      <formula>0</formula>
    </cfRule>
    <cfRule type="cellIs" dxfId="63" priority="78" operator="lessThan">
      <formula>0</formula>
    </cfRule>
  </conditionalFormatting>
  <conditionalFormatting sqref="L58">
    <cfRule type="containsBlanks" dxfId="62" priority="73">
      <formula>LEN(TRIM(L58))=0</formula>
    </cfRule>
    <cfRule type="cellIs" dxfId="61" priority="74" operator="greaterThanOrEqual">
      <formula>0</formula>
    </cfRule>
    <cfRule type="cellIs" dxfId="60" priority="75" operator="lessThan">
      <formula>0</formula>
    </cfRule>
  </conditionalFormatting>
  <conditionalFormatting sqref="P56:P57 P59:P62">
    <cfRule type="containsBlanks" dxfId="59" priority="70">
      <formula>LEN(TRIM(P56))=0</formula>
    </cfRule>
    <cfRule type="cellIs" dxfId="58" priority="71" operator="greaterThanOrEqual">
      <formula>0</formula>
    </cfRule>
    <cfRule type="cellIs" dxfId="57" priority="72" operator="lessThan">
      <formula>0</formula>
    </cfRule>
  </conditionalFormatting>
  <conditionalFormatting sqref="P58">
    <cfRule type="containsBlanks" dxfId="56" priority="67">
      <formula>LEN(TRIM(P58))=0</formula>
    </cfRule>
    <cfRule type="cellIs" dxfId="55" priority="68" operator="greaterThanOrEqual">
      <formula>0</formula>
    </cfRule>
    <cfRule type="cellIs" dxfId="54" priority="69" operator="lessThan">
      <formula>0</formula>
    </cfRule>
  </conditionalFormatting>
  <conditionalFormatting sqref="P68:P69 P71:P74">
    <cfRule type="containsBlanks" dxfId="53" priority="64">
      <formula>LEN(TRIM(P68))=0</formula>
    </cfRule>
    <cfRule type="cellIs" dxfId="52" priority="65" operator="greaterThanOrEqual">
      <formula>0</formula>
    </cfRule>
    <cfRule type="cellIs" dxfId="51" priority="66" operator="lessThan">
      <formula>0</formula>
    </cfRule>
  </conditionalFormatting>
  <conditionalFormatting sqref="P70">
    <cfRule type="containsBlanks" dxfId="50" priority="61">
      <formula>LEN(TRIM(P70))=0</formula>
    </cfRule>
    <cfRule type="cellIs" dxfId="49" priority="62" operator="greaterThanOrEqual">
      <formula>0</formula>
    </cfRule>
    <cfRule type="cellIs" dxfId="48" priority="63" operator="lessThan">
      <formula>0</formula>
    </cfRule>
  </conditionalFormatting>
  <conditionalFormatting sqref="L68:L69 L72:L74">
    <cfRule type="containsBlanks" dxfId="47" priority="58">
      <formula>LEN(TRIM(L68))=0</formula>
    </cfRule>
    <cfRule type="cellIs" dxfId="46" priority="59" operator="greaterThanOrEqual">
      <formula>0</formula>
    </cfRule>
    <cfRule type="cellIs" dxfId="45" priority="60" operator="lessThan">
      <formula>0</formula>
    </cfRule>
  </conditionalFormatting>
  <conditionalFormatting sqref="L70">
    <cfRule type="containsBlanks" dxfId="44" priority="55">
      <formula>LEN(TRIM(L70))=0</formula>
    </cfRule>
    <cfRule type="cellIs" dxfId="43" priority="56" operator="greaterThanOrEqual">
      <formula>0</formula>
    </cfRule>
    <cfRule type="cellIs" dxfId="42" priority="57" operator="lessThan">
      <formula>0</formula>
    </cfRule>
  </conditionalFormatting>
  <conditionalFormatting sqref="H68:H69 H72:H74">
    <cfRule type="containsBlanks" dxfId="41" priority="52">
      <formula>LEN(TRIM(H68))=0</formula>
    </cfRule>
    <cfRule type="cellIs" dxfId="40" priority="53" operator="greaterThanOrEqual">
      <formula>0</formula>
    </cfRule>
    <cfRule type="cellIs" dxfId="39" priority="54" operator="lessThan">
      <formula>0</formula>
    </cfRule>
  </conditionalFormatting>
  <conditionalFormatting sqref="H70">
    <cfRule type="containsBlanks" dxfId="38" priority="49">
      <formula>LEN(TRIM(H70))=0</formula>
    </cfRule>
    <cfRule type="cellIs" dxfId="37" priority="50" operator="greaterThanOrEqual">
      <formula>0</formula>
    </cfRule>
    <cfRule type="cellIs" dxfId="36" priority="51" operator="lessThan">
      <formula>0</formula>
    </cfRule>
  </conditionalFormatting>
  <conditionalFormatting sqref="L26:L28 P26:P28 H22:H28">
    <cfRule type="containsBlanks" dxfId="35" priority="40">
      <formula>LEN(TRIM(H22))=0</formula>
    </cfRule>
    <cfRule type="cellIs" dxfId="34" priority="41" operator="greaterThanOrEqual">
      <formula>0</formula>
    </cfRule>
    <cfRule type="cellIs" dxfId="33" priority="42" operator="lessThan">
      <formula>0</formula>
    </cfRule>
  </conditionalFormatting>
  <conditionalFormatting sqref="H21">
    <cfRule type="containsBlanks" dxfId="32" priority="37">
      <formula>LEN(TRIM(H21))=0</formula>
    </cfRule>
    <cfRule type="cellIs" dxfId="31" priority="38" operator="greaterThanOrEqual">
      <formula>0</formula>
    </cfRule>
    <cfRule type="cellIs" dxfId="30" priority="39" operator="lessThan">
      <formula>0</formula>
    </cfRule>
  </conditionalFormatting>
  <conditionalFormatting sqref="L22:L25">
    <cfRule type="containsBlanks" dxfId="29" priority="34">
      <formula>LEN(TRIM(L22))=0</formula>
    </cfRule>
    <cfRule type="cellIs" dxfId="28" priority="35" operator="greaterThanOrEqual">
      <formula>0</formula>
    </cfRule>
    <cfRule type="cellIs" dxfId="27" priority="36" operator="lessThan">
      <formula>0</formula>
    </cfRule>
  </conditionalFormatting>
  <conditionalFormatting sqref="L21">
    <cfRule type="containsBlanks" dxfId="26" priority="31">
      <formula>LEN(TRIM(L21))=0</formula>
    </cfRule>
    <cfRule type="cellIs" dxfId="25" priority="32" operator="greaterThanOrEqual">
      <formula>0</formula>
    </cfRule>
    <cfRule type="cellIs" dxfId="24" priority="33" operator="lessThan">
      <formula>0</formula>
    </cfRule>
  </conditionalFormatting>
  <conditionalFormatting sqref="P22:P25">
    <cfRule type="containsBlanks" dxfId="23" priority="28">
      <formula>LEN(TRIM(P22))=0</formula>
    </cfRule>
    <cfRule type="cellIs" dxfId="22" priority="29" operator="greaterThanOrEqual">
      <formula>0</formula>
    </cfRule>
    <cfRule type="cellIs" dxfId="21" priority="30" operator="lessThan">
      <formula>0</formula>
    </cfRule>
  </conditionalFormatting>
  <conditionalFormatting sqref="P21">
    <cfRule type="containsBlanks" dxfId="20" priority="25">
      <formula>LEN(TRIM(P21))=0</formula>
    </cfRule>
    <cfRule type="cellIs" dxfId="19" priority="26" operator="greaterThanOrEqual">
      <formula>0</formula>
    </cfRule>
    <cfRule type="cellIs" dxfId="18" priority="27" operator="lessThan">
      <formula>0</formula>
    </cfRule>
  </conditionalFormatting>
  <conditionalFormatting sqref="P52:P53">
    <cfRule type="containsBlanks" dxfId="17" priority="22">
      <formula>LEN(TRIM(P52))=0</formula>
    </cfRule>
    <cfRule type="cellIs" dxfId="16" priority="23" operator="greaterThanOrEqual">
      <formula>0</formula>
    </cfRule>
    <cfRule type="cellIs" dxfId="15" priority="24" operator="lessThan">
      <formula>0</formula>
    </cfRule>
  </conditionalFormatting>
  <conditionalFormatting sqref="H52:H53 L52:L53">
    <cfRule type="containsBlanks" dxfId="14" priority="19">
      <formula>LEN(TRIM(H52))=0</formula>
    </cfRule>
    <cfRule type="cellIs" dxfId="13" priority="20" operator="greaterThanOrEqual">
      <formula>0</formula>
    </cfRule>
    <cfRule type="cellIs" dxfId="12" priority="21" operator="lessThan">
      <formula>0</formula>
    </cfRule>
  </conditionalFormatting>
  <conditionalFormatting sqref="P64:P65">
    <cfRule type="containsBlanks" dxfId="11" priority="16">
      <formula>LEN(TRIM(P64))=0</formula>
    </cfRule>
    <cfRule type="cellIs" dxfId="10" priority="17" operator="greaterThanOrEqual">
      <formula>0</formula>
    </cfRule>
    <cfRule type="cellIs" dxfId="9" priority="18" operator="lessThan">
      <formula>0</formula>
    </cfRule>
  </conditionalFormatting>
  <conditionalFormatting sqref="H64:H65 L64:L65">
    <cfRule type="containsBlanks" dxfId="8" priority="13">
      <formula>LEN(TRIM(H64))=0</formula>
    </cfRule>
    <cfRule type="cellIs" dxfId="7" priority="14" operator="greaterThanOrEqual">
      <formula>0</formula>
    </cfRule>
    <cfRule type="cellIs" dxfId="6" priority="15" operator="lessThan">
      <formula>0</formula>
    </cfRule>
  </conditionalFormatting>
  <conditionalFormatting sqref="H71">
    <cfRule type="containsBlanks" dxfId="5" priority="10">
      <formula>LEN(TRIM(H71))=0</formula>
    </cfRule>
    <cfRule type="cellIs" dxfId="4" priority="11" operator="greaterThanOrEqual">
      <formula>0</formula>
    </cfRule>
    <cfRule type="cellIs" dxfId="3" priority="12" operator="lessThan">
      <formula>0</formula>
    </cfRule>
  </conditionalFormatting>
  <conditionalFormatting sqref="L71">
    <cfRule type="containsBlanks" dxfId="2" priority="7">
      <formula>LEN(TRIM(L71))=0</formula>
    </cfRule>
    <cfRule type="cellIs" dxfId="1" priority="8" operator="greaterThanOrEqual">
      <formula>0</formula>
    </cfRule>
    <cfRule type="cellIs" dxfId="0" priority="9" operator="lessThan">
      <formula>0</formula>
    </cfRule>
  </conditionalFormatting>
  <hyperlinks>
    <hyperlink ref="G63" r:id="rId1" xr:uid="{00000000-0004-0000-0100-000000000000}"/>
    <hyperlink ref="K63" r:id="rId2" xr:uid="{00000000-0004-0000-0100-000001000000}"/>
    <hyperlink ref="O63" r:id="rId3" xr:uid="{00000000-0004-0000-0100-000002000000}"/>
    <hyperlink ref="G14" r:id="rId4" xr:uid="{00000000-0004-0000-0100-000003000000}"/>
    <hyperlink ref="O14" r:id="rId5" xr:uid="{00000000-0004-0000-0100-000004000000}"/>
    <hyperlink ref="K51" r:id="rId6" xr:uid="{00000000-0004-0000-0100-000005000000}"/>
    <hyperlink ref="G51" r:id="rId7" xr:uid="{00000000-0004-0000-0100-000006000000}"/>
    <hyperlink ref="G75" r:id="rId8" xr:uid="{00000000-0004-0000-0100-000007000000}"/>
    <hyperlink ref="K75" r:id="rId9" xr:uid="{00000000-0004-0000-0100-000008000000}"/>
    <hyperlink ref="O75" r:id="rId10" xr:uid="{00000000-0004-0000-0100-000009000000}"/>
    <hyperlink ref="G38" r:id="rId11" xr:uid="{00000000-0004-0000-0100-00000A000000}"/>
    <hyperlink ref="K38" r:id="rId12" xr:uid="{00000000-0004-0000-0100-00000B000000}"/>
    <hyperlink ref="K14" r:id="rId13" xr:uid="{00000000-0004-0000-0100-00000C000000}"/>
    <hyperlink ref="O38" r:id="rId14" xr:uid="{00000000-0004-0000-0100-00000D000000}"/>
    <hyperlink ref="O51" r:id="rId15" xr:uid="{00000000-0004-0000-0100-00000E000000}"/>
    <hyperlink ref="G26" r:id="rId16" xr:uid="{00000000-0004-0000-0100-00000F000000}"/>
    <hyperlink ref="O26" r:id="rId17" xr:uid="{00000000-0004-0000-0100-000010000000}"/>
    <hyperlink ref="K26" r:id="rId18" xr:uid="{00000000-0004-0000-0100-000011000000}"/>
    <hyperlink ref="C3" r:id="rId19" xr:uid="{00000000-0004-0000-0100-0000120000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zoomScale="110" zoomScaleNormal="110" workbookViewId="0">
      <selection activeCell="B1" sqref="B1"/>
    </sheetView>
  </sheetViews>
  <sheetFormatPr defaultColWidth="10.83203125" defaultRowHeight="15.5"/>
  <cols>
    <col min="1" max="1" width="22" style="12" customWidth="1"/>
    <col min="2" max="2" width="21.83203125" style="12" bestFit="1" customWidth="1"/>
    <col min="3" max="11" width="16.6640625" style="12" customWidth="1"/>
    <col min="12" max="16384" width="10.83203125" style="12"/>
  </cols>
  <sheetData>
    <row r="1" spans="1:11" ht="25">
      <c r="A1" s="55" t="s">
        <v>79</v>
      </c>
      <c r="B1" s="55" t="s">
        <v>72</v>
      </c>
    </row>
    <row r="2" spans="1:11" ht="31">
      <c r="A2" s="51" t="s">
        <v>80</v>
      </c>
      <c r="B2" s="12" t="s">
        <v>71</v>
      </c>
      <c r="C2" s="12" t="s">
        <v>68</v>
      </c>
      <c r="D2" s="12" t="s">
        <v>69</v>
      </c>
      <c r="E2" s="12" t="s">
        <v>70</v>
      </c>
      <c r="F2" s="51" t="s">
        <v>77</v>
      </c>
      <c r="G2" s="51" t="s">
        <v>76</v>
      </c>
      <c r="H2" s="51" t="s">
        <v>78</v>
      </c>
      <c r="I2" s="51" t="s">
        <v>75</v>
      </c>
      <c r="J2" s="51" t="s">
        <v>73</v>
      </c>
      <c r="K2" s="51" t="s">
        <v>74</v>
      </c>
    </row>
    <row r="3" spans="1:11">
      <c r="A3" s="12" t="s">
        <v>65</v>
      </c>
      <c r="B3" s="47">
        <v>5000</v>
      </c>
      <c r="C3" s="48">
        <v>10000</v>
      </c>
      <c r="D3" s="48">
        <v>4000</v>
      </c>
      <c r="E3" s="48">
        <v>2000</v>
      </c>
      <c r="F3" s="52">
        <f t="shared" ref="F3:G5" si="0">D3/C3</f>
        <v>0.4</v>
      </c>
      <c r="G3" s="52">
        <f t="shared" si="0"/>
        <v>0.5</v>
      </c>
      <c r="H3" s="52">
        <f>E3/C3</f>
        <v>0.2</v>
      </c>
      <c r="I3" s="53">
        <f>B3/C3</f>
        <v>0.5</v>
      </c>
      <c r="J3" s="53">
        <f>B3/D3</f>
        <v>1.25</v>
      </c>
      <c r="K3" s="53">
        <f>B3/E3</f>
        <v>2.5</v>
      </c>
    </row>
    <row r="4" spans="1:11">
      <c r="A4" s="12" t="s">
        <v>66</v>
      </c>
      <c r="B4" s="47">
        <v>5000</v>
      </c>
      <c r="C4" s="48">
        <v>10000</v>
      </c>
      <c r="D4" s="48">
        <v>4000</v>
      </c>
      <c r="E4" s="48">
        <v>2000</v>
      </c>
      <c r="F4" s="52">
        <f t="shared" si="0"/>
        <v>0.4</v>
      </c>
      <c r="G4" s="52">
        <f t="shared" si="0"/>
        <v>0.5</v>
      </c>
      <c r="H4" s="52">
        <f>E4/C4</f>
        <v>0.2</v>
      </c>
      <c r="I4" s="53">
        <f>B4/C4</f>
        <v>0.5</v>
      </c>
      <c r="J4" s="53">
        <f>B4/D4</f>
        <v>1.25</v>
      </c>
      <c r="K4" s="53">
        <f>B4/E4</f>
        <v>2.5</v>
      </c>
    </row>
    <row r="5" spans="1:11">
      <c r="A5" s="12" t="s">
        <v>67</v>
      </c>
      <c r="B5" s="47">
        <v>5000</v>
      </c>
      <c r="C5" s="48">
        <v>10000</v>
      </c>
      <c r="D5" s="48">
        <v>4000</v>
      </c>
      <c r="E5" s="48">
        <v>2000</v>
      </c>
      <c r="F5" s="52">
        <f t="shared" si="0"/>
        <v>0.4</v>
      </c>
      <c r="G5" s="52">
        <f t="shared" si="0"/>
        <v>0.5</v>
      </c>
      <c r="H5" s="52">
        <f>E5/C5</f>
        <v>0.2</v>
      </c>
      <c r="I5" s="53">
        <f>B5/C5</f>
        <v>0.5</v>
      </c>
      <c r="J5" s="53">
        <f>B5/D5</f>
        <v>1.25</v>
      </c>
      <c r="K5" s="53">
        <f>B5/E5</f>
        <v>2.5</v>
      </c>
    </row>
    <row r="6" spans="1:11">
      <c r="F6" s="54"/>
      <c r="G6" s="54"/>
      <c r="H6" s="54"/>
      <c r="I6" s="51"/>
      <c r="J6" s="51"/>
      <c r="K6" s="51"/>
    </row>
    <row r="7" spans="1:11" ht="31">
      <c r="A7" s="51" t="s">
        <v>81</v>
      </c>
      <c r="B7" s="12" t="s">
        <v>71</v>
      </c>
      <c r="C7" s="12" t="s">
        <v>68</v>
      </c>
      <c r="D7" s="12" t="s">
        <v>69</v>
      </c>
      <c r="E7" s="12" t="s">
        <v>70</v>
      </c>
      <c r="F7" s="51" t="s">
        <v>77</v>
      </c>
      <c r="G7" s="51" t="s">
        <v>76</v>
      </c>
      <c r="H7" s="51" t="s">
        <v>78</v>
      </c>
      <c r="I7" s="51" t="s">
        <v>75</v>
      </c>
      <c r="J7" s="51" t="s">
        <v>73</v>
      </c>
      <c r="K7" s="51" t="s">
        <v>74</v>
      </c>
    </row>
    <row r="8" spans="1:11">
      <c r="A8" s="12" t="s">
        <v>65</v>
      </c>
      <c r="B8" s="47">
        <v>5000</v>
      </c>
      <c r="C8" s="48">
        <v>10000</v>
      </c>
      <c r="D8" s="48">
        <v>4000</v>
      </c>
      <c r="E8" s="48">
        <v>2000</v>
      </c>
      <c r="F8" s="52">
        <f t="shared" ref="F8:G10" si="1">D8/C8</f>
        <v>0.4</v>
      </c>
      <c r="G8" s="52">
        <f t="shared" si="1"/>
        <v>0.5</v>
      </c>
      <c r="H8" s="52">
        <f>E8/C8</f>
        <v>0.2</v>
      </c>
      <c r="I8" s="53">
        <f>B8/C8</f>
        <v>0.5</v>
      </c>
      <c r="J8" s="53">
        <f>B8/D8</f>
        <v>1.25</v>
      </c>
      <c r="K8" s="53">
        <f>B8/E8</f>
        <v>2.5</v>
      </c>
    </row>
    <row r="9" spans="1:11">
      <c r="A9" s="12" t="s">
        <v>66</v>
      </c>
      <c r="B9" s="47">
        <v>5000</v>
      </c>
      <c r="C9" s="48">
        <v>10000</v>
      </c>
      <c r="D9" s="48">
        <v>4000</v>
      </c>
      <c r="E9" s="48">
        <v>2000</v>
      </c>
      <c r="F9" s="52">
        <f t="shared" si="1"/>
        <v>0.4</v>
      </c>
      <c r="G9" s="52">
        <f t="shared" si="1"/>
        <v>0.5</v>
      </c>
      <c r="H9" s="52">
        <f>E9/C9</f>
        <v>0.2</v>
      </c>
      <c r="I9" s="53">
        <f>B9/C9</f>
        <v>0.5</v>
      </c>
      <c r="J9" s="53">
        <f>B9/D9</f>
        <v>1.25</v>
      </c>
      <c r="K9" s="53">
        <f>B9/E9</f>
        <v>2.5</v>
      </c>
    </row>
    <row r="10" spans="1:11">
      <c r="A10" s="12" t="s">
        <v>67</v>
      </c>
      <c r="B10" s="47">
        <v>5000</v>
      </c>
      <c r="C10" s="48">
        <v>10000</v>
      </c>
      <c r="D10" s="48">
        <v>4000</v>
      </c>
      <c r="E10" s="48">
        <v>2000</v>
      </c>
      <c r="F10" s="52">
        <f t="shared" si="1"/>
        <v>0.4</v>
      </c>
      <c r="G10" s="52">
        <f t="shared" si="1"/>
        <v>0.5</v>
      </c>
      <c r="H10" s="52">
        <f>E10/C10</f>
        <v>0.2</v>
      </c>
      <c r="I10" s="53">
        <f>B10/C10</f>
        <v>0.5</v>
      </c>
      <c r="J10" s="53">
        <f>B10/D10</f>
        <v>1.25</v>
      </c>
      <c r="K10" s="53">
        <f>B10/E10</f>
        <v>2.5</v>
      </c>
    </row>
    <row r="11" spans="1:11">
      <c r="F11" s="54"/>
      <c r="G11" s="54"/>
      <c r="H11" s="54"/>
      <c r="I11" s="51"/>
      <c r="J11" s="51"/>
      <c r="K11" s="51"/>
    </row>
    <row r="12" spans="1:11" ht="31">
      <c r="A12" s="57" t="s">
        <v>82</v>
      </c>
      <c r="B12" s="12" t="s">
        <v>71</v>
      </c>
      <c r="C12" s="12" t="s">
        <v>68</v>
      </c>
      <c r="D12" s="12" t="s">
        <v>69</v>
      </c>
      <c r="E12" s="12" t="s">
        <v>70</v>
      </c>
      <c r="F12" s="51" t="s">
        <v>77</v>
      </c>
      <c r="G12" s="51" t="s">
        <v>76</v>
      </c>
      <c r="H12" s="51" t="s">
        <v>78</v>
      </c>
      <c r="I12" s="51" t="s">
        <v>75</v>
      </c>
      <c r="J12" s="51" t="s">
        <v>73</v>
      </c>
      <c r="K12" s="51" t="s">
        <v>74</v>
      </c>
    </row>
    <row r="13" spans="1:11">
      <c r="A13" s="46" t="s">
        <v>65</v>
      </c>
      <c r="B13" s="47">
        <v>5000</v>
      </c>
      <c r="C13" s="48">
        <v>10000</v>
      </c>
      <c r="D13" s="48">
        <v>4000</v>
      </c>
      <c r="E13" s="48">
        <v>2000</v>
      </c>
      <c r="F13" s="52">
        <f t="shared" ref="F13:G15" si="2">D13/C13</f>
        <v>0.4</v>
      </c>
      <c r="G13" s="52">
        <f t="shared" si="2"/>
        <v>0.5</v>
      </c>
      <c r="H13" s="52">
        <f>E13/C13</f>
        <v>0.2</v>
      </c>
      <c r="I13" s="53">
        <f>B13/C13</f>
        <v>0.5</v>
      </c>
      <c r="J13" s="53">
        <f>B13/D13</f>
        <v>1.25</v>
      </c>
      <c r="K13" s="53">
        <f>B13/E13</f>
        <v>2.5</v>
      </c>
    </row>
    <row r="14" spans="1:11">
      <c r="A14" s="46" t="s">
        <v>66</v>
      </c>
      <c r="B14" s="47">
        <v>5000</v>
      </c>
      <c r="C14" s="48">
        <v>10000</v>
      </c>
      <c r="D14" s="48">
        <v>4000</v>
      </c>
      <c r="E14" s="48">
        <v>2000</v>
      </c>
      <c r="F14" s="52">
        <f t="shared" si="2"/>
        <v>0.4</v>
      </c>
      <c r="G14" s="52">
        <f t="shared" si="2"/>
        <v>0.5</v>
      </c>
      <c r="H14" s="52">
        <f>E14/C14</f>
        <v>0.2</v>
      </c>
      <c r="I14" s="53">
        <f>B14/C14</f>
        <v>0.5</v>
      </c>
      <c r="J14" s="53">
        <f>B14/D14</f>
        <v>1.25</v>
      </c>
      <c r="K14" s="53">
        <f>B14/E14</f>
        <v>2.5</v>
      </c>
    </row>
    <row r="15" spans="1:11">
      <c r="A15" s="46" t="s">
        <v>67</v>
      </c>
      <c r="B15" s="47">
        <v>5000</v>
      </c>
      <c r="C15" s="48">
        <v>10000</v>
      </c>
      <c r="D15" s="48">
        <v>4000</v>
      </c>
      <c r="E15" s="48">
        <v>2000</v>
      </c>
      <c r="F15" s="52">
        <f t="shared" si="2"/>
        <v>0.4</v>
      </c>
      <c r="G15" s="52">
        <f t="shared" si="2"/>
        <v>0.5</v>
      </c>
      <c r="H15" s="52">
        <f>E15/C15</f>
        <v>0.2</v>
      </c>
      <c r="I15" s="53">
        <f>B15/C15</f>
        <v>0.5</v>
      </c>
      <c r="J15" s="53">
        <f>B15/D15</f>
        <v>1.25</v>
      </c>
      <c r="K15" s="53">
        <f>B15/E15</f>
        <v>2.5</v>
      </c>
    </row>
    <row r="16" spans="1:11">
      <c r="A16" s="46"/>
      <c r="B16" s="46"/>
      <c r="C16" s="46"/>
      <c r="D16" s="46"/>
      <c r="E16" s="46"/>
      <c r="F16" s="54"/>
      <c r="G16" s="54"/>
      <c r="H16" s="54"/>
      <c r="I16" s="51"/>
      <c r="J16" s="51"/>
      <c r="K16" s="51"/>
    </row>
    <row r="17" spans="1:11" ht="31">
      <c r="A17" s="57" t="s">
        <v>83</v>
      </c>
      <c r="B17" s="12" t="s">
        <v>71</v>
      </c>
      <c r="C17" s="12" t="s">
        <v>68</v>
      </c>
      <c r="D17" s="12" t="s">
        <v>69</v>
      </c>
      <c r="E17" s="12" t="s">
        <v>70</v>
      </c>
      <c r="F17" s="51" t="s">
        <v>77</v>
      </c>
      <c r="G17" s="51" t="s">
        <v>76</v>
      </c>
      <c r="H17" s="51" t="s">
        <v>78</v>
      </c>
      <c r="I17" s="51" t="s">
        <v>75</v>
      </c>
      <c r="J17" s="51" t="s">
        <v>73</v>
      </c>
      <c r="K17" s="51" t="s">
        <v>74</v>
      </c>
    </row>
    <row r="18" spans="1:11">
      <c r="A18" s="46" t="s">
        <v>65</v>
      </c>
      <c r="B18" s="47">
        <v>5000</v>
      </c>
      <c r="C18" s="48">
        <v>10000</v>
      </c>
      <c r="D18" s="48">
        <v>4000</v>
      </c>
      <c r="E18" s="48">
        <v>2000</v>
      </c>
      <c r="F18" s="52">
        <f t="shared" ref="F18:G20" si="3">D18/C18</f>
        <v>0.4</v>
      </c>
      <c r="G18" s="52">
        <f t="shared" si="3"/>
        <v>0.5</v>
      </c>
      <c r="H18" s="52">
        <f>E18/C18</f>
        <v>0.2</v>
      </c>
      <c r="I18" s="53">
        <f>B18/C18</f>
        <v>0.5</v>
      </c>
      <c r="J18" s="53">
        <f>B18/D18</f>
        <v>1.25</v>
      </c>
      <c r="K18" s="53">
        <f>B18/E18</f>
        <v>2.5</v>
      </c>
    </row>
    <row r="19" spans="1:11">
      <c r="A19" s="46" t="s">
        <v>66</v>
      </c>
      <c r="B19" s="47">
        <v>5000</v>
      </c>
      <c r="C19" s="48">
        <v>10000</v>
      </c>
      <c r="D19" s="48">
        <v>4000</v>
      </c>
      <c r="E19" s="48">
        <v>2000</v>
      </c>
      <c r="F19" s="52">
        <f t="shared" si="3"/>
        <v>0.4</v>
      </c>
      <c r="G19" s="52">
        <f t="shared" si="3"/>
        <v>0.5</v>
      </c>
      <c r="H19" s="52">
        <f>E19/C19</f>
        <v>0.2</v>
      </c>
      <c r="I19" s="53">
        <f>B19/C19</f>
        <v>0.5</v>
      </c>
      <c r="J19" s="53">
        <f>B19/D19</f>
        <v>1.25</v>
      </c>
      <c r="K19" s="53">
        <f>B19/E19</f>
        <v>2.5</v>
      </c>
    </row>
    <row r="20" spans="1:11">
      <c r="A20" s="46" t="s">
        <v>67</v>
      </c>
      <c r="B20" s="47">
        <v>5000</v>
      </c>
      <c r="C20" s="48">
        <v>10000</v>
      </c>
      <c r="D20" s="48">
        <v>4000</v>
      </c>
      <c r="E20" s="48">
        <v>2000</v>
      </c>
      <c r="F20" s="52">
        <f t="shared" si="3"/>
        <v>0.4</v>
      </c>
      <c r="G20" s="52">
        <f t="shared" si="3"/>
        <v>0.5</v>
      </c>
      <c r="H20" s="52">
        <f>E20/C20</f>
        <v>0.2</v>
      </c>
      <c r="I20" s="53">
        <f>B20/C20</f>
        <v>0.5</v>
      </c>
      <c r="J20" s="53">
        <f>B20/D20</f>
        <v>1.25</v>
      </c>
      <c r="K20" s="53">
        <f>B20/E20</f>
        <v>2.5</v>
      </c>
    </row>
    <row r="21" spans="1:11">
      <c r="A21" s="46"/>
      <c r="B21" s="46"/>
      <c r="C21" s="46"/>
      <c r="D21" s="46"/>
      <c r="E21" s="46"/>
      <c r="F21" s="54"/>
      <c r="G21" s="54"/>
      <c r="H21" s="54"/>
      <c r="I21" s="51"/>
      <c r="J21" s="51"/>
      <c r="K21" s="51"/>
    </row>
    <row r="22" spans="1:11" ht="31">
      <c r="A22" s="57" t="s">
        <v>83</v>
      </c>
      <c r="B22" s="12" t="s">
        <v>71</v>
      </c>
      <c r="C22" s="12" t="s">
        <v>68</v>
      </c>
      <c r="D22" s="12" t="s">
        <v>69</v>
      </c>
      <c r="E22" s="12" t="s">
        <v>70</v>
      </c>
      <c r="F22" s="51" t="s">
        <v>77</v>
      </c>
      <c r="G22" s="51" t="s">
        <v>76</v>
      </c>
      <c r="H22" s="51" t="s">
        <v>78</v>
      </c>
      <c r="I22" s="51" t="s">
        <v>75</v>
      </c>
      <c r="J22" s="51" t="s">
        <v>73</v>
      </c>
      <c r="K22" s="51" t="s">
        <v>74</v>
      </c>
    </row>
    <row r="23" spans="1:11">
      <c r="A23" s="46" t="s">
        <v>65</v>
      </c>
      <c r="B23" s="47">
        <v>5000</v>
      </c>
      <c r="C23" s="48">
        <v>10000</v>
      </c>
      <c r="D23" s="48">
        <v>4000</v>
      </c>
      <c r="E23" s="48">
        <v>2000</v>
      </c>
      <c r="F23" s="50">
        <f t="shared" ref="F23:G25" si="4">D23/C23</f>
        <v>0.4</v>
      </c>
      <c r="G23" s="50">
        <f t="shared" si="4"/>
        <v>0.5</v>
      </c>
      <c r="H23" s="50">
        <f>E23/C23</f>
        <v>0.2</v>
      </c>
      <c r="I23" s="49">
        <f>B23/C23</f>
        <v>0.5</v>
      </c>
      <c r="J23" s="49">
        <f>B23/D23</f>
        <v>1.25</v>
      </c>
      <c r="K23" s="49">
        <f>B23/E23</f>
        <v>2.5</v>
      </c>
    </row>
    <row r="24" spans="1:11">
      <c r="A24" s="46" t="s">
        <v>66</v>
      </c>
      <c r="B24" s="47">
        <v>5000</v>
      </c>
      <c r="C24" s="48">
        <v>10000</v>
      </c>
      <c r="D24" s="48">
        <v>4000</v>
      </c>
      <c r="E24" s="48">
        <v>2000</v>
      </c>
      <c r="F24" s="50">
        <f t="shared" si="4"/>
        <v>0.4</v>
      </c>
      <c r="G24" s="50">
        <f t="shared" si="4"/>
        <v>0.5</v>
      </c>
      <c r="H24" s="50">
        <f>E24/C24</f>
        <v>0.2</v>
      </c>
      <c r="I24" s="49">
        <f>B24/C24</f>
        <v>0.5</v>
      </c>
      <c r="J24" s="49">
        <f>B24/D24</f>
        <v>1.25</v>
      </c>
      <c r="K24" s="49">
        <f>B24/E24</f>
        <v>2.5</v>
      </c>
    </row>
    <row r="25" spans="1:11">
      <c r="A25" s="46" t="s">
        <v>67</v>
      </c>
      <c r="B25" s="47">
        <v>5000</v>
      </c>
      <c r="C25" s="48">
        <v>10000</v>
      </c>
      <c r="D25" s="48">
        <v>4000</v>
      </c>
      <c r="E25" s="48">
        <v>2000</v>
      </c>
      <c r="F25" s="50">
        <f t="shared" si="4"/>
        <v>0.4</v>
      </c>
      <c r="G25" s="50">
        <f t="shared" si="4"/>
        <v>0.5</v>
      </c>
      <c r="H25" s="50">
        <f>E25/C25</f>
        <v>0.2</v>
      </c>
      <c r="I25" s="49">
        <f>B25/C25</f>
        <v>0.5</v>
      </c>
      <c r="J25" s="49">
        <f>B25/D25</f>
        <v>1.25</v>
      </c>
      <c r="K25" s="49">
        <f>B25/E25</f>
        <v>2.5</v>
      </c>
    </row>
    <row r="26" spans="1:11">
      <c r="A26" s="46"/>
      <c r="B26" s="46"/>
      <c r="C26" s="46"/>
      <c r="D26" s="46"/>
      <c r="E26" s="4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3</vt:i4>
      </vt:variant>
    </vt:vector>
  </HeadingPairs>
  <TitlesOfParts>
    <vt:vector size="3" baseType="lpstr">
      <vt:lpstr>How to Use This Template</vt:lpstr>
      <vt:lpstr>Ads Planner</vt:lpstr>
      <vt:lpstr>Ads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Miroslav Reiter</cp:lastModifiedBy>
  <dcterms:created xsi:type="dcterms:W3CDTF">2017-04-07T17:45:41Z</dcterms:created>
  <dcterms:modified xsi:type="dcterms:W3CDTF">2022-11-18T19:23:29Z</dcterms:modified>
</cp:coreProperties>
</file>