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\Desktop\"/>
    </mc:Choice>
  </mc:AlternateContent>
  <xr:revisionPtr revIDLastSave="0" documentId="13_ncr:1_{7548A46E-AE20-4837-96D2-5311C1325FD3}" xr6:coauthVersionLast="47" xr6:coauthVersionMax="47" xr10:uidLastSave="{00000000-0000-0000-0000-000000000000}"/>
  <bookViews>
    <workbookView xWindow="-110" yWindow="-110" windowWidth="51420" windowHeight="14020" xr2:uid="{00000000-000D-0000-FFFF-FFFF00000000}"/>
  </bookViews>
  <sheets>
    <sheet name="Hárok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U5" i="1" l="1"/>
  <c r="U6" i="1"/>
  <c r="U38" i="1"/>
  <c r="U61" i="1"/>
  <c r="U47" i="1"/>
  <c r="U7" i="1"/>
  <c r="U8" i="1"/>
  <c r="U53" i="1"/>
  <c r="U9" i="1"/>
  <c r="U10" i="1"/>
  <c r="U11" i="1"/>
  <c r="U12" i="1"/>
  <c r="U13" i="1"/>
  <c r="U14" i="1"/>
  <c r="U15" i="1"/>
  <c r="U54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3" i="1"/>
  <c r="U34" i="1"/>
  <c r="U36" i="1"/>
  <c r="U37" i="1"/>
  <c r="U39" i="1"/>
  <c r="U41" i="1"/>
  <c r="U40" i="1"/>
  <c r="U43" i="1"/>
  <c r="U44" i="1"/>
  <c r="U32" i="1"/>
  <c r="U45" i="1"/>
  <c r="U46" i="1"/>
  <c r="U48" i="1"/>
  <c r="U49" i="1"/>
  <c r="U51" i="1"/>
  <c r="U60" i="1"/>
  <c r="U55" i="1"/>
  <c r="U56" i="1"/>
  <c r="U57" i="1"/>
  <c r="U58" i="1"/>
  <c r="U42" i="1"/>
  <c r="U59" i="1"/>
  <c r="U25" i="1"/>
  <c r="U75" i="1"/>
  <c r="U80" i="1"/>
  <c r="U63" i="1"/>
  <c r="U64" i="1"/>
  <c r="U65" i="1"/>
  <c r="U62" i="1"/>
  <c r="U66" i="1"/>
  <c r="U67" i="1"/>
  <c r="U69" i="1"/>
  <c r="U70" i="1"/>
  <c r="U71" i="1"/>
  <c r="U72" i="1"/>
  <c r="U74" i="1"/>
  <c r="U76" i="1"/>
  <c r="U77" i="1"/>
  <c r="U79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T5" i="1"/>
  <c r="T36" i="1"/>
  <c r="T59" i="1"/>
  <c r="T6" i="1"/>
  <c r="T7" i="1"/>
  <c r="T51" i="1"/>
  <c r="T8" i="1"/>
  <c r="T48" i="1"/>
  <c r="T9" i="1"/>
  <c r="T10" i="1"/>
  <c r="T50" i="1"/>
  <c r="T11" i="1"/>
  <c r="T12" i="1"/>
  <c r="T13" i="1"/>
  <c r="T14" i="1"/>
  <c r="T15" i="1"/>
  <c r="T16" i="1"/>
  <c r="T17" i="1"/>
  <c r="T18" i="1"/>
  <c r="T29" i="1"/>
  <c r="T19" i="1"/>
  <c r="T20" i="1"/>
  <c r="T22" i="1"/>
  <c r="T24" i="1"/>
  <c r="T25" i="1"/>
  <c r="T26" i="1"/>
  <c r="T27" i="1"/>
  <c r="T28" i="1"/>
  <c r="T31" i="1"/>
  <c r="T32" i="1"/>
  <c r="T33" i="1"/>
  <c r="T34" i="1"/>
  <c r="T35" i="1"/>
  <c r="T37" i="1"/>
  <c r="T39" i="1"/>
  <c r="T38" i="1"/>
  <c r="T41" i="1"/>
  <c r="T42" i="1"/>
  <c r="T30" i="1"/>
  <c r="T43" i="1"/>
  <c r="T44" i="1"/>
  <c r="T46" i="1"/>
  <c r="T47" i="1"/>
  <c r="T49" i="1"/>
  <c r="T58" i="1"/>
  <c r="T53" i="1"/>
  <c r="T54" i="1"/>
  <c r="T55" i="1"/>
  <c r="T56" i="1"/>
  <c r="T40" i="1"/>
  <c r="T57" i="1"/>
  <c r="T23" i="1"/>
  <c r="T76" i="1"/>
  <c r="T81" i="1"/>
  <c r="T61" i="1"/>
  <c r="T62" i="1"/>
  <c r="T63" i="1"/>
  <c r="T64" i="1"/>
  <c r="T60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2" i="1"/>
  <c r="T83" i="1"/>
  <c r="T84" i="1"/>
  <c r="T85" i="1"/>
  <c r="T86" i="1"/>
  <c r="T87" i="1"/>
  <c r="T88" i="1"/>
  <c r="T89" i="1"/>
  <c r="T90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V5" i="1"/>
  <c r="V6" i="1"/>
  <c r="V61" i="1"/>
  <c r="V7" i="1"/>
  <c r="V8" i="1"/>
  <c r="V9" i="1"/>
  <c r="V50" i="1"/>
  <c r="V10" i="1"/>
  <c r="V11" i="1"/>
  <c r="V52" i="1"/>
  <c r="V12" i="1"/>
  <c r="V13" i="1"/>
  <c r="V14" i="1"/>
  <c r="V15" i="1"/>
  <c r="V54" i="1"/>
  <c r="V16" i="1"/>
  <c r="V17" i="1"/>
  <c r="V18" i="1"/>
  <c r="V19" i="1"/>
  <c r="V20" i="1"/>
  <c r="V31" i="1"/>
  <c r="V21" i="1"/>
  <c r="V22" i="1"/>
  <c r="V23" i="1"/>
  <c r="V24" i="1"/>
  <c r="V26" i="1"/>
  <c r="V27" i="1"/>
  <c r="V28" i="1"/>
  <c r="V29" i="1"/>
  <c r="V30" i="1"/>
  <c r="V33" i="1"/>
  <c r="V34" i="1"/>
  <c r="V35" i="1"/>
  <c r="V36" i="1"/>
  <c r="V37" i="1"/>
  <c r="V39" i="1"/>
  <c r="V40" i="1"/>
  <c r="V43" i="1"/>
  <c r="V44" i="1"/>
  <c r="V32" i="1"/>
  <c r="V45" i="1"/>
  <c r="V48" i="1"/>
  <c r="V49" i="1"/>
  <c r="V51" i="1"/>
  <c r="V55" i="1"/>
  <c r="V56" i="1"/>
  <c r="V57" i="1"/>
  <c r="V59" i="1"/>
  <c r="V63" i="1"/>
  <c r="V64" i="1"/>
  <c r="V65" i="1"/>
  <c r="V66" i="1"/>
  <c r="V67" i="1"/>
  <c r="V68" i="1"/>
  <c r="V69" i="1"/>
  <c r="V70" i="1"/>
  <c r="V71" i="1"/>
  <c r="V72" i="1"/>
  <c r="V73" i="1"/>
  <c r="V74" i="1"/>
  <c r="V77" i="1"/>
  <c r="V79" i="1"/>
  <c r="V80" i="1"/>
  <c r="V81" i="1"/>
  <c r="V84" i="1"/>
  <c r="V85" i="1"/>
  <c r="V86" i="1"/>
  <c r="V87" i="1"/>
  <c r="V88" i="1"/>
  <c r="V89" i="1"/>
  <c r="V90" i="1"/>
  <c r="V91" i="1"/>
  <c r="V92" i="1"/>
  <c r="V93" i="1"/>
  <c r="V94" i="1"/>
  <c r="W5" i="1"/>
  <c r="W6" i="1"/>
  <c r="W60" i="1"/>
  <c r="W47" i="1"/>
  <c r="W7" i="1"/>
  <c r="W8" i="1"/>
  <c r="W52" i="1"/>
  <c r="W9" i="1"/>
  <c r="W50" i="1"/>
  <c r="W10" i="1"/>
  <c r="W11" i="1"/>
  <c r="W12" i="1"/>
  <c r="W13" i="1"/>
  <c r="W14" i="1"/>
  <c r="W15" i="1"/>
  <c r="W53" i="1"/>
  <c r="W16" i="1"/>
  <c r="W17" i="1"/>
  <c r="W18" i="1"/>
  <c r="W19" i="1"/>
  <c r="W20" i="1"/>
  <c r="W21" i="1"/>
  <c r="W22" i="1"/>
  <c r="W23" i="1"/>
  <c r="W24" i="1"/>
  <c r="W26" i="1"/>
  <c r="W27" i="1"/>
  <c r="W28" i="1"/>
  <c r="W29" i="1"/>
  <c r="W30" i="1"/>
  <c r="W33" i="1"/>
  <c r="W34" i="1"/>
  <c r="W35" i="1"/>
  <c r="W36" i="1"/>
  <c r="W40" i="1"/>
  <c r="W43" i="1"/>
  <c r="W44" i="1"/>
  <c r="W45" i="1"/>
  <c r="W46" i="1"/>
  <c r="W48" i="1"/>
  <c r="W49" i="1"/>
  <c r="W51" i="1"/>
  <c r="W59" i="1"/>
  <c r="W54" i="1"/>
  <c r="W55" i="1"/>
  <c r="W56" i="1"/>
  <c r="W57" i="1"/>
  <c r="W42" i="1"/>
  <c r="W58" i="1"/>
  <c r="X5" i="1"/>
  <c r="X6" i="1"/>
  <c r="X7" i="1"/>
  <c r="X8" i="1"/>
  <c r="X10" i="1"/>
  <c r="X11" i="1"/>
  <c r="X12" i="1"/>
  <c r="X13" i="1"/>
  <c r="X15" i="1"/>
  <c r="X16" i="1"/>
  <c r="X19" i="1"/>
  <c r="X20" i="1"/>
  <c r="X31" i="1"/>
  <c r="X21" i="1"/>
  <c r="X22" i="1"/>
  <c r="X23" i="1"/>
  <c r="X24" i="1"/>
  <c r="X26" i="1"/>
  <c r="X27" i="1"/>
  <c r="X28" i="1"/>
  <c r="X29" i="1"/>
  <c r="X30" i="1"/>
  <c r="X33" i="1"/>
  <c r="X34" i="1"/>
  <c r="Y5" i="1"/>
  <c r="Y7" i="1"/>
  <c r="Y8" i="1"/>
  <c r="Y9" i="1"/>
  <c r="Y10" i="1"/>
  <c r="Y11" i="1"/>
  <c r="Y14" i="1"/>
  <c r="Y15" i="1"/>
  <c r="Y16" i="1"/>
  <c r="Y17" i="1"/>
  <c r="Y18" i="1"/>
  <c r="Y19" i="1"/>
  <c r="Z5" i="1"/>
  <c r="Z6" i="1"/>
  <c r="AA5" i="1"/>
  <c r="T4" i="1"/>
  <c r="U4" i="1"/>
  <c r="V4" i="1"/>
  <c r="W4" i="1"/>
  <c r="X4" i="1"/>
  <c r="Y4" i="1"/>
  <c r="Z4" i="1"/>
  <c r="AA4" i="1"/>
  <c r="AC4" i="1"/>
  <c r="S5" i="1"/>
  <c r="S6" i="1"/>
  <c r="S38" i="1"/>
  <c r="S47" i="1"/>
  <c r="S7" i="1"/>
  <c r="S8" i="1"/>
  <c r="S53" i="1"/>
  <c r="S9" i="1"/>
  <c r="S50" i="1"/>
  <c r="S10" i="1"/>
  <c r="S11" i="1"/>
  <c r="S52" i="1"/>
  <c r="S12" i="1"/>
  <c r="S13" i="1"/>
  <c r="S14" i="1"/>
  <c r="S15" i="1"/>
  <c r="S54" i="1"/>
  <c r="S16" i="1"/>
  <c r="S17" i="1"/>
  <c r="S18" i="1"/>
  <c r="S19" i="1"/>
  <c r="S20" i="1"/>
  <c r="S31" i="1"/>
  <c r="S21" i="1"/>
  <c r="S22" i="1"/>
  <c r="S23" i="1"/>
  <c r="S24" i="1"/>
  <c r="S26" i="1"/>
  <c r="S27" i="1"/>
  <c r="S28" i="1"/>
  <c r="S29" i="1"/>
  <c r="S30" i="1"/>
  <c r="S33" i="1"/>
  <c r="S34" i="1"/>
  <c r="S35" i="1"/>
  <c r="S36" i="1"/>
  <c r="S37" i="1"/>
  <c r="S39" i="1"/>
  <c r="S41" i="1"/>
  <c r="S40" i="1"/>
  <c r="S43" i="1"/>
  <c r="S44" i="1"/>
  <c r="S32" i="1"/>
  <c r="S45" i="1"/>
  <c r="S46" i="1"/>
  <c r="S48" i="1"/>
  <c r="S49" i="1"/>
  <c r="S51" i="1"/>
  <c r="S60" i="1"/>
  <c r="S55" i="1"/>
  <c r="S56" i="1"/>
  <c r="S57" i="1"/>
  <c r="S58" i="1"/>
  <c r="S42" i="1"/>
  <c r="S59" i="1"/>
  <c r="S25" i="1"/>
  <c r="S78" i="1"/>
  <c r="S83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4" i="1"/>
  <c r="S85" i="1"/>
  <c r="S86" i="1"/>
  <c r="S87" i="1"/>
  <c r="S88" i="1"/>
  <c r="S89" i="1"/>
  <c r="S90" i="1"/>
  <c r="S91" i="1"/>
  <c r="S92" i="1"/>
  <c r="S93" i="1"/>
  <c r="S94" i="1"/>
  <c r="R5" i="1"/>
  <c r="R6" i="1"/>
  <c r="R35" i="1"/>
  <c r="R7" i="1"/>
  <c r="R8" i="1"/>
  <c r="R9" i="1"/>
  <c r="R10" i="1"/>
  <c r="R11" i="1"/>
  <c r="R12" i="1"/>
  <c r="R13" i="1"/>
  <c r="R14" i="1"/>
  <c r="R15" i="1"/>
  <c r="R16" i="1"/>
  <c r="R17" i="1"/>
  <c r="R18" i="1"/>
  <c r="R28" i="1"/>
  <c r="R19" i="1"/>
  <c r="R21" i="1"/>
  <c r="R23" i="1"/>
  <c r="R24" i="1"/>
  <c r="R25" i="1"/>
  <c r="R26" i="1"/>
  <c r="R27" i="1"/>
  <c r="R30" i="1"/>
  <c r="R31" i="1"/>
  <c r="R32" i="1"/>
  <c r="R33" i="1"/>
  <c r="S4" i="1"/>
  <c r="R4" i="1"/>
  <c r="Q5" i="1"/>
  <c r="Q6" i="1"/>
  <c r="Q7" i="1"/>
  <c r="Q8" i="1"/>
  <c r="Q9" i="1"/>
  <c r="Q10" i="1"/>
  <c r="Q11" i="1"/>
  <c r="P4" i="1"/>
  <c r="P5" i="1"/>
  <c r="N121" i="1"/>
  <c r="M121" i="1"/>
  <c r="L12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W121" i="1" l="1"/>
  <c r="V121" i="1"/>
  <c r="U121" i="1"/>
  <c r="T121" i="1"/>
  <c r="S121" i="1"/>
  <c r="Q121" i="1"/>
  <c r="P121" i="1"/>
  <c r="K121" i="1"/>
  <c r="J121" i="1"/>
  <c r="I121" i="1"/>
  <c r="H121" i="1"/>
  <c r="G121" i="1"/>
  <c r="D121" i="1"/>
  <c r="A239" i="1" s="1"/>
  <c r="F121" i="1"/>
  <c r="C121" i="1"/>
  <c r="B121" i="1"/>
  <c r="A121" i="1"/>
  <c r="X121" i="1"/>
  <c r="E121" i="1"/>
  <c r="R121" i="1" l="1"/>
</calcChain>
</file>

<file path=xl/sharedStrings.xml><?xml version="1.0" encoding="utf-8"?>
<sst xmlns="http://schemas.openxmlformats.org/spreadsheetml/2006/main" count="693" uniqueCount="665">
  <si>
    <t>Tykanie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</si>
  <si>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</si>
  <si>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</si>
  <si>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</si>
  <si>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</si>
  <si>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</si>
  <si>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</si>
  <si>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</si>
  <si>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</si>
  <si>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</si>
  <si>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</si>
  <si>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</si>
  <si>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</si>
  <si>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</si>
  <si>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</si>
  <si>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</si>
  <si>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</si>
  <si>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te</t>
  </si>
  <si>
    <t>uč</t>
  </si>
  <si>
    <t>bež</t>
  </si>
  <si>
    <t>cvič</t>
  </si>
  <si>
    <t>čakaj</t>
  </si>
  <si>
    <t>alokuj</t>
  </si>
  <si>
    <t>adoptuj</t>
  </si>
  <si>
    <t>absolvuj</t>
  </si>
  <si>
    <t>akceleruj</t>
  </si>
  <si>
    <t>aktualizuj</t>
  </si>
  <si>
    <t>administruj</t>
  </si>
  <si>
    <t>autentifikuj</t>
  </si>
  <si>
    <t>decentralizuj</t>
  </si>
  <si>
    <t>profesionalizuj</t>
  </si>
  <si>
    <t>ži</t>
  </si>
  <si>
    <t>buď</t>
  </si>
  <si>
    <t>dbaj</t>
  </si>
  <si>
    <t>čekni</t>
  </si>
  <si>
    <t>animuj</t>
  </si>
  <si>
    <t>adresuj</t>
  </si>
  <si>
    <t>analyzuj</t>
  </si>
  <si>
    <t>autorizuj</t>
  </si>
  <si>
    <t>anonymizuj</t>
  </si>
  <si>
    <t>automatizuj</t>
  </si>
  <si>
    <t>diagnostikuj</t>
  </si>
  <si>
    <t>charakterizuj</t>
  </si>
  <si>
    <t>daj</t>
  </si>
  <si>
    <t>choď</t>
  </si>
  <si>
    <t>čipuj</t>
  </si>
  <si>
    <t>blokuj</t>
  </si>
  <si>
    <t>aktivuj</t>
  </si>
  <si>
    <t>debugguj</t>
  </si>
  <si>
    <t>deaktivuj</t>
  </si>
  <si>
    <t>certifikuj</t>
  </si>
  <si>
    <t>centralizuj</t>
  </si>
  <si>
    <t>inventarizuj</t>
  </si>
  <si>
    <t>predstavte si</t>
  </si>
  <si>
    <t>foť</t>
  </si>
  <si>
    <t>chyť</t>
  </si>
  <si>
    <t>čítaj</t>
  </si>
  <si>
    <t>čerpaj</t>
  </si>
  <si>
    <t>aplikuj</t>
  </si>
  <si>
    <t>dešifruj</t>
  </si>
  <si>
    <t>distribuj</t>
  </si>
  <si>
    <t>configuruj</t>
  </si>
  <si>
    <t>digitalizuj</t>
  </si>
  <si>
    <t>presonalizuj</t>
  </si>
  <si>
    <t>personalizujte</t>
  </si>
  <si>
    <t>hoď</t>
  </si>
  <si>
    <t>nauč</t>
  </si>
  <si>
    <t>daruj</t>
  </si>
  <si>
    <t>dostaň</t>
  </si>
  <si>
    <t>asistuj</t>
  </si>
  <si>
    <t>dívaj sa</t>
  </si>
  <si>
    <t>extraktuj</t>
  </si>
  <si>
    <t>downloadni</t>
  </si>
  <si>
    <t>identifikuj</t>
  </si>
  <si>
    <t>sprostredkuj</t>
  </si>
  <si>
    <t>sprostredkujte</t>
  </si>
  <si>
    <t>kúp</t>
  </si>
  <si>
    <t>okús</t>
  </si>
  <si>
    <t>dodaj</t>
  </si>
  <si>
    <t>dropni</t>
  </si>
  <si>
    <t>blockni</t>
  </si>
  <si>
    <t>dizajnuj</t>
  </si>
  <si>
    <t>komunikuj</t>
  </si>
  <si>
    <t>chystaj sa</t>
  </si>
  <si>
    <t>implementuj</t>
  </si>
  <si>
    <t>synchronizuj</t>
  </si>
  <si>
    <t>chystajte sa</t>
  </si>
  <si>
    <t>synchronizujte</t>
  </si>
  <si>
    <t>maj</t>
  </si>
  <si>
    <t>otoč</t>
  </si>
  <si>
    <t>doplň</t>
  </si>
  <si>
    <t>edituj</t>
  </si>
  <si>
    <t>blockuj</t>
  </si>
  <si>
    <t>dosiahni</t>
  </si>
  <si>
    <t>konštatuj</t>
  </si>
  <si>
    <t>improvizuj</t>
  </si>
  <si>
    <t>kategorizuj</t>
  </si>
  <si>
    <t>píš</t>
  </si>
  <si>
    <t>príď</t>
  </si>
  <si>
    <t>doruč</t>
  </si>
  <si>
    <t>emuluj</t>
  </si>
  <si>
    <t>boostni</t>
  </si>
  <si>
    <t>duplikuj</t>
  </si>
  <si>
    <t>kontaktuj</t>
  </si>
  <si>
    <t>klasifikuj</t>
  </si>
  <si>
    <t>konkretizuj</t>
  </si>
  <si>
    <t>poď</t>
  </si>
  <si>
    <t>pusť</t>
  </si>
  <si>
    <t>dovoľ</t>
  </si>
  <si>
    <t>hackuj</t>
  </si>
  <si>
    <t>debugni</t>
  </si>
  <si>
    <t>eliminuj</t>
  </si>
  <si>
    <t>kontroluj</t>
  </si>
  <si>
    <t>koncentruj</t>
  </si>
  <si>
    <t>maximalizuj</t>
  </si>
  <si>
    <t>podťe</t>
  </si>
  <si>
    <t>zaujímajte sa</t>
  </si>
  <si>
    <t>rob</t>
  </si>
  <si>
    <t>riaď</t>
  </si>
  <si>
    <t>fixni</t>
  </si>
  <si>
    <t>hľadaj</t>
  </si>
  <si>
    <t>definuj</t>
  </si>
  <si>
    <t>expanduj</t>
  </si>
  <si>
    <t>konvertuj</t>
  </si>
  <si>
    <t>modernizuj</t>
  </si>
  <si>
    <t>minimalizuj</t>
  </si>
  <si>
    <t>robte</t>
  </si>
  <si>
    <t>prekonajte sa</t>
  </si>
  <si>
    <t>ťaž</t>
  </si>
  <si>
    <t>skry</t>
  </si>
  <si>
    <t>hekni</t>
  </si>
  <si>
    <t>hlasuj</t>
  </si>
  <si>
    <t>dekóduj</t>
  </si>
  <si>
    <t>exportuj</t>
  </si>
  <si>
    <t>konzultuj</t>
  </si>
  <si>
    <t>nainštaluj</t>
  </si>
  <si>
    <t>multiplikuj</t>
  </si>
  <si>
    <t>ťažte</t>
  </si>
  <si>
    <t>prihláste sa</t>
  </si>
  <si>
    <t>uži</t>
  </si>
  <si>
    <t>skús</t>
  </si>
  <si>
    <t>kóduj</t>
  </si>
  <si>
    <t>chatuj</t>
  </si>
  <si>
    <t>dosahuj</t>
  </si>
  <si>
    <t>formátuj</t>
  </si>
  <si>
    <t>lokalizuj</t>
  </si>
  <si>
    <t>nakombinuj</t>
  </si>
  <si>
    <t>multitaskuj</t>
  </si>
  <si>
    <t>užite</t>
  </si>
  <si>
    <t>veď</t>
  </si>
  <si>
    <t>splň</t>
  </si>
  <si>
    <t>konaj</t>
  </si>
  <si>
    <t>inovuj</t>
  </si>
  <si>
    <t>emailuj</t>
  </si>
  <si>
    <t>importuj</t>
  </si>
  <si>
    <t>manipuluj</t>
  </si>
  <si>
    <t>normalizuj</t>
  </si>
  <si>
    <t>naprogramuj</t>
  </si>
  <si>
    <t>veďte</t>
  </si>
  <si>
    <t>voľ</t>
  </si>
  <si>
    <t>spoj</t>
  </si>
  <si>
    <t>kreuj</t>
  </si>
  <si>
    <t>izoluj</t>
  </si>
  <si>
    <t>exceluj</t>
  </si>
  <si>
    <t>informuj</t>
  </si>
  <si>
    <t>monitoruj</t>
  </si>
  <si>
    <t>odinštaluj</t>
  </si>
  <si>
    <t>naprojektuj</t>
  </si>
  <si>
    <t>voľte</t>
  </si>
  <si>
    <t>vyfarbite sa</t>
  </si>
  <si>
    <t>tlač</t>
  </si>
  <si>
    <t>mapuj</t>
  </si>
  <si>
    <t>klikaj</t>
  </si>
  <si>
    <t>filtruj</t>
  </si>
  <si>
    <t>inšpiruj</t>
  </si>
  <si>
    <t>nabriefuj</t>
  </si>
  <si>
    <t>prihlás sa</t>
  </si>
  <si>
    <t>optimalizuj</t>
  </si>
  <si>
    <t>tvor</t>
  </si>
  <si>
    <t>meraj</t>
  </si>
  <si>
    <t>klikni</t>
  </si>
  <si>
    <t>generuj</t>
  </si>
  <si>
    <t>integruj</t>
  </si>
  <si>
    <t>nahliadni</t>
  </si>
  <si>
    <t>pripomínaj</t>
  </si>
  <si>
    <t>predstav si</t>
  </si>
  <si>
    <t>uč sa</t>
  </si>
  <si>
    <t>mysli</t>
  </si>
  <si>
    <t>linkuj</t>
  </si>
  <si>
    <t>checkni</t>
  </si>
  <si>
    <t>investuj</t>
  </si>
  <si>
    <t>nachystaj</t>
  </si>
  <si>
    <t>qualifikuj</t>
  </si>
  <si>
    <t>prekonaj sa</t>
  </si>
  <si>
    <t>učte sa</t>
  </si>
  <si>
    <t>udri</t>
  </si>
  <si>
    <t>nadeľ</t>
  </si>
  <si>
    <t>maj sa</t>
  </si>
  <si>
    <t>chystaj</t>
  </si>
  <si>
    <t>kalkuluj</t>
  </si>
  <si>
    <t>nasimuluj</t>
  </si>
  <si>
    <t>signalizuj</t>
  </si>
  <si>
    <t>prioritizuj</t>
  </si>
  <si>
    <t>majte sa</t>
  </si>
  <si>
    <t>priorizujte</t>
  </si>
  <si>
    <t>udrž</t>
  </si>
  <si>
    <t>nájdi</t>
  </si>
  <si>
    <t>migruj</t>
  </si>
  <si>
    <t>kopíruj</t>
  </si>
  <si>
    <t>kombinuj</t>
  </si>
  <si>
    <t>naštartuj</t>
  </si>
  <si>
    <t>skonštatuj</t>
  </si>
  <si>
    <t>reorganizuj</t>
  </si>
  <si>
    <t>udržte</t>
  </si>
  <si>
    <t>reorganizujte</t>
  </si>
  <si>
    <t>ukáž</t>
  </si>
  <si>
    <t>nakúp</t>
  </si>
  <si>
    <t>nahlás</t>
  </si>
  <si>
    <t>limituj</t>
  </si>
  <si>
    <t>komentuj</t>
  </si>
  <si>
    <t>networkuj</t>
  </si>
  <si>
    <t>skontroluj</t>
  </si>
  <si>
    <t>spolupracuj</t>
  </si>
  <si>
    <t>spolupracujte</t>
  </si>
  <si>
    <t>ulov</t>
  </si>
  <si>
    <t>napíš</t>
  </si>
  <si>
    <t>nahraď</t>
  </si>
  <si>
    <t>manažuj</t>
  </si>
  <si>
    <t>kooperuj</t>
  </si>
  <si>
    <t>nezabudni</t>
  </si>
  <si>
    <t>skonvertuj</t>
  </si>
  <si>
    <t>špecializuj</t>
  </si>
  <si>
    <t>špecializujte</t>
  </si>
  <si>
    <t>ulož</t>
  </si>
  <si>
    <t>naplň</t>
  </si>
  <si>
    <t>nahraj</t>
  </si>
  <si>
    <t>modeluj</t>
  </si>
  <si>
    <t>licensuj</t>
  </si>
  <si>
    <t>odhlás sa</t>
  </si>
  <si>
    <t>socializuj</t>
  </si>
  <si>
    <t>transformuj</t>
  </si>
  <si>
    <t>prekonajte</t>
  </si>
  <si>
    <t>odhláste sa</t>
  </si>
  <si>
    <t>transformujte</t>
  </si>
  <si>
    <t>urob</t>
  </si>
  <si>
    <t>napoj</t>
  </si>
  <si>
    <t>naskoč</t>
  </si>
  <si>
    <t>moderuj</t>
  </si>
  <si>
    <t>nahlasuj</t>
  </si>
  <si>
    <t>odosielaj</t>
  </si>
  <si>
    <t>sprístupni</t>
  </si>
  <si>
    <t>zaujímaj sa</t>
  </si>
  <si>
    <t>uteč</t>
  </si>
  <si>
    <t>naraz</t>
  </si>
  <si>
    <t>nastav</t>
  </si>
  <si>
    <t>motivuj</t>
  </si>
  <si>
    <t>nahrávaj</t>
  </si>
  <si>
    <t>odpovedaj</t>
  </si>
  <si>
    <t>stabilizuj</t>
  </si>
  <si>
    <t>zosumarizuj</t>
  </si>
  <si>
    <t>zosumarizujte</t>
  </si>
  <si>
    <t>uveď</t>
  </si>
  <si>
    <t>navoľ</t>
  </si>
  <si>
    <t>nechaj</t>
  </si>
  <si>
    <t>nabehni</t>
  </si>
  <si>
    <t>nakresli</t>
  </si>
  <si>
    <t>okomentuj</t>
  </si>
  <si>
    <t>špecifikuj</t>
  </si>
  <si>
    <t>vlož</t>
  </si>
  <si>
    <t>navýš</t>
  </si>
  <si>
    <t>obmedz</t>
  </si>
  <si>
    <t>načítaj</t>
  </si>
  <si>
    <t>nenechaj</t>
  </si>
  <si>
    <t>organizuj</t>
  </si>
  <si>
    <t>štrukturuj</t>
  </si>
  <si>
    <t>vložte</t>
  </si>
  <si>
    <t>vnor</t>
  </si>
  <si>
    <t>nazvi</t>
  </si>
  <si>
    <t>obohať</t>
  </si>
  <si>
    <t>načrtni</t>
  </si>
  <si>
    <t>obchoduj</t>
  </si>
  <si>
    <t>ovplyvňuj</t>
  </si>
  <si>
    <t>transponuj</t>
  </si>
  <si>
    <t>vsaď</t>
  </si>
  <si>
    <t>nerob</t>
  </si>
  <si>
    <t>očaruj</t>
  </si>
  <si>
    <t>nakóduj</t>
  </si>
  <si>
    <t>objednaj</t>
  </si>
  <si>
    <t>podrob sa</t>
  </si>
  <si>
    <t>vizualizuj</t>
  </si>
  <si>
    <t>naučte sa</t>
  </si>
  <si>
    <t>podrobte sa</t>
  </si>
  <si>
    <t>zaži</t>
  </si>
  <si>
    <t>objav</t>
  </si>
  <si>
    <t>oddiaľ</t>
  </si>
  <si>
    <t>nakupuj</t>
  </si>
  <si>
    <t>obmedzuj</t>
  </si>
  <si>
    <t>poznámkuj</t>
  </si>
  <si>
    <t>vyfarbi sa</t>
  </si>
  <si>
    <t>poznámkujte</t>
  </si>
  <si>
    <t>zlož</t>
  </si>
  <si>
    <t>obnov</t>
  </si>
  <si>
    <t>odhlás</t>
  </si>
  <si>
    <t>naloguj</t>
  </si>
  <si>
    <t>očakávaj</t>
  </si>
  <si>
    <t>predbehni</t>
  </si>
  <si>
    <t>vyhľadávaj</t>
  </si>
  <si>
    <t>zmeň</t>
  </si>
  <si>
    <t>odfoť</t>
  </si>
  <si>
    <t>odošli</t>
  </si>
  <si>
    <t>napákuj</t>
  </si>
  <si>
    <t>odovzdaj</t>
  </si>
  <si>
    <t>predvídaj</t>
  </si>
  <si>
    <t>vyznamenaj</t>
  </si>
  <si>
    <t>zmeňte</t>
  </si>
  <si>
    <t>znič</t>
  </si>
  <si>
    <t>odhaľ</t>
  </si>
  <si>
    <t>ochráň</t>
  </si>
  <si>
    <t>nauč sa</t>
  </si>
  <si>
    <t>odsúhlas</t>
  </si>
  <si>
    <t>prelinkuj</t>
  </si>
  <si>
    <t>zabezpečuj</t>
  </si>
  <si>
    <t>zabezpečujte</t>
  </si>
  <si>
    <t>zníž</t>
  </si>
  <si>
    <t>odkry</t>
  </si>
  <si>
    <t>orámuj</t>
  </si>
  <si>
    <t>naviguj</t>
  </si>
  <si>
    <t>ochutnaj</t>
  </si>
  <si>
    <t>prezentuj</t>
  </si>
  <si>
    <t>zachytávaj</t>
  </si>
  <si>
    <t>znížte</t>
  </si>
  <si>
    <t>zachytávajte</t>
  </si>
  <si>
    <t>zvoľ</t>
  </si>
  <si>
    <t>odpoj</t>
  </si>
  <si>
    <t>overuj</t>
  </si>
  <si>
    <t>navrhni</t>
  </si>
  <si>
    <t>orientuj</t>
  </si>
  <si>
    <t>prezri si</t>
  </si>
  <si>
    <t>zaobstaraj</t>
  </si>
  <si>
    <t>zvoľte</t>
  </si>
  <si>
    <t>prezrite sa</t>
  </si>
  <si>
    <t>zaobstarajte</t>
  </si>
  <si>
    <t>zvýš</t>
  </si>
  <si>
    <t>ohrom</t>
  </si>
  <si>
    <t>pauzni</t>
  </si>
  <si>
    <t>navštív</t>
  </si>
  <si>
    <t>podnikaj</t>
  </si>
  <si>
    <t>pridaj sa</t>
  </si>
  <si>
    <t>zaznamenaj</t>
  </si>
  <si>
    <t>zvýšte</t>
  </si>
  <si>
    <t>podnikajte</t>
  </si>
  <si>
    <t>pridajte sa</t>
  </si>
  <si>
    <t>zaznamenajte</t>
  </si>
  <si>
    <t>oprav</t>
  </si>
  <si>
    <t>plánuj</t>
  </si>
  <si>
    <t>nestrať</t>
  </si>
  <si>
    <t>pokrývaj</t>
  </si>
  <si>
    <t>pripoj sa</t>
  </si>
  <si>
    <t>zhromažduj</t>
  </si>
  <si>
    <t>pripojte sa</t>
  </si>
  <si>
    <t>zhromaždujte</t>
  </si>
  <si>
    <t>oslov</t>
  </si>
  <si>
    <t>podpíš</t>
  </si>
  <si>
    <t>objasni</t>
  </si>
  <si>
    <t>ponáhľaj</t>
  </si>
  <si>
    <t>prispôsob</t>
  </si>
  <si>
    <t>otvor</t>
  </si>
  <si>
    <t>podpor</t>
  </si>
  <si>
    <t>objavuj</t>
  </si>
  <si>
    <t>ponor sa</t>
  </si>
  <si>
    <t>pritiahni</t>
  </si>
  <si>
    <t>ponorte sa</t>
  </si>
  <si>
    <t>označ</t>
  </si>
  <si>
    <t>pochop</t>
  </si>
  <si>
    <t>oboznám</t>
  </si>
  <si>
    <t>poraď sa</t>
  </si>
  <si>
    <t>programuj</t>
  </si>
  <si>
    <t>poraďte sa</t>
  </si>
  <si>
    <t>páruj</t>
  </si>
  <si>
    <t>postav</t>
  </si>
  <si>
    <t>oddeľuj</t>
  </si>
  <si>
    <t>porovnaj</t>
  </si>
  <si>
    <t>projektuj</t>
  </si>
  <si>
    <t>pocíť</t>
  </si>
  <si>
    <t>potvrď</t>
  </si>
  <si>
    <t>odhadni</t>
  </si>
  <si>
    <t>poskytni</t>
  </si>
  <si>
    <t>refreshni</t>
  </si>
  <si>
    <t>pokús</t>
  </si>
  <si>
    <t>povedz</t>
  </si>
  <si>
    <t>odomkni</t>
  </si>
  <si>
    <t>používaj</t>
  </si>
  <si>
    <t>registruj</t>
  </si>
  <si>
    <t>povedzte</t>
  </si>
  <si>
    <t>pomôž</t>
  </si>
  <si>
    <t>poznaj</t>
  </si>
  <si>
    <t>odporúč</t>
  </si>
  <si>
    <t>pozri sa</t>
  </si>
  <si>
    <t>reštartuj</t>
  </si>
  <si>
    <t>pozrite sa</t>
  </si>
  <si>
    <t>poraz</t>
  </si>
  <si>
    <t>pracuj</t>
  </si>
  <si>
    <t>odstráň</t>
  </si>
  <si>
    <t>predávaj</t>
  </si>
  <si>
    <t>robotizuj</t>
  </si>
  <si>
    <t>predávajte</t>
  </si>
  <si>
    <t>posúď</t>
  </si>
  <si>
    <t>prelož</t>
  </si>
  <si>
    <t>ohodnoť</t>
  </si>
  <si>
    <t>predplať</t>
  </si>
  <si>
    <t>skvalitni</t>
  </si>
  <si>
    <t>posuň</t>
  </si>
  <si>
    <t>prepíš</t>
  </si>
  <si>
    <t>otestuj</t>
  </si>
  <si>
    <t>preferuj</t>
  </si>
  <si>
    <t>sponzoruj</t>
  </si>
  <si>
    <t>pošli</t>
  </si>
  <si>
    <t>prepoj</t>
  </si>
  <si>
    <t>over si</t>
  </si>
  <si>
    <t>prekonaj</t>
  </si>
  <si>
    <t>sprocesuj</t>
  </si>
  <si>
    <t>overte si</t>
  </si>
  <si>
    <t>použi</t>
  </si>
  <si>
    <t>presuň</t>
  </si>
  <si>
    <t>ovládaj</t>
  </si>
  <si>
    <t>premenuj</t>
  </si>
  <si>
    <t>sumarizuj</t>
  </si>
  <si>
    <t>preži</t>
  </si>
  <si>
    <t>pretoč</t>
  </si>
  <si>
    <t>pamätaj</t>
  </si>
  <si>
    <t>premysli</t>
  </si>
  <si>
    <t>uchovávaj</t>
  </si>
  <si>
    <t>pretočte</t>
  </si>
  <si>
    <t>staňte sa</t>
  </si>
  <si>
    <t>prídi</t>
  </si>
  <si>
    <t>prevýš</t>
  </si>
  <si>
    <t>počítaj</t>
  </si>
  <si>
    <t>prepošli</t>
  </si>
  <si>
    <t>uskutočni</t>
  </si>
  <si>
    <t>vyberte si</t>
  </si>
  <si>
    <t>skráť</t>
  </si>
  <si>
    <t>pridaj</t>
  </si>
  <si>
    <t>ponúkaj</t>
  </si>
  <si>
    <t>prilákaj</t>
  </si>
  <si>
    <t>verifikuj</t>
  </si>
  <si>
    <t>sprav</t>
  </si>
  <si>
    <t>prideľ</t>
  </si>
  <si>
    <t>posilni</t>
  </si>
  <si>
    <t>produkuj</t>
  </si>
  <si>
    <t>vybudovaj</t>
  </si>
  <si>
    <t>strať</t>
  </si>
  <si>
    <t>príjmi</t>
  </si>
  <si>
    <t>pozeraj</t>
  </si>
  <si>
    <t>propaguj</t>
  </si>
  <si>
    <t>vypočítaj</t>
  </si>
  <si>
    <t>stráv</t>
  </si>
  <si>
    <t>prilep</t>
  </si>
  <si>
    <t>predvoľ</t>
  </si>
  <si>
    <t>publikuj</t>
  </si>
  <si>
    <t>vystrihni</t>
  </si>
  <si>
    <t>stvor</t>
  </si>
  <si>
    <t>prines</t>
  </si>
  <si>
    <t>prekroč</t>
  </si>
  <si>
    <t>raduj sa</t>
  </si>
  <si>
    <t>zapamätaj</t>
  </si>
  <si>
    <t>radujte sa</t>
  </si>
  <si>
    <t>šeruj</t>
  </si>
  <si>
    <t>pripni</t>
  </si>
  <si>
    <t>preplať</t>
  </si>
  <si>
    <t>realizuj</t>
  </si>
  <si>
    <t>zneužívaj</t>
  </si>
  <si>
    <t>šetri</t>
  </si>
  <si>
    <t>pripoj</t>
  </si>
  <si>
    <t>presláv</t>
  </si>
  <si>
    <t>refrešni</t>
  </si>
  <si>
    <t>zrealizuj</t>
  </si>
  <si>
    <t>refrešnite</t>
  </si>
  <si>
    <t>taguj</t>
  </si>
  <si>
    <t>priraď</t>
  </si>
  <si>
    <t>pretvor</t>
  </si>
  <si>
    <t>reklamuj</t>
  </si>
  <si>
    <t>tagujte</t>
  </si>
  <si>
    <t>reaguj</t>
  </si>
  <si>
    <t>preukáž</t>
  </si>
  <si>
    <t>renderuj</t>
  </si>
  <si>
    <t>dívajte sa</t>
  </si>
  <si>
    <t>uchop</t>
  </si>
  <si>
    <t>rozdeľ</t>
  </si>
  <si>
    <t>priblíž</t>
  </si>
  <si>
    <t>rezervuj</t>
  </si>
  <si>
    <t>uisti</t>
  </si>
  <si>
    <t>rozkáž</t>
  </si>
  <si>
    <t>prihlás</t>
  </si>
  <si>
    <t>rozhodni</t>
  </si>
  <si>
    <t>uspej</t>
  </si>
  <si>
    <t>rozlúč</t>
  </si>
  <si>
    <t>priprav</t>
  </si>
  <si>
    <t>rozhoduj</t>
  </si>
  <si>
    <t>venuj</t>
  </si>
  <si>
    <t>rozšír</t>
  </si>
  <si>
    <t>prispej</t>
  </si>
  <si>
    <t>rozširuj</t>
  </si>
  <si>
    <t>vezmi</t>
  </si>
  <si>
    <t>scanuj</t>
  </si>
  <si>
    <t>redukuj</t>
  </si>
  <si>
    <t>scrolluj</t>
  </si>
  <si>
    <t>volaj</t>
  </si>
  <si>
    <t>skenuj</t>
  </si>
  <si>
    <t>resetuj</t>
  </si>
  <si>
    <t>selektuj</t>
  </si>
  <si>
    <t>resetujte</t>
  </si>
  <si>
    <t>vstúp</t>
  </si>
  <si>
    <t>skĺzni</t>
  </si>
  <si>
    <t>simuluj</t>
  </si>
  <si>
    <t>spočítaj</t>
  </si>
  <si>
    <t>vybav</t>
  </si>
  <si>
    <t>skonči</t>
  </si>
  <si>
    <t>skrečni</t>
  </si>
  <si>
    <t>spozoruj</t>
  </si>
  <si>
    <t>vycíť</t>
  </si>
  <si>
    <t>skóruj</t>
  </si>
  <si>
    <t>spoznaj</t>
  </si>
  <si>
    <t>streamuj</t>
  </si>
  <si>
    <t>vymeň</t>
  </si>
  <si>
    <t>sleduj</t>
  </si>
  <si>
    <t>spracuj</t>
  </si>
  <si>
    <t>upgraduj</t>
  </si>
  <si>
    <t>vynov</t>
  </si>
  <si>
    <t>spájaj</t>
  </si>
  <si>
    <t>staň sa</t>
  </si>
  <si>
    <t>uploadni</t>
  </si>
  <si>
    <t>vyplň</t>
  </si>
  <si>
    <t>spamuj</t>
  </si>
  <si>
    <t>stiahni</t>
  </si>
  <si>
    <t>uploaduj</t>
  </si>
  <si>
    <t>vypni</t>
  </si>
  <si>
    <t>spáruj</t>
  </si>
  <si>
    <t>štartuj</t>
  </si>
  <si>
    <t>venuj sa</t>
  </si>
  <si>
    <t>venujte sa</t>
  </si>
  <si>
    <t>vyraď</t>
  </si>
  <si>
    <t>speňaž</t>
  </si>
  <si>
    <t>trackuj</t>
  </si>
  <si>
    <t>vyber si</t>
  </si>
  <si>
    <t>vyraz</t>
  </si>
  <si>
    <t>spomaľ</t>
  </si>
  <si>
    <t>tweetuj</t>
  </si>
  <si>
    <t>vyhľadaj</t>
  </si>
  <si>
    <t>vyrob</t>
  </si>
  <si>
    <t>spusti</t>
  </si>
  <si>
    <t>ujmi sa</t>
  </si>
  <si>
    <t>vyhni sa</t>
  </si>
  <si>
    <t>ujmite sa</t>
  </si>
  <si>
    <t>vyhnite sa</t>
  </si>
  <si>
    <t>využi</t>
  </si>
  <si>
    <t>sťahuj</t>
  </si>
  <si>
    <t>updatni</t>
  </si>
  <si>
    <t>vyhodnoť</t>
  </si>
  <si>
    <t>vztýč</t>
  </si>
  <si>
    <t>stanov</t>
  </si>
  <si>
    <t>updatuj</t>
  </si>
  <si>
    <t>vyskúšaj</t>
  </si>
  <si>
    <t>zabaľ</t>
  </si>
  <si>
    <t>súhlas</t>
  </si>
  <si>
    <t>urýchli</t>
  </si>
  <si>
    <t>vysvetli</t>
  </si>
  <si>
    <t>zacíť</t>
  </si>
  <si>
    <t>šifruj</t>
  </si>
  <si>
    <t>usaď sa</t>
  </si>
  <si>
    <t>vzdaj sa</t>
  </si>
  <si>
    <t>usaďte sa</t>
  </si>
  <si>
    <t>vzdajte sa</t>
  </si>
  <si>
    <t>začni</t>
  </si>
  <si>
    <t>študuj</t>
  </si>
  <si>
    <t>validuj</t>
  </si>
  <si>
    <t>zabezpeč</t>
  </si>
  <si>
    <t>zabezpečte</t>
  </si>
  <si>
    <t>zaháj</t>
  </si>
  <si>
    <t>testuj</t>
  </si>
  <si>
    <t>vybuduj</t>
  </si>
  <si>
    <t>zahesluj</t>
  </si>
  <si>
    <t>zahoď</t>
  </si>
  <si>
    <t>trénuj</t>
  </si>
  <si>
    <t>vyjadri</t>
  </si>
  <si>
    <t>zahusťuj</t>
  </si>
  <si>
    <t>zakús</t>
  </si>
  <si>
    <t>uľahči</t>
  </si>
  <si>
    <t>vyjasni</t>
  </si>
  <si>
    <t>zakladaj</t>
  </si>
  <si>
    <t>založ</t>
  </si>
  <si>
    <t>umožni</t>
  </si>
  <si>
    <t>vykonaj</t>
  </si>
  <si>
    <t>zamýšľaj</t>
  </si>
  <si>
    <t>zameň</t>
  </si>
  <si>
    <t>upútaj</t>
  </si>
  <si>
    <t>vylepši</t>
  </si>
  <si>
    <t>zasiahni</t>
  </si>
  <si>
    <t>zapni</t>
  </si>
  <si>
    <t>ušetri</t>
  </si>
  <si>
    <t>vymysli</t>
  </si>
  <si>
    <t>zašifruj</t>
  </si>
  <si>
    <t>zapoj</t>
  </si>
  <si>
    <t>uzavri</t>
  </si>
  <si>
    <t>vynikni</t>
  </si>
  <si>
    <t>zmenežuj</t>
  </si>
  <si>
    <t>zaraď</t>
  </si>
  <si>
    <t>uži si</t>
  </si>
  <si>
    <t>vyvíjaj</t>
  </si>
  <si>
    <t>zodvihni</t>
  </si>
  <si>
    <t>užite si</t>
  </si>
  <si>
    <t>zarob</t>
  </si>
  <si>
    <t>vnímaj</t>
  </si>
  <si>
    <t>vyzeraj</t>
  </si>
  <si>
    <t>zostavte</t>
  </si>
  <si>
    <t>zisti</t>
  </si>
  <si>
    <t>všimni</t>
  </si>
  <si>
    <t>zabaliť</t>
  </si>
  <si>
    <t>zredukuj</t>
  </si>
  <si>
    <t>zober</t>
  </si>
  <si>
    <t>vyhraj</t>
  </si>
  <si>
    <t>zabávaj</t>
  </si>
  <si>
    <t>zveličuj</t>
  </si>
  <si>
    <t>vyplať</t>
  </si>
  <si>
    <t>zabudni</t>
  </si>
  <si>
    <t>vyrieš</t>
  </si>
  <si>
    <t>zachráň</t>
  </si>
  <si>
    <t>vytlač</t>
  </si>
  <si>
    <t>zaloguj</t>
  </si>
  <si>
    <t>vytvor</t>
  </si>
  <si>
    <t>zálohuj</t>
  </si>
  <si>
    <t>zaisti</t>
  </si>
  <si>
    <t>zameraj</t>
  </si>
  <si>
    <t>zaplať</t>
  </si>
  <si>
    <t>zaostri</t>
  </si>
  <si>
    <t>zaujmi</t>
  </si>
  <si>
    <t>zapisuj</t>
  </si>
  <si>
    <t>zažiar</t>
  </si>
  <si>
    <t>zapôsob</t>
  </si>
  <si>
    <t>zberaj</t>
  </si>
  <si>
    <t>zarábaj</t>
  </si>
  <si>
    <t>získaj</t>
  </si>
  <si>
    <t>zavolaj</t>
  </si>
  <si>
    <t>zlepši</t>
  </si>
  <si>
    <t>zbieraj</t>
  </si>
  <si>
    <t>zmapuj</t>
  </si>
  <si>
    <t>zdieľaj</t>
  </si>
  <si>
    <t>zmocni</t>
  </si>
  <si>
    <t>zdvihni</t>
  </si>
  <si>
    <t>znásob</t>
  </si>
  <si>
    <t>zrýchli</t>
  </si>
  <si>
    <t>zobraz</t>
  </si>
  <si>
    <t>zvládni</t>
  </si>
  <si>
    <t>zoomuj</t>
  </si>
  <si>
    <t>približ</t>
  </si>
  <si>
    <t>približnie</t>
  </si>
  <si>
    <t>zoskup</t>
  </si>
  <si>
    <t>zalogujte</t>
  </si>
  <si>
    <t>zostav</t>
  </si>
  <si>
    <t>zpáruj</t>
  </si>
  <si>
    <t>otestujte</t>
  </si>
  <si>
    <t>zrátaj</t>
  </si>
  <si>
    <t>vymyslite</t>
  </si>
  <si>
    <t>zväčši</t>
  </si>
  <si>
    <t>žiadaj</t>
  </si>
  <si>
    <t>Vykanie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</si>
</sst>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sz val="12"/>
      <color theme="1"/>
      <name val="Calibri Light"/>
      <family val="2"/>
      <charset val="238"/>
      <scheme val="major"/>
    </font>
    <font>
      <b/>
      <i/>
      <sz val="11"/>
      <color theme="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0" fillId="0" borderId="0" xfId="0" applyFont="1" applyFill="1"/>
    <xf numFmtId="0" fontId="5" fillId="0" borderId="0" xfId="0" applyNumberFormat="1" applyFont="1"/>
    <xf numFmtId="0" fontId="10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álna" xfId="0" builtinId="0"/>
  </cellStyles>
  <dxfs count="63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nsolas"/>
        <family val="3"/>
        <charset val="238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Štýl tabuľky 1" pivot="0" count="1" xr9:uid="{00000000-0011-0000-FFFF-FFFF00000000}"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_tykanie" displayName="tab_tykanie" ref="A3:N121" totalsRowCount="1" headerRowDxfId="61" dataDxfId="15" totalsRowDxfId="60">
  <autoFilter ref="A3:N120" xr:uid="{00000000-0009-0000-0100-000004000000}"/>
  <sortState xmlns:xlrd2="http://schemas.microsoft.com/office/spreadsheetml/2017/richdata2" ref="A4:N120">
    <sortCondition ref="A3:A120"/>
  </sortState>
  <tableColumns count="14">
    <tableColumn id="1" xr3:uid="{00000000-0010-0000-0000-000001000000}" name="2" totalsRowFunction="count" dataDxfId="29" totalsRowDxfId="59"/>
    <tableColumn id="2" xr3:uid="{00000000-0010-0000-0000-000002000000}" name="3" totalsRowFunction="count" dataDxfId="28" totalsRowDxfId="58"/>
    <tableColumn id="3" xr3:uid="{00000000-0010-0000-0000-000003000000}" name="4" totalsRowFunction="count" dataDxfId="27" totalsRowDxfId="57"/>
    <tableColumn id="4" xr3:uid="{00000000-0010-0000-0000-000004000000}" name="5" totalsRowFunction="count" dataDxfId="26" totalsRowDxfId="56"/>
    <tableColumn id="5" xr3:uid="{00000000-0010-0000-0000-000005000000}" name="6" totalsRowFunction="count" dataDxfId="25" totalsRowDxfId="55"/>
    <tableColumn id="6" xr3:uid="{00000000-0010-0000-0000-000006000000}" name="7" totalsRowFunction="count" dataDxfId="24" totalsRowDxfId="54"/>
    <tableColumn id="7" xr3:uid="{00000000-0010-0000-0000-000007000000}" name="8" totalsRowFunction="count" dataDxfId="23" totalsRowDxfId="53"/>
    <tableColumn id="8" xr3:uid="{00000000-0010-0000-0000-000008000000}" name="9" totalsRowFunction="count" dataDxfId="22" totalsRowDxfId="52"/>
    <tableColumn id="9" xr3:uid="{00000000-0010-0000-0000-000009000000}" name="10" totalsRowFunction="count" dataDxfId="21" totalsRowDxfId="51"/>
    <tableColumn id="10" xr3:uid="{00000000-0010-0000-0000-00000A000000}" name="11" totalsRowFunction="count" dataDxfId="20" totalsRowDxfId="50"/>
    <tableColumn id="11" xr3:uid="{00000000-0010-0000-0000-00000B000000}" name="12" totalsRowFunction="count" dataDxfId="19" totalsRowDxfId="49"/>
    <tableColumn id="12" xr3:uid="{00000000-0010-0000-0000-00000C000000}" name="13" totalsRowFunction="count" dataDxfId="18" totalsRowDxfId="48"/>
    <tableColumn id="13" xr3:uid="{00000000-0010-0000-0000-00000D000000}" name="14" totalsRowFunction="count" dataDxfId="17" totalsRowDxfId="47"/>
    <tableColumn id="14" xr3:uid="{00000000-0010-0000-0000-00000E000000}" name="15" totalsRowFunction="sum" dataDxfId="16" totalsRowDxfId="4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_vykanie" displayName="tab_vykanie" ref="P3:AC121" totalsRowCount="1" headerRowDxfId="45" dataDxfId="0" totalsRowDxfId="44">
  <autoFilter ref="P3:AC120" xr:uid="{00000000-0009-0000-0100-000005000000}"/>
  <sortState xmlns:xlrd2="http://schemas.microsoft.com/office/spreadsheetml/2017/richdata2" ref="P4:AC120">
    <sortCondition ref="W3:W120"/>
  </sortState>
  <tableColumns count="14">
    <tableColumn id="3" xr3:uid="{00000000-0010-0000-0100-000003000000}" name="4" totalsRowFunction="count" dataDxfId="14" totalsRowDxfId="43">
      <calculatedColumnFormula>TRIM(A4)&amp;TRIM($AD$3)</calculatedColumnFormula>
    </tableColumn>
    <tableColumn id="4" xr3:uid="{00000000-0010-0000-0100-000004000000}" name="5" totalsRowFunction="count" dataDxfId="13" totalsRowDxfId="42">
      <calculatedColumnFormula>TRIM(B4)&amp;TRIM($AD$3)</calculatedColumnFormula>
    </tableColumn>
    <tableColumn id="5" xr3:uid="{00000000-0010-0000-0100-000005000000}" name="6" totalsRowFunction="count" dataDxfId="12" totalsRowDxfId="41">
      <calculatedColumnFormula>TRIM(C4)&amp;TRIM($AD$3)</calculatedColumnFormula>
    </tableColumn>
    <tableColumn id="6" xr3:uid="{00000000-0010-0000-0100-000006000000}" name="7" totalsRowFunction="count" dataDxfId="11" totalsRowDxfId="40"/>
    <tableColumn id="7" xr3:uid="{00000000-0010-0000-0100-000007000000}" name="8" totalsRowFunction="count" dataDxfId="10" totalsRowDxfId="39">
      <calculatedColumnFormula>TRIM(E4)&amp;TRIM($AD$3)</calculatedColumnFormula>
    </tableColumn>
    <tableColumn id="8" xr3:uid="{00000000-0010-0000-0100-000008000000}" name="9" totalsRowFunction="count" dataDxfId="9" totalsRowDxfId="38"/>
    <tableColumn id="9" xr3:uid="{00000000-0010-0000-0100-000009000000}" name="10" totalsRowFunction="count" dataDxfId="8" totalsRowDxfId="37"/>
    <tableColumn id="10" xr3:uid="{00000000-0010-0000-0100-00000A000000}" name="11" totalsRowFunction="count" dataDxfId="7" totalsRowDxfId="36"/>
    <tableColumn id="11" xr3:uid="{00000000-0010-0000-0100-00000B000000}" name="12" totalsRowFunction="count" dataDxfId="6" totalsRowDxfId="35"/>
    <tableColumn id="12" xr3:uid="{00000000-0010-0000-0100-00000C000000}" name="13" dataDxfId="5" totalsRowDxfId="34"/>
    <tableColumn id="13" xr3:uid="{00000000-0010-0000-0100-00000D000000}" name="14" dataDxfId="4" totalsRowDxfId="33"/>
    <tableColumn id="14" xr3:uid="{00000000-0010-0000-0100-00000E000000}" name="15" dataDxfId="3" totalsRowDxfId="32"/>
    <tableColumn id="15" xr3:uid="{00000000-0010-0000-0100-00000F000000}" name="16" dataDxfId="2" totalsRowDxfId="31"/>
    <tableColumn id="16" xr3:uid="{00000000-0010-0000-0100-000010000000}" name="17" dataDxfId="1" totalsRowDxfId="3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3"/>
  <sheetViews>
    <sheetView showGridLines="0" tabSelected="1" zoomScale="115" zoomScaleNormal="115" workbookViewId="0">
      <selection activeCell="K15" sqref="K15"/>
    </sheetView>
  </sheetViews>
  <sheetFormatPr defaultRowHeight="14.5" x14ac:dyDescent="0.35"/>
  <cols>
    <col min="1" max="1" width="7.08984375" bestFit="1" customWidth="1"/>
    <col min="2" max="2" width="8.36328125" customWidth="1"/>
    <col min="3" max="3" width="8.54296875" bestFit="1" customWidth="1"/>
    <col min="4" max="4" width="9.90625" customWidth="1"/>
    <col min="5" max="5" width="10.90625" customWidth="1"/>
    <col min="6" max="6" width="13.08984375" customWidth="1"/>
    <col min="7" max="7" width="13.453125" customWidth="1"/>
    <col min="8" max="8" width="14.08984375" customWidth="1"/>
    <col min="9" max="10" width="16.08984375" customWidth="1"/>
    <col min="11" max="11" width="16.90625" customWidth="1"/>
    <col min="12" max="12" width="17.453125" customWidth="1"/>
    <col min="13" max="13" width="8.08984375" bestFit="1" customWidth="1"/>
    <col min="14" max="14" width="20" customWidth="1"/>
    <col min="15" max="15" width="1.90625" customWidth="1"/>
    <col min="16" max="16" width="7.08984375" bestFit="1" customWidth="1"/>
    <col min="17" max="17" width="9.90625" customWidth="1"/>
    <col min="18" max="18" width="10.453125" customWidth="1"/>
    <col min="19" max="19" width="12.54296875" customWidth="1"/>
    <col min="20" max="20" width="13.08984375" customWidth="1"/>
    <col min="21" max="21" width="13.90625" customWidth="1"/>
    <col min="22" max="22" width="15.453125" customWidth="1"/>
    <col min="23" max="23" width="15.90625" customWidth="1"/>
    <col min="24" max="24" width="19.36328125" customWidth="1"/>
    <col min="25" max="26" width="19.08984375" customWidth="1"/>
    <col min="27" max="27" width="20.453125" customWidth="1"/>
    <col min="28" max="28" width="8.08984375" bestFit="1" customWidth="1"/>
    <col min="29" max="29" width="23.08984375" customWidth="1"/>
  </cols>
  <sheetData>
    <row r="1" spans="1:30" ht="23.5" x14ac:dyDescent="0.5500000000000000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8"/>
      <c r="M1" s="8"/>
      <c r="N1" s="8"/>
      <c r="P1" s="10" t="s">
        <v>664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0" ht="15.5" x14ac:dyDescent="0.35">
      <c r="A2" s="1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  <c r="X2" s="1">
        <v>12</v>
      </c>
      <c r="Y2" s="1">
        <v>13</v>
      </c>
      <c r="Z2" s="1">
        <v>14</v>
      </c>
      <c r="AA2" s="1">
        <v>15</v>
      </c>
      <c r="AB2" s="1">
        <v>16</v>
      </c>
      <c r="AC2" s="1">
        <v>17</v>
      </c>
    </row>
    <row r="3" spans="1:30" ht="15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15</v>
      </c>
      <c r="AC3" s="1" t="s">
        <v>16</v>
      </c>
      <c r="AD3" s="3" t="s">
        <v>17</v>
      </c>
    </row>
    <row r="4" spans="1:30" x14ac:dyDescent="0.35">
      <c r="A4" s="11" t="s">
        <v>18</v>
      </c>
      <c r="B4" s="11" t="s">
        <v>19</v>
      </c>
      <c r="C4" s="12" t="s">
        <v>20</v>
      </c>
      <c r="D4" s="11" t="s">
        <v>21</v>
      </c>
      <c r="E4" s="13" t="s">
        <v>22</v>
      </c>
      <c r="F4" s="11" t="s">
        <v>23</v>
      </c>
      <c r="G4" s="13" t="s">
        <v>24</v>
      </c>
      <c r="H4" s="11" t="s">
        <v>25</v>
      </c>
      <c r="I4" s="13" t="s">
        <v>26</v>
      </c>
      <c r="J4" s="13" t="s">
        <v>27</v>
      </c>
      <c r="K4" s="11" t="s">
        <v>28</v>
      </c>
      <c r="L4" s="11" t="s">
        <v>29</v>
      </c>
      <c r="M4" s="11"/>
      <c r="N4" s="11" t="s">
        <v>30</v>
      </c>
      <c r="O4" s="6"/>
      <c r="P4" s="2" t="str">
        <f t="shared" ref="P4:AA5" si="0">TRIM(A4)&amp;TRIM($AD$3)</f>
        <v>učte</v>
      </c>
      <c r="Q4" s="2" t="str">
        <f t="shared" si="0"/>
        <v>bežte</v>
      </c>
      <c r="R4" s="13" t="str">
        <f t="shared" si="0"/>
        <v>cvičte</v>
      </c>
      <c r="S4" s="2" t="str">
        <f t="shared" si="0"/>
        <v>čakajte</v>
      </c>
      <c r="T4" s="13" t="str">
        <f t="shared" si="0"/>
        <v>alokujte</v>
      </c>
      <c r="U4" s="2" t="str">
        <f t="shared" si="0"/>
        <v>adoptujte</v>
      </c>
      <c r="V4" s="13" t="str">
        <f t="shared" si="0"/>
        <v>absolvujte</v>
      </c>
      <c r="W4" s="2" t="str">
        <f t="shared" si="0"/>
        <v>akcelerujte</v>
      </c>
      <c r="X4" s="13" t="str">
        <f t="shared" si="0"/>
        <v>aktualizujte</v>
      </c>
      <c r="Y4" s="13" t="str">
        <f t="shared" si="0"/>
        <v>administrujte</v>
      </c>
      <c r="Z4" s="2" t="str">
        <f t="shared" si="0"/>
        <v>autentifikujte</v>
      </c>
      <c r="AA4" s="2" t="str">
        <f t="shared" si="0"/>
        <v>decentralizujte</v>
      </c>
      <c r="AB4" s="2"/>
      <c r="AC4" s="2" t="str">
        <f>TRIM(N4)&amp;TRIM($AD$3)</f>
        <v>profesionalizujte</v>
      </c>
    </row>
    <row r="5" spans="1:30" x14ac:dyDescent="0.35">
      <c r="A5" s="11" t="s">
        <v>31</v>
      </c>
      <c r="B5" s="11" t="s">
        <v>32</v>
      </c>
      <c r="C5" s="11" t="s">
        <v>33</v>
      </c>
      <c r="D5" s="11" t="s">
        <v>34</v>
      </c>
      <c r="E5" s="2" t="s">
        <v>35</v>
      </c>
      <c r="F5" s="2" t="s">
        <v>36</v>
      </c>
      <c r="G5" s="13" t="s">
        <v>37</v>
      </c>
      <c r="H5" s="13" t="s">
        <v>38</v>
      </c>
      <c r="I5" s="11" t="s">
        <v>39</v>
      </c>
      <c r="J5" s="11" t="s">
        <v>40</v>
      </c>
      <c r="K5" s="11" t="s">
        <v>41</v>
      </c>
      <c r="L5" s="13" t="s">
        <v>42</v>
      </c>
      <c r="M5" s="11"/>
      <c r="N5" s="11"/>
      <c r="O5" s="6"/>
      <c r="P5" s="2" t="str">
        <f t="shared" si="0"/>
        <v>žite</v>
      </c>
      <c r="Q5" s="2" t="str">
        <f t="shared" si="0"/>
        <v>buďte</v>
      </c>
      <c r="R5" s="2" t="str">
        <f t="shared" si="0"/>
        <v>dbajte</v>
      </c>
      <c r="S5" s="2" t="str">
        <f t="shared" si="0"/>
        <v>čeknite</v>
      </c>
      <c r="T5" s="2" t="str">
        <f t="shared" si="0"/>
        <v>animujte</v>
      </c>
      <c r="U5" s="2" t="str">
        <f t="shared" si="0"/>
        <v>adresujte</v>
      </c>
      <c r="V5" s="13" t="str">
        <f t="shared" si="0"/>
        <v>analyzujte</v>
      </c>
      <c r="W5" s="13" t="str">
        <f t="shared" si="0"/>
        <v>autorizujte</v>
      </c>
      <c r="X5" s="2" t="str">
        <f t="shared" si="0"/>
        <v>anonymizujte</v>
      </c>
      <c r="Y5" s="2" t="str">
        <f t="shared" si="0"/>
        <v>automatizujte</v>
      </c>
      <c r="Z5" s="2" t="str">
        <f t="shared" si="0"/>
        <v>diagnostikujte</v>
      </c>
      <c r="AA5" s="13" t="str">
        <f t="shared" si="0"/>
        <v>charakterizujte</v>
      </c>
      <c r="AB5" s="2"/>
      <c r="AC5" s="2"/>
    </row>
    <row r="6" spans="1:30" x14ac:dyDescent="0.35">
      <c r="A6" s="11"/>
      <c r="B6" s="11" t="s">
        <v>43</v>
      </c>
      <c r="C6" s="11" t="s">
        <v>44</v>
      </c>
      <c r="D6" s="11" t="s">
        <v>45</v>
      </c>
      <c r="E6" s="13" t="s">
        <v>46</v>
      </c>
      <c r="F6" s="13" t="s">
        <v>47</v>
      </c>
      <c r="G6" s="2" t="s">
        <v>48</v>
      </c>
      <c r="H6" s="11" t="s">
        <v>49</v>
      </c>
      <c r="I6" s="13" t="s">
        <v>50</v>
      </c>
      <c r="J6" s="11" t="s">
        <v>51</v>
      </c>
      <c r="K6" s="11" t="s">
        <v>52</v>
      </c>
      <c r="L6" s="11"/>
      <c r="M6" s="11"/>
      <c r="N6" s="11"/>
      <c r="O6" s="6"/>
      <c r="P6" s="2"/>
      <c r="Q6" s="2" t="str">
        <f t="shared" ref="Q6:X8" si="1">TRIM(B6)&amp;TRIM($AD$3)</f>
        <v>dajte</v>
      </c>
      <c r="R6" s="2" t="str">
        <f t="shared" si="1"/>
        <v>choďte</v>
      </c>
      <c r="S6" s="2" t="str">
        <f t="shared" si="1"/>
        <v>čipujte</v>
      </c>
      <c r="T6" s="13" t="str">
        <f t="shared" si="1"/>
        <v>blokujte</v>
      </c>
      <c r="U6" s="13" t="str">
        <f t="shared" si="1"/>
        <v>aktivujte</v>
      </c>
      <c r="V6" s="2" t="str">
        <f t="shared" si="1"/>
        <v>debuggujte</v>
      </c>
      <c r="W6" s="2" t="str">
        <f t="shared" si="1"/>
        <v>deaktivujte</v>
      </c>
      <c r="X6" s="13" t="str">
        <f t="shared" si="1"/>
        <v>certifikujte</v>
      </c>
      <c r="Y6" s="2" t="s">
        <v>53</v>
      </c>
      <c r="Z6" s="2" t="str">
        <f>TRIM(K6)&amp;TRIM($AD$3)</f>
        <v>inventarizujte</v>
      </c>
      <c r="AA6" s="2"/>
      <c r="AB6" s="2"/>
      <c r="AC6" s="2"/>
    </row>
    <row r="7" spans="1:30" x14ac:dyDescent="0.35">
      <c r="A7" s="11"/>
      <c r="B7" s="13" t="s">
        <v>54</v>
      </c>
      <c r="C7" s="11" t="s">
        <v>55</v>
      </c>
      <c r="D7" s="13" t="s">
        <v>56</v>
      </c>
      <c r="E7" s="13" t="s">
        <v>57</v>
      </c>
      <c r="F7" s="13" t="s">
        <v>58</v>
      </c>
      <c r="G7" s="2" t="s">
        <v>59</v>
      </c>
      <c r="H7" s="11" t="s">
        <v>60</v>
      </c>
      <c r="I7" s="11" t="s">
        <v>61</v>
      </c>
      <c r="J7" s="13" t="s">
        <v>62</v>
      </c>
      <c r="K7" s="13" t="s">
        <v>63</v>
      </c>
      <c r="L7" s="11"/>
      <c r="M7" s="11"/>
      <c r="N7" s="11"/>
      <c r="O7" s="6"/>
      <c r="P7" s="2"/>
      <c r="Q7" s="13" t="str">
        <f t="shared" si="1"/>
        <v>foťte</v>
      </c>
      <c r="R7" s="2" t="str">
        <f t="shared" si="1"/>
        <v>chyťte</v>
      </c>
      <c r="S7" s="13" t="str">
        <f t="shared" si="1"/>
        <v>čítajte</v>
      </c>
      <c r="T7" s="13" t="str">
        <f t="shared" si="1"/>
        <v>čerpajte</v>
      </c>
      <c r="U7" s="13" t="str">
        <f t="shared" si="1"/>
        <v>aplikujte</v>
      </c>
      <c r="V7" s="2" t="str">
        <f t="shared" si="1"/>
        <v>dešifrujte</v>
      </c>
      <c r="W7" s="2" t="str">
        <f t="shared" si="1"/>
        <v>distribujte</v>
      </c>
      <c r="X7" s="2" t="str">
        <f t="shared" si="1"/>
        <v>configurujte</v>
      </c>
      <c r="Y7" s="13" t="str">
        <f>TRIM(J7)&amp;TRIM($AD$3)</f>
        <v>digitalizujte</v>
      </c>
      <c r="Z7" s="13" t="s">
        <v>64</v>
      </c>
      <c r="AA7" s="2"/>
      <c r="AB7" s="2"/>
      <c r="AC7" s="2"/>
    </row>
    <row r="8" spans="1:30" x14ac:dyDescent="0.35">
      <c r="A8" s="11"/>
      <c r="B8" s="11" t="s">
        <v>65</v>
      </c>
      <c r="C8" s="11" t="s">
        <v>66</v>
      </c>
      <c r="D8" s="11" t="s">
        <v>67</v>
      </c>
      <c r="E8" s="2" t="s">
        <v>68</v>
      </c>
      <c r="F8" s="11" t="s">
        <v>69</v>
      </c>
      <c r="G8" s="2" t="s">
        <v>70</v>
      </c>
      <c r="H8" s="11" t="s">
        <v>71</v>
      </c>
      <c r="I8" s="11" t="s">
        <v>72</v>
      </c>
      <c r="J8" s="11" t="s">
        <v>73</v>
      </c>
      <c r="K8" s="11" t="s">
        <v>74</v>
      </c>
      <c r="L8" s="11"/>
      <c r="M8" s="11"/>
      <c r="N8" s="11"/>
      <c r="O8" s="6"/>
      <c r="P8" s="2"/>
      <c r="Q8" s="2" t="str">
        <f t="shared" si="1"/>
        <v>hoďte</v>
      </c>
      <c r="R8" s="2" t="str">
        <f t="shared" si="1"/>
        <v>naučte</v>
      </c>
      <c r="S8" s="2" t="str">
        <f t="shared" si="1"/>
        <v>darujte</v>
      </c>
      <c r="T8" s="2" t="str">
        <f t="shared" si="1"/>
        <v>dostaňte</v>
      </c>
      <c r="U8" s="2" t="str">
        <f t="shared" si="1"/>
        <v>asistujte</v>
      </c>
      <c r="V8" s="2" t="str">
        <f t="shared" si="1"/>
        <v>dívaj sate</v>
      </c>
      <c r="W8" s="2" t="str">
        <f t="shared" si="1"/>
        <v>extraktujte</v>
      </c>
      <c r="X8" s="2" t="str">
        <f t="shared" si="1"/>
        <v>downloadnite</v>
      </c>
      <c r="Y8" s="2" t="str">
        <f>TRIM(J8)&amp;TRIM($AD$3)</f>
        <v>identifikujte</v>
      </c>
      <c r="Z8" s="2" t="s">
        <v>75</v>
      </c>
      <c r="AA8" s="2"/>
      <c r="AB8" s="2"/>
      <c r="AC8" s="2"/>
    </row>
    <row r="9" spans="1:30" x14ac:dyDescent="0.35">
      <c r="A9" s="11"/>
      <c r="B9" s="11" t="s">
        <v>76</v>
      </c>
      <c r="C9" s="11" t="s">
        <v>77</v>
      </c>
      <c r="D9" s="11" t="s">
        <v>78</v>
      </c>
      <c r="E9" s="2" t="s">
        <v>79</v>
      </c>
      <c r="F9" s="11" t="s">
        <v>80</v>
      </c>
      <c r="G9" s="2" t="s">
        <v>81</v>
      </c>
      <c r="H9" s="13" t="s">
        <v>82</v>
      </c>
      <c r="I9" s="11" t="s">
        <v>83</v>
      </c>
      <c r="J9" s="11" t="s">
        <v>84</v>
      </c>
      <c r="K9" s="13" t="s">
        <v>85</v>
      </c>
      <c r="L9" s="11"/>
      <c r="M9" s="11"/>
      <c r="N9" s="11"/>
      <c r="O9" s="6"/>
      <c r="P9" s="2"/>
      <c r="Q9" s="2" t="str">
        <f t="shared" ref="Q9:W11" si="2">TRIM(B9)&amp;TRIM($AD$3)</f>
        <v>kúpte</v>
      </c>
      <c r="R9" s="2" t="str">
        <f t="shared" si="2"/>
        <v>okúste</v>
      </c>
      <c r="S9" s="2" t="str">
        <f t="shared" si="2"/>
        <v>dodajte</v>
      </c>
      <c r="T9" s="2" t="str">
        <f t="shared" si="2"/>
        <v>dropnite</v>
      </c>
      <c r="U9" s="2" t="str">
        <f t="shared" si="2"/>
        <v>blocknite</v>
      </c>
      <c r="V9" s="2" t="str">
        <f t="shared" si="2"/>
        <v>dizajnujte</v>
      </c>
      <c r="W9" s="13" t="str">
        <f t="shared" si="2"/>
        <v>komunikujte</v>
      </c>
      <c r="X9" s="2" t="s">
        <v>86</v>
      </c>
      <c r="Y9" s="2" t="str">
        <f>TRIM(J9)&amp;TRIM($AD$3)</f>
        <v>implementujte</v>
      </c>
      <c r="Z9" s="13" t="s">
        <v>87</v>
      </c>
      <c r="AA9" s="2"/>
      <c r="AB9" s="2"/>
      <c r="AC9" s="2"/>
    </row>
    <row r="10" spans="1:30" x14ac:dyDescent="0.35">
      <c r="A10" s="11"/>
      <c r="B10" s="11" t="s">
        <v>88</v>
      </c>
      <c r="C10" s="11" t="s">
        <v>89</v>
      </c>
      <c r="D10" s="2" t="s">
        <v>90</v>
      </c>
      <c r="E10" s="2" t="s">
        <v>91</v>
      </c>
      <c r="F10" s="11" t="s">
        <v>92</v>
      </c>
      <c r="G10" s="2" t="s">
        <v>93</v>
      </c>
      <c r="H10" s="11" t="s">
        <v>94</v>
      </c>
      <c r="I10" s="11" t="s">
        <v>95</v>
      </c>
      <c r="J10" s="13" t="s">
        <v>96</v>
      </c>
      <c r="K10" s="11"/>
      <c r="L10" s="11"/>
      <c r="M10" s="11"/>
      <c r="N10" s="11"/>
      <c r="O10" s="6"/>
      <c r="P10" s="2"/>
      <c r="Q10" s="2" t="str">
        <f t="shared" si="2"/>
        <v>majte</v>
      </c>
      <c r="R10" s="2" t="str">
        <f t="shared" si="2"/>
        <v>otočte</v>
      </c>
      <c r="S10" s="2" t="str">
        <f t="shared" si="2"/>
        <v>doplňte</v>
      </c>
      <c r="T10" s="2" t="str">
        <f t="shared" si="2"/>
        <v>editujte</v>
      </c>
      <c r="U10" s="2" t="str">
        <f t="shared" si="2"/>
        <v>blockujte</v>
      </c>
      <c r="V10" s="2" t="str">
        <f t="shared" si="2"/>
        <v>dosiahnite</v>
      </c>
      <c r="W10" s="2" t="str">
        <f t="shared" si="2"/>
        <v>konštatujte</v>
      </c>
      <c r="X10" s="2" t="str">
        <f>TRIM(I10)&amp;TRIM($AD$3)</f>
        <v>improvizujte</v>
      </c>
      <c r="Y10" s="13" t="str">
        <f>TRIM(J10)&amp;TRIM($AD$3)</f>
        <v>kategorizujte</v>
      </c>
      <c r="Z10" s="2"/>
      <c r="AA10" s="2"/>
      <c r="AB10" s="2"/>
      <c r="AC10" s="2"/>
    </row>
    <row r="11" spans="1:30" x14ac:dyDescent="0.35">
      <c r="A11" s="11"/>
      <c r="B11" s="13" t="s">
        <v>97</v>
      </c>
      <c r="C11" s="11" t="s">
        <v>98</v>
      </c>
      <c r="D11" s="11" t="s">
        <v>99</v>
      </c>
      <c r="E11" s="2" t="s">
        <v>100</v>
      </c>
      <c r="F11" s="11" t="s">
        <v>101</v>
      </c>
      <c r="G11" s="13" t="s">
        <v>102</v>
      </c>
      <c r="H11" s="11" t="s">
        <v>103</v>
      </c>
      <c r="I11" s="13" t="s">
        <v>104</v>
      </c>
      <c r="J11" s="11" t="s">
        <v>105</v>
      </c>
      <c r="K11" s="11"/>
      <c r="L11" s="11"/>
      <c r="M11" s="11"/>
      <c r="N11" s="11"/>
      <c r="O11" s="6"/>
      <c r="P11" s="2"/>
      <c r="Q11" s="13" t="str">
        <f t="shared" si="2"/>
        <v>píšte</v>
      </c>
      <c r="R11" s="15" t="str">
        <f t="shared" si="2"/>
        <v>príďte</v>
      </c>
      <c r="S11" s="2" t="str">
        <f t="shared" si="2"/>
        <v>doručte</v>
      </c>
      <c r="T11" s="2" t="str">
        <f t="shared" si="2"/>
        <v>emulujte</v>
      </c>
      <c r="U11" s="2" t="str">
        <f t="shared" si="2"/>
        <v>boostnite</v>
      </c>
      <c r="V11" s="13" t="str">
        <f t="shared" si="2"/>
        <v>duplikujte</v>
      </c>
      <c r="W11" s="2" t="str">
        <f t="shared" si="2"/>
        <v>kontaktujte</v>
      </c>
      <c r="X11" s="13" t="str">
        <f>TRIM(I11)&amp;TRIM($AD$3)</f>
        <v>klasifikujte</v>
      </c>
      <c r="Y11" s="2" t="str">
        <f>TRIM(J11)&amp;TRIM($AD$3)</f>
        <v>konkretizujte</v>
      </c>
      <c r="Z11" s="2"/>
      <c r="AA11" s="2"/>
      <c r="AB11" s="2"/>
      <c r="AC11" s="2"/>
    </row>
    <row r="12" spans="1:30" x14ac:dyDescent="0.35">
      <c r="A12" s="11"/>
      <c r="B12" s="11" t="s">
        <v>106</v>
      </c>
      <c r="C12" s="11" t="s">
        <v>107</v>
      </c>
      <c r="D12" s="11" t="s">
        <v>108</v>
      </c>
      <c r="E12" s="2" t="s">
        <v>109</v>
      </c>
      <c r="F12" s="11" t="s">
        <v>110</v>
      </c>
      <c r="G12" s="2" t="s">
        <v>111</v>
      </c>
      <c r="H12" s="13" t="s">
        <v>112</v>
      </c>
      <c r="I12" s="11" t="s">
        <v>113</v>
      </c>
      <c r="J12" s="11" t="s">
        <v>114</v>
      </c>
      <c r="K12" s="11"/>
      <c r="L12" s="11"/>
      <c r="M12" s="11"/>
      <c r="N12" s="11"/>
      <c r="O12" s="6"/>
      <c r="P12" s="2"/>
      <c r="Q12" s="2" t="s">
        <v>115</v>
      </c>
      <c r="R12" s="15" t="str">
        <f t="shared" ref="R12:W19" si="3">TRIM(C12)&amp;TRIM($AD$3)</f>
        <v>pusťte</v>
      </c>
      <c r="S12" s="2" t="str">
        <f t="shared" si="3"/>
        <v>dovoľte</v>
      </c>
      <c r="T12" s="2" t="str">
        <f t="shared" si="3"/>
        <v>hackujte</v>
      </c>
      <c r="U12" s="2" t="str">
        <f t="shared" si="3"/>
        <v>debugnite</v>
      </c>
      <c r="V12" s="2" t="str">
        <f t="shared" si="3"/>
        <v>eliminujte</v>
      </c>
      <c r="W12" s="13" t="str">
        <f t="shared" si="3"/>
        <v>kontrolujte</v>
      </c>
      <c r="X12" s="2" t="str">
        <f>TRIM(I12)&amp;TRIM($AD$3)</f>
        <v>koncentrujte</v>
      </c>
      <c r="Y12" s="2" t="s">
        <v>116</v>
      </c>
      <c r="Z12" s="2"/>
      <c r="AA12" s="2"/>
      <c r="AB12" s="2"/>
      <c r="AC12" s="2"/>
    </row>
    <row r="13" spans="1:30" x14ac:dyDescent="0.35">
      <c r="A13" s="11"/>
      <c r="B13" s="13" t="s">
        <v>117</v>
      </c>
      <c r="C13" s="11" t="s">
        <v>118</v>
      </c>
      <c r="D13" s="11" t="s">
        <v>119</v>
      </c>
      <c r="E13" s="13" t="s">
        <v>120</v>
      </c>
      <c r="F13" s="13" t="s">
        <v>121</v>
      </c>
      <c r="G13" s="2" t="s">
        <v>122</v>
      </c>
      <c r="H13" s="11" t="s">
        <v>123</v>
      </c>
      <c r="I13" s="13" t="s">
        <v>124</v>
      </c>
      <c r="J13" s="11" t="s">
        <v>125</v>
      </c>
      <c r="K13" s="11"/>
      <c r="L13" s="11"/>
      <c r="M13" s="11"/>
      <c r="N13" s="11"/>
      <c r="O13" s="6"/>
      <c r="P13" s="2"/>
      <c r="Q13" s="13" t="s">
        <v>126</v>
      </c>
      <c r="R13" s="15" t="str">
        <f t="shared" si="3"/>
        <v>riaďte</v>
      </c>
      <c r="S13" s="2" t="str">
        <f t="shared" si="3"/>
        <v>fixnite</v>
      </c>
      <c r="T13" s="13" t="str">
        <f t="shared" si="3"/>
        <v>hľadajte</v>
      </c>
      <c r="U13" s="13" t="str">
        <f t="shared" si="3"/>
        <v>definujte</v>
      </c>
      <c r="V13" s="2" t="str">
        <f t="shared" si="3"/>
        <v>expandujte</v>
      </c>
      <c r="W13" s="2" t="str">
        <f t="shared" si="3"/>
        <v>konvertujte</v>
      </c>
      <c r="X13" s="2" t="str">
        <f>TRIM(I13)&amp;TRIM($AD$3)</f>
        <v>modernizujte</v>
      </c>
      <c r="Y13" s="2" t="s">
        <v>127</v>
      </c>
      <c r="Z13" s="2"/>
      <c r="AA13" s="2"/>
      <c r="AB13" s="2"/>
      <c r="AC13" s="2"/>
    </row>
    <row r="14" spans="1:30" x14ac:dyDescent="0.35">
      <c r="A14" s="11"/>
      <c r="B14" s="11" t="s">
        <v>128</v>
      </c>
      <c r="C14" s="2" t="s">
        <v>129</v>
      </c>
      <c r="D14" s="11" t="s">
        <v>130</v>
      </c>
      <c r="E14" s="2" t="s">
        <v>131</v>
      </c>
      <c r="F14" s="11" t="s">
        <v>132</v>
      </c>
      <c r="G14" s="13" t="s">
        <v>133</v>
      </c>
      <c r="H14" s="11" t="s">
        <v>134</v>
      </c>
      <c r="I14" s="11" t="s">
        <v>135</v>
      </c>
      <c r="J14" s="11" t="s">
        <v>136</v>
      </c>
      <c r="K14" s="11"/>
      <c r="L14" s="11"/>
      <c r="M14" s="11"/>
      <c r="N14" s="11"/>
      <c r="O14" s="6"/>
      <c r="P14" s="2"/>
      <c r="Q14" s="2" t="s">
        <v>137</v>
      </c>
      <c r="R14" s="15" t="str">
        <f t="shared" si="3"/>
        <v>skryte</v>
      </c>
      <c r="S14" s="2" t="str">
        <f t="shared" si="3"/>
        <v>heknite</v>
      </c>
      <c r="T14" s="2" t="str">
        <f t="shared" si="3"/>
        <v>hlasujte</v>
      </c>
      <c r="U14" s="2" t="str">
        <f t="shared" si="3"/>
        <v>dekódujte</v>
      </c>
      <c r="V14" s="13" t="str">
        <f t="shared" si="3"/>
        <v>exportujte</v>
      </c>
      <c r="W14" s="2" t="str">
        <f t="shared" si="3"/>
        <v>konzultujte</v>
      </c>
      <c r="X14" s="2" t="s">
        <v>138</v>
      </c>
      <c r="Y14" s="2" t="str">
        <f t="shared" ref="Y14:Y19" si="4">TRIM(J14)&amp;TRIM($AD$3)</f>
        <v>multiplikujte</v>
      </c>
      <c r="Z14" s="2"/>
      <c r="AA14" s="2"/>
      <c r="AB14" s="2"/>
      <c r="AC14" s="2"/>
    </row>
    <row r="15" spans="1:30" x14ac:dyDescent="0.35">
      <c r="A15" s="11"/>
      <c r="B15" s="11" t="s">
        <v>139</v>
      </c>
      <c r="C15" s="13" t="s">
        <v>140</v>
      </c>
      <c r="D15" s="13" t="s">
        <v>141</v>
      </c>
      <c r="E15" s="2" t="s">
        <v>142</v>
      </c>
      <c r="F15" s="2" t="s">
        <v>143</v>
      </c>
      <c r="G15" s="13" t="s">
        <v>144</v>
      </c>
      <c r="H15" s="13" t="s">
        <v>145</v>
      </c>
      <c r="I15" s="13" t="s">
        <v>146</v>
      </c>
      <c r="J15" s="11" t="s">
        <v>147</v>
      </c>
      <c r="K15" s="11"/>
      <c r="L15" s="11"/>
      <c r="M15" s="11"/>
      <c r="N15" s="11"/>
      <c r="O15" s="6"/>
      <c r="P15" s="2"/>
      <c r="Q15" s="2" t="s">
        <v>148</v>
      </c>
      <c r="R15" s="13" t="str">
        <f t="shared" si="3"/>
        <v>skúste</v>
      </c>
      <c r="S15" s="13" t="str">
        <f t="shared" si="3"/>
        <v>kódujte</v>
      </c>
      <c r="T15" s="2" t="str">
        <f t="shared" si="3"/>
        <v>chatujte</v>
      </c>
      <c r="U15" s="2" t="str">
        <f t="shared" si="3"/>
        <v>dosahujte</v>
      </c>
      <c r="V15" s="13" t="str">
        <f t="shared" si="3"/>
        <v>formátujte</v>
      </c>
      <c r="W15" s="13" t="str">
        <f t="shared" si="3"/>
        <v>lokalizujte</v>
      </c>
      <c r="X15" s="13" t="str">
        <f>TRIM(I15)&amp;TRIM($AD$3)</f>
        <v>nakombinujte</v>
      </c>
      <c r="Y15" s="2" t="str">
        <f t="shared" si="4"/>
        <v>multitaskujte</v>
      </c>
      <c r="Z15" s="2"/>
      <c r="AA15" s="2"/>
      <c r="AB15" s="2"/>
      <c r="AC15" s="2"/>
    </row>
    <row r="16" spans="1:30" x14ac:dyDescent="0.35">
      <c r="A16" s="11"/>
      <c r="B16" s="11" t="s">
        <v>149</v>
      </c>
      <c r="C16" s="11" t="s">
        <v>150</v>
      </c>
      <c r="D16" s="11" t="s">
        <v>151</v>
      </c>
      <c r="E16" s="13" t="s">
        <v>152</v>
      </c>
      <c r="F16" s="11" t="s">
        <v>153</v>
      </c>
      <c r="G16" s="13" t="s">
        <v>154</v>
      </c>
      <c r="H16" s="11" t="s">
        <v>155</v>
      </c>
      <c r="I16" s="11" t="s">
        <v>156</v>
      </c>
      <c r="J16" s="13" t="s">
        <v>157</v>
      </c>
      <c r="K16" s="11"/>
      <c r="L16" s="11"/>
      <c r="M16" s="11"/>
      <c r="N16" s="11"/>
      <c r="O16" s="6"/>
      <c r="P16" s="2"/>
      <c r="Q16" s="2" t="s">
        <v>158</v>
      </c>
      <c r="R16" s="15" t="str">
        <f t="shared" si="3"/>
        <v>splňte</v>
      </c>
      <c r="S16" s="2" t="str">
        <f t="shared" si="3"/>
        <v>konajte</v>
      </c>
      <c r="T16" s="13" t="str">
        <f t="shared" si="3"/>
        <v>inovujte</v>
      </c>
      <c r="U16" s="2" t="str">
        <f t="shared" si="3"/>
        <v>emailujte</v>
      </c>
      <c r="V16" s="13" t="str">
        <f t="shared" si="3"/>
        <v>importujte</v>
      </c>
      <c r="W16" s="2" t="str">
        <f t="shared" si="3"/>
        <v>manipulujte</v>
      </c>
      <c r="X16" s="2" t="str">
        <f>TRIM(I16)&amp;TRIM($AD$3)</f>
        <v>normalizujte</v>
      </c>
      <c r="Y16" s="13" t="str">
        <f t="shared" si="4"/>
        <v>naprogramujte</v>
      </c>
      <c r="Z16" s="2"/>
      <c r="AA16" s="2"/>
      <c r="AB16" s="2"/>
      <c r="AC16" s="2"/>
    </row>
    <row r="17" spans="1:29" x14ac:dyDescent="0.35">
      <c r="A17" s="11"/>
      <c r="B17" s="11" t="s">
        <v>159</v>
      </c>
      <c r="C17" s="11" t="s">
        <v>160</v>
      </c>
      <c r="D17" s="11" t="s">
        <v>161</v>
      </c>
      <c r="E17" s="2" t="s">
        <v>162</v>
      </c>
      <c r="F17" s="2" t="s">
        <v>163</v>
      </c>
      <c r="G17" s="13" t="s">
        <v>164</v>
      </c>
      <c r="H17" s="11" t="s">
        <v>165</v>
      </c>
      <c r="I17" s="11" t="s">
        <v>166</v>
      </c>
      <c r="J17" s="11" t="s">
        <v>167</v>
      </c>
      <c r="K17" s="11"/>
      <c r="L17" s="11"/>
      <c r="M17" s="11"/>
      <c r="N17" s="11"/>
      <c r="O17" s="6"/>
      <c r="P17" s="2"/>
      <c r="Q17" s="2" t="s">
        <v>168</v>
      </c>
      <c r="R17" s="15" t="str">
        <f t="shared" si="3"/>
        <v>spojte</v>
      </c>
      <c r="S17" s="2" t="str">
        <f t="shared" si="3"/>
        <v>kreujte</v>
      </c>
      <c r="T17" s="2" t="str">
        <f t="shared" si="3"/>
        <v>izolujte</v>
      </c>
      <c r="U17" s="2" t="str">
        <f t="shared" si="3"/>
        <v>excelujte</v>
      </c>
      <c r="V17" s="13" t="str">
        <f t="shared" si="3"/>
        <v>informujte</v>
      </c>
      <c r="W17" s="2" t="str">
        <f t="shared" si="3"/>
        <v>monitorujte</v>
      </c>
      <c r="X17" s="2" t="s">
        <v>169</v>
      </c>
      <c r="Y17" s="2" t="str">
        <f t="shared" si="4"/>
        <v>naprojektujte</v>
      </c>
      <c r="Z17" s="2"/>
      <c r="AA17" s="2"/>
      <c r="AB17" s="2"/>
      <c r="AC17" s="2"/>
    </row>
    <row r="18" spans="1:29" x14ac:dyDescent="0.35">
      <c r="A18" s="11"/>
      <c r="B18" s="11"/>
      <c r="C18" s="11" t="s">
        <v>170</v>
      </c>
      <c r="D18" s="11" t="s">
        <v>171</v>
      </c>
      <c r="E18" s="2" t="s">
        <v>172</v>
      </c>
      <c r="F18" s="13" t="s">
        <v>173</v>
      </c>
      <c r="G18" s="13" t="s">
        <v>174</v>
      </c>
      <c r="H18" s="11" t="s">
        <v>175</v>
      </c>
      <c r="I18" s="11" t="s">
        <v>176</v>
      </c>
      <c r="J18" s="11" t="s">
        <v>177</v>
      </c>
      <c r="K18" s="11"/>
      <c r="L18" s="11"/>
      <c r="M18" s="11"/>
      <c r="N18" s="11"/>
      <c r="O18" s="6"/>
      <c r="P18" s="2"/>
      <c r="Q18" s="2"/>
      <c r="R18" s="16" t="str">
        <f t="shared" si="3"/>
        <v>tlačte</v>
      </c>
      <c r="S18" s="2" t="str">
        <f t="shared" si="3"/>
        <v>mapujte</v>
      </c>
      <c r="T18" s="2" t="str">
        <f t="shared" si="3"/>
        <v>klikajte</v>
      </c>
      <c r="U18" s="13" t="str">
        <f t="shared" si="3"/>
        <v>filtrujte</v>
      </c>
      <c r="V18" s="13" t="str">
        <f t="shared" si="3"/>
        <v>inšpirujte</v>
      </c>
      <c r="W18" s="2" t="str">
        <f t="shared" si="3"/>
        <v>nabriefujte</v>
      </c>
      <c r="X18" s="2" t="s">
        <v>86</v>
      </c>
      <c r="Y18" s="2" t="str">
        <f t="shared" si="4"/>
        <v>optimalizujte</v>
      </c>
      <c r="Z18" s="2"/>
      <c r="AA18" s="2"/>
      <c r="AB18" s="2"/>
      <c r="AC18" s="2"/>
    </row>
    <row r="19" spans="1:29" x14ac:dyDescent="0.35">
      <c r="A19" s="11"/>
      <c r="B19" s="11"/>
      <c r="C19" s="11" t="s">
        <v>178</v>
      </c>
      <c r="D19" s="11" t="s">
        <v>179</v>
      </c>
      <c r="E19" s="2" t="s">
        <v>180</v>
      </c>
      <c r="F19" s="13" t="s">
        <v>181</v>
      </c>
      <c r="G19" s="2" t="s">
        <v>182</v>
      </c>
      <c r="H19" s="11" t="s">
        <v>183</v>
      </c>
      <c r="I19" s="11" t="s">
        <v>184</v>
      </c>
      <c r="J19" s="11" t="s">
        <v>185</v>
      </c>
      <c r="K19" s="11"/>
      <c r="L19" s="11"/>
      <c r="M19" s="11"/>
      <c r="N19" s="11"/>
      <c r="O19" s="6"/>
      <c r="P19" s="2"/>
      <c r="Q19" s="2"/>
      <c r="R19" s="16" t="str">
        <f t="shared" si="3"/>
        <v>tvorte</v>
      </c>
      <c r="S19" s="2" t="str">
        <f t="shared" si="3"/>
        <v>merajte</v>
      </c>
      <c r="T19" s="2" t="str">
        <f t="shared" si="3"/>
        <v>kliknite</v>
      </c>
      <c r="U19" s="13" t="str">
        <f t="shared" si="3"/>
        <v>generujte</v>
      </c>
      <c r="V19" s="2" t="str">
        <f t="shared" si="3"/>
        <v>integrujte</v>
      </c>
      <c r="W19" s="2" t="str">
        <f t="shared" si="3"/>
        <v>nahliadnite</v>
      </c>
      <c r="X19" s="2" t="str">
        <f t="shared" ref="X19:X24" si="5">TRIM(I19)&amp;TRIM($AD$3)</f>
        <v>pripomínajte</v>
      </c>
      <c r="Y19" s="2" t="str">
        <f t="shared" si="4"/>
        <v>predstav site</v>
      </c>
      <c r="Z19" s="2"/>
      <c r="AA19" s="2"/>
      <c r="AB19" s="2"/>
      <c r="AC19" s="2"/>
    </row>
    <row r="20" spans="1:29" x14ac:dyDescent="0.35">
      <c r="A20" s="11"/>
      <c r="B20" s="11"/>
      <c r="C20" s="11" t="s">
        <v>186</v>
      </c>
      <c r="D20" s="11" t="s">
        <v>187</v>
      </c>
      <c r="E20" s="2" t="s">
        <v>188</v>
      </c>
      <c r="F20" s="11" t="s">
        <v>189</v>
      </c>
      <c r="G20" s="11" t="s">
        <v>190</v>
      </c>
      <c r="H20" s="11" t="s">
        <v>191</v>
      </c>
      <c r="I20" s="11" t="s">
        <v>192</v>
      </c>
      <c r="J20" s="11" t="s">
        <v>193</v>
      </c>
      <c r="K20" s="11"/>
      <c r="L20" s="11"/>
      <c r="M20" s="11"/>
      <c r="N20" s="11"/>
      <c r="O20" s="6"/>
      <c r="P20" s="2"/>
      <c r="Q20" s="2"/>
      <c r="R20" s="15" t="s">
        <v>194</v>
      </c>
      <c r="S20" s="2" t="str">
        <f>TRIM(D20)&amp;TRIM($AD$3)</f>
        <v>myslite</v>
      </c>
      <c r="T20" s="2" t="str">
        <f>TRIM(E20)&amp;TRIM($AD$3)</f>
        <v>linkujte</v>
      </c>
      <c r="U20" s="2" t="str">
        <f>TRIM(F20)&amp;TRIM($AD$3)</f>
        <v>checknite</v>
      </c>
      <c r="V20" s="2" t="str">
        <f>TRIM(G20)&amp;TRIM($AD$3)</f>
        <v>investujte</v>
      </c>
      <c r="W20" s="2" t="str">
        <f>TRIM(H20)&amp;TRIM($AD$3)</f>
        <v>nachystajte</v>
      </c>
      <c r="X20" s="2" t="str">
        <f t="shared" si="5"/>
        <v>qualifikujte</v>
      </c>
      <c r="Y20" s="2" t="s">
        <v>127</v>
      </c>
      <c r="Z20" s="2"/>
      <c r="AA20" s="2"/>
      <c r="AB20" s="2"/>
      <c r="AC20" s="2"/>
    </row>
    <row r="21" spans="1:29" x14ac:dyDescent="0.35">
      <c r="A21" s="11"/>
      <c r="B21" s="11"/>
      <c r="C21" s="11" t="s">
        <v>195</v>
      </c>
      <c r="D21" s="11" t="s">
        <v>196</v>
      </c>
      <c r="E21" s="2" t="s">
        <v>197</v>
      </c>
      <c r="F21" s="11" t="s">
        <v>198</v>
      </c>
      <c r="G21" s="2" t="s">
        <v>199</v>
      </c>
      <c r="H21" s="11" t="s">
        <v>200</v>
      </c>
      <c r="I21" s="11" t="s">
        <v>201</v>
      </c>
      <c r="J21" s="11" t="s">
        <v>202</v>
      </c>
      <c r="K21" s="11"/>
      <c r="L21" s="11"/>
      <c r="M21" s="11"/>
      <c r="N21" s="11"/>
      <c r="O21" s="6"/>
      <c r="P21" s="2"/>
      <c r="Q21" s="2"/>
      <c r="R21" s="15" t="str">
        <f>TRIM(C21)&amp;TRIM($AD$3)</f>
        <v>udrite</v>
      </c>
      <c r="S21" s="2" t="str">
        <f>TRIM(D21)&amp;TRIM($AD$3)</f>
        <v>nadeľte</v>
      </c>
      <c r="T21" s="2" t="s">
        <v>203</v>
      </c>
      <c r="U21" s="2" t="str">
        <f t="shared" ref="U21:W24" si="6">TRIM(F21)&amp;TRIM($AD$3)</f>
        <v>chystajte</v>
      </c>
      <c r="V21" s="2" t="str">
        <f t="shared" si="6"/>
        <v>kalkulujte</v>
      </c>
      <c r="W21" s="2" t="str">
        <f t="shared" si="6"/>
        <v>nasimulujte</v>
      </c>
      <c r="X21" s="2" t="str">
        <f t="shared" si="5"/>
        <v>signalizujte</v>
      </c>
      <c r="Y21" s="2" t="s">
        <v>204</v>
      </c>
      <c r="Z21" s="2"/>
      <c r="AA21" s="2"/>
      <c r="AB21" s="2"/>
      <c r="AC21" s="2"/>
    </row>
    <row r="22" spans="1:29" x14ac:dyDescent="0.35">
      <c r="A22" s="11"/>
      <c r="B22" s="11"/>
      <c r="C22" s="2" t="s">
        <v>205</v>
      </c>
      <c r="D22" s="2" t="s">
        <v>206</v>
      </c>
      <c r="E22" s="2" t="s">
        <v>207</v>
      </c>
      <c r="F22" s="13" t="s">
        <v>208</v>
      </c>
      <c r="G22" s="13" t="s">
        <v>209</v>
      </c>
      <c r="H22" s="13" t="s">
        <v>210</v>
      </c>
      <c r="I22" s="11" t="s">
        <v>211</v>
      </c>
      <c r="J22" s="11" t="s">
        <v>212</v>
      </c>
      <c r="K22" s="11"/>
      <c r="L22" s="11"/>
      <c r="M22" s="11"/>
      <c r="N22" s="11"/>
      <c r="O22" s="6"/>
      <c r="P22" s="2"/>
      <c r="Q22" s="2"/>
      <c r="R22" s="2" t="s">
        <v>213</v>
      </c>
      <c r="S22" s="2" t="str">
        <f t="shared" ref="S22:S44" si="7">TRIM(D22)&amp;TRIM($AD$3)</f>
        <v>nájdite</v>
      </c>
      <c r="T22" s="2" t="str">
        <f t="shared" ref="T22:T44" si="8">TRIM(E22)&amp;TRIM($AD$3)</f>
        <v>migrujte</v>
      </c>
      <c r="U22" s="13" t="str">
        <f t="shared" si="6"/>
        <v>kopírujte</v>
      </c>
      <c r="V22" s="13" t="str">
        <f t="shared" si="6"/>
        <v>kombinujte</v>
      </c>
      <c r="W22" s="13" t="str">
        <f t="shared" si="6"/>
        <v>naštartujte</v>
      </c>
      <c r="X22" s="2" t="str">
        <f t="shared" si="5"/>
        <v>skonštatujte</v>
      </c>
      <c r="Y22" s="2" t="s">
        <v>214</v>
      </c>
      <c r="Z22" s="2"/>
      <c r="AA22" s="2"/>
      <c r="AB22" s="2"/>
      <c r="AC22" s="2"/>
    </row>
    <row r="23" spans="1:29" x14ac:dyDescent="0.35">
      <c r="A23" s="11"/>
      <c r="B23" s="11"/>
      <c r="C23" s="2" t="s">
        <v>215</v>
      </c>
      <c r="D23" s="11" t="s">
        <v>216</v>
      </c>
      <c r="E23" s="2" t="s">
        <v>217</v>
      </c>
      <c r="F23" s="13" t="s">
        <v>218</v>
      </c>
      <c r="G23" s="2" t="s">
        <v>219</v>
      </c>
      <c r="H23" s="11" t="s">
        <v>220</v>
      </c>
      <c r="I23" s="11" t="s">
        <v>221</v>
      </c>
      <c r="J23" s="11" t="s">
        <v>222</v>
      </c>
      <c r="K23" s="11"/>
      <c r="L23" s="11"/>
      <c r="M23" s="11"/>
      <c r="N23" s="11"/>
      <c r="O23" s="6"/>
      <c r="P23" s="2"/>
      <c r="Q23" s="2"/>
      <c r="R23" s="15" t="str">
        <f t="shared" ref="R23:R28" si="9">TRIM(C23)&amp;TRIM($AD$3)</f>
        <v>ukážte</v>
      </c>
      <c r="S23" s="2" t="str">
        <f t="shared" si="7"/>
        <v>nakúpte</v>
      </c>
      <c r="T23" s="2" t="str">
        <f t="shared" si="8"/>
        <v>nahláste</v>
      </c>
      <c r="U23" s="2" t="str">
        <f t="shared" si="6"/>
        <v>limitujte</v>
      </c>
      <c r="V23" s="2" t="str">
        <f t="shared" si="6"/>
        <v>komentujte</v>
      </c>
      <c r="W23" s="2" t="str">
        <f t="shared" si="6"/>
        <v>networkujte</v>
      </c>
      <c r="X23" s="2" t="str">
        <f t="shared" si="5"/>
        <v>skontrolujte</v>
      </c>
      <c r="Y23" s="2" t="s">
        <v>223</v>
      </c>
      <c r="Z23" s="2"/>
      <c r="AA23" s="2"/>
      <c r="AB23" s="2"/>
      <c r="AC23" s="2"/>
    </row>
    <row r="24" spans="1:29" x14ac:dyDescent="0.35">
      <c r="A24" s="11"/>
      <c r="B24" s="11"/>
      <c r="C24" s="11" t="s">
        <v>224</v>
      </c>
      <c r="D24" s="13" t="s">
        <v>225</v>
      </c>
      <c r="E24" s="2" t="s">
        <v>226</v>
      </c>
      <c r="F24" s="2" t="s">
        <v>227</v>
      </c>
      <c r="G24" s="2" t="s">
        <v>228</v>
      </c>
      <c r="H24" s="11" t="s">
        <v>229</v>
      </c>
      <c r="I24" s="11" t="s">
        <v>230</v>
      </c>
      <c r="J24" s="13" t="s">
        <v>231</v>
      </c>
      <c r="K24" s="11"/>
      <c r="L24" s="11"/>
      <c r="M24" s="11"/>
      <c r="N24" s="11"/>
      <c r="O24" s="6"/>
      <c r="P24" s="2"/>
      <c r="Q24" s="2"/>
      <c r="R24" s="15" t="str">
        <f t="shared" si="9"/>
        <v>ulovte</v>
      </c>
      <c r="S24" s="13" t="str">
        <f t="shared" si="7"/>
        <v>napíšte</v>
      </c>
      <c r="T24" s="2" t="str">
        <f t="shared" si="8"/>
        <v>nahraďte</v>
      </c>
      <c r="U24" s="2" t="str">
        <f t="shared" si="6"/>
        <v>manažujte</v>
      </c>
      <c r="V24" s="2" t="str">
        <f t="shared" si="6"/>
        <v>kooperujte</v>
      </c>
      <c r="W24" s="2" t="str">
        <f t="shared" si="6"/>
        <v>nezabudnite</v>
      </c>
      <c r="X24" s="2" t="str">
        <f t="shared" si="5"/>
        <v>skonvertujte</v>
      </c>
      <c r="Y24" s="13" t="s">
        <v>232</v>
      </c>
      <c r="Z24" s="2"/>
      <c r="AA24" s="2"/>
      <c r="AB24" s="2"/>
      <c r="AC24" s="2"/>
    </row>
    <row r="25" spans="1:29" x14ac:dyDescent="0.35">
      <c r="A25" s="11"/>
      <c r="B25" s="11"/>
      <c r="C25" s="11" t="s">
        <v>233</v>
      </c>
      <c r="D25" s="2" t="s">
        <v>234</v>
      </c>
      <c r="E25" s="13" t="s">
        <v>235</v>
      </c>
      <c r="F25" s="11" t="s">
        <v>236</v>
      </c>
      <c r="G25" s="2" t="s">
        <v>237</v>
      </c>
      <c r="H25" s="11" t="s">
        <v>238</v>
      </c>
      <c r="I25" s="11" t="s">
        <v>239</v>
      </c>
      <c r="J25" s="13" t="s">
        <v>240</v>
      </c>
      <c r="K25" s="11"/>
      <c r="L25" s="11"/>
      <c r="M25" s="11"/>
      <c r="N25" s="11"/>
      <c r="O25" s="6"/>
      <c r="P25" s="2"/>
      <c r="Q25" s="2"/>
      <c r="R25" s="15" t="str">
        <f t="shared" si="9"/>
        <v>uložte</v>
      </c>
      <c r="S25" s="2" t="str">
        <f t="shared" si="7"/>
        <v>naplňte</v>
      </c>
      <c r="T25" s="13" t="str">
        <f t="shared" si="8"/>
        <v>nahrajte</v>
      </c>
      <c r="U25" s="2" t="str">
        <f t="shared" ref="U25:U30" si="10">TRIM(F25)&amp;TRIM($AD$3)</f>
        <v>modelujte</v>
      </c>
      <c r="V25" s="2" t="s">
        <v>241</v>
      </c>
      <c r="W25" s="2" t="s">
        <v>242</v>
      </c>
      <c r="X25" s="2" t="s">
        <v>242</v>
      </c>
      <c r="Y25" s="13" t="s">
        <v>243</v>
      </c>
      <c r="Z25" s="2"/>
      <c r="AA25" s="2"/>
      <c r="AB25" s="2"/>
      <c r="AC25" s="2"/>
    </row>
    <row r="26" spans="1:29" x14ac:dyDescent="0.35">
      <c r="A26" s="11"/>
      <c r="B26" s="11"/>
      <c r="C26" s="11" t="s">
        <v>244</v>
      </c>
      <c r="D26" s="11" t="s">
        <v>245</v>
      </c>
      <c r="E26" s="2" t="s">
        <v>246</v>
      </c>
      <c r="F26" s="11" t="s">
        <v>247</v>
      </c>
      <c r="G26" s="2" t="s">
        <v>248</v>
      </c>
      <c r="H26" s="11" t="s">
        <v>249</v>
      </c>
      <c r="I26" s="11" t="s">
        <v>250</v>
      </c>
      <c r="J26" s="11" t="s">
        <v>251</v>
      </c>
      <c r="K26" s="11"/>
      <c r="L26" s="11"/>
      <c r="M26" s="11"/>
      <c r="N26" s="11"/>
      <c r="O26" s="6"/>
      <c r="P26" s="2"/>
      <c r="Q26" s="2"/>
      <c r="R26" s="15" t="str">
        <f t="shared" si="9"/>
        <v>urobte</v>
      </c>
      <c r="S26" s="2" t="str">
        <f t="shared" si="7"/>
        <v>napojte</v>
      </c>
      <c r="T26" s="2" t="str">
        <f t="shared" si="8"/>
        <v>naskočte</v>
      </c>
      <c r="U26" s="2" t="str">
        <f t="shared" si="10"/>
        <v>moderujte</v>
      </c>
      <c r="V26" s="2" t="str">
        <f t="shared" ref="V26:X30" si="11">TRIM(G26)&amp;TRIM($AD$3)</f>
        <v>nahlasujte</v>
      </c>
      <c r="W26" s="2" t="str">
        <f t="shared" si="11"/>
        <v>odosielajte</v>
      </c>
      <c r="X26" s="2" t="str">
        <f t="shared" si="11"/>
        <v>sprístupnite</v>
      </c>
      <c r="Y26" s="2" t="s">
        <v>116</v>
      </c>
      <c r="Z26" s="2"/>
      <c r="AA26" s="2"/>
      <c r="AB26" s="2"/>
      <c r="AC26" s="2"/>
    </row>
    <row r="27" spans="1:29" x14ac:dyDescent="0.35">
      <c r="A27" s="11"/>
      <c r="B27" s="11"/>
      <c r="C27" s="11" t="s">
        <v>252</v>
      </c>
      <c r="D27" s="11" t="s">
        <v>253</v>
      </c>
      <c r="E27" s="2" t="s">
        <v>254</v>
      </c>
      <c r="F27" s="11" t="s">
        <v>255</v>
      </c>
      <c r="G27" s="2" t="s">
        <v>256</v>
      </c>
      <c r="H27" s="11" t="s">
        <v>257</v>
      </c>
      <c r="I27" s="13" t="s">
        <v>258</v>
      </c>
      <c r="J27" s="11" t="s">
        <v>259</v>
      </c>
      <c r="K27" s="11"/>
      <c r="L27" s="11"/>
      <c r="M27" s="11"/>
      <c r="N27" s="11"/>
      <c r="O27" s="6"/>
      <c r="P27" s="2"/>
      <c r="Q27" s="2"/>
      <c r="R27" s="15" t="str">
        <f t="shared" si="9"/>
        <v>utečte</v>
      </c>
      <c r="S27" s="2" t="str">
        <f t="shared" si="7"/>
        <v>narazte</v>
      </c>
      <c r="T27" s="2" t="str">
        <f t="shared" si="8"/>
        <v>nastavte</v>
      </c>
      <c r="U27" s="2" t="str">
        <f t="shared" si="10"/>
        <v>motivujte</v>
      </c>
      <c r="V27" s="2" t="str">
        <f t="shared" si="11"/>
        <v>nahrávajte</v>
      </c>
      <c r="W27" s="2" t="str">
        <f t="shared" si="11"/>
        <v>odpovedajte</v>
      </c>
      <c r="X27" s="13" t="str">
        <f t="shared" si="11"/>
        <v>stabilizujte</v>
      </c>
      <c r="Y27" s="2" t="s">
        <v>260</v>
      </c>
      <c r="Z27" s="2"/>
      <c r="AA27" s="2"/>
      <c r="AB27" s="2"/>
      <c r="AC27" s="2"/>
    </row>
    <row r="28" spans="1:29" x14ac:dyDescent="0.35">
      <c r="A28" s="11"/>
      <c r="B28" s="11"/>
      <c r="C28" s="11" t="s">
        <v>261</v>
      </c>
      <c r="D28" s="11" t="s">
        <v>262</v>
      </c>
      <c r="E28" s="2" t="s">
        <v>263</v>
      </c>
      <c r="F28" s="11" t="s">
        <v>264</v>
      </c>
      <c r="G28" s="13" t="s">
        <v>265</v>
      </c>
      <c r="H28" s="11" t="s">
        <v>266</v>
      </c>
      <c r="I28" s="11" t="s">
        <v>267</v>
      </c>
      <c r="J28" s="11"/>
      <c r="K28" s="11"/>
      <c r="L28" s="11"/>
      <c r="M28" s="11"/>
      <c r="N28" s="11"/>
      <c r="O28" s="6"/>
      <c r="P28" s="2"/>
      <c r="Q28" s="2"/>
      <c r="R28" s="15" t="str">
        <f t="shared" si="9"/>
        <v>uveďte</v>
      </c>
      <c r="S28" s="2" t="str">
        <f t="shared" si="7"/>
        <v>navoľte</v>
      </c>
      <c r="T28" s="2" t="str">
        <f t="shared" si="8"/>
        <v>nechajte</v>
      </c>
      <c r="U28" s="2" t="str">
        <f t="shared" si="10"/>
        <v>nabehnite</v>
      </c>
      <c r="V28" s="13" t="str">
        <f t="shared" si="11"/>
        <v>nakreslite</v>
      </c>
      <c r="W28" s="2" t="str">
        <f t="shared" si="11"/>
        <v>okomentujte</v>
      </c>
      <c r="X28" s="2" t="str">
        <f t="shared" si="11"/>
        <v>špecifikujte</v>
      </c>
      <c r="Y28" s="2"/>
      <c r="Z28" s="2"/>
      <c r="AA28" s="2"/>
      <c r="AB28" s="2"/>
      <c r="AC28" s="2"/>
    </row>
    <row r="29" spans="1:29" x14ac:dyDescent="0.35">
      <c r="A29" s="11"/>
      <c r="B29" s="11"/>
      <c r="C29" s="11" t="s">
        <v>268</v>
      </c>
      <c r="D29" s="11" t="s">
        <v>269</v>
      </c>
      <c r="E29" s="2" t="s">
        <v>270</v>
      </c>
      <c r="F29" s="13" t="s">
        <v>271</v>
      </c>
      <c r="G29" s="2" t="s">
        <v>272</v>
      </c>
      <c r="H29" s="11" t="s">
        <v>273</v>
      </c>
      <c r="I29" s="11" t="s">
        <v>274</v>
      </c>
      <c r="J29" s="11"/>
      <c r="K29" s="11"/>
      <c r="L29" s="11"/>
      <c r="M29" s="11"/>
      <c r="N29" s="11"/>
      <c r="O29" s="6"/>
      <c r="P29" s="2"/>
      <c r="Q29" s="2"/>
      <c r="R29" s="15" t="s">
        <v>275</v>
      </c>
      <c r="S29" s="2" t="str">
        <f t="shared" si="7"/>
        <v>navýšte</v>
      </c>
      <c r="T29" s="2" t="str">
        <f t="shared" si="8"/>
        <v>obmedzte</v>
      </c>
      <c r="U29" s="13" t="str">
        <f t="shared" si="10"/>
        <v>načítajte</v>
      </c>
      <c r="V29" s="2" t="str">
        <f t="shared" si="11"/>
        <v>nenechajte</v>
      </c>
      <c r="W29" s="2" t="str">
        <f t="shared" si="11"/>
        <v>organizujte</v>
      </c>
      <c r="X29" s="2" t="str">
        <f t="shared" si="11"/>
        <v>štrukturujte</v>
      </c>
      <c r="Y29" s="2"/>
      <c r="Z29" s="2"/>
      <c r="AA29" s="2"/>
      <c r="AB29" s="2"/>
      <c r="AC29" s="2"/>
    </row>
    <row r="30" spans="1:29" x14ac:dyDescent="0.35">
      <c r="A30" s="11"/>
      <c r="B30" s="11"/>
      <c r="C30" s="11" t="s">
        <v>276</v>
      </c>
      <c r="D30" s="11" t="s">
        <v>277</v>
      </c>
      <c r="E30" s="2" t="s">
        <v>278</v>
      </c>
      <c r="F30" s="11" t="s">
        <v>279</v>
      </c>
      <c r="G30" s="11" t="s">
        <v>280</v>
      </c>
      <c r="H30" s="11" t="s">
        <v>281</v>
      </c>
      <c r="I30" s="11" t="s">
        <v>282</v>
      </c>
      <c r="J30" s="11"/>
      <c r="K30" s="11"/>
      <c r="L30" s="11"/>
      <c r="M30" s="11"/>
      <c r="N30" s="11"/>
      <c r="O30" s="6"/>
      <c r="P30" s="2"/>
      <c r="Q30" s="2"/>
      <c r="R30" s="15" t="str">
        <f>TRIM(C30)&amp;TRIM($AD$3)</f>
        <v>vnorte</v>
      </c>
      <c r="S30" s="2" t="str">
        <f t="shared" si="7"/>
        <v>nazvite</v>
      </c>
      <c r="T30" s="2" t="str">
        <f t="shared" si="8"/>
        <v>obohaťte</v>
      </c>
      <c r="U30" s="2" t="str">
        <f t="shared" si="10"/>
        <v>načrtnite</v>
      </c>
      <c r="V30" s="2" t="str">
        <f t="shared" si="11"/>
        <v>obchodujte</v>
      </c>
      <c r="W30" s="2" t="str">
        <f t="shared" si="11"/>
        <v>ovplyvňujte</v>
      </c>
      <c r="X30" s="2" t="str">
        <f t="shared" si="11"/>
        <v>transponujte</v>
      </c>
      <c r="Y30" s="2"/>
      <c r="Z30" s="2"/>
      <c r="AA30" s="2"/>
      <c r="AB30" s="2"/>
      <c r="AC30" s="2"/>
    </row>
    <row r="31" spans="1:29" x14ac:dyDescent="0.35">
      <c r="A31" s="11"/>
      <c r="B31" s="11"/>
      <c r="C31" s="11" t="s">
        <v>283</v>
      </c>
      <c r="D31" s="2" t="s">
        <v>284</v>
      </c>
      <c r="E31" s="2" t="s">
        <v>285</v>
      </c>
      <c r="F31" s="13" t="s">
        <v>286</v>
      </c>
      <c r="G31" s="2" t="s">
        <v>287</v>
      </c>
      <c r="H31" s="11" t="s">
        <v>288</v>
      </c>
      <c r="I31" s="11" t="s">
        <v>289</v>
      </c>
      <c r="J31" s="11"/>
      <c r="K31" s="11"/>
      <c r="L31" s="11"/>
      <c r="M31" s="11"/>
      <c r="N31" s="11"/>
      <c r="O31" s="6"/>
      <c r="P31" s="2"/>
      <c r="Q31" s="2"/>
      <c r="R31" s="15" t="str">
        <f>TRIM(C31)&amp;TRIM($AD$3)</f>
        <v>vsaďte</v>
      </c>
      <c r="S31" s="2" t="str">
        <f t="shared" si="7"/>
        <v>nerobte</v>
      </c>
      <c r="T31" s="2" t="str">
        <f t="shared" si="8"/>
        <v>očarujte</v>
      </c>
      <c r="U31" s="2" t="s">
        <v>290</v>
      </c>
      <c r="V31" s="2" t="str">
        <f t="shared" ref="V31:V37" si="12">TRIM(G31)&amp;TRIM($AD$3)</f>
        <v>objednajte</v>
      </c>
      <c r="W31" s="2" t="s">
        <v>291</v>
      </c>
      <c r="X31" s="2" t="str">
        <f>TRIM(I31)&amp;TRIM($AD$3)</f>
        <v>vizualizujte</v>
      </c>
      <c r="Y31" s="2"/>
      <c r="Z31" s="2"/>
      <c r="AA31" s="2"/>
      <c r="AB31" s="2"/>
      <c r="AC31" s="2"/>
    </row>
    <row r="32" spans="1:29" x14ac:dyDescent="0.35">
      <c r="A32" s="11"/>
      <c r="B32" s="11"/>
      <c r="C32" s="11" t="s">
        <v>292</v>
      </c>
      <c r="D32" s="11" t="s">
        <v>293</v>
      </c>
      <c r="E32" s="2" t="s">
        <v>294</v>
      </c>
      <c r="F32" s="11" t="s">
        <v>295</v>
      </c>
      <c r="G32" s="13" t="s">
        <v>296</v>
      </c>
      <c r="H32" s="11" t="s">
        <v>297</v>
      </c>
      <c r="I32" s="11" t="s">
        <v>298</v>
      </c>
      <c r="J32" s="11"/>
      <c r="K32" s="11"/>
      <c r="L32" s="11"/>
      <c r="M32" s="11"/>
      <c r="N32" s="11"/>
      <c r="O32" s="6"/>
      <c r="P32" s="2"/>
      <c r="Q32" s="2"/>
      <c r="R32" s="15" t="str">
        <f>TRIM(C32)&amp;TRIM($AD$3)</f>
        <v>zažite</v>
      </c>
      <c r="S32" s="2" t="str">
        <f t="shared" si="7"/>
        <v>objavte</v>
      </c>
      <c r="T32" s="2" t="str">
        <f t="shared" si="8"/>
        <v>oddiaľte</v>
      </c>
      <c r="U32" s="2" t="str">
        <f>TRIM(F32)&amp;TRIM($AD$3)</f>
        <v>nakupujte</v>
      </c>
      <c r="V32" s="13" t="str">
        <f t="shared" si="12"/>
        <v>obmedzujte</v>
      </c>
      <c r="W32" s="2" t="s">
        <v>299</v>
      </c>
      <c r="X32" s="2" t="s">
        <v>169</v>
      </c>
      <c r="Y32" s="2"/>
      <c r="Z32" s="2"/>
      <c r="AA32" s="2"/>
      <c r="AB32" s="2"/>
      <c r="AC32" s="2"/>
    </row>
    <row r="33" spans="1:29" x14ac:dyDescent="0.35">
      <c r="A33" s="11"/>
      <c r="B33" s="11"/>
      <c r="C33" s="11" t="s">
        <v>300</v>
      </c>
      <c r="D33" s="11" t="s">
        <v>301</v>
      </c>
      <c r="E33" s="2" t="s">
        <v>302</v>
      </c>
      <c r="F33" s="11" t="s">
        <v>303</v>
      </c>
      <c r="G33" s="2" t="s">
        <v>304</v>
      </c>
      <c r="H33" s="11" t="s">
        <v>305</v>
      </c>
      <c r="I33" s="13" t="s">
        <v>306</v>
      </c>
      <c r="J33" s="11"/>
      <c r="K33" s="11"/>
      <c r="L33" s="11"/>
      <c r="M33" s="11"/>
      <c r="N33" s="11"/>
      <c r="O33" s="6"/>
      <c r="P33" s="2"/>
      <c r="Q33" s="2"/>
      <c r="R33" s="15" t="str">
        <f>TRIM(C33)&amp;TRIM($AD$3)</f>
        <v>zložte</v>
      </c>
      <c r="S33" s="2" t="str">
        <f t="shared" si="7"/>
        <v>obnovte</v>
      </c>
      <c r="T33" s="2" t="str">
        <f t="shared" si="8"/>
        <v>odhláste</v>
      </c>
      <c r="U33" s="2" t="str">
        <f>TRIM(F33)&amp;TRIM($AD$3)</f>
        <v>nalogujte</v>
      </c>
      <c r="V33" s="2" t="str">
        <f t="shared" si="12"/>
        <v>očakávajte</v>
      </c>
      <c r="W33" s="2" t="str">
        <f>TRIM(H33)&amp;TRIM($AD$3)</f>
        <v>predbehnite</v>
      </c>
      <c r="X33" s="13" t="str">
        <f>TRIM(I33)&amp;TRIM($AD$3)</f>
        <v>vyhľadávajte</v>
      </c>
      <c r="Y33" s="2"/>
      <c r="Z33" s="2"/>
      <c r="AA33" s="2"/>
      <c r="AB33" s="2"/>
      <c r="AC33" s="2"/>
    </row>
    <row r="34" spans="1:29" x14ac:dyDescent="0.35">
      <c r="A34" s="11"/>
      <c r="B34" s="11"/>
      <c r="C34" s="11" t="s">
        <v>307</v>
      </c>
      <c r="D34" s="11" t="s">
        <v>308</v>
      </c>
      <c r="E34" s="2" t="s">
        <v>309</v>
      </c>
      <c r="F34" s="11" t="s">
        <v>310</v>
      </c>
      <c r="G34" s="11" t="s">
        <v>311</v>
      </c>
      <c r="H34" s="11" t="s">
        <v>312</v>
      </c>
      <c r="I34" s="11" t="s">
        <v>313</v>
      </c>
      <c r="J34" s="11"/>
      <c r="K34" s="11"/>
      <c r="L34" s="11"/>
      <c r="M34" s="11"/>
      <c r="N34" s="11"/>
      <c r="O34" s="6"/>
      <c r="P34" s="2"/>
      <c r="Q34" s="2"/>
      <c r="R34" s="15" t="s">
        <v>314</v>
      </c>
      <c r="S34" s="2" t="str">
        <f t="shared" si="7"/>
        <v>odfoťte</v>
      </c>
      <c r="T34" s="2" t="str">
        <f t="shared" si="8"/>
        <v>odošlite</v>
      </c>
      <c r="U34" s="2" t="str">
        <f>TRIM(F34)&amp;TRIM($AD$3)</f>
        <v>napákujte</v>
      </c>
      <c r="V34" s="2" t="str">
        <f t="shared" si="12"/>
        <v>odovzdajte</v>
      </c>
      <c r="W34" s="2" t="str">
        <f>TRIM(H34)&amp;TRIM($AD$3)</f>
        <v>predvídajte</v>
      </c>
      <c r="X34" s="2" t="str">
        <f>TRIM(I34)&amp;TRIM($AD$3)</f>
        <v>vyznamenajte</v>
      </c>
      <c r="Y34" s="2"/>
      <c r="Z34" s="2"/>
      <c r="AA34" s="2"/>
      <c r="AB34" s="2"/>
      <c r="AC34" s="2"/>
    </row>
    <row r="35" spans="1:29" x14ac:dyDescent="0.35">
      <c r="A35" s="11"/>
      <c r="B35" s="11"/>
      <c r="C35" s="11" t="s">
        <v>315</v>
      </c>
      <c r="D35" s="11" t="s">
        <v>316</v>
      </c>
      <c r="E35" s="2" t="s">
        <v>317</v>
      </c>
      <c r="F35" s="13" t="s">
        <v>318</v>
      </c>
      <c r="G35" s="2" t="s">
        <v>319</v>
      </c>
      <c r="H35" s="11" t="s">
        <v>320</v>
      </c>
      <c r="I35" s="13" t="s">
        <v>321</v>
      </c>
      <c r="J35" s="11"/>
      <c r="K35" s="11"/>
      <c r="L35" s="11"/>
      <c r="M35" s="11"/>
      <c r="N35" s="11"/>
      <c r="O35" s="6"/>
      <c r="P35" s="2"/>
      <c r="Q35" s="2"/>
      <c r="R35" s="15" t="str">
        <f>TRIM(C35)&amp;TRIM($AD$3)</f>
        <v>zničte</v>
      </c>
      <c r="S35" s="2" t="str">
        <f t="shared" si="7"/>
        <v>odhaľte</v>
      </c>
      <c r="T35" s="2" t="str">
        <f t="shared" si="8"/>
        <v>ochráňte</v>
      </c>
      <c r="U35" s="13" t="s">
        <v>290</v>
      </c>
      <c r="V35" s="2" t="str">
        <f t="shared" si="12"/>
        <v>odsúhlaste</v>
      </c>
      <c r="W35" s="2" t="str">
        <f>TRIM(H35)&amp;TRIM($AD$3)</f>
        <v>prelinkujte</v>
      </c>
      <c r="X35" s="13" t="s">
        <v>322</v>
      </c>
      <c r="Y35" s="2"/>
      <c r="Z35" s="2"/>
      <c r="AA35" s="2"/>
      <c r="AB35" s="2"/>
      <c r="AC35" s="2"/>
    </row>
    <row r="36" spans="1:29" x14ac:dyDescent="0.35">
      <c r="A36" s="11"/>
      <c r="B36" s="11"/>
      <c r="C36" s="11" t="s">
        <v>323</v>
      </c>
      <c r="D36" s="11" t="s">
        <v>324</v>
      </c>
      <c r="E36" s="13" t="s">
        <v>325</v>
      </c>
      <c r="F36" s="13" t="s">
        <v>326</v>
      </c>
      <c r="G36" s="2" t="s">
        <v>327</v>
      </c>
      <c r="H36" s="11" t="s">
        <v>328</v>
      </c>
      <c r="I36" s="11" t="s">
        <v>329</v>
      </c>
      <c r="J36" s="11"/>
      <c r="K36" s="11"/>
      <c r="L36" s="11"/>
      <c r="M36" s="11"/>
      <c r="N36" s="11"/>
      <c r="O36" s="6"/>
      <c r="P36" s="2"/>
      <c r="Q36" s="2"/>
      <c r="R36" s="15" t="s">
        <v>330</v>
      </c>
      <c r="S36" s="2" t="str">
        <f t="shared" si="7"/>
        <v>odkryte</v>
      </c>
      <c r="T36" s="13" t="str">
        <f t="shared" si="8"/>
        <v>orámujte</v>
      </c>
      <c r="U36" s="13" t="str">
        <f t="shared" ref="U36:U49" si="13">TRIM(F36)&amp;TRIM($AD$3)</f>
        <v>navigujte</v>
      </c>
      <c r="V36" s="2" t="str">
        <f t="shared" si="12"/>
        <v>ochutnajte</v>
      </c>
      <c r="W36" s="2" t="str">
        <f>TRIM(H36)&amp;TRIM($AD$3)</f>
        <v>prezentujte</v>
      </c>
      <c r="X36" s="2" t="s">
        <v>331</v>
      </c>
      <c r="Y36" s="2"/>
      <c r="Z36" s="2"/>
      <c r="AA36" s="2"/>
      <c r="AB36" s="2"/>
      <c r="AC36" s="2"/>
    </row>
    <row r="37" spans="1:29" x14ac:dyDescent="0.35">
      <c r="A37" s="11"/>
      <c r="B37" s="11"/>
      <c r="C37" s="11" t="s">
        <v>332</v>
      </c>
      <c r="D37" s="11" t="s">
        <v>333</v>
      </c>
      <c r="E37" s="2" t="s">
        <v>334</v>
      </c>
      <c r="F37" s="2" t="s">
        <v>335</v>
      </c>
      <c r="G37" s="11" t="s">
        <v>336</v>
      </c>
      <c r="H37" s="11" t="s">
        <v>337</v>
      </c>
      <c r="I37" s="11" t="s">
        <v>338</v>
      </c>
      <c r="J37" s="11"/>
      <c r="K37" s="11"/>
      <c r="L37" s="11"/>
      <c r="M37" s="11"/>
      <c r="N37" s="11"/>
      <c r="O37" s="6"/>
      <c r="P37" s="2"/>
      <c r="Q37" s="2"/>
      <c r="R37" s="15" t="s">
        <v>339</v>
      </c>
      <c r="S37" s="2" t="str">
        <f t="shared" si="7"/>
        <v>odpojte</v>
      </c>
      <c r="T37" s="2" t="str">
        <f t="shared" si="8"/>
        <v>overujte</v>
      </c>
      <c r="U37" s="2" t="str">
        <f t="shared" si="13"/>
        <v>navrhnite</v>
      </c>
      <c r="V37" s="2" t="str">
        <f t="shared" si="12"/>
        <v>orientujte</v>
      </c>
      <c r="W37" s="2" t="s">
        <v>340</v>
      </c>
      <c r="X37" s="2" t="s">
        <v>341</v>
      </c>
      <c r="Y37" s="2"/>
      <c r="Z37" s="2"/>
      <c r="AA37" s="2"/>
      <c r="AB37" s="2"/>
      <c r="AC37" s="2"/>
    </row>
    <row r="38" spans="1:29" x14ac:dyDescent="0.35">
      <c r="A38" s="11"/>
      <c r="B38" s="11"/>
      <c r="C38" s="11" t="s">
        <v>342</v>
      </c>
      <c r="D38" s="11" t="s">
        <v>343</v>
      </c>
      <c r="E38" s="2" t="s">
        <v>344</v>
      </c>
      <c r="F38" s="2" t="s">
        <v>345</v>
      </c>
      <c r="G38" s="14" t="s">
        <v>346</v>
      </c>
      <c r="H38" s="11" t="s">
        <v>347</v>
      </c>
      <c r="I38" s="11" t="s">
        <v>348</v>
      </c>
      <c r="J38" s="11"/>
      <c r="K38" s="11"/>
      <c r="L38" s="11"/>
      <c r="M38" s="11"/>
      <c r="N38" s="11"/>
      <c r="O38" s="6"/>
      <c r="P38" s="2"/>
      <c r="Q38" s="2"/>
      <c r="R38" s="15" t="s">
        <v>349</v>
      </c>
      <c r="S38" s="2" t="str">
        <f t="shared" si="7"/>
        <v>ohromte</v>
      </c>
      <c r="T38" s="2" t="str">
        <f t="shared" si="8"/>
        <v>pauznite</v>
      </c>
      <c r="U38" s="2" t="str">
        <f t="shared" si="13"/>
        <v>navštívte</v>
      </c>
      <c r="V38" s="2" t="s">
        <v>350</v>
      </c>
      <c r="W38" s="2" t="s">
        <v>351</v>
      </c>
      <c r="X38" s="2" t="s">
        <v>352</v>
      </c>
      <c r="Y38" s="2"/>
      <c r="Z38" s="2"/>
      <c r="AA38" s="2"/>
      <c r="AB38" s="2"/>
      <c r="AC38" s="2"/>
    </row>
    <row r="39" spans="1:29" x14ac:dyDescent="0.35">
      <c r="A39" s="11"/>
      <c r="B39" s="11"/>
      <c r="C39" s="11"/>
      <c r="D39" s="13" t="s">
        <v>353</v>
      </c>
      <c r="E39" s="2" t="s">
        <v>354</v>
      </c>
      <c r="F39" s="11" t="s">
        <v>355</v>
      </c>
      <c r="G39" s="11" t="s">
        <v>356</v>
      </c>
      <c r="H39" s="11" t="s">
        <v>357</v>
      </c>
      <c r="I39" s="11" t="s">
        <v>358</v>
      </c>
      <c r="J39" s="11"/>
      <c r="K39" s="11"/>
      <c r="L39" s="11"/>
      <c r="M39" s="11"/>
      <c r="N39" s="11"/>
      <c r="O39" s="6"/>
      <c r="P39" s="2"/>
      <c r="Q39" s="2"/>
      <c r="R39" s="15"/>
      <c r="S39" s="13" t="str">
        <f t="shared" si="7"/>
        <v>opravte</v>
      </c>
      <c r="T39" s="2" t="str">
        <f t="shared" si="8"/>
        <v>plánujte</v>
      </c>
      <c r="U39" s="2" t="str">
        <f t="shared" si="13"/>
        <v>nestraťte</v>
      </c>
      <c r="V39" s="2" t="str">
        <f>TRIM(G39)&amp;TRIM($AD$3)</f>
        <v>pokrývajte</v>
      </c>
      <c r="W39" s="2" t="s">
        <v>359</v>
      </c>
      <c r="X39" s="2" t="s">
        <v>360</v>
      </c>
      <c r="Y39" s="2"/>
      <c r="Z39" s="2"/>
      <c r="AA39" s="2"/>
      <c r="AB39" s="2"/>
      <c r="AC39" s="2"/>
    </row>
    <row r="40" spans="1:29" x14ac:dyDescent="0.35">
      <c r="A40" s="11"/>
      <c r="B40" s="11"/>
      <c r="C40" s="11"/>
      <c r="D40" s="11" t="s">
        <v>361</v>
      </c>
      <c r="E40" s="2" t="s">
        <v>362</v>
      </c>
      <c r="F40" s="11" t="s">
        <v>363</v>
      </c>
      <c r="G40" s="2" t="s">
        <v>364</v>
      </c>
      <c r="H40" s="11" t="s">
        <v>365</v>
      </c>
      <c r="I40" s="11"/>
      <c r="J40" s="11"/>
      <c r="K40" s="11"/>
      <c r="L40" s="11"/>
      <c r="M40" s="11"/>
      <c r="N40" s="11"/>
      <c r="O40" s="6"/>
      <c r="P40" s="2"/>
      <c r="Q40" s="2"/>
      <c r="R40" s="15"/>
      <c r="S40" s="2" t="str">
        <f t="shared" si="7"/>
        <v>oslovte</v>
      </c>
      <c r="T40" s="2" t="str">
        <f t="shared" si="8"/>
        <v>podpíšte</v>
      </c>
      <c r="U40" s="2" t="str">
        <f t="shared" si="13"/>
        <v>objasnite</v>
      </c>
      <c r="V40" s="2" t="str">
        <f>TRIM(G40)&amp;TRIM($AD$3)</f>
        <v>ponáhľajte</v>
      </c>
      <c r="W40" s="2" t="str">
        <f>TRIM(H40)&amp;TRIM($AD$3)</f>
        <v>prispôsobte</v>
      </c>
      <c r="X40" s="2"/>
      <c r="Y40" s="2"/>
      <c r="Z40" s="2"/>
      <c r="AA40" s="2"/>
      <c r="AB40" s="2"/>
      <c r="AC40" s="2"/>
    </row>
    <row r="41" spans="1:29" x14ac:dyDescent="0.35">
      <c r="A41" s="11"/>
      <c r="B41" s="11"/>
      <c r="C41" s="11"/>
      <c r="D41" s="11" t="s">
        <v>366</v>
      </c>
      <c r="E41" s="2" t="s">
        <v>367</v>
      </c>
      <c r="F41" s="11" t="s">
        <v>368</v>
      </c>
      <c r="G41" s="2" t="s">
        <v>369</v>
      </c>
      <c r="H41" s="11" t="s">
        <v>370</v>
      </c>
      <c r="I41" s="11"/>
      <c r="J41" s="11"/>
      <c r="K41" s="11"/>
      <c r="L41" s="11"/>
      <c r="M41" s="11"/>
      <c r="N41" s="11"/>
      <c r="O41" s="6"/>
      <c r="P41" s="2"/>
      <c r="Q41" s="2"/>
      <c r="R41" s="15"/>
      <c r="S41" s="2" t="str">
        <f t="shared" si="7"/>
        <v>otvorte</v>
      </c>
      <c r="T41" s="2" t="str">
        <f t="shared" si="8"/>
        <v>podporte</v>
      </c>
      <c r="U41" s="2" t="str">
        <f t="shared" si="13"/>
        <v>objavujte</v>
      </c>
      <c r="V41" s="2" t="s">
        <v>371</v>
      </c>
      <c r="W41" s="2" t="s">
        <v>359</v>
      </c>
      <c r="X41" s="2"/>
      <c r="Y41" s="2"/>
      <c r="Z41" s="2"/>
      <c r="AA41" s="2"/>
      <c r="AB41" s="2"/>
      <c r="AC41" s="2"/>
    </row>
    <row r="42" spans="1:29" x14ac:dyDescent="0.35">
      <c r="A42" s="11"/>
      <c r="B42" s="11"/>
      <c r="C42" s="11"/>
      <c r="D42" s="11" t="s">
        <v>372</v>
      </c>
      <c r="E42" s="2" t="s">
        <v>373</v>
      </c>
      <c r="F42" s="11" t="s">
        <v>374</v>
      </c>
      <c r="G42" s="2" t="s">
        <v>375</v>
      </c>
      <c r="H42" s="13" t="s">
        <v>376</v>
      </c>
      <c r="I42" s="11"/>
      <c r="J42" s="11"/>
      <c r="K42" s="11"/>
      <c r="L42" s="11"/>
      <c r="M42" s="11"/>
      <c r="N42" s="11"/>
      <c r="O42" s="6"/>
      <c r="P42" s="2"/>
      <c r="Q42" s="2"/>
      <c r="R42" s="2"/>
      <c r="S42" s="2" t="str">
        <f t="shared" si="7"/>
        <v>označte</v>
      </c>
      <c r="T42" s="2" t="str">
        <f t="shared" si="8"/>
        <v>pochopte</v>
      </c>
      <c r="U42" s="2" t="str">
        <f t="shared" si="13"/>
        <v>oboznámte</v>
      </c>
      <c r="V42" s="2" t="s">
        <v>377</v>
      </c>
      <c r="W42" s="13" t="str">
        <f t="shared" ref="W42:W60" si="14">TRIM(H42)&amp;TRIM($AD$3)</f>
        <v>programujte</v>
      </c>
      <c r="X42" s="2"/>
      <c r="Y42" s="2"/>
      <c r="Z42" s="2"/>
      <c r="AA42" s="2"/>
      <c r="AB42" s="2"/>
      <c r="AC42" s="2"/>
    </row>
    <row r="43" spans="1:29" x14ac:dyDescent="0.35">
      <c r="A43" s="11"/>
      <c r="B43" s="11"/>
      <c r="C43" s="11"/>
      <c r="D43" s="11" t="s">
        <v>378</v>
      </c>
      <c r="E43" s="2" t="s">
        <v>379</v>
      </c>
      <c r="F43" s="11" t="s">
        <v>380</v>
      </c>
      <c r="G43" s="2" t="s">
        <v>381</v>
      </c>
      <c r="H43" s="11" t="s">
        <v>382</v>
      </c>
      <c r="I43" s="11"/>
      <c r="J43" s="11"/>
      <c r="K43" s="11"/>
      <c r="L43" s="11"/>
      <c r="M43" s="11"/>
      <c r="N43" s="11"/>
      <c r="O43" s="6"/>
      <c r="P43" s="2"/>
      <c r="Q43" s="2"/>
      <c r="R43" s="2"/>
      <c r="S43" s="2" t="str">
        <f t="shared" si="7"/>
        <v>párujte</v>
      </c>
      <c r="T43" s="2" t="str">
        <f t="shared" si="8"/>
        <v>postavte</v>
      </c>
      <c r="U43" s="2" t="str">
        <f t="shared" si="13"/>
        <v>oddeľujte</v>
      </c>
      <c r="V43" s="2" t="str">
        <f>TRIM(G43)&amp;TRIM($AD$3)</f>
        <v>porovnajte</v>
      </c>
      <c r="W43" s="2" t="str">
        <f t="shared" si="14"/>
        <v>projektujte</v>
      </c>
      <c r="X43" s="2"/>
      <c r="Y43" s="2"/>
      <c r="Z43" s="2"/>
      <c r="AA43" s="2"/>
      <c r="AB43" s="2"/>
      <c r="AC43" s="2"/>
    </row>
    <row r="44" spans="1:29" x14ac:dyDescent="0.35">
      <c r="A44" s="11"/>
      <c r="B44" s="11"/>
      <c r="C44" s="11"/>
      <c r="D44" s="11" t="s">
        <v>383</v>
      </c>
      <c r="E44" s="2" t="s">
        <v>384</v>
      </c>
      <c r="F44" s="11" t="s">
        <v>385</v>
      </c>
      <c r="G44" s="2" t="s">
        <v>386</v>
      </c>
      <c r="H44" s="11" t="s">
        <v>387</v>
      </c>
      <c r="I44" s="11"/>
      <c r="J44" s="11"/>
      <c r="K44" s="11"/>
      <c r="L44" s="11"/>
      <c r="M44" s="11"/>
      <c r="N44" s="11"/>
      <c r="O44" s="4"/>
      <c r="P44" s="2"/>
      <c r="Q44" s="2"/>
      <c r="R44" s="2"/>
      <c r="S44" s="2" t="str">
        <f t="shared" si="7"/>
        <v>pocíťte</v>
      </c>
      <c r="T44" s="2" t="str">
        <f t="shared" si="8"/>
        <v>potvrďte</v>
      </c>
      <c r="U44" s="2" t="str">
        <f t="shared" si="13"/>
        <v>odhadnite</v>
      </c>
      <c r="V44" s="2" t="str">
        <f>TRIM(G44)&amp;TRIM($AD$3)</f>
        <v>poskytnite</v>
      </c>
      <c r="W44" s="2" t="str">
        <f t="shared" si="14"/>
        <v>refreshnite</v>
      </c>
      <c r="X44" s="2"/>
      <c r="Y44" s="2"/>
      <c r="Z44" s="2"/>
      <c r="AA44" s="2"/>
      <c r="AB44" s="2"/>
      <c r="AC44" s="2"/>
    </row>
    <row r="45" spans="1:29" x14ac:dyDescent="0.35">
      <c r="A45" s="11"/>
      <c r="B45" s="11"/>
      <c r="C45" s="11"/>
      <c r="D45" s="11" t="s">
        <v>388</v>
      </c>
      <c r="E45" s="2" t="s">
        <v>389</v>
      </c>
      <c r="F45" s="11" t="s">
        <v>390</v>
      </c>
      <c r="G45" s="2" t="s">
        <v>391</v>
      </c>
      <c r="H45" s="13" t="s">
        <v>392</v>
      </c>
      <c r="I45" s="11"/>
      <c r="J45" s="11"/>
      <c r="K45" s="11"/>
      <c r="L45" s="11"/>
      <c r="M45" s="11"/>
      <c r="N45" s="11"/>
      <c r="O45" s="6"/>
      <c r="P45" s="2"/>
      <c r="Q45" s="2"/>
      <c r="R45" s="2"/>
      <c r="S45" s="2" t="str">
        <f t="shared" ref="S45:S60" si="15">TRIM(D45)&amp;TRIM($AD$3)</f>
        <v>pokúste</v>
      </c>
      <c r="T45" s="2" t="s">
        <v>393</v>
      </c>
      <c r="U45" s="2" t="str">
        <f t="shared" si="13"/>
        <v>odomknite</v>
      </c>
      <c r="V45" s="2" t="str">
        <f>TRIM(G45)&amp;TRIM($AD$3)</f>
        <v>používajte</v>
      </c>
      <c r="W45" s="2" t="str">
        <f t="shared" si="14"/>
        <v>registrujte</v>
      </c>
      <c r="X45" s="2"/>
      <c r="Y45" s="2"/>
      <c r="Z45" s="2"/>
      <c r="AA45" s="2"/>
      <c r="AB45" s="2"/>
      <c r="AC45" s="2"/>
    </row>
    <row r="46" spans="1:29" x14ac:dyDescent="0.35">
      <c r="A46" s="11"/>
      <c r="B46" s="11"/>
      <c r="C46" s="11"/>
      <c r="D46" s="13" t="s">
        <v>394</v>
      </c>
      <c r="E46" s="2" t="s">
        <v>395</v>
      </c>
      <c r="F46" s="13" t="s">
        <v>396</v>
      </c>
      <c r="G46" s="13" t="s">
        <v>397</v>
      </c>
      <c r="H46" s="2" t="s">
        <v>398</v>
      </c>
      <c r="I46" s="11"/>
      <c r="J46" s="11"/>
      <c r="K46" s="11"/>
      <c r="L46" s="11"/>
      <c r="M46" s="11"/>
      <c r="N46" s="11"/>
      <c r="O46" s="6"/>
      <c r="P46" s="2"/>
      <c r="Q46" s="2"/>
      <c r="R46" s="2"/>
      <c r="S46" s="13" t="str">
        <f t="shared" si="15"/>
        <v>pomôžte</v>
      </c>
      <c r="T46" s="2" t="str">
        <f t="shared" ref="T46:T51" si="16">TRIM(E46)&amp;TRIM($AD$3)</f>
        <v>poznajte</v>
      </c>
      <c r="U46" s="13" t="str">
        <f t="shared" si="13"/>
        <v>odporúčte</v>
      </c>
      <c r="V46" s="13" t="s">
        <v>399</v>
      </c>
      <c r="W46" s="2" t="str">
        <f t="shared" si="14"/>
        <v>reštartujte</v>
      </c>
      <c r="X46" s="2"/>
      <c r="Y46" s="2"/>
      <c r="Z46" s="2"/>
      <c r="AA46" s="2"/>
      <c r="AB46" s="2"/>
      <c r="AC46" s="2"/>
    </row>
    <row r="47" spans="1:29" x14ac:dyDescent="0.35">
      <c r="A47" s="11"/>
      <c r="B47" s="11"/>
      <c r="C47" s="11"/>
      <c r="D47" s="11" t="s">
        <v>400</v>
      </c>
      <c r="E47" s="2" t="s">
        <v>401</v>
      </c>
      <c r="F47" s="11" t="s">
        <v>402</v>
      </c>
      <c r="G47" s="11" t="s">
        <v>403</v>
      </c>
      <c r="H47" s="2" t="s">
        <v>404</v>
      </c>
      <c r="I47" s="11"/>
      <c r="J47" s="11"/>
      <c r="K47" s="11"/>
      <c r="L47" s="11"/>
      <c r="M47" s="11"/>
      <c r="N47" s="11"/>
      <c r="O47" s="6"/>
      <c r="P47" s="2"/>
      <c r="Q47" s="2"/>
      <c r="R47" s="2"/>
      <c r="S47" s="2" t="str">
        <f t="shared" si="15"/>
        <v>porazte</v>
      </c>
      <c r="T47" s="2" t="str">
        <f t="shared" si="16"/>
        <v>pracujte</v>
      </c>
      <c r="U47" s="2" t="str">
        <f t="shared" si="13"/>
        <v>odstráňte</v>
      </c>
      <c r="V47" s="2" t="s">
        <v>405</v>
      </c>
      <c r="W47" s="2" t="str">
        <f t="shared" si="14"/>
        <v>robotizujte</v>
      </c>
      <c r="X47" s="2"/>
      <c r="Y47" s="2"/>
      <c r="Z47" s="2"/>
      <c r="AA47" s="2"/>
      <c r="AB47" s="2"/>
      <c r="AC47" s="2"/>
    </row>
    <row r="48" spans="1:29" x14ac:dyDescent="0.35">
      <c r="A48" s="11"/>
      <c r="B48" s="11"/>
      <c r="C48" s="11"/>
      <c r="D48" s="11" t="s">
        <v>406</v>
      </c>
      <c r="E48" s="13" t="s">
        <v>407</v>
      </c>
      <c r="F48" s="11" t="s">
        <v>408</v>
      </c>
      <c r="G48" s="2" t="s">
        <v>409</v>
      </c>
      <c r="H48" s="13" t="s">
        <v>410</v>
      </c>
      <c r="I48" s="11"/>
      <c r="J48" s="11"/>
      <c r="K48" s="11"/>
      <c r="L48" s="11"/>
      <c r="M48" s="11"/>
      <c r="N48" s="11"/>
      <c r="O48" s="6"/>
      <c r="P48" s="2"/>
      <c r="Q48" s="2"/>
      <c r="R48" s="2"/>
      <c r="S48" s="2" t="str">
        <f t="shared" si="15"/>
        <v>posúďte</v>
      </c>
      <c r="T48" s="13" t="str">
        <f t="shared" si="16"/>
        <v>preložte</v>
      </c>
      <c r="U48" s="2" t="str">
        <f t="shared" si="13"/>
        <v>ohodnoťte</v>
      </c>
      <c r="V48" s="2" t="str">
        <f>TRIM(G48)&amp;TRIM($AD$3)</f>
        <v>predplaťte</v>
      </c>
      <c r="W48" s="13" t="str">
        <f t="shared" si="14"/>
        <v>skvalitnite</v>
      </c>
      <c r="X48" s="2"/>
      <c r="Y48" s="2"/>
      <c r="Z48" s="2"/>
      <c r="AA48" s="2"/>
      <c r="AB48" s="2"/>
      <c r="AC48" s="2"/>
    </row>
    <row r="49" spans="1:29" x14ac:dyDescent="0.35">
      <c r="A49" s="11"/>
      <c r="B49" s="11"/>
      <c r="C49" s="11"/>
      <c r="D49" s="11" t="s">
        <v>411</v>
      </c>
      <c r="E49" s="2" t="s">
        <v>412</v>
      </c>
      <c r="F49" s="13" t="s">
        <v>413</v>
      </c>
      <c r="G49" s="11" t="s">
        <v>414</v>
      </c>
      <c r="H49" s="2" t="s">
        <v>415</v>
      </c>
      <c r="I49" s="11"/>
      <c r="J49" s="11"/>
      <c r="K49" s="11"/>
      <c r="L49" s="11"/>
      <c r="M49" s="11"/>
      <c r="N49" s="11"/>
      <c r="O49" s="6"/>
      <c r="P49" s="2"/>
      <c r="Q49" s="2"/>
      <c r="R49" s="2"/>
      <c r="S49" s="2" t="str">
        <f t="shared" si="15"/>
        <v>posuňte</v>
      </c>
      <c r="T49" s="2" t="str">
        <f t="shared" si="16"/>
        <v>prepíšte</v>
      </c>
      <c r="U49" s="2" t="str">
        <f t="shared" si="13"/>
        <v>otestujte</v>
      </c>
      <c r="V49" s="2" t="str">
        <f>TRIM(G49)&amp;TRIM($AD$3)</f>
        <v>preferujte</v>
      </c>
      <c r="W49" s="2" t="str">
        <f t="shared" si="14"/>
        <v>sponzorujte</v>
      </c>
      <c r="X49" s="2"/>
      <c r="Y49" s="2"/>
      <c r="Z49" s="2"/>
      <c r="AA49" s="2"/>
      <c r="AB49" s="2"/>
      <c r="AC49" s="2"/>
    </row>
    <row r="50" spans="1:29" x14ac:dyDescent="0.35">
      <c r="A50" s="11"/>
      <c r="B50" s="11"/>
      <c r="C50" s="11"/>
      <c r="D50" s="13" t="s">
        <v>416</v>
      </c>
      <c r="E50" s="2" t="s">
        <v>417</v>
      </c>
      <c r="F50" s="2" t="s">
        <v>418</v>
      </c>
      <c r="G50" s="2" t="s">
        <v>419</v>
      </c>
      <c r="H50" s="2" t="s">
        <v>420</v>
      </c>
      <c r="I50" s="11"/>
      <c r="J50" s="11"/>
      <c r="K50" s="11"/>
      <c r="L50" s="11"/>
      <c r="M50" s="11"/>
      <c r="N50" s="11"/>
      <c r="O50" s="6"/>
      <c r="P50" s="2"/>
      <c r="Q50" s="2"/>
      <c r="R50" s="2"/>
      <c r="S50" s="13" t="str">
        <f t="shared" si="15"/>
        <v>pošlite</v>
      </c>
      <c r="T50" s="2" t="str">
        <f t="shared" si="16"/>
        <v>prepojte</v>
      </c>
      <c r="U50" s="2" t="s">
        <v>421</v>
      </c>
      <c r="V50" s="2" t="str">
        <f>TRIM(G50)&amp;TRIM($AD$3)</f>
        <v>prekonajte</v>
      </c>
      <c r="W50" s="2" t="str">
        <f t="shared" si="14"/>
        <v>sprocesujte</v>
      </c>
      <c r="X50" s="2"/>
      <c r="Y50" s="2"/>
      <c r="Z50" s="2"/>
      <c r="AA50" s="2"/>
      <c r="AB50" s="2"/>
      <c r="AC50" s="2"/>
    </row>
    <row r="51" spans="1:29" x14ac:dyDescent="0.35">
      <c r="A51" s="11"/>
      <c r="B51" s="11"/>
      <c r="C51" s="11"/>
      <c r="D51" s="2" t="s">
        <v>422</v>
      </c>
      <c r="E51" s="2" t="s">
        <v>423</v>
      </c>
      <c r="F51" s="13" t="s">
        <v>424</v>
      </c>
      <c r="G51" s="2" t="s">
        <v>425</v>
      </c>
      <c r="H51" s="2" t="s">
        <v>426</v>
      </c>
      <c r="I51" s="11"/>
      <c r="J51" s="11"/>
      <c r="K51" s="11"/>
      <c r="L51" s="11"/>
      <c r="M51" s="11"/>
      <c r="N51" s="11"/>
      <c r="O51" s="6"/>
      <c r="P51" s="2"/>
      <c r="Q51" s="2"/>
      <c r="R51" s="2"/>
      <c r="S51" s="2" t="str">
        <f t="shared" si="15"/>
        <v>použite</v>
      </c>
      <c r="T51" s="2" t="str">
        <f t="shared" si="16"/>
        <v>presuňte</v>
      </c>
      <c r="U51" s="13" t="str">
        <f>TRIM(F51)&amp;TRIM($AD$3)</f>
        <v>ovládajte</v>
      </c>
      <c r="V51" s="2" t="str">
        <f>TRIM(G51)&amp;TRIM($AD$3)</f>
        <v>premenujte</v>
      </c>
      <c r="W51" s="2" t="str">
        <f t="shared" si="14"/>
        <v>sumarizujte</v>
      </c>
      <c r="X51" s="2"/>
      <c r="Y51" s="2"/>
      <c r="Z51" s="2"/>
      <c r="AA51" s="2"/>
      <c r="AB51" s="2"/>
      <c r="AC51" s="2"/>
    </row>
    <row r="52" spans="1:29" x14ac:dyDescent="0.35">
      <c r="A52" s="11"/>
      <c r="B52" s="11"/>
      <c r="C52" s="11"/>
      <c r="D52" s="11" t="s">
        <v>427</v>
      </c>
      <c r="E52" s="2" t="s">
        <v>428</v>
      </c>
      <c r="F52" s="11" t="s">
        <v>429</v>
      </c>
      <c r="G52" s="2" t="s">
        <v>430</v>
      </c>
      <c r="H52" s="2" t="s">
        <v>431</v>
      </c>
      <c r="I52" s="11"/>
      <c r="J52" s="11"/>
      <c r="K52" s="11"/>
      <c r="L52" s="11"/>
      <c r="M52" s="11"/>
      <c r="N52" s="11"/>
      <c r="O52" s="6"/>
      <c r="P52" s="2"/>
      <c r="Q52" s="2"/>
      <c r="R52" s="2"/>
      <c r="S52" s="2" t="str">
        <f t="shared" si="15"/>
        <v>prežite</v>
      </c>
      <c r="T52" s="2" t="s">
        <v>432</v>
      </c>
      <c r="U52" s="2" t="s">
        <v>433</v>
      </c>
      <c r="V52" s="2" t="str">
        <f>TRIM(G52)&amp;TRIM($AD$3)</f>
        <v>premyslite</v>
      </c>
      <c r="W52" s="2" t="str">
        <f t="shared" si="14"/>
        <v>uchovávajte</v>
      </c>
      <c r="X52" s="2"/>
      <c r="Y52" s="2"/>
      <c r="Z52" s="2"/>
      <c r="AA52" s="2"/>
      <c r="AB52" s="2"/>
      <c r="AC52" s="2"/>
    </row>
    <row r="53" spans="1:29" x14ac:dyDescent="0.35">
      <c r="A53" s="11"/>
      <c r="B53" s="11"/>
      <c r="C53" s="11"/>
      <c r="D53" s="2" t="s">
        <v>434</v>
      </c>
      <c r="E53" s="2" t="s">
        <v>435</v>
      </c>
      <c r="F53" s="11" t="s">
        <v>436</v>
      </c>
      <c r="G53" s="11" t="s">
        <v>437</v>
      </c>
      <c r="H53" s="11" t="s">
        <v>438</v>
      </c>
      <c r="I53" s="11"/>
      <c r="J53" s="11"/>
      <c r="K53" s="11"/>
      <c r="L53" s="11"/>
      <c r="M53" s="11"/>
      <c r="N53" s="11"/>
      <c r="O53" s="6"/>
      <c r="P53" s="2"/>
      <c r="Q53" s="2"/>
      <c r="R53" s="2"/>
      <c r="S53" s="2" t="str">
        <f t="shared" si="15"/>
        <v>prídite</v>
      </c>
      <c r="T53" s="2" t="str">
        <f t="shared" ref="T53:T67" si="17">TRIM(E53)&amp;TRIM($AD$3)</f>
        <v>prevýšte</v>
      </c>
      <c r="U53" s="2" t="str">
        <f t="shared" ref="U53:U67" si="18">TRIM(F53)&amp;TRIM($AD$3)</f>
        <v>počítajte</v>
      </c>
      <c r="V53" s="2" t="s">
        <v>439</v>
      </c>
      <c r="W53" s="2" t="str">
        <f t="shared" si="14"/>
        <v>uskutočnite</v>
      </c>
      <c r="X53" s="2"/>
      <c r="Y53" s="2"/>
      <c r="Z53" s="2"/>
      <c r="AA53" s="2"/>
      <c r="AB53" s="2"/>
      <c r="AC53" s="2"/>
    </row>
    <row r="54" spans="1:29" x14ac:dyDescent="0.35">
      <c r="A54" s="11"/>
      <c r="B54" s="11"/>
      <c r="C54" s="11"/>
      <c r="D54" s="11" t="s">
        <v>440</v>
      </c>
      <c r="E54" s="2" t="s">
        <v>441</v>
      </c>
      <c r="F54" s="13" t="s">
        <v>442</v>
      </c>
      <c r="G54" s="2" t="s">
        <v>443</v>
      </c>
      <c r="H54" s="11" t="s">
        <v>444</v>
      </c>
      <c r="I54" s="11"/>
      <c r="J54" s="11"/>
      <c r="K54" s="11"/>
      <c r="L54" s="11"/>
      <c r="M54" s="11"/>
      <c r="N54" s="11"/>
      <c r="O54" s="6"/>
      <c r="P54" s="2"/>
      <c r="Q54" s="2"/>
      <c r="R54" s="15"/>
      <c r="S54" s="2" t="str">
        <f t="shared" si="15"/>
        <v>skráťte</v>
      </c>
      <c r="T54" s="2" t="str">
        <f t="shared" si="17"/>
        <v>pridajte</v>
      </c>
      <c r="U54" s="13" t="str">
        <f t="shared" si="18"/>
        <v>ponúkajte</v>
      </c>
      <c r="V54" s="2" t="str">
        <f>TRIM(G54)&amp;TRIM($AD$3)</f>
        <v>prilákajte</v>
      </c>
      <c r="W54" s="2" t="str">
        <f t="shared" si="14"/>
        <v>verifikujte</v>
      </c>
      <c r="X54" s="2"/>
      <c r="Y54" s="2"/>
      <c r="Z54" s="2"/>
      <c r="AA54" s="2"/>
      <c r="AB54" s="2"/>
      <c r="AC54" s="2"/>
    </row>
    <row r="55" spans="1:29" x14ac:dyDescent="0.35">
      <c r="A55" s="11"/>
      <c r="B55" s="11"/>
      <c r="C55" s="11"/>
      <c r="D55" s="2" t="s">
        <v>445</v>
      </c>
      <c r="E55" s="2" t="s">
        <v>446</v>
      </c>
      <c r="F55" s="11" t="s">
        <v>447</v>
      </c>
      <c r="G55" s="2" t="s">
        <v>448</v>
      </c>
      <c r="H55" s="11" t="s">
        <v>449</v>
      </c>
      <c r="I55" s="11"/>
      <c r="J55" s="11"/>
      <c r="K55" s="11"/>
      <c r="L55" s="11"/>
      <c r="M55" s="11"/>
      <c r="N55" s="11"/>
      <c r="O55" s="6"/>
      <c r="P55" s="2"/>
      <c r="Q55" s="2"/>
      <c r="R55" s="2"/>
      <c r="S55" s="2" t="str">
        <f t="shared" si="15"/>
        <v>spravte</v>
      </c>
      <c r="T55" s="2" t="str">
        <f t="shared" si="17"/>
        <v>prideľte</v>
      </c>
      <c r="U55" s="2" t="str">
        <f t="shared" si="18"/>
        <v>posilnite</v>
      </c>
      <c r="V55" s="2" t="str">
        <f>TRIM(G55)&amp;TRIM($AD$3)</f>
        <v>produkujte</v>
      </c>
      <c r="W55" s="2" t="str">
        <f t="shared" si="14"/>
        <v>vybudovajte</v>
      </c>
      <c r="X55" s="2"/>
      <c r="Y55" s="2"/>
      <c r="Z55" s="2"/>
      <c r="AA55" s="2"/>
      <c r="AB55" s="2"/>
      <c r="AC55" s="2"/>
    </row>
    <row r="56" spans="1:29" x14ac:dyDescent="0.35">
      <c r="A56" s="11"/>
      <c r="B56" s="11"/>
      <c r="C56" s="11"/>
      <c r="D56" s="11" t="s">
        <v>450</v>
      </c>
      <c r="E56" s="2" t="s">
        <v>451</v>
      </c>
      <c r="F56" s="11" t="s">
        <v>452</v>
      </c>
      <c r="G56" s="11" t="s">
        <v>453</v>
      </c>
      <c r="H56" s="11" t="s">
        <v>454</v>
      </c>
      <c r="I56" s="11"/>
      <c r="J56" s="11"/>
      <c r="K56" s="11"/>
      <c r="L56" s="11"/>
      <c r="M56" s="11"/>
      <c r="N56" s="11"/>
      <c r="O56" s="6"/>
      <c r="P56" s="2"/>
      <c r="Q56" s="2"/>
      <c r="R56" s="2"/>
      <c r="S56" s="2" t="str">
        <f t="shared" si="15"/>
        <v>straťte</v>
      </c>
      <c r="T56" s="2" t="str">
        <f t="shared" si="17"/>
        <v>príjmite</v>
      </c>
      <c r="U56" s="2" t="str">
        <f t="shared" si="18"/>
        <v>pozerajte</v>
      </c>
      <c r="V56" s="2" t="str">
        <f>TRIM(G56)&amp;TRIM($AD$3)</f>
        <v>propagujte</v>
      </c>
      <c r="W56" s="2" t="str">
        <f t="shared" si="14"/>
        <v>vypočítajte</v>
      </c>
      <c r="X56" s="2"/>
      <c r="Y56" s="2"/>
      <c r="Z56" s="2"/>
      <c r="AA56" s="2"/>
      <c r="AB56" s="2"/>
      <c r="AC56" s="2"/>
    </row>
    <row r="57" spans="1:29" x14ac:dyDescent="0.35">
      <c r="A57" s="11"/>
      <c r="B57" s="11"/>
      <c r="C57" s="11"/>
      <c r="D57" s="11" t="s">
        <v>455</v>
      </c>
      <c r="E57" s="2" t="s">
        <v>456</v>
      </c>
      <c r="F57" s="11" t="s">
        <v>457</v>
      </c>
      <c r="G57" s="13" t="s">
        <v>458</v>
      </c>
      <c r="H57" s="11" t="s">
        <v>459</v>
      </c>
      <c r="I57" s="11"/>
      <c r="J57" s="11"/>
      <c r="K57" s="11"/>
      <c r="L57" s="11"/>
      <c r="M57" s="11"/>
      <c r="N57" s="11"/>
      <c r="O57" s="6"/>
      <c r="P57" s="2"/>
      <c r="Q57" s="2"/>
      <c r="R57" s="2"/>
      <c r="S57" s="2" t="str">
        <f t="shared" si="15"/>
        <v>strávte</v>
      </c>
      <c r="T57" s="2" t="str">
        <f t="shared" si="17"/>
        <v>prilepte</v>
      </c>
      <c r="U57" s="2" t="str">
        <f t="shared" si="18"/>
        <v>predvoľte</v>
      </c>
      <c r="V57" s="13" t="str">
        <f>TRIM(G57)&amp;TRIM($AD$3)</f>
        <v>publikujte</v>
      </c>
      <c r="W57" s="2" t="str">
        <f t="shared" si="14"/>
        <v>vystrihnite</v>
      </c>
      <c r="X57" s="2"/>
      <c r="Y57" s="2"/>
      <c r="Z57" s="2"/>
      <c r="AA57" s="2"/>
      <c r="AB57" s="2"/>
      <c r="AC57" s="2"/>
    </row>
    <row r="58" spans="1:29" x14ac:dyDescent="0.35">
      <c r="A58" s="11"/>
      <c r="B58" s="11"/>
      <c r="C58" s="11"/>
      <c r="D58" s="11" t="s">
        <v>460</v>
      </c>
      <c r="E58" s="2" t="s">
        <v>461</v>
      </c>
      <c r="F58" s="11" t="s">
        <v>462</v>
      </c>
      <c r="G58" s="2" t="s">
        <v>463</v>
      </c>
      <c r="H58" s="11" t="s">
        <v>464</v>
      </c>
      <c r="I58" s="11"/>
      <c r="J58" s="11"/>
      <c r="K58" s="11"/>
      <c r="L58" s="11"/>
      <c r="M58" s="11"/>
      <c r="N58" s="11"/>
      <c r="O58" s="6"/>
      <c r="P58" s="2"/>
      <c r="Q58" s="2"/>
      <c r="R58" s="2"/>
      <c r="S58" s="2" t="str">
        <f t="shared" si="15"/>
        <v>stvorte</v>
      </c>
      <c r="T58" s="2" t="str">
        <f t="shared" si="17"/>
        <v>prineste</v>
      </c>
      <c r="U58" s="2" t="str">
        <f t="shared" si="18"/>
        <v>prekročte</v>
      </c>
      <c r="V58" s="2" t="s">
        <v>465</v>
      </c>
      <c r="W58" s="13" t="str">
        <f t="shared" si="14"/>
        <v>zapamätajte</v>
      </c>
      <c r="X58" s="2"/>
      <c r="Y58" s="2"/>
      <c r="Z58" s="2"/>
      <c r="AA58" s="2"/>
      <c r="AB58" s="2"/>
      <c r="AC58" s="2"/>
    </row>
    <row r="59" spans="1:29" x14ac:dyDescent="0.35">
      <c r="A59" s="11"/>
      <c r="B59" s="11"/>
      <c r="C59" s="11"/>
      <c r="D59" s="11" t="s">
        <v>466</v>
      </c>
      <c r="E59" s="2" t="s">
        <v>467</v>
      </c>
      <c r="F59" s="11" t="s">
        <v>468</v>
      </c>
      <c r="G59" s="2" t="s">
        <v>469</v>
      </c>
      <c r="H59" s="11" t="s">
        <v>470</v>
      </c>
      <c r="I59" s="11"/>
      <c r="J59" s="11"/>
      <c r="K59" s="11"/>
      <c r="L59" s="11"/>
      <c r="M59" s="11"/>
      <c r="N59" s="11"/>
      <c r="O59" s="6"/>
      <c r="P59" s="2"/>
      <c r="Q59" s="2"/>
      <c r="R59" s="2"/>
      <c r="S59" s="2" t="str">
        <f t="shared" si="15"/>
        <v>šerujte</v>
      </c>
      <c r="T59" s="2" t="str">
        <f t="shared" si="17"/>
        <v>pripnite</v>
      </c>
      <c r="U59" s="2" t="str">
        <f t="shared" si="18"/>
        <v>preplaťte</v>
      </c>
      <c r="V59" s="2" t="str">
        <f>TRIM(G59)&amp;TRIM($AD$3)</f>
        <v>realizujte</v>
      </c>
      <c r="W59" s="2" t="str">
        <f t="shared" si="14"/>
        <v>zneužívajte</v>
      </c>
      <c r="X59" s="2"/>
      <c r="Y59" s="2"/>
      <c r="Z59" s="2"/>
      <c r="AA59" s="2"/>
      <c r="AB59" s="2"/>
      <c r="AC59" s="2"/>
    </row>
    <row r="60" spans="1:29" x14ac:dyDescent="0.35">
      <c r="A60" s="11"/>
      <c r="B60" s="11"/>
      <c r="C60" s="11"/>
      <c r="D60" s="13" t="s">
        <v>471</v>
      </c>
      <c r="E60" s="2" t="s">
        <v>472</v>
      </c>
      <c r="F60" s="11" t="s">
        <v>473</v>
      </c>
      <c r="G60" s="2" t="s">
        <v>474</v>
      </c>
      <c r="H60" s="11" t="s">
        <v>475</v>
      </c>
      <c r="I60" s="11"/>
      <c r="J60" s="11"/>
      <c r="K60" s="11"/>
      <c r="L60" s="11"/>
      <c r="M60" s="11"/>
      <c r="N60" s="11"/>
      <c r="O60" s="6"/>
      <c r="P60" s="2"/>
      <c r="Q60" s="2"/>
      <c r="R60" s="2"/>
      <c r="S60" s="13" t="str">
        <f t="shared" si="15"/>
        <v>šetrite</v>
      </c>
      <c r="T60" s="2" t="str">
        <f t="shared" si="17"/>
        <v>pripojte</v>
      </c>
      <c r="U60" s="2" t="str">
        <f t="shared" si="18"/>
        <v>preslávte</v>
      </c>
      <c r="V60" s="2" t="s">
        <v>476</v>
      </c>
      <c r="W60" s="2" t="str">
        <f t="shared" si="14"/>
        <v>zrealizujte</v>
      </c>
      <c r="X60" s="2"/>
      <c r="Y60" s="2"/>
      <c r="Z60" s="2"/>
      <c r="AA60" s="2"/>
      <c r="AB60" s="2"/>
      <c r="AC60" s="2"/>
    </row>
    <row r="61" spans="1:29" x14ac:dyDescent="0.35">
      <c r="A61" s="11"/>
      <c r="B61" s="11"/>
      <c r="C61" s="11"/>
      <c r="D61" s="11" t="s">
        <v>477</v>
      </c>
      <c r="E61" s="2" t="s">
        <v>478</v>
      </c>
      <c r="F61" s="11" t="s">
        <v>479</v>
      </c>
      <c r="G61" s="2" t="s">
        <v>480</v>
      </c>
      <c r="H61" s="11"/>
      <c r="I61" s="11"/>
      <c r="J61" s="11"/>
      <c r="K61" s="11"/>
      <c r="L61" s="11"/>
      <c r="M61" s="11"/>
      <c r="N61" s="11"/>
      <c r="O61" s="6"/>
      <c r="P61" s="2"/>
      <c r="Q61" s="2"/>
      <c r="R61" s="2"/>
      <c r="S61" s="2" t="s">
        <v>481</v>
      </c>
      <c r="T61" s="2" t="str">
        <f t="shared" si="17"/>
        <v>priraďte</v>
      </c>
      <c r="U61" s="2" t="str">
        <f t="shared" si="18"/>
        <v>pretvorte</v>
      </c>
      <c r="V61" s="2" t="str">
        <f>TRIM(G61)&amp;TRIM($AD$3)</f>
        <v>reklamujte</v>
      </c>
      <c r="W61" s="2"/>
      <c r="X61" s="2"/>
      <c r="Y61" s="2"/>
      <c r="Z61" s="2"/>
      <c r="AA61" s="2"/>
      <c r="AB61" s="2"/>
      <c r="AC61" s="2"/>
    </row>
    <row r="62" spans="1:29" x14ac:dyDescent="0.35">
      <c r="A62" s="11"/>
      <c r="B62" s="11"/>
      <c r="C62" s="11"/>
      <c r="D62" s="2" t="s">
        <v>186</v>
      </c>
      <c r="E62" s="13" t="s">
        <v>482</v>
      </c>
      <c r="F62" s="11" t="s">
        <v>483</v>
      </c>
      <c r="G62" s="2" t="s">
        <v>484</v>
      </c>
      <c r="H62" s="11"/>
      <c r="I62" s="11"/>
      <c r="J62" s="11"/>
      <c r="K62" s="11"/>
      <c r="L62" s="11"/>
      <c r="M62" s="11"/>
      <c r="N62" s="11"/>
      <c r="O62" s="6"/>
      <c r="P62" s="2"/>
      <c r="Q62" s="2"/>
      <c r="R62" s="2"/>
      <c r="S62" s="2" t="s">
        <v>194</v>
      </c>
      <c r="T62" s="13" t="str">
        <f t="shared" si="17"/>
        <v>reagujte</v>
      </c>
      <c r="U62" s="2" t="str">
        <f t="shared" si="18"/>
        <v>preukážte</v>
      </c>
      <c r="V62" s="2" t="s">
        <v>485</v>
      </c>
      <c r="W62" s="2"/>
      <c r="X62" s="2"/>
      <c r="Y62" s="2"/>
      <c r="Z62" s="2"/>
      <c r="AA62" s="2"/>
      <c r="AB62" s="2"/>
      <c r="AC62" s="2"/>
    </row>
    <row r="63" spans="1:29" x14ac:dyDescent="0.35">
      <c r="A63" s="11"/>
      <c r="B63" s="11"/>
      <c r="C63" s="11"/>
      <c r="D63" s="11" t="s">
        <v>486</v>
      </c>
      <c r="E63" s="2" t="s">
        <v>487</v>
      </c>
      <c r="F63" s="11" t="s">
        <v>488</v>
      </c>
      <c r="G63" s="2" t="s">
        <v>489</v>
      </c>
      <c r="H63" s="11"/>
      <c r="I63" s="11"/>
      <c r="J63" s="11"/>
      <c r="K63" s="11"/>
      <c r="L63" s="11"/>
      <c r="M63" s="11"/>
      <c r="N63" s="11"/>
      <c r="O63" s="6"/>
      <c r="P63" s="2"/>
      <c r="Q63" s="2"/>
      <c r="R63" s="2"/>
      <c r="S63" s="2" t="str">
        <f t="shared" ref="S63:S94" si="19">TRIM(D63)&amp;TRIM($AD$3)</f>
        <v>uchopte</v>
      </c>
      <c r="T63" s="2" t="str">
        <f t="shared" si="17"/>
        <v>rozdeľte</v>
      </c>
      <c r="U63" s="2" t="str">
        <f t="shared" si="18"/>
        <v>priblížte</v>
      </c>
      <c r="V63" s="2" t="str">
        <f t="shared" ref="V63:V74" si="20">TRIM(G63)&amp;TRIM($AD$3)</f>
        <v>rezervujte</v>
      </c>
      <c r="W63" s="2"/>
      <c r="X63" s="2"/>
      <c r="Y63" s="2"/>
      <c r="Z63" s="2"/>
      <c r="AA63" s="2"/>
      <c r="AB63" s="2"/>
      <c r="AC63" s="2"/>
    </row>
    <row r="64" spans="1:29" x14ac:dyDescent="0.35">
      <c r="A64" s="11"/>
      <c r="B64" s="11"/>
      <c r="C64" s="11"/>
      <c r="D64" s="11" t="s">
        <v>490</v>
      </c>
      <c r="E64" s="2" t="s">
        <v>491</v>
      </c>
      <c r="F64" s="11" t="s">
        <v>492</v>
      </c>
      <c r="G64" s="2" t="s">
        <v>493</v>
      </c>
      <c r="H64" s="11"/>
      <c r="I64" s="11"/>
      <c r="J64" s="11"/>
      <c r="K64" s="11"/>
      <c r="L64" s="11"/>
      <c r="M64" s="11"/>
      <c r="N64" s="11"/>
      <c r="O64" s="6"/>
      <c r="P64" s="2"/>
      <c r="Q64" s="2"/>
      <c r="R64" s="2"/>
      <c r="S64" s="2" t="str">
        <f t="shared" si="19"/>
        <v>uistite</v>
      </c>
      <c r="T64" s="2" t="str">
        <f t="shared" si="17"/>
        <v>rozkážte</v>
      </c>
      <c r="U64" s="2" t="str">
        <f t="shared" si="18"/>
        <v>prihláste</v>
      </c>
      <c r="V64" s="2" t="str">
        <f t="shared" si="20"/>
        <v>rozhodnite</v>
      </c>
      <c r="W64" s="2"/>
      <c r="X64" s="2"/>
      <c r="Y64" s="2"/>
      <c r="Z64" s="2"/>
      <c r="AA64" s="2"/>
      <c r="AB64" s="2"/>
      <c r="AC64" s="2"/>
    </row>
    <row r="65" spans="1:29" x14ac:dyDescent="0.35">
      <c r="A65" s="11"/>
      <c r="B65" s="11"/>
      <c r="C65" s="11"/>
      <c r="D65" s="2" t="s">
        <v>494</v>
      </c>
      <c r="E65" s="2" t="s">
        <v>495</v>
      </c>
      <c r="F65" s="11" t="s">
        <v>496</v>
      </c>
      <c r="G65" s="11" t="s">
        <v>497</v>
      </c>
      <c r="H65" s="11"/>
      <c r="I65" s="11"/>
      <c r="J65" s="11"/>
      <c r="K65" s="11"/>
      <c r="L65" s="11"/>
      <c r="M65" s="11"/>
      <c r="N65" s="11"/>
      <c r="O65" s="6"/>
      <c r="P65" s="2"/>
      <c r="Q65" s="2"/>
      <c r="R65" s="2"/>
      <c r="S65" s="2" t="str">
        <f t="shared" si="19"/>
        <v>uspejte</v>
      </c>
      <c r="T65" s="2" t="str">
        <f t="shared" si="17"/>
        <v>rozlúčte</v>
      </c>
      <c r="U65" s="2" t="str">
        <f t="shared" si="18"/>
        <v>pripravte</v>
      </c>
      <c r="V65" s="2" t="str">
        <f t="shared" si="20"/>
        <v>rozhodujte</v>
      </c>
      <c r="W65" s="2"/>
      <c r="X65" s="2"/>
      <c r="Y65" s="2"/>
      <c r="Z65" s="2"/>
      <c r="AA65" s="2"/>
      <c r="AB65" s="2"/>
      <c r="AC65" s="2"/>
    </row>
    <row r="66" spans="1:29" x14ac:dyDescent="0.35">
      <c r="A66" s="11"/>
      <c r="B66" s="11"/>
      <c r="C66" s="11"/>
      <c r="D66" s="11" t="s">
        <v>498</v>
      </c>
      <c r="E66" s="2" t="s">
        <v>499</v>
      </c>
      <c r="F66" s="11" t="s">
        <v>500</v>
      </c>
      <c r="G66" s="11" t="s">
        <v>501</v>
      </c>
      <c r="H66" s="11"/>
      <c r="I66" s="11"/>
      <c r="J66" s="11"/>
      <c r="K66" s="11"/>
      <c r="L66" s="11"/>
      <c r="M66" s="11"/>
      <c r="N66" s="11"/>
      <c r="O66" s="6"/>
      <c r="P66" s="2"/>
      <c r="Q66" s="2"/>
      <c r="R66" s="2"/>
      <c r="S66" s="2" t="str">
        <f t="shared" si="19"/>
        <v>venujte</v>
      </c>
      <c r="T66" s="2" t="str">
        <f t="shared" si="17"/>
        <v>rozšírte</v>
      </c>
      <c r="U66" s="2" t="str">
        <f t="shared" si="18"/>
        <v>prispejte</v>
      </c>
      <c r="V66" s="2" t="str">
        <f t="shared" si="20"/>
        <v>rozširujte</v>
      </c>
      <c r="W66" s="2"/>
      <c r="X66" s="2"/>
      <c r="Y66" s="2"/>
      <c r="Z66" s="2"/>
      <c r="AA66" s="2"/>
      <c r="AB66" s="2"/>
      <c r="AC66" s="2"/>
    </row>
    <row r="67" spans="1:29" x14ac:dyDescent="0.35">
      <c r="A67" s="11"/>
      <c r="B67" s="11"/>
      <c r="C67" s="11"/>
      <c r="D67" s="11" t="s">
        <v>502</v>
      </c>
      <c r="E67" s="2" t="s">
        <v>503</v>
      </c>
      <c r="F67" s="11" t="s">
        <v>504</v>
      </c>
      <c r="G67" s="2" t="s">
        <v>505</v>
      </c>
      <c r="H67" s="11"/>
      <c r="I67" s="11"/>
      <c r="J67" s="11"/>
      <c r="K67" s="11"/>
      <c r="L67" s="11"/>
      <c r="M67" s="11"/>
      <c r="N67" s="11"/>
      <c r="O67" s="6"/>
      <c r="P67" s="2"/>
      <c r="Q67" s="2"/>
      <c r="R67" s="2"/>
      <c r="S67" s="2" t="str">
        <f t="shared" si="19"/>
        <v>vezmite</v>
      </c>
      <c r="T67" s="2" t="str">
        <f t="shared" si="17"/>
        <v>scanujte</v>
      </c>
      <c r="U67" s="2" t="str">
        <f t="shared" si="18"/>
        <v>redukujte</v>
      </c>
      <c r="V67" s="2" t="str">
        <f t="shared" si="20"/>
        <v>scrollujte</v>
      </c>
      <c r="W67" s="2"/>
      <c r="X67" s="2"/>
      <c r="Y67" s="2"/>
      <c r="Z67" s="2"/>
      <c r="AA67" s="2"/>
      <c r="AB67" s="2"/>
      <c r="AC67" s="2"/>
    </row>
    <row r="68" spans="1:29" x14ac:dyDescent="0.35">
      <c r="A68" s="11"/>
      <c r="B68" s="11"/>
      <c r="C68" s="11"/>
      <c r="D68" s="2" t="s">
        <v>506</v>
      </c>
      <c r="E68" s="2" t="s">
        <v>507</v>
      </c>
      <c r="F68" s="11" t="s">
        <v>508</v>
      </c>
      <c r="G68" s="13" t="s">
        <v>509</v>
      </c>
      <c r="H68" s="11"/>
      <c r="I68" s="11"/>
      <c r="J68" s="11"/>
      <c r="K68" s="11"/>
      <c r="L68" s="11"/>
      <c r="M68" s="11"/>
      <c r="N68" s="11"/>
      <c r="O68" s="6"/>
      <c r="P68" s="2"/>
      <c r="Q68" s="2"/>
      <c r="R68" s="2"/>
      <c r="S68" s="2" t="str">
        <f t="shared" si="19"/>
        <v>volajte</v>
      </c>
      <c r="T68" s="2" t="str">
        <f t="shared" ref="T68:T90" si="21">TRIM(E68)&amp;TRIM($AD$3)</f>
        <v>skenujte</v>
      </c>
      <c r="U68" s="2" t="s">
        <v>510</v>
      </c>
      <c r="V68" s="13" t="str">
        <f t="shared" si="20"/>
        <v>selektujte</v>
      </c>
      <c r="W68" s="2"/>
      <c r="X68" s="2"/>
      <c r="Y68" s="2"/>
      <c r="Z68" s="2"/>
      <c r="AA68" s="2"/>
      <c r="AB68" s="2"/>
      <c r="AC68" s="2"/>
    </row>
    <row r="69" spans="1:29" x14ac:dyDescent="0.35">
      <c r="A69" s="11"/>
      <c r="B69" s="11"/>
      <c r="C69" s="11"/>
      <c r="D69" s="11" t="s">
        <v>511</v>
      </c>
      <c r="E69" s="2" t="s">
        <v>512</v>
      </c>
      <c r="F69" s="11" t="s">
        <v>513</v>
      </c>
      <c r="G69" s="11" t="s">
        <v>514</v>
      </c>
      <c r="H69" s="11"/>
      <c r="I69" s="11"/>
      <c r="J69" s="11"/>
      <c r="K69" s="11"/>
      <c r="L69" s="11"/>
      <c r="M69" s="11"/>
      <c r="N69" s="11"/>
      <c r="O69" s="6"/>
      <c r="P69" s="2"/>
      <c r="Q69" s="2"/>
      <c r="R69" s="2"/>
      <c r="S69" s="2" t="str">
        <f t="shared" si="19"/>
        <v>vstúpte</v>
      </c>
      <c r="T69" s="2" t="str">
        <f t="shared" si="21"/>
        <v>skĺznite</v>
      </c>
      <c r="U69" s="2" t="str">
        <f>TRIM(F69)&amp;TRIM($AD$3)</f>
        <v>simulujte</v>
      </c>
      <c r="V69" s="2" t="str">
        <f t="shared" si="20"/>
        <v>spočítajte</v>
      </c>
      <c r="W69" s="2"/>
      <c r="X69" s="2"/>
      <c r="Y69" s="2"/>
      <c r="Z69" s="2"/>
      <c r="AA69" s="2"/>
      <c r="AB69" s="2"/>
      <c r="AC69" s="2"/>
    </row>
    <row r="70" spans="1:29" x14ac:dyDescent="0.35">
      <c r="A70" s="11"/>
      <c r="B70" s="11"/>
      <c r="C70" s="11"/>
      <c r="D70" s="11" t="s">
        <v>515</v>
      </c>
      <c r="E70" s="2" t="s">
        <v>516</v>
      </c>
      <c r="F70" s="11" t="s">
        <v>517</v>
      </c>
      <c r="G70" s="2" t="s">
        <v>518</v>
      </c>
      <c r="H70" s="11"/>
      <c r="I70" s="11"/>
      <c r="J70" s="11"/>
      <c r="K70" s="11"/>
      <c r="L70" s="11"/>
      <c r="M70" s="11"/>
      <c r="N70" s="11"/>
      <c r="O70" s="6"/>
      <c r="P70" s="2"/>
      <c r="Q70" s="2"/>
      <c r="R70" s="2"/>
      <c r="S70" s="2" t="str">
        <f t="shared" si="19"/>
        <v>vybavte</v>
      </c>
      <c r="T70" s="2" t="str">
        <f t="shared" si="21"/>
        <v>skončite</v>
      </c>
      <c r="U70" s="2" t="str">
        <f>TRIM(F70)&amp;TRIM($AD$3)</f>
        <v>skrečnite</v>
      </c>
      <c r="V70" s="2" t="str">
        <f t="shared" si="20"/>
        <v>spozorujte</v>
      </c>
      <c r="W70" s="2"/>
      <c r="X70" s="2"/>
      <c r="Y70" s="2"/>
      <c r="Z70" s="2"/>
      <c r="AA70" s="2"/>
      <c r="AB70" s="2"/>
      <c r="AC70" s="2"/>
    </row>
    <row r="71" spans="1:29" x14ac:dyDescent="0.35">
      <c r="A71" s="11"/>
      <c r="B71" s="11"/>
      <c r="C71" s="11"/>
      <c r="D71" s="11" t="s">
        <v>519</v>
      </c>
      <c r="E71" s="2" t="s">
        <v>520</v>
      </c>
      <c r="F71" s="11" t="s">
        <v>521</v>
      </c>
      <c r="G71" s="2" t="s">
        <v>522</v>
      </c>
      <c r="H71" s="11"/>
      <c r="I71" s="11"/>
      <c r="J71" s="11"/>
      <c r="K71" s="11"/>
      <c r="L71" s="11"/>
      <c r="M71" s="11"/>
      <c r="N71" s="11"/>
      <c r="O71" s="6"/>
      <c r="P71" s="2"/>
      <c r="Q71" s="2"/>
      <c r="R71" s="2"/>
      <c r="S71" s="2" t="str">
        <f t="shared" si="19"/>
        <v>vycíťte</v>
      </c>
      <c r="T71" s="2" t="str">
        <f t="shared" si="21"/>
        <v>skórujte</v>
      </c>
      <c r="U71" s="2" t="str">
        <f>TRIM(F71)&amp;TRIM($AD$3)</f>
        <v>spoznajte</v>
      </c>
      <c r="V71" s="2" t="str">
        <f t="shared" si="20"/>
        <v>streamujte</v>
      </c>
      <c r="W71" s="2"/>
      <c r="X71" s="2"/>
      <c r="Y71" s="2"/>
      <c r="Z71" s="2"/>
      <c r="AA71" s="2"/>
      <c r="AB71" s="2"/>
      <c r="AC71" s="2"/>
    </row>
    <row r="72" spans="1:29" x14ac:dyDescent="0.35">
      <c r="A72" s="11"/>
      <c r="B72" s="11"/>
      <c r="C72" s="11"/>
      <c r="D72" s="11" t="s">
        <v>523</v>
      </c>
      <c r="E72" s="2" t="s">
        <v>524</v>
      </c>
      <c r="F72" s="11" t="s">
        <v>525</v>
      </c>
      <c r="G72" s="2" t="s">
        <v>526</v>
      </c>
      <c r="H72" s="11"/>
      <c r="I72" s="11"/>
      <c r="J72" s="11"/>
      <c r="K72" s="11"/>
      <c r="L72" s="11"/>
      <c r="M72" s="11"/>
      <c r="N72" s="11"/>
      <c r="O72" s="6"/>
      <c r="P72" s="2"/>
      <c r="Q72" s="2"/>
      <c r="R72" s="2"/>
      <c r="S72" s="2" t="str">
        <f t="shared" si="19"/>
        <v>vymeňte</v>
      </c>
      <c r="T72" s="2" t="str">
        <f t="shared" si="21"/>
        <v>sledujte</v>
      </c>
      <c r="U72" s="2" t="str">
        <f>TRIM(F72)&amp;TRIM($AD$3)</f>
        <v>spracujte</v>
      </c>
      <c r="V72" s="2" t="str">
        <f t="shared" si="20"/>
        <v>upgradujte</v>
      </c>
      <c r="W72" s="2"/>
      <c r="X72" s="2"/>
      <c r="Y72" s="2"/>
      <c r="Z72" s="2"/>
      <c r="AA72" s="2"/>
      <c r="AB72" s="2"/>
      <c r="AC72" s="2"/>
    </row>
    <row r="73" spans="1:29" x14ac:dyDescent="0.35">
      <c r="A73" s="11"/>
      <c r="B73" s="11"/>
      <c r="C73" s="11"/>
      <c r="D73" s="11" t="s">
        <v>527</v>
      </c>
      <c r="E73" s="2" t="s">
        <v>528</v>
      </c>
      <c r="F73" s="2" t="s">
        <v>529</v>
      </c>
      <c r="G73" s="2" t="s">
        <v>530</v>
      </c>
      <c r="H73" s="11"/>
      <c r="I73" s="11"/>
      <c r="J73" s="11"/>
      <c r="K73" s="11"/>
      <c r="L73" s="11"/>
      <c r="M73" s="11"/>
      <c r="N73" s="11"/>
      <c r="O73" s="6"/>
      <c r="P73" s="2"/>
      <c r="Q73" s="2"/>
      <c r="R73" s="2"/>
      <c r="S73" s="2" t="str">
        <f t="shared" si="19"/>
        <v>vynovte</v>
      </c>
      <c r="T73" s="2" t="str">
        <f t="shared" si="21"/>
        <v>spájajte</v>
      </c>
      <c r="U73" s="2" t="s">
        <v>433</v>
      </c>
      <c r="V73" s="2" t="str">
        <f t="shared" si="20"/>
        <v>uploadnite</v>
      </c>
      <c r="W73" s="2"/>
      <c r="X73" s="2"/>
      <c r="Y73" s="2"/>
      <c r="Z73" s="2"/>
      <c r="AA73" s="2"/>
      <c r="AB73" s="2"/>
      <c r="AC73" s="2"/>
    </row>
    <row r="74" spans="1:29" x14ac:dyDescent="0.35">
      <c r="A74" s="11"/>
      <c r="B74" s="11"/>
      <c r="C74" s="11"/>
      <c r="D74" s="2" t="s">
        <v>531</v>
      </c>
      <c r="E74" s="2" t="s">
        <v>532</v>
      </c>
      <c r="F74" s="13" t="s">
        <v>533</v>
      </c>
      <c r="G74" s="13" t="s">
        <v>534</v>
      </c>
      <c r="H74" s="11"/>
      <c r="I74" s="11"/>
      <c r="J74" s="11"/>
      <c r="K74" s="11"/>
      <c r="L74" s="11"/>
      <c r="M74" s="11"/>
      <c r="N74" s="11"/>
      <c r="O74" s="6"/>
      <c r="P74" s="2"/>
      <c r="Q74" s="2"/>
      <c r="R74" s="2"/>
      <c r="S74" s="2" t="str">
        <f t="shared" si="19"/>
        <v>vyplňte</v>
      </c>
      <c r="T74" s="2" t="str">
        <f t="shared" si="21"/>
        <v>spamujte</v>
      </c>
      <c r="U74" s="13" t="str">
        <f>TRIM(F74)&amp;TRIM($AD$3)</f>
        <v>stiahnite</v>
      </c>
      <c r="V74" s="13" t="str">
        <f t="shared" si="20"/>
        <v>uploadujte</v>
      </c>
      <c r="W74" s="2"/>
      <c r="X74" s="2"/>
      <c r="Y74" s="2"/>
      <c r="Z74" s="2"/>
      <c r="AA74" s="2"/>
      <c r="AB74" s="2"/>
      <c r="AC74" s="2"/>
    </row>
    <row r="75" spans="1:29" x14ac:dyDescent="0.35">
      <c r="A75" s="11"/>
      <c r="B75" s="11"/>
      <c r="C75" s="11"/>
      <c r="D75" s="11" t="s">
        <v>535</v>
      </c>
      <c r="E75" s="2" t="s">
        <v>536</v>
      </c>
      <c r="F75" s="11" t="s">
        <v>537</v>
      </c>
      <c r="G75" s="2" t="s">
        <v>538</v>
      </c>
      <c r="H75" s="11"/>
      <c r="I75" s="11"/>
      <c r="J75" s="11"/>
      <c r="K75" s="11"/>
      <c r="L75" s="11"/>
      <c r="M75" s="11"/>
      <c r="N75" s="11"/>
      <c r="O75" s="6"/>
      <c r="P75" s="2"/>
      <c r="Q75" s="2"/>
      <c r="R75" s="2"/>
      <c r="S75" s="2" t="str">
        <f t="shared" si="19"/>
        <v>vypnite</v>
      </c>
      <c r="T75" s="2" t="str">
        <f t="shared" si="21"/>
        <v>spárujte</v>
      </c>
      <c r="U75" s="2" t="str">
        <f>TRIM(F75)&amp;TRIM($AD$3)</f>
        <v>štartujte</v>
      </c>
      <c r="V75" s="2" t="s">
        <v>539</v>
      </c>
      <c r="W75" s="2"/>
      <c r="X75" s="2"/>
      <c r="Y75" s="2"/>
      <c r="Z75" s="2"/>
      <c r="AA75" s="2"/>
      <c r="AB75" s="2"/>
      <c r="AC75" s="2"/>
    </row>
    <row r="76" spans="1:29" x14ac:dyDescent="0.35">
      <c r="A76" s="11"/>
      <c r="B76" s="11"/>
      <c r="C76" s="11"/>
      <c r="D76" s="2" t="s">
        <v>540</v>
      </c>
      <c r="E76" s="2" t="s">
        <v>541</v>
      </c>
      <c r="F76" s="11" t="s">
        <v>542</v>
      </c>
      <c r="G76" s="2" t="s">
        <v>543</v>
      </c>
      <c r="H76" s="11"/>
      <c r="I76" s="11"/>
      <c r="J76" s="11"/>
      <c r="K76" s="11"/>
      <c r="L76" s="11"/>
      <c r="M76" s="11"/>
      <c r="N76" s="11"/>
      <c r="O76" s="6"/>
      <c r="P76" s="2"/>
      <c r="Q76" s="2"/>
      <c r="R76" s="2"/>
      <c r="S76" s="2" t="str">
        <f t="shared" si="19"/>
        <v>vyraďte</v>
      </c>
      <c r="T76" s="2" t="str">
        <f t="shared" si="21"/>
        <v>speňažte</v>
      </c>
      <c r="U76" s="2" t="str">
        <f>TRIM(F76)&amp;TRIM($AD$3)</f>
        <v>trackujte</v>
      </c>
      <c r="V76" s="2" t="s">
        <v>439</v>
      </c>
      <c r="W76" s="2"/>
      <c r="X76" s="2"/>
      <c r="Y76" s="2"/>
      <c r="Z76" s="2"/>
      <c r="AA76" s="2"/>
      <c r="AB76" s="2"/>
      <c r="AC76" s="2"/>
    </row>
    <row r="77" spans="1:29" x14ac:dyDescent="0.35">
      <c r="A77" s="11"/>
      <c r="B77" s="11"/>
      <c r="C77" s="11"/>
      <c r="D77" s="11" t="s">
        <v>544</v>
      </c>
      <c r="E77" s="2" t="s">
        <v>545</v>
      </c>
      <c r="F77" s="11" t="s">
        <v>546</v>
      </c>
      <c r="G77" s="2" t="s">
        <v>547</v>
      </c>
      <c r="H77" s="11"/>
      <c r="I77" s="11"/>
      <c r="J77" s="11"/>
      <c r="K77" s="11"/>
      <c r="L77" s="11"/>
      <c r="M77" s="11"/>
      <c r="N77" s="11"/>
      <c r="O77" s="6"/>
      <c r="P77" s="2"/>
      <c r="Q77" s="2"/>
      <c r="R77" s="2"/>
      <c r="S77" s="2" t="str">
        <f t="shared" si="19"/>
        <v>vyrazte</v>
      </c>
      <c r="T77" s="2" t="str">
        <f t="shared" si="21"/>
        <v>spomaľte</v>
      </c>
      <c r="U77" s="2" t="str">
        <f>TRIM(F77)&amp;TRIM($AD$3)</f>
        <v>tweetujte</v>
      </c>
      <c r="V77" s="2" t="str">
        <f>TRIM(G77)&amp;TRIM($AD$3)</f>
        <v>vyhľadajte</v>
      </c>
      <c r="W77" s="2"/>
      <c r="X77" s="2"/>
      <c r="Y77" s="2"/>
      <c r="Z77" s="2"/>
      <c r="AA77" s="2"/>
      <c r="AB77" s="2"/>
      <c r="AC77" s="2"/>
    </row>
    <row r="78" spans="1:29" x14ac:dyDescent="0.35">
      <c r="A78" s="11"/>
      <c r="B78" s="11"/>
      <c r="C78" s="11"/>
      <c r="D78" s="13" t="s">
        <v>548</v>
      </c>
      <c r="E78" s="2" t="s">
        <v>549</v>
      </c>
      <c r="F78" s="11" t="s">
        <v>550</v>
      </c>
      <c r="G78" s="2" t="s">
        <v>551</v>
      </c>
      <c r="H78" s="11"/>
      <c r="I78" s="11"/>
      <c r="J78" s="11"/>
      <c r="K78" s="11"/>
      <c r="L78" s="11"/>
      <c r="M78" s="11"/>
      <c r="N78" s="11"/>
      <c r="O78" s="6"/>
      <c r="P78" s="2"/>
      <c r="Q78" s="2"/>
      <c r="R78" s="2"/>
      <c r="S78" s="13" t="str">
        <f t="shared" si="19"/>
        <v>vyrobte</v>
      </c>
      <c r="T78" s="2" t="str">
        <f t="shared" si="21"/>
        <v>spustite</v>
      </c>
      <c r="U78" s="2" t="s">
        <v>552</v>
      </c>
      <c r="V78" s="2" t="s">
        <v>553</v>
      </c>
      <c r="W78" s="2"/>
      <c r="X78" s="2"/>
      <c r="Y78" s="2"/>
      <c r="Z78" s="2"/>
      <c r="AA78" s="2"/>
      <c r="AB78" s="2"/>
      <c r="AC78" s="2"/>
    </row>
    <row r="79" spans="1:29" x14ac:dyDescent="0.35">
      <c r="A79" s="11"/>
      <c r="B79" s="11"/>
      <c r="C79" s="11"/>
      <c r="D79" s="2" t="s">
        <v>554</v>
      </c>
      <c r="E79" s="2" t="s">
        <v>555</v>
      </c>
      <c r="F79" s="11" t="s">
        <v>556</v>
      </c>
      <c r="G79" s="2" t="s">
        <v>557</v>
      </c>
      <c r="H79" s="11"/>
      <c r="I79" s="11"/>
      <c r="J79" s="11"/>
      <c r="K79" s="11"/>
      <c r="L79" s="11"/>
      <c r="M79" s="11"/>
      <c r="N79" s="11"/>
      <c r="O79" s="6"/>
      <c r="P79" s="2"/>
      <c r="Q79" s="2"/>
      <c r="R79" s="2"/>
      <c r="S79" s="2" t="str">
        <f t="shared" si="19"/>
        <v>využite</v>
      </c>
      <c r="T79" s="2" t="str">
        <f t="shared" si="21"/>
        <v>sťahujte</v>
      </c>
      <c r="U79" s="2" t="str">
        <f t="shared" ref="U79:V81" si="22">TRIM(F79)&amp;TRIM($AD$3)</f>
        <v>updatnite</v>
      </c>
      <c r="V79" s="2" t="str">
        <f t="shared" si="22"/>
        <v>vyhodnoťte</v>
      </c>
      <c r="W79" s="2"/>
      <c r="X79" s="2"/>
      <c r="Y79" s="2"/>
      <c r="Z79" s="2"/>
      <c r="AA79" s="2"/>
      <c r="AB79" s="2"/>
      <c r="AC79" s="2"/>
    </row>
    <row r="80" spans="1:29" x14ac:dyDescent="0.35">
      <c r="A80" s="11"/>
      <c r="B80" s="11"/>
      <c r="C80" s="11"/>
      <c r="D80" s="11" t="s">
        <v>558</v>
      </c>
      <c r="E80" s="2" t="s">
        <v>559</v>
      </c>
      <c r="F80" s="11" t="s">
        <v>560</v>
      </c>
      <c r="G80" s="2" t="s">
        <v>561</v>
      </c>
      <c r="H80" s="11"/>
      <c r="I80" s="11"/>
      <c r="J80" s="11"/>
      <c r="K80" s="11"/>
      <c r="L80" s="11"/>
      <c r="M80" s="11"/>
      <c r="N80" s="11"/>
      <c r="O80" s="6"/>
      <c r="P80" s="2"/>
      <c r="Q80" s="2"/>
      <c r="R80" s="2"/>
      <c r="S80" s="2" t="str">
        <f t="shared" si="19"/>
        <v>vztýčte</v>
      </c>
      <c r="T80" s="2" t="str">
        <f t="shared" si="21"/>
        <v>stanovte</v>
      </c>
      <c r="U80" s="2" t="str">
        <f t="shared" si="22"/>
        <v>updatujte</v>
      </c>
      <c r="V80" s="2" t="str">
        <f t="shared" si="22"/>
        <v>vyskúšajte</v>
      </c>
      <c r="W80" s="2"/>
      <c r="X80" s="2"/>
      <c r="Y80" s="2"/>
      <c r="Z80" s="2"/>
      <c r="AA80" s="2"/>
      <c r="AB80" s="2"/>
      <c r="AC80" s="2"/>
    </row>
    <row r="81" spans="1:29" x14ac:dyDescent="0.35">
      <c r="A81" s="11"/>
      <c r="B81" s="11"/>
      <c r="C81" s="11"/>
      <c r="D81" s="11" t="s">
        <v>562</v>
      </c>
      <c r="E81" s="2" t="s">
        <v>563</v>
      </c>
      <c r="F81" s="11" t="s">
        <v>564</v>
      </c>
      <c r="G81" s="11" t="s">
        <v>565</v>
      </c>
      <c r="H81" s="11"/>
      <c r="I81" s="11"/>
      <c r="J81" s="11"/>
      <c r="K81" s="11"/>
      <c r="L81" s="11"/>
      <c r="M81" s="11"/>
      <c r="N81" s="11"/>
      <c r="O81" s="6"/>
      <c r="P81" s="2"/>
      <c r="Q81" s="2"/>
      <c r="R81" s="2"/>
      <c r="S81" s="2" t="str">
        <f t="shared" si="19"/>
        <v>zabaľte</v>
      </c>
      <c r="T81" s="2" t="str">
        <f t="shared" si="21"/>
        <v>súhlaste</v>
      </c>
      <c r="U81" s="2" t="str">
        <f t="shared" si="22"/>
        <v>urýchlite</v>
      </c>
      <c r="V81" s="2" t="str">
        <f t="shared" si="22"/>
        <v>vysvetlite</v>
      </c>
      <c r="W81" s="2"/>
      <c r="X81" s="2"/>
      <c r="Y81" s="2"/>
      <c r="Z81" s="2"/>
      <c r="AA81" s="2"/>
      <c r="AB81" s="2"/>
      <c r="AC81" s="2"/>
    </row>
    <row r="82" spans="1:29" x14ac:dyDescent="0.35">
      <c r="A82" s="11"/>
      <c r="B82" s="11"/>
      <c r="C82" s="11"/>
      <c r="D82" s="11" t="s">
        <v>566</v>
      </c>
      <c r="E82" s="2" t="s">
        <v>567</v>
      </c>
      <c r="F82" s="11" t="s">
        <v>568</v>
      </c>
      <c r="G82" s="2" t="s">
        <v>569</v>
      </c>
      <c r="H82" s="11"/>
      <c r="I82" s="11"/>
      <c r="J82" s="11"/>
      <c r="K82" s="11"/>
      <c r="L82" s="11"/>
      <c r="M82" s="11"/>
      <c r="N82" s="11"/>
      <c r="O82" s="6"/>
      <c r="P82" s="2"/>
      <c r="Q82" s="2"/>
      <c r="R82" s="2"/>
      <c r="S82" s="2" t="str">
        <f t="shared" si="19"/>
        <v>zacíťte</v>
      </c>
      <c r="T82" s="2" t="str">
        <f t="shared" si="21"/>
        <v>šifrujte</v>
      </c>
      <c r="U82" s="2" t="s">
        <v>570</v>
      </c>
      <c r="V82" s="2" t="s">
        <v>571</v>
      </c>
      <c r="W82" s="2"/>
      <c r="X82" s="2"/>
      <c r="Y82" s="2"/>
      <c r="Z82" s="2"/>
      <c r="AA82" s="2"/>
      <c r="AB82" s="2"/>
      <c r="AC82" s="2"/>
    </row>
    <row r="83" spans="1:29" x14ac:dyDescent="0.35">
      <c r="A83" s="11"/>
      <c r="B83" s="11"/>
      <c r="C83" s="11"/>
      <c r="D83" s="2" t="s">
        <v>572</v>
      </c>
      <c r="E83" s="2" t="s">
        <v>573</v>
      </c>
      <c r="F83" s="11" t="s">
        <v>574</v>
      </c>
      <c r="G83" s="2" t="s">
        <v>575</v>
      </c>
      <c r="H83" s="11"/>
      <c r="I83" s="11"/>
      <c r="J83" s="11"/>
      <c r="K83" s="11"/>
      <c r="L83" s="11"/>
      <c r="M83" s="11"/>
      <c r="N83" s="11"/>
      <c r="O83" s="6"/>
      <c r="P83" s="2"/>
      <c r="Q83" s="2"/>
      <c r="R83" s="2"/>
      <c r="S83" s="2" t="str">
        <f t="shared" si="19"/>
        <v>začnite</v>
      </c>
      <c r="T83" s="2" t="str">
        <f t="shared" si="21"/>
        <v>študujte</v>
      </c>
      <c r="U83" s="2" t="str">
        <f t="shared" ref="U83:U109" si="23">TRIM(F83)&amp;TRIM($AD$3)</f>
        <v>validujte</v>
      </c>
      <c r="V83" s="2" t="s">
        <v>576</v>
      </c>
      <c r="W83" s="2"/>
      <c r="X83" s="2"/>
      <c r="Y83" s="2"/>
      <c r="Z83" s="2"/>
      <c r="AA83" s="2"/>
      <c r="AB83" s="2"/>
      <c r="AC83" s="2"/>
    </row>
    <row r="84" spans="1:29" x14ac:dyDescent="0.35">
      <c r="A84" s="11"/>
      <c r="B84" s="11"/>
      <c r="C84" s="11"/>
      <c r="D84" s="11" t="s">
        <v>577</v>
      </c>
      <c r="E84" s="2" t="s">
        <v>578</v>
      </c>
      <c r="F84" s="11" t="s">
        <v>579</v>
      </c>
      <c r="G84" s="2" t="s">
        <v>580</v>
      </c>
      <c r="H84" s="11"/>
      <c r="I84" s="11"/>
      <c r="J84" s="11"/>
      <c r="K84" s="11"/>
      <c r="L84" s="11"/>
      <c r="M84" s="11"/>
      <c r="N84" s="11"/>
      <c r="O84" s="6"/>
      <c r="P84" s="2"/>
      <c r="Q84" s="2"/>
      <c r="R84" s="2"/>
      <c r="S84" s="2" t="str">
        <f t="shared" si="19"/>
        <v>zahájte</v>
      </c>
      <c r="T84" s="2" t="str">
        <f t="shared" si="21"/>
        <v>testujte</v>
      </c>
      <c r="U84" s="2" t="str">
        <f t="shared" si="23"/>
        <v>vybudujte</v>
      </c>
      <c r="V84" s="2" t="str">
        <f t="shared" ref="V84:V94" si="24">TRIM(G84)&amp;TRIM($AD$3)</f>
        <v>zaheslujte</v>
      </c>
      <c r="W84" s="2"/>
      <c r="X84" s="2"/>
      <c r="Y84" s="2"/>
      <c r="Z84" s="2"/>
      <c r="AA84" s="2"/>
      <c r="AB84" s="2"/>
      <c r="AC84" s="2"/>
    </row>
    <row r="85" spans="1:29" x14ac:dyDescent="0.35">
      <c r="A85" s="11"/>
      <c r="B85" s="11"/>
      <c r="C85" s="11"/>
      <c r="D85" s="11" t="s">
        <v>581</v>
      </c>
      <c r="E85" s="2" t="s">
        <v>582</v>
      </c>
      <c r="F85" s="11" t="s">
        <v>583</v>
      </c>
      <c r="G85" s="11" t="s">
        <v>584</v>
      </c>
      <c r="H85" s="11"/>
      <c r="I85" s="11"/>
      <c r="J85" s="11"/>
      <c r="K85" s="11"/>
      <c r="L85" s="11"/>
      <c r="M85" s="11"/>
      <c r="N85" s="11"/>
      <c r="O85" s="6"/>
      <c r="P85" s="2"/>
      <c r="Q85" s="2"/>
      <c r="R85" s="2"/>
      <c r="S85" s="2" t="str">
        <f t="shared" si="19"/>
        <v>zahoďte</v>
      </c>
      <c r="T85" s="2" t="str">
        <f t="shared" si="21"/>
        <v>trénujte</v>
      </c>
      <c r="U85" s="2" t="str">
        <f t="shared" si="23"/>
        <v>vyjadrite</v>
      </c>
      <c r="V85" s="2" t="str">
        <f t="shared" si="24"/>
        <v>zahusťujte</v>
      </c>
      <c r="W85" s="2"/>
      <c r="X85" s="2"/>
      <c r="Y85" s="2"/>
      <c r="Z85" s="2"/>
      <c r="AA85" s="2"/>
      <c r="AB85" s="2"/>
      <c r="AC85" s="2"/>
    </row>
    <row r="86" spans="1:29" x14ac:dyDescent="0.35">
      <c r="A86" s="11"/>
      <c r="B86" s="11"/>
      <c r="C86" s="11"/>
      <c r="D86" s="11" t="s">
        <v>585</v>
      </c>
      <c r="E86" s="2" t="s">
        <v>586</v>
      </c>
      <c r="F86" s="11" t="s">
        <v>587</v>
      </c>
      <c r="G86" s="11" t="s">
        <v>588</v>
      </c>
      <c r="H86" s="11"/>
      <c r="I86" s="11"/>
      <c r="J86" s="11"/>
      <c r="K86" s="11"/>
      <c r="L86" s="11"/>
      <c r="M86" s="11"/>
      <c r="N86" s="11"/>
      <c r="O86" s="6"/>
      <c r="P86" s="2"/>
      <c r="Q86" s="2"/>
      <c r="R86" s="2"/>
      <c r="S86" s="2" t="str">
        <f t="shared" si="19"/>
        <v>zakúste</v>
      </c>
      <c r="T86" s="2" t="str">
        <f t="shared" si="21"/>
        <v>uľahčite</v>
      </c>
      <c r="U86" s="2" t="str">
        <f t="shared" si="23"/>
        <v>vyjasnite</v>
      </c>
      <c r="V86" s="2" t="str">
        <f t="shared" si="24"/>
        <v>zakladajte</v>
      </c>
      <c r="W86" s="2"/>
      <c r="X86" s="2"/>
      <c r="Y86" s="2"/>
      <c r="Z86" s="2"/>
      <c r="AA86" s="2"/>
      <c r="AB86" s="2"/>
      <c r="AC86" s="2"/>
    </row>
    <row r="87" spans="1:29" x14ac:dyDescent="0.35">
      <c r="A87" s="11"/>
      <c r="B87" s="11"/>
      <c r="C87" s="11"/>
      <c r="D87" s="11" t="s">
        <v>589</v>
      </c>
      <c r="E87" s="2" t="s">
        <v>590</v>
      </c>
      <c r="F87" s="11" t="s">
        <v>591</v>
      </c>
      <c r="G87" s="2" t="s">
        <v>592</v>
      </c>
      <c r="H87" s="11"/>
      <c r="I87" s="11"/>
      <c r="J87" s="11"/>
      <c r="K87" s="11"/>
      <c r="L87" s="11"/>
      <c r="M87" s="11"/>
      <c r="N87" s="11"/>
      <c r="O87" s="6"/>
      <c r="P87" s="2"/>
      <c r="Q87" s="2"/>
      <c r="R87" s="2"/>
      <c r="S87" s="2" t="str">
        <f t="shared" si="19"/>
        <v>založte</v>
      </c>
      <c r="T87" s="2" t="str">
        <f t="shared" si="21"/>
        <v>umožnite</v>
      </c>
      <c r="U87" s="2" t="str">
        <f t="shared" si="23"/>
        <v>vykonajte</v>
      </c>
      <c r="V87" s="2" t="str">
        <f t="shared" si="24"/>
        <v>zamýšľajte</v>
      </c>
      <c r="W87" s="2"/>
      <c r="X87" s="2"/>
      <c r="Y87" s="2"/>
      <c r="Z87" s="2"/>
      <c r="AA87" s="2"/>
      <c r="AB87" s="2"/>
      <c r="AC87" s="2"/>
    </row>
    <row r="88" spans="1:29" x14ac:dyDescent="0.35">
      <c r="A88" s="11"/>
      <c r="B88" s="11"/>
      <c r="C88" s="11"/>
      <c r="D88" s="11" t="s">
        <v>593</v>
      </c>
      <c r="E88" s="2" t="s">
        <v>594</v>
      </c>
      <c r="F88" s="11" t="s">
        <v>595</v>
      </c>
      <c r="G88" s="2" t="s">
        <v>596</v>
      </c>
      <c r="H88" s="11"/>
      <c r="I88" s="11"/>
      <c r="J88" s="11"/>
      <c r="K88" s="11"/>
      <c r="L88" s="11"/>
      <c r="M88" s="11"/>
      <c r="N88" s="11"/>
      <c r="O88" s="6"/>
      <c r="P88" s="2"/>
      <c r="Q88" s="2"/>
      <c r="R88" s="2"/>
      <c r="S88" s="2" t="str">
        <f t="shared" si="19"/>
        <v>zameňte</v>
      </c>
      <c r="T88" s="2" t="str">
        <f t="shared" si="21"/>
        <v>upútajte</v>
      </c>
      <c r="U88" s="13" t="str">
        <f t="shared" si="23"/>
        <v>vylepšite</v>
      </c>
      <c r="V88" s="2" t="str">
        <f t="shared" si="24"/>
        <v>zasiahnite</v>
      </c>
      <c r="W88" s="2"/>
      <c r="X88" s="2"/>
      <c r="Y88" s="2"/>
      <c r="Z88" s="2"/>
      <c r="AA88" s="2"/>
      <c r="AB88" s="2"/>
      <c r="AC88" s="2"/>
    </row>
    <row r="89" spans="1:29" x14ac:dyDescent="0.35">
      <c r="A89" s="11"/>
      <c r="B89" s="11"/>
      <c r="C89" s="11"/>
      <c r="D89" s="11" t="s">
        <v>597</v>
      </c>
      <c r="E89" s="2" t="s">
        <v>598</v>
      </c>
      <c r="F89" s="11" t="s">
        <v>599</v>
      </c>
      <c r="G89" s="13" t="s">
        <v>600</v>
      </c>
      <c r="H89" s="11"/>
      <c r="I89" s="11"/>
      <c r="J89" s="11"/>
      <c r="K89" s="11"/>
      <c r="L89" s="11"/>
      <c r="M89" s="11"/>
      <c r="N89" s="11"/>
      <c r="O89" s="6"/>
      <c r="P89" s="2"/>
      <c r="Q89" s="2"/>
      <c r="R89" s="2"/>
      <c r="S89" s="2" t="str">
        <f t="shared" si="19"/>
        <v>zapnite</v>
      </c>
      <c r="T89" s="2" t="str">
        <f t="shared" si="21"/>
        <v>ušetrite</v>
      </c>
      <c r="U89" s="2" t="str">
        <f t="shared" si="23"/>
        <v>vymyslite</v>
      </c>
      <c r="V89" s="13" t="str">
        <f t="shared" si="24"/>
        <v>zašifrujte</v>
      </c>
      <c r="W89" s="2"/>
      <c r="X89" s="2"/>
      <c r="Y89" s="2"/>
      <c r="Z89" s="2"/>
      <c r="AA89" s="2"/>
      <c r="AB89" s="2"/>
      <c r="AC89" s="2"/>
    </row>
    <row r="90" spans="1:29" x14ac:dyDescent="0.35">
      <c r="A90" s="11"/>
      <c r="B90" s="11"/>
      <c r="C90" s="11"/>
      <c r="D90" s="13" t="s">
        <v>601</v>
      </c>
      <c r="E90" s="2" t="s">
        <v>602</v>
      </c>
      <c r="F90" s="11" t="s">
        <v>603</v>
      </c>
      <c r="G90" s="2" t="s">
        <v>604</v>
      </c>
      <c r="H90" s="11"/>
      <c r="I90" s="11"/>
      <c r="J90" s="11"/>
      <c r="K90" s="11"/>
      <c r="L90" s="11"/>
      <c r="M90" s="11"/>
      <c r="N90" s="11"/>
      <c r="O90" s="6"/>
      <c r="P90" s="2"/>
      <c r="Q90" s="2"/>
      <c r="R90" s="2"/>
      <c r="S90" s="13" t="str">
        <f t="shared" si="19"/>
        <v>zapojte</v>
      </c>
      <c r="T90" s="2" t="str">
        <f t="shared" si="21"/>
        <v>uzavrite</v>
      </c>
      <c r="U90" s="2" t="str">
        <f t="shared" si="23"/>
        <v>vyniknite</v>
      </c>
      <c r="V90" s="2" t="str">
        <f t="shared" si="24"/>
        <v>zmenežujte</v>
      </c>
      <c r="W90" s="2"/>
      <c r="X90" s="2"/>
      <c r="Y90" s="2"/>
      <c r="Z90" s="2"/>
      <c r="AA90" s="2"/>
      <c r="AB90" s="2"/>
      <c r="AC90" s="2"/>
    </row>
    <row r="91" spans="1:29" x14ac:dyDescent="0.35">
      <c r="A91" s="11"/>
      <c r="B91" s="11"/>
      <c r="C91" s="11"/>
      <c r="D91" s="11" t="s">
        <v>605</v>
      </c>
      <c r="E91" s="2" t="s">
        <v>606</v>
      </c>
      <c r="F91" s="11" t="s">
        <v>607</v>
      </c>
      <c r="G91" s="2" t="s">
        <v>608</v>
      </c>
      <c r="H91" s="11"/>
      <c r="I91" s="11"/>
      <c r="J91" s="11"/>
      <c r="K91" s="11"/>
      <c r="L91" s="11"/>
      <c r="M91" s="11"/>
      <c r="N91" s="11"/>
      <c r="O91" s="6"/>
      <c r="P91" s="2"/>
      <c r="Q91" s="2"/>
      <c r="R91" s="2"/>
      <c r="S91" s="2" t="str">
        <f t="shared" si="19"/>
        <v>zaraďte</v>
      </c>
      <c r="T91" s="2" t="s">
        <v>609</v>
      </c>
      <c r="U91" s="2" t="str">
        <f t="shared" si="23"/>
        <v>vyvíjajte</v>
      </c>
      <c r="V91" s="2" t="str">
        <f t="shared" si="24"/>
        <v>zodvihnite</v>
      </c>
      <c r="W91" s="2"/>
      <c r="X91" s="2"/>
      <c r="Y91" s="2"/>
      <c r="Z91" s="2"/>
      <c r="AA91" s="2"/>
      <c r="AB91" s="2"/>
      <c r="AC91" s="2"/>
    </row>
    <row r="92" spans="1:29" x14ac:dyDescent="0.35">
      <c r="A92" s="11"/>
      <c r="B92" s="11"/>
      <c r="C92" s="11"/>
      <c r="D92" s="2" t="s">
        <v>610</v>
      </c>
      <c r="E92" s="2" t="s">
        <v>611</v>
      </c>
      <c r="F92" s="11" t="s">
        <v>612</v>
      </c>
      <c r="G92" s="2" t="s">
        <v>613</v>
      </c>
      <c r="H92" s="11"/>
      <c r="I92" s="11"/>
      <c r="J92" s="11"/>
      <c r="K92" s="11"/>
      <c r="L92" s="11"/>
      <c r="M92" s="11"/>
      <c r="N92" s="11"/>
      <c r="O92" s="6"/>
      <c r="P92" s="2"/>
      <c r="Q92" s="2"/>
      <c r="R92" s="2"/>
      <c r="S92" s="2" t="str">
        <f t="shared" si="19"/>
        <v>zarobte</v>
      </c>
      <c r="T92" s="2" t="str">
        <f t="shared" ref="T92:T116" si="25">TRIM(E92)&amp;TRIM($AD$3)</f>
        <v>vnímajte</v>
      </c>
      <c r="U92" s="2" t="str">
        <f t="shared" si="23"/>
        <v>vyzerajte</v>
      </c>
      <c r="V92" s="2" t="str">
        <f t="shared" si="24"/>
        <v>zostavtete</v>
      </c>
      <c r="W92" s="2"/>
      <c r="X92" s="2"/>
      <c r="Y92" s="2"/>
      <c r="Z92" s="2"/>
      <c r="AA92" s="2"/>
      <c r="AB92" s="2"/>
      <c r="AC92" s="2"/>
    </row>
    <row r="93" spans="1:29" x14ac:dyDescent="0.35">
      <c r="A93" s="11"/>
      <c r="B93" s="11"/>
      <c r="C93" s="11"/>
      <c r="D93" s="2" t="s">
        <v>614</v>
      </c>
      <c r="E93" s="2" t="s">
        <v>615</v>
      </c>
      <c r="F93" s="11" t="s">
        <v>616</v>
      </c>
      <c r="G93" s="13" t="s">
        <v>617</v>
      </c>
      <c r="H93" s="11"/>
      <c r="I93" s="11"/>
      <c r="J93" s="11"/>
      <c r="K93" s="11"/>
      <c r="L93" s="11"/>
      <c r="M93" s="11"/>
      <c r="N93" s="11"/>
      <c r="O93" s="6"/>
      <c r="P93" s="2"/>
      <c r="Q93" s="2"/>
      <c r="R93" s="2"/>
      <c r="S93" s="2" t="str">
        <f t="shared" si="19"/>
        <v>zistite</v>
      </c>
      <c r="T93" s="2" t="str">
        <f t="shared" si="25"/>
        <v>všimnite</v>
      </c>
      <c r="U93" s="2" t="str">
        <f t="shared" si="23"/>
        <v>zabaliťte</v>
      </c>
      <c r="V93" s="13" t="str">
        <f t="shared" si="24"/>
        <v>zredukujte</v>
      </c>
      <c r="W93" s="2"/>
      <c r="X93" s="2"/>
      <c r="Y93" s="2"/>
      <c r="Z93" s="2"/>
      <c r="AA93" s="2"/>
      <c r="AB93" s="2"/>
      <c r="AC93" s="2"/>
    </row>
    <row r="94" spans="1:29" x14ac:dyDescent="0.35">
      <c r="A94" s="11"/>
      <c r="B94" s="11"/>
      <c r="C94" s="11"/>
      <c r="D94" s="11" t="s">
        <v>618</v>
      </c>
      <c r="E94" s="2" t="s">
        <v>619</v>
      </c>
      <c r="F94" s="11" t="s">
        <v>620</v>
      </c>
      <c r="G94" s="11" t="s">
        <v>621</v>
      </c>
      <c r="H94" s="11"/>
      <c r="I94" s="11"/>
      <c r="J94" s="11"/>
      <c r="K94" s="11"/>
      <c r="L94" s="11"/>
      <c r="M94" s="11"/>
      <c r="N94" s="11"/>
      <c r="O94" s="6"/>
      <c r="P94" s="2"/>
      <c r="Q94" s="2"/>
      <c r="R94" s="2"/>
      <c r="S94" s="2" t="str">
        <f t="shared" si="19"/>
        <v>zoberte</v>
      </c>
      <c r="T94" s="2" t="str">
        <f t="shared" si="25"/>
        <v>vyhrajte</v>
      </c>
      <c r="U94" s="2" t="str">
        <f t="shared" si="23"/>
        <v>zabávajte</v>
      </c>
      <c r="V94" s="2" t="str">
        <f t="shared" si="24"/>
        <v>zveličujte</v>
      </c>
      <c r="W94" s="2"/>
      <c r="X94" s="2"/>
      <c r="Y94" s="2"/>
      <c r="Z94" s="2"/>
      <c r="AA94" s="2"/>
      <c r="AB94" s="2"/>
      <c r="AC94" s="2"/>
    </row>
    <row r="95" spans="1:29" x14ac:dyDescent="0.35">
      <c r="A95" s="11"/>
      <c r="B95" s="11"/>
      <c r="C95" s="11"/>
      <c r="D95" s="11"/>
      <c r="E95" s="2" t="s">
        <v>622</v>
      </c>
      <c r="F95" s="11" t="s">
        <v>623</v>
      </c>
      <c r="G95" s="11"/>
      <c r="H95" s="11"/>
      <c r="I95" s="11"/>
      <c r="J95" s="11"/>
      <c r="K95" s="11"/>
      <c r="L95" s="11"/>
      <c r="M95" s="11"/>
      <c r="N95" s="11"/>
      <c r="O95" s="6"/>
      <c r="P95" s="2"/>
      <c r="Q95" s="2"/>
      <c r="R95" s="2"/>
      <c r="S95" s="2"/>
      <c r="T95" s="2" t="str">
        <f t="shared" si="25"/>
        <v>vyplaťte</v>
      </c>
      <c r="U95" s="2" t="str">
        <f t="shared" si="23"/>
        <v>zabudnite</v>
      </c>
      <c r="V95" s="2"/>
      <c r="W95" s="2"/>
      <c r="X95" s="2"/>
      <c r="Y95" s="2"/>
      <c r="Z95" s="2"/>
      <c r="AA95" s="2"/>
      <c r="AB95" s="2"/>
      <c r="AC95" s="2"/>
    </row>
    <row r="96" spans="1:29" x14ac:dyDescent="0.35">
      <c r="A96" s="11"/>
      <c r="B96" s="11"/>
      <c r="C96" s="11"/>
      <c r="D96" s="11"/>
      <c r="E96" s="2" t="s">
        <v>624</v>
      </c>
      <c r="F96" s="11" t="s">
        <v>625</v>
      </c>
      <c r="G96" s="11"/>
      <c r="H96" s="11"/>
      <c r="I96" s="11"/>
      <c r="J96" s="11"/>
      <c r="K96" s="11"/>
      <c r="L96" s="11"/>
      <c r="M96" s="11"/>
      <c r="N96" s="11"/>
      <c r="O96" s="6"/>
      <c r="P96" s="2"/>
      <c r="Q96" s="2"/>
      <c r="R96" s="2"/>
      <c r="S96" s="2"/>
      <c r="T96" s="2" t="str">
        <f t="shared" si="25"/>
        <v>vyriešte</v>
      </c>
      <c r="U96" s="2" t="str">
        <f t="shared" si="23"/>
        <v>zachráňte</v>
      </c>
      <c r="V96" s="2"/>
      <c r="W96" s="2"/>
      <c r="X96" s="2"/>
      <c r="Y96" s="2"/>
      <c r="Z96" s="2"/>
      <c r="AA96" s="2"/>
      <c r="AB96" s="2"/>
      <c r="AC96" s="2"/>
    </row>
    <row r="97" spans="1:29" x14ac:dyDescent="0.35">
      <c r="A97" s="11"/>
      <c r="B97" s="11"/>
      <c r="C97" s="11"/>
      <c r="D97" s="11"/>
      <c r="E97" s="2" t="s">
        <v>626</v>
      </c>
      <c r="F97" s="11" t="s">
        <v>627</v>
      </c>
      <c r="G97" s="11"/>
      <c r="H97" s="11"/>
      <c r="I97" s="11"/>
      <c r="J97" s="11"/>
      <c r="K97" s="11"/>
      <c r="L97" s="11"/>
      <c r="M97" s="11"/>
      <c r="N97" s="11"/>
      <c r="O97" s="6"/>
      <c r="P97" s="2"/>
      <c r="Q97" s="2"/>
      <c r="R97" s="2"/>
      <c r="S97" s="2"/>
      <c r="T97" s="2" t="str">
        <f t="shared" si="25"/>
        <v>vytlačte</v>
      </c>
      <c r="U97" s="2" t="str">
        <f t="shared" si="23"/>
        <v>zalogujte</v>
      </c>
      <c r="V97" s="2"/>
      <c r="W97" s="2"/>
      <c r="X97" s="2"/>
      <c r="Y97" s="2"/>
      <c r="Z97" s="2"/>
      <c r="AA97" s="2"/>
      <c r="AB97" s="2"/>
      <c r="AC97" s="2"/>
    </row>
    <row r="98" spans="1:29" x14ac:dyDescent="0.35">
      <c r="A98" s="11"/>
      <c r="B98" s="11"/>
      <c r="C98" s="11"/>
      <c r="D98" s="11"/>
      <c r="E98" s="2" t="s">
        <v>628</v>
      </c>
      <c r="F98" s="11" t="s">
        <v>629</v>
      </c>
      <c r="G98" s="11"/>
      <c r="H98" s="11"/>
      <c r="I98" s="11"/>
      <c r="J98" s="11"/>
      <c r="K98" s="11"/>
      <c r="L98" s="11"/>
      <c r="M98" s="11"/>
      <c r="N98" s="11"/>
      <c r="O98" s="6"/>
      <c r="P98" s="2"/>
      <c r="Q98" s="2"/>
      <c r="R98" s="2"/>
      <c r="S98" s="2"/>
      <c r="T98" s="2" t="str">
        <f t="shared" si="25"/>
        <v>vytvorte</v>
      </c>
      <c r="U98" s="2" t="str">
        <f t="shared" si="23"/>
        <v>zálohujte</v>
      </c>
      <c r="V98" s="2"/>
      <c r="W98" s="2"/>
      <c r="X98" s="2"/>
      <c r="Y98" s="2"/>
      <c r="Z98" s="2"/>
      <c r="AA98" s="2"/>
      <c r="AB98" s="2"/>
      <c r="AC98" s="2"/>
    </row>
    <row r="99" spans="1:29" x14ac:dyDescent="0.35">
      <c r="A99" s="11"/>
      <c r="B99" s="11"/>
      <c r="C99" s="11"/>
      <c r="D99" s="11"/>
      <c r="E99" s="2" t="s">
        <v>630</v>
      </c>
      <c r="F99" s="11" t="s">
        <v>631</v>
      </c>
      <c r="G99" s="11"/>
      <c r="H99" s="11"/>
      <c r="I99" s="11"/>
      <c r="J99" s="11"/>
      <c r="K99" s="11"/>
      <c r="L99" s="11"/>
      <c r="M99" s="11"/>
      <c r="N99" s="11"/>
      <c r="O99" s="6"/>
      <c r="P99" s="2"/>
      <c r="Q99" s="2"/>
      <c r="R99" s="2"/>
      <c r="S99" s="2"/>
      <c r="T99" s="2" t="str">
        <f t="shared" si="25"/>
        <v>zaistite</v>
      </c>
      <c r="U99" s="2" t="str">
        <f t="shared" si="23"/>
        <v>zamerajte</v>
      </c>
      <c r="V99" s="2"/>
      <c r="W99" s="2"/>
      <c r="X99" s="2"/>
      <c r="Y99" s="2"/>
      <c r="Z99" s="2"/>
      <c r="AA99" s="2"/>
      <c r="AB99" s="2"/>
      <c r="AC99" s="2"/>
    </row>
    <row r="100" spans="1:29" x14ac:dyDescent="0.35">
      <c r="A100" s="11"/>
      <c r="B100" s="11"/>
      <c r="C100" s="11"/>
      <c r="D100" s="11"/>
      <c r="E100" s="2" t="s">
        <v>632</v>
      </c>
      <c r="F100" s="11" t="s">
        <v>633</v>
      </c>
      <c r="G100" s="11"/>
      <c r="H100" s="11"/>
      <c r="I100" s="11"/>
      <c r="J100" s="11"/>
      <c r="K100" s="11"/>
      <c r="L100" s="11"/>
      <c r="M100" s="11"/>
      <c r="N100" s="11"/>
      <c r="O100" s="6"/>
      <c r="P100" s="2"/>
      <c r="Q100" s="2"/>
      <c r="R100" s="2"/>
      <c r="S100" s="2"/>
      <c r="T100" s="2" t="str">
        <f t="shared" si="25"/>
        <v>zaplaťte</v>
      </c>
      <c r="U100" s="2" t="str">
        <f t="shared" si="23"/>
        <v>zaostrite</v>
      </c>
      <c r="V100" s="2"/>
      <c r="W100" s="2"/>
      <c r="X100" s="2"/>
      <c r="Y100" s="2"/>
      <c r="Z100" s="2"/>
      <c r="AA100" s="2"/>
      <c r="AB100" s="2"/>
      <c r="AC100" s="2"/>
    </row>
    <row r="101" spans="1:29" x14ac:dyDescent="0.35">
      <c r="A101" s="11"/>
      <c r="B101" s="11"/>
      <c r="C101" s="11"/>
      <c r="D101" s="11"/>
      <c r="E101" s="2" t="s">
        <v>634</v>
      </c>
      <c r="F101" s="11" t="s">
        <v>635</v>
      </c>
      <c r="G101" s="11"/>
      <c r="H101" s="11"/>
      <c r="I101" s="11"/>
      <c r="J101" s="11"/>
      <c r="K101" s="11"/>
      <c r="L101" s="11"/>
      <c r="M101" s="11"/>
      <c r="N101" s="11"/>
      <c r="O101" s="6"/>
      <c r="P101" s="2"/>
      <c r="Q101" s="2"/>
      <c r="R101" s="2"/>
      <c r="S101" s="2"/>
      <c r="T101" s="2" t="str">
        <f t="shared" si="25"/>
        <v>zaujmite</v>
      </c>
      <c r="U101" s="2" t="str">
        <f t="shared" si="23"/>
        <v>zapisujte</v>
      </c>
      <c r="V101" s="2"/>
      <c r="W101" s="2"/>
      <c r="X101" s="2"/>
      <c r="Y101" s="2"/>
      <c r="Z101" s="2"/>
      <c r="AA101" s="2"/>
      <c r="AB101" s="2"/>
      <c r="AC101" s="2"/>
    </row>
    <row r="102" spans="1:29" x14ac:dyDescent="0.35">
      <c r="A102" s="11"/>
      <c r="B102" s="11"/>
      <c r="C102" s="11"/>
      <c r="D102" s="11"/>
      <c r="E102" s="2" t="s">
        <v>636</v>
      </c>
      <c r="F102" s="11" t="s">
        <v>637</v>
      </c>
      <c r="G102" s="11"/>
      <c r="H102" s="11"/>
      <c r="I102" s="11"/>
      <c r="J102" s="11"/>
      <c r="K102" s="11"/>
      <c r="L102" s="11"/>
      <c r="M102" s="11"/>
      <c r="N102" s="11"/>
      <c r="O102" s="6"/>
      <c r="P102" s="2"/>
      <c r="Q102" s="2"/>
      <c r="R102" s="2"/>
      <c r="S102" s="2"/>
      <c r="T102" s="2" t="str">
        <f t="shared" si="25"/>
        <v>zažiarte</v>
      </c>
      <c r="U102" s="2" t="str">
        <f t="shared" si="23"/>
        <v>zapôsobte</v>
      </c>
      <c r="V102" s="2"/>
      <c r="W102" s="2"/>
      <c r="X102" s="2"/>
      <c r="Y102" s="2"/>
      <c r="Z102" s="2"/>
      <c r="AA102" s="2"/>
      <c r="AB102" s="2"/>
      <c r="AC102" s="2"/>
    </row>
    <row r="103" spans="1:29" x14ac:dyDescent="0.35">
      <c r="A103" s="11"/>
      <c r="B103" s="11"/>
      <c r="C103" s="11"/>
      <c r="D103" s="11"/>
      <c r="E103" s="2" t="s">
        <v>638</v>
      </c>
      <c r="F103" s="11" t="s">
        <v>639</v>
      </c>
      <c r="G103" s="11"/>
      <c r="H103" s="11"/>
      <c r="I103" s="11"/>
      <c r="J103" s="11"/>
      <c r="K103" s="11"/>
      <c r="L103" s="11"/>
      <c r="M103" s="11"/>
      <c r="N103" s="11"/>
      <c r="O103" s="6"/>
      <c r="P103" s="2"/>
      <c r="Q103" s="2"/>
      <c r="R103" s="2"/>
      <c r="S103" s="2"/>
      <c r="T103" s="2" t="str">
        <f t="shared" si="25"/>
        <v>zberajte</v>
      </c>
      <c r="U103" s="2" t="str">
        <f t="shared" si="23"/>
        <v>zarábajte</v>
      </c>
      <c r="V103" s="2"/>
      <c r="W103" s="2"/>
      <c r="X103" s="2"/>
      <c r="Y103" s="2"/>
      <c r="Z103" s="2"/>
      <c r="AA103" s="2"/>
      <c r="AB103" s="2"/>
      <c r="AC103" s="2"/>
    </row>
    <row r="104" spans="1:29" x14ac:dyDescent="0.35">
      <c r="A104" s="11"/>
      <c r="B104" s="11"/>
      <c r="C104" s="11"/>
      <c r="D104" s="11"/>
      <c r="E104" s="13" t="s">
        <v>640</v>
      </c>
      <c r="F104" s="11" t="s">
        <v>641</v>
      </c>
      <c r="G104" s="11"/>
      <c r="H104" s="11"/>
      <c r="I104" s="11"/>
      <c r="J104" s="11"/>
      <c r="K104" s="11"/>
      <c r="L104" s="11"/>
      <c r="M104" s="11"/>
      <c r="N104" s="11"/>
      <c r="O104" s="6"/>
      <c r="P104" s="2"/>
      <c r="Q104" s="2"/>
      <c r="R104" s="2"/>
      <c r="S104" s="2"/>
      <c r="T104" s="13" t="str">
        <f t="shared" si="25"/>
        <v>získajte</v>
      </c>
      <c r="U104" s="2" t="str">
        <f t="shared" si="23"/>
        <v>zavolajte</v>
      </c>
      <c r="V104" s="2"/>
      <c r="W104" s="2"/>
      <c r="X104" s="2"/>
      <c r="Y104" s="2"/>
      <c r="Z104" s="2"/>
      <c r="AA104" s="2"/>
      <c r="AB104" s="2"/>
      <c r="AC104" s="2"/>
    </row>
    <row r="105" spans="1:29" x14ac:dyDescent="0.35">
      <c r="A105" s="11"/>
      <c r="B105" s="11"/>
      <c r="C105" s="11"/>
      <c r="D105" s="11"/>
      <c r="E105" s="2" t="s">
        <v>642</v>
      </c>
      <c r="F105" s="11" t="s">
        <v>643</v>
      </c>
      <c r="G105" s="11"/>
      <c r="H105" s="11"/>
      <c r="I105" s="11"/>
      <c r="J105" s="11"/>
      <c r="K105" s="11"/>
      <c r="L105" s="11"/>
      <c r="M105" s="11"/>
      <c r="N105" s="11"/>
      <c r="O105" s="6"/>
      <c r="P105" s="2"/>
      <c r="Q105" s="2"/>
      <c r="R105" s="2"/>
      <c r="S105" s="2"/>
      <c r="T105" s="2" t="str">
        <f t="shared" si="25"/>
        <v>zlepšite</v>
      </c>
      <c r="U105" s="2" t="str">
        <f t="shared" si="23"/>
        <v>zbierajte</v>
      </c>
      <c r="V105" s="2"/>
      <c r="W105" s="2"/>
      <c r="X105" s="2"/>
      <c r="Y105" s="2"/>
      <c r="Z105" s="2"/>
      <c r="AA105" s="2"/>
      <c r="AB105" s="2"/>
      <c r="AC105" s="2"/>
    </row>
    <row r="106" spans="1:29" x14ac:dyDescent="0.35">
      <c r="A106" s="11"/>
      <c r="B106" s="11"/>
      <c r="C106" s="11"/>
      <c r="D106" s="11"/>
      <c r="E106" s="2" t="s">
        <v>644</v>
      </c>
      <c r="F106" s="11" t="s">
        <v>645</v>
      </c>
      <c r="G106" s="11"/>
      <c r="H106" s="11"/>
      <c r="I106" s="11"/>
      <c r="J106" s="11"/>
      <c r="K106" s="11"/>
      <c r="L106" s="11"/>
      <c r="M106" s="11"/>
      <c r="N106" s="11"/>
      <c r="O106" s="6"/>
      <c r="P106" s="2"/>
      <c r="Q106" s="2"/>
      <c r="R106" s="2"/>
      <c r="S106" s="2"/>
      <c r="T106" s="2" t="str">
        <f t="shared" si="25"/>
        <v>zmapujte</v>
      </c>
      <c r="U106" s="2" t="str">
        <f t="shared" si="23"/>
        <v>zdieľajte</v>
      </c>
      <c r="V106" s="2"/>
      <c r="W106" s="2"/>
      <c r="X106" s="2"/>
      <c r="Y106" s="2"/>
      <c r="Z106" s="2"/>
      <c r="AA106" s="2"/>
      <c r="AB106" s="2"/>
      <c r="AC106" s="2"/>
    </row>
    <row r="107" spans="1:29" x14ac:dyDescent="0.35">
      <c r="A107" s="11"/>
      <c r="B107" s="11"/>
      <c r="C107" s="11"/>
      <c r="D107" s="11"/>
      <c r="E107" s="2" t="s">
        <v>646</v>
      </c>
      <c r="F107" s="11" t="s">
        <v>647</v>
      </c>
      <c r="G107" s="11"/>
      <c r="H107" s="11"/>
      <c r="I107" s="11"/>
      <c r="J107" s="11"/>
      <c r="K107" s="11"/>
      <c r="L107" s="11"/>
      <c r="M107" s="11"/>
      <c r="N107" s="11"/>
      <c r="O107" s="6"/>
      <c r="P107" s="2"/>
      <c r="Q107" s="2"/>
      <c r="R107" s="2"/>
      <c r="S107" s="2"/>
      <c r="T107" s="2" t="str">
        <f t="shared" si="25"/>
        <v>zmocnite</v>
      </c>
      <c r="U107" s="2" t="str">
        <f t="shared" si="23"/>
        <v>zdvihnite</v>
      </c>
      <c r="V107" s="2"/>
      <c r="W107" s="2"/>
      <c r="X107" s="2"/>
      <c r="Y107" s="2"/>
      <c r="Z107" s="2"/>
      <c r="AA107" s="2"/>
      <c r="AB107" s="2"/>
      <c r="AC107" s="2"/>
    </row>
    <row r="108" spans="1:29" x14ac:dyDescent="0.35">
      <c r="A108" s="11"/>
      <c r="B108" s="11"/>
      <c r="C108" s="11"/>
      <c r="D108" s="11"/>
      <c r="E108" s="2" t="s">
        <v>648</v>
      </c>
      <c r="F108" s="11" t="s">
        <v>649</v>
      </c>
      <c r="G108" s="11"/>
      <c r="H108" s="11"/>
      <c r="I108" s="11"/>
      <c r="J108" s="11"/>
      <c r="K108" s="11"/>
      <c r="L108" s="11"/>
      <c r="M108" s="11"/>
      <c r="N108" s="11"/>
      <c r="O108" s="6"/>
      <c r="P108" s="2"/>
      <c r="Q108" s="2"/>
      <c r="R108" s="2"/>
      <c r="S108" s="2"/>
      <c r="T108" s="2" t="str">
        <f t="shared" si="25"/>
        <v>znásobte</v>
      </c>
      <c r="U108" s="2" t="str">
        <f t="shared" si="23"/>
        <v>zrýchlite</v>
      </c>
      <c r="V108" s="2"/>
      <c r="W108" s="2"/>
      <c r="X108" s="2"/>
      <c r="Y108" s="2"/>
      <c r="Z108" s="2"/>
      <c r="AA108" s="2"/>
      <c r="AB108" s="2"/>
      <c r="AC108" s="2"/>
    </row>
    <row r="109" spans="1:29" x14ac:dyDescent="0.35">
      <c r="A109" s="11"/>
      <c r="B109" s="11"/>
      <c r="C109" s="11"/>
      <c r="D109" s="11"/>
      <c r="E109" s="13" t="s">
        <v>650</v>
      </c>
      <c r="F109" s="11" t="s">
        <v>651</v>
      </c>
      <c r="G109" s="11"/>
      <c r="H109" s="11"/>
      <c r="I109" s="11"/>
      <c r="J109" s="11"/>
      <c r="K109" s="11"/>
      <c r="L109" s="11"/>
      <c r="M109" s="11"/>
      <c r="N109" s="11"/>
      <c r="O109" s="6"/>
      <c r="P109" s="2"/>
      <c r="Q109" s="2"/>
      <c r="R109" s="2"/>
      <c r="S109" s="2"/>
      <c r="T109" s="2" t="str">
        <f t="shared" si="25"/>
        <v>zobrazte</v>
      </c>
      <c r="U109" s="2" t="str">
        <f t="shared" si="23"/>
        <v>zvládnite</v>
      </c>
      <c r="V109" s="2"/>
      <c r="W109" s="2"/>
      <c r="X109" s="2"/>
      <c r="Y109" s="2"/>
      <c r="Z109" s="2"/>
      <c r="AA109" s="2"/>
      <c r="AB109" s="2"/>
      <c r="AC109" s="2"/>
    </row>
    <row r="110" spans="1:29" x14ac:dyDescent="0.35">
      <c r="A110" s="11"/>
      <c r="B110" s="11"/>
      <c r="C110" s="11"/>
      <c r="D110" s="11"/>
      <c r="E110" s="2" t="s">
        <v>652</v>
      </c>
      <c r="F110" s="11" t="s">
        <v>653</v>
      </c>
      <c r="G110" s="11"/>
      <c r="H110" s="11"/>
      <c r="I110" s="11"/>
      <c r="J110" s="11"/>
      <c r="K110" s="11"/>
      <c r="L110" s="11"/>
      <c r="M110" s="11"/>
      <c r="N110" s="11"/>
      <c r="O110" s="6"/>
      <c r="P110" s="2"/>
      <c r="Q110" s="2"/>
      <c r="R110" s="2"/>
      <c r="S110" s="2"/>
      <c r="T110" s="2" t="str">
        <f t="shared" si="25"/>
        <v>zoomujte</v>
      </c>
      <c r="U110" s="2" t="s">
        <v>654</v>
      </c>
      <c r="V110" s="2"/>
      <c r="W110" s="2"/>
      <c r="X110" s="2"/>
      <c r="Y110" s="2"/>
      <c r="Z110" s="2"/>
      <c r="AA110" s="2"/>
      <c r="AB110" s="2"/>
      <c r="AC110" s="2"/>
    </row>
    <row r="111" spans="1:29" x14ac:dyDescent="0.35">
      <c r="A111" s="11"/>
      <c r="B111" s="11"/>
      <c r="C111" s="11"/>
      <c r="D111" s="11"/>
      <c r="E111" s="2" t="s">
        <v>655</v>
      </c>
      <c r="F111" s="11" t="s">
        <v>627</v>
      </c>
      <c r="G111" s="11"/>
      <c r="H111" s="11"/>
      <c r="I111" s="11"/>
      <c r="J111" s="11"/>
      <c r="K111" s="11"/>
      <c r="L111" s="11"/>
      <c r="M111" s="11"/>
      <c r="N111" s="11"/>
      <c r="O111" s="6"/>
      <c r="P111" s="2"/>
      <c r="Q111" s="2"/>
      <c r="R111" s="2"/>
      <c r="S111" s="2"/>
      <c r="T111" s="2" t="str">
        <f t="shared" si="25"/>
        <v>zoskupte</v>
      </c>
      <c r="U111" s="2" t="s">
        <v>656</v>
      </c>
      <c r="V111" s="2"/>
      <c r="W111" s="2"/>
      <c r="X111" s="2"/>
      <c r="Y111" s="2"/>
      <c r="Z111" s="2"/>
      <c r="AA111" s="2"/>
      <c r="AB111" s="2"/>
      <c r="AC111" s="2"/>
    </row>
    <row r="112" spans="1:29" x14ac:dyDescent="0.35">
      <c r="A112" s="11"/>
      <c r="B112" s="11"/>
      <c r="C112" s="11"/>
      <c r="D112" s="11"/>
      <c r="E112" s="2" t="s">
        <v>657</v>
      </c>
      <c r="F112" s="11" t="s">
        <v>568</v>
      </c>
      <c r="G112" s="11"/>
      <c r="H112" s="11"/>
      <c r="I112" s="11"/>
      <c r="J112" s="11"/>
      <c r="K112" s="11"/>
      <c r="L112" s="11"/>
      <c r="M112" s="11"/>
      <c r="N112" s="11"/>
      <c r="O112" s="6"/>
      <c r="P112" s="2"/>
      <c r="Q112" s="2"/>
      <c r="R112" s="2"/>
      <c r="S112" s="2"/>
      <c r="T112" s="2" t="str">
        <f t="shared" si="25"/>
        <v>zostavte</v>
      </c>
      <c r="U112" s="2" t="s">
        <v>570</v>
      </c>
      <c r="V112" s="2"/>
      <c r="W112" s="2"/>
      <c r="X112" s="2"/>
      <c r="Y112" s="2"/>
      <c r="Z112" s="2"/>
      <c r="AA112" s="2"/>
      <c r="AB112" s="2"/>
      <c r="AC112" s="2"/>
    </row>
    <row r="113" spans="1:29" x14ac:dyDescent="0.35">
      <c r="A113" s="11"/>
      <c r="B113" s="11"/>
      <c r="C113" s="11"/>
      <c r="D113" s="11"/>
      <c r="E113" s="2" t="s">
        <v>658</v>
      </c>
      <c r="F113" s="11" t="s">
        <v>413</v>
      </c>
      <c r="G113" s="11"/>
      <c r="H113" s="11"/>
      <c r="I113" s="11"/>
      <c r="J113" s="11"/>
      <c r="K113" s="11"/>
      <c r="L113" s="11"/>
      <c r="M113" s="11"/>
      <c r="N113" s="11"/>
      <c r="O113" s="6"/>
      <c r="P113" s="2"/>
      <c r="Q113" s="2"/>
      <c r="R113" s="2"/>
      <c r="S113" s="2"/>
      <c r="T113" s="2" t="str">
        <f t="shared" si="25"/>
        <v>zpárujte</v>
      </c>
      <c r="U113" s="13" t="s">
        <v>659</v>
      </c>
      <c r="V113" s="2"/>
      <c r="W113" s="2"/>
      <c r="X113" s="2"/>
      <c r="Y113" s="2"/>
      <c r="Z113" s="2"/>
      <c r="AA113" s="2"/>
      <c r="AB113" s="2"/>
      <c r="AC113" s="2"/>
    </row>
    <row r="114" spans="1:29" x14ac:dyDescent="0.35">
      <c r="A114" s="11"/>
      <c r="B114" s="11"/>
      <c r="C114" s="11"/>
      <c r="D114" s="11"/>
      <c r="E114" s="2" t="s">
        <v>660</v>
      </c>
      <c r="F114" s="11" t="s">
        <v>599</v>
      </c>
      <c r="G114" s="11"/>
      <c r="H114" s="11"/>
      <c r="I114" s="11"/>
      <c r="J114" s="11"/>
      <c r="K114" s="11"/>
      <c r="L114" s="11"/>
      <c r="M114" s="11"/>
      <c r="N114" s="11"/>
      <c r="O114" s="6"/>
      <c r="P114" s="2"/>
      <c r="Q114" s="2"/>
      <c r="R114" s="2"/>
      <c r="S114" s="2"/>
      <c r="T114" s="2" t="str">
        <f t="shared" si="25"/>
        <v>zrátajte</v>
      </c>
      <c r="U114" s="2" t="s">
        <v>661</v>
      </c>
      <c r="V114" s="2"/>
      <c r="W114" s="2"/>
      <c r="X114" s="2"/>
      <c r="Y114" s="2"/>
      <c r="Z114" s="2"/>
      <c r="AA114" s="2"/>
      <c r="AB114" s="2"/>
      <c r="AC114" s="2"/>
    </row>
    <row r="115" spans="1:29" x14ac:dyDescent="0.35">
      <c r="A115" s="11"/>
      <c r="B115" s="11"/>
      <c r="C115" s="11"/>
      <c r="D115" s="11"/>
      <c r="E115" s="2" t="s">
        <v>662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6"/>
      <c r="P115" s="2"/>
      <c r="Q115" s="2"/>
      <c r="R115" s="2"/>
      <c r="S115" s="2"/>
      <c r="T115" s="2" t="str">
        <f t="shared" si="25"/>
        <v>zväčšite</v>
      </c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5">
      <c r="A116" s="11"/>
      <c r="B116" s="11"/>
      <c r="C116" s="11"/>
      <c r="D116" s="11"/>
      <c r="E116" s="2" t="s">
        <v>663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6"/>
      <c r="P116" s="2"/>
      <c r="Q116" s="2"/>
      <c r="R116" s="2"/>
      <c r="S116" s="2"/>
      <c r="T116" s="2" t="str">
        <f t="shared" si="25"/>
        <v>žiadajte</v>
      </c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5">
      <c r="A117" s="11"/>
      <c r="B117" s="11"/>
      <c r="C117" s="11"/>
      <c r="D117" s="11"/>
      <c r="E117" s="2"/>
      <c r="F117" s="11"/>
      <c r="G117" s="11"/>
      <c r="H117" s="11"/>
      <c r="I117" s="11"/>
      <c r="J117" s="11"/>
      <c r="K117" s="11"/>
      <c r="L117" s="11"/>
      <c r="M117" s="11"/>
      <c r="N117" s="11"/>
      <c r="O117" s="6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5">
      <c r="A118" s="11"/>
      <c r="B118" s="11"/>
      <c r="C118" s="11"/>
      <c r="D118" s="11"/>
      <c r="E118" s="2"/>
      <c r="F118" s="11"/>
      <c r="G118" s="11"/>
      <c r="H118" s="11"/>
      <c r="I118" s="11"/>
      <c r="J118" s="11"/>
      <c r="K118" s="11"/>
      <c r="L118" s="11"/>
      <c r="M118" s="11"/>
      <c r="N118" s="11"/>
      <c r="O118" s="6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5">
      <c r="A119" s="11"/>
      <c r="B119" s="11"/>
      <c r="C119" s="11"/>
      <c r="D119" s="11"/>
      <c r="E119" s="2"/>
      <c r="F119" s="11"/>
      <c r="G119" s="11"/>
      <c r="H119" s="11"/>
      <c r="I119" s="11"/>
      <c r="J119" s="11"/>
      <c r="K119" s="11"/>
      <c r="L119" s="11"/>
      <c r="M119" s="11"/>
      <c r="N119" s="11"/>
      <c r="O119" s="6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5">
      <c r="A120" s="11"/>
      <c r="B120" s="11"/>
      <c r="C120" s="11"/>
      <c r="D120" s="11"/>
      <c r="E120" s="2"/>
      <c r="F120" s="11"/>
      <c r="G120" s="11"/>
      <c r="H120" s="11"/>
      <c r="I120" s="11"/>
      <c r="J120" s="11"/>
      <c r="K120" s="11"/>
      <c r="L120" s="11"/>
      <c r="M120" s="11"/>
      <c r="N120" s="11"/>
      <c r="O120" s="6"/>
      <c r="P120" s="17"/>
      <c r="Q120" s="17"/>
      <c r="R120" s="17"/>
      <c r="S120" s="17"/>
      <c r="T120" s="2"/>
      <c r="U120" s="17"/>
      <c r="V120" s="17"/>
      <c r="W120" s="17"/>
      <c r="X120" s="17"/>
      <c r="Y120" s="2"/>
      <c r="Z120" s="2"/>
      <c r="AA120" s="2"/>
      <c r="AB120" s="2"/>
      <c r="AC120" s="2"/>
    </row>
    <row r="121" spans="1:29" ht="15.5" x14ac:dyDescent="0.35">
      <c r="A121" s="7">
        <f>SUBTOTAL(103,tab_tykanie[2])</f>
        <v>2</v>
      </c>
      <c r="B121" s="7">
        <f>SUBTOTAL(103,tab_tykanie[3])</f>
        <v>14</v>
      </c>
      <c r="C121" s="7">
        <f>SUBTOTAL(103,tab_tykanie[4])</f>
        <v>35</v>
      </c>
      <c r="D121" s="7">
        <f>SUBTOTAL(103,tab_tykanie[5])</f>
        <v>91</v>
      </c>
      <c r="E121" s="7">
        <f>SUBTOTAL(103,tab_tykanie[6])</f>
        <v>113</v>
      </c>
      <c r="F121" s="7">
        <f>SUBTOTAL(103,tab_tykanie[7])</f>
        <v>111</v>
      </c>
      <c r="G121" s="7">
        <f>SUBTOTAL(103,tab_tykanie[8])</f>
        <v>91</v>
      </c>
      <c r="H121" s="7">
        <f>SUBTOTAL(103,tab_tykanie[9])</f>
        <v>57</v>
      </c>
      <c r="I121" s="7">
        <f>SUBTOTAL(103,tab_tykanie[10])</f>
        <v>36</v>
      </c>
      <c r="J121" s="7">
        <f>SUBTOTAL(103,tab_tykanie[11])</f>
        <v>24</v>
      </c>
      <c r="K121" s="7">
        <f>SUBTOTAL(103,tab_tykanie[12])</f>
        <v>6</v>
      </c>
      <c r="L121" s="5">
        <f>SUBTOTAL(103,tab_tykanie[13])</f>
        <v>2</v>
      </c>
      <c r="M121" s="5">
        <f>SUBTOTAL(103,tab_tykanie[14])</f>
        <v>0</v>
      </c>
      <c r="N121" s="5">
        <f>SUBTOTAL(109,tab_tykanie[15])</f>
        <v>0</v>
      </c>
      <c r="P121" s="5">
        <f>SUBTOTAL(103,tab_vykanie[4])</f>
        <v>2</v>
      </c>
      <c r="Q121" s="5">
        <f>SUBTOTAL(103,tab_vykanie[5])</f>
        <v>14</v>
      </c>
      <c r="R121" s="5">
        <f>SUBTOTAL(103,tab_vykanie[6])</f>
        <v>35</v>
      </c>
      <c r="S121" s="5">
        <f>SUBTOTAL(103,tab_vykanie[7])</f>
        <v>91</v>
      </c>
      <c r="T121" s="5">
        <f>SUBTOTAL(103,tab_vykanie[8])</f>
        <v>113</v>
      </c>
      <c r="U121" s="5">
        <f>SUBTOTAL(103,tab_vykanie[9])</f>
        <v>111</v>
      </c>
      <c r="V121" s="5">
        <f>SUBTOTAL(103,tab_vykanie[10])</f>
        <v>91</v>
      </c>
      <c r="W121" s="5">
        <f>SUBTOTAL(103,tab_vykanie[11])</f>
        <v>57</v>
      </c>
      <c r="X121" s="5">
        <f>SUBTOTAL(103,tab_vykanie[12])</f>
        <v>36</v>
      </c>
      <c r="Y121" s="5"/>
      <c r="Z121" s="5"/>
      <c r="AA121" s="5"/>
      <c r="AB121" s="5"/>
      <c r="AC121" s="5"/>
    </row>
    <row r="122" spans="1:29" x14ac:dyDescent="0.35">
      <c r="A122" s="2"/>
      <c r="B122" s="2"/>
      <c r="C122" s="2"/>
      <c r="E122" s="2"/>
      <c r="G122" s="2"/>
      <c r="H122" s="2"/>
      <c r="I122" s="2"/>
      <c r="J122" s="2"/>
      <c r="K122" s="2"/>
      <c r="L122" s="2"/>
      <c r="M122" s="2"/>
      <c r="N122" s="2"/>
    </row>
    <row r="123" spans="1:29" x14ac:dyDescent="0.35">
      <c r="A123" s="2"/>
      <c r="B123" s="2"/>
      <c r="C123" s="2"/>
      <c r="E123" s="2"/>
      <c r="G123" s="2"/>
      <c r="H123" s="2"/>
      <c r="I123" s="2"/>
      <c r="J123" s="2"/>
      <c r="K123" s="2"/>
      <c r="L123" s="2"/>
      <c r="M123" s="2"/>
      <c r="N123" s="2"/>
    </row>
    <row r="124" spans="1:29" x14ac:dyDescent="0.35">
      <c r="A124" s="2"/>
      <c r="B124" s="2"/>
      <c r="C124" s="2"/>
      <c r="E124" s="2"/>
      <c r="G124" s="2"/>
      <c r="H124" s="2"/>
      <c r="I124" s="2"/>
      <c r="J124" s="2"/>
      <c r="K124" s="2"/>
      <c r="L124" s="2"/>
      <c r="M124" s="2"/>
      <c r="N124" s="2"/>
    </row>
    <row r="125" spans="1:29" x14ac:dyDescent="0.35">
      <c r="A125" s="2"/>
      <c r="B125" s="2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29" x14ac:dyDescent="0.35">
      <c r="A126" s="2"/>
      <c r="B126" s="2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29" x14ac:dyDescent="0.35">
      <c r="A127" s="2"/>
      <c r="B127" s="2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29" x14ac:dyDescent="0.35">
      <c r="A128" s="2"/>
      <c r="B128" s="2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5">
      <c r="A129" s="2"/>
      <c r="B129" s="2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35">
      <c r="A130" s="2"/>
      <c r="B130" s="2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35">
      <c r="A131" s="2"/>
      <c r="B131" s="2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35">
      <c r="A132" s="2"/>
      <c r="B132" s="2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35">
      <c r="A133" s="2"/>
      <c r="B133" s="2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35">
      <c r="A134" s="2"/>
      <c r="B134" s="2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35">
      <c r="A135" s="2"/>
      <c r="B135" s="2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35">
      <c r="A136" s="2"/>
      <c r="B136" s="2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35">
      <c r="A137" s="2"/>
      <c r="B137" s="2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35">
      <c r="A138" s="2"/>
      <c r="B138" s="2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35">
      <c r="A139" s="2"/>
      <c r="B139" s="2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2"/>
      <c r="B140" s="2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35">
      <c r="A141" s="2"/>
      <c r="B141" s="2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35">
      <c r="A142" s="2"/>
      <c r="B142" s="2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35">
      <c r="A143" s="2"/>
      <c r="B143" s="2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35">
      <c r="A144" s="2"/>
      <c r="B144" s="2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35">
      <c r="A145" s="2"/>
      <c r="B145" s="2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35">
      <c r="A146" s="2"/>
      <c r="B146" s="2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35">
      <c r="A147" s="2"/>
      <c r="B147" s="2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35">
      <c r="A148" s="2"/>
      <c r="E148" s="2"/>
      <c r="F148" s="2"/>
    </row>
    <row r="149" spans="1:14" x14ac:dyDescent="0.35">
      <c r="A149" s="2"/>
      <c r="E149" s="2"/>
      <c r="F149" s="2"/>
    </row>
    <row r="150" spans="1:14" x14ac:dyDescent="0.35">
      <c r="A150" s="2"/>
      <c r="E150" s="2"/>
      <c r="F150" s="2"/>
    </row>
    <row r="151" spans="1:14" x14ac:dyDescent="0.35">
      <c r="A151" s="2"/>
      <c r="E151" s="2"/>
      <c r="F151" s="2"/>
    </row>
    <row r="152" spans="1:14" x14ac:dyDescent="0.35">
      <c r="A152" s="2"/>
      <c r="E152" s="2"/>
      <c r="F152" s="2"/>
    </row>
    <row r="153" spans="1:14" x14ac:dyDescent="0.35">
      <c r="A153" s="2"/>
      <c r="E153" s="2"/>
      <c r="F153" s="2"/>
    </row>
    <row r="154" spans="1:14" x14ac:dyDescent="0.35">
      <c r="A154" s="2"/>
      <c r="E154" s="2"/>
      <c r="F154" s="2"/>
    </row>
    <row r="155" spans="1:14" x14ac:dyDescent="0.35">
      <c r="A155" s="2"/>
      <c r="E155" s="2"/>
      <c r="F155" s="2"/>
    </row>
    <row r="156" spans="1:14" x14ac:dyDescent="0.35">
      <c r="A156" s="2"/>
      <c r="E156" s="2"/>
      <c r="F156" s="2"/>
    </row>
    <row r="157" spans="1:14" x14ac:dyDescent="0.35">
      <c r="A157" s="2"/>
      <c r="E157" s="2"/>
      <c r="F157" s="2"/>
    </row>
    <row r="158" spans="1:14" x14ac:dyDescent="0.35">
      <c r="A158" s="2"/>
      <c r="E158" s="2"/>
      <c r="F158" s="2"/>
    </row>
    <row r="159" spans="1:14" x14ac:dyDescent="0.35">
      <c r="A159" s="2"/>
      <c r="E159" s="2"/>
      <c r="F159" s="2"/>
    </row>
    <row r="160" spans="1:14" x14ac:dyDescent="0.35">
      <c r="A160" s="2"/>
      <c r="E160" s="2"/>
      <c r="F160" s="2"/>
    </row>
    <row r="161" spans="1:6" x14ac:dyDescent="0.35">
      <c r="A161" s="2"/>
      <c r="E161" s="2"/>
      <c r="F161" s="2"/>
    </row>
    <row r="162" spans="1:6" x14ac:dyDescent="0.35">
      <c r="A162" s="2" t="str">
        <f>LOWER(C38)</f>
        <v>zvýš</v>
      </c>
      <c r="E162" s="2"/>
      <c r="F162" s="2"/>
    </row>
    <row r="163" spans="1:6" x14ac:dyDescent="0.35">
      <c r="A163" s="2" t="str">
        <f t="shared" ref="A163:A188" si="26">LOWER(C43)</f>
        <v/>
      </c>
      <c r="E163" s="2"/>
      <c r="F163" s="2"/>
    </row>
    <row r="164" spans="1:6" x14ac:dyDescent="0.35">
      <c r="A164" s="2" t="str">
        <f t="shared" si="26"/>
        <v/>
      </c>
      <c r="E164" s="2"/>
      <c r="F164" s="2"/>
    </row>
    <row r="165" spans="1:6" x14ac:dyDescent="0.35">
      <c r="A165" s="2" t="str">
        <f t="shared" si="26"/>
        <v/>
      </c>
      <c r="E165" s="2"/>
      <c r="F165" s="2"/>
    </row>
    <row r="166" spans="1:6" x14ac:dyDescent="0.35">
      <c r="A166" s="2" t="str">
        <f t="shared" si="26"/>
        <v/>
      </c>
      <c r="E166" s="2"/>
      <c r="F166" s="2"/>
    </row>
    <row r="167" spans="1:6" x14ac:dyDescent="0.35">
      <c r="A167" s="2" t="str">
        <f t="shared" si="26"/>
        <v/>
      </c>
      <c r="E167" s="2"/>
      <c r="F167" s="2"/>
    </row>
    <row r="168" spans="1:6" x14ac:dyDescent="0.35">
      <c r="A168" s="2" t="str">
        <f t="shared" si="26"/>
        <v/>
      </c>
      <c r="E168" s="2"/>
      <c r="F168" s="2"/>
    </row>
    <row r="169" spans="1:6" x14ac:dyDescent="0.35">
      <c r="A169" s="2" t="str">
        <f t="shared" si="26"/>
        <v/>
      </c>
      <c r="E169" s="2"/>
      <c r="F169" s="2"/>
    </row>
    <row r="170" spans="1:6" x14ac:dyDescent="0.35">
      <c r="A170" s="2" t="str">
        <f t="shared" si="26"/>
        <v/>
      </c>
      <c r="E170" s="2"/>
      <c r="F170" s="2"/>
    </row>
    <row r="171" spans="1:6" x14ac:dyDescent="0.35">
      <c r="A171" s="2" t="str">
        <f t="shared" si="26"/>
        <v/>
      </c>
      <c r="E171" s="2"/>
      <c r="F171" s="2"/>
    </row>
    <row r="172" spans="1:6" x14ac:dyDescent="0.35">
      <c r="A172" s="2" t="str">
        <f t="shared" si="26"/>
        <v/>
      </c>
      <c r="E172" s="2"/>
      <c r="F172" s="2"/>
    </row>
    <row r="173" spans="1:6" x14ac:dyDescent="0.35">
      <c r="A173" s="2" t="str">
        <f t="shared" si="26"/>
        <v/>
      </c>
      <c r="E173" s="2"/>
      <c r="F173" s="2"/>
    </row>
    <row r="174" spans="1:6" x14ac:dyDescent="0.35">
      <c r="A174" s="2" t="str">
        <f t="shared" si="26"/>
        <v/>
      </c>
      <c r="E174" s="2"/>
      <c r="F174" s="2"/>
    </row>
    <row r="175" spans="1:6" x14ac:dyDescent="0.35">
      <c r="A175" s="2" t="str">
        <f t="shared" si="26"/>
        <v/>
      </c>
      <c r="E175" s="2"/>
      <c r="F175" s="2"/>
    </row>
    <row r="176" spans="1:6" x14ac:dyDescent="0.35">
      <c r="A176" s="2" t="str">
        <f t="shared" si="26"/>
        <v/>
      </c>
      <c r="E176" s="2"/>
      <c r="F176" s="2"/>
    </row>
    <row r="177" spans="1:6" x14ac:dyDescent="0.35">
      <c r="A177" s="2" t="str">
        <f t="shared" si="26"/>
        <v/>
      </c>
      <c r="E177" s="2"/>
      <c r="F177" s="2"/>
    </row>
    <row r="178" spans="1:6" x14ac:dyDescent="0.35">
      <c r="A178" s="2" t="str">
        <f t="shared" si="26"/>
        <v/>
      </c>
      <c r="E178" s="2"/>
      <c r="F178" s="2"/>
    </row>
    <row r="179" spans="1:6" x14ac:dyDescent="0.35">
      <c r="A179" s="2" t="str">
        <f t="shared" si="26"/>
        <v/>
      </c>
      <c r="E179" s="2"/>
      <c r="F179" s="2"/>
    </row>
    <row r="180" spans="1:6" x14ac:dyDescent="0.35">
      <c r="A180" s="2" t="str">
        <f t="shared" si="26"/>
        <v/>
      </c>
      <c r="E180" s="2"/>
      <c r="F180" s="2"/>
    </row>
    <row r="181" spans="1:6" x14ac:dyDescent="0.35">
      <c r="A181" s="2" t="str">
        <f t="shared" si="26"/>
        <v/>
      </c>
      <c r="E181" s="2"/>
      <c r="F181" s="2"/>
    </row>
    <row r="182" spans="1:6" x14ac:dyDescent="0.35">
      <c r="A182" s="2" t="str">
        <f t="shared" si="26"/>
        <v/>
      </c>
      <c r="E182" s="2"/>
      <c r="F182" s="2"/>
    </row>
    <row r="183" spans="1:6" x14ac:dyDescent="0.35">
      <c r="A183" s="2" t="str">
        <f t="shared" si="26"/>
        <v/>
      </c>
      <c r="E183" s="2"/>
      <c r="F183" s="2"/>
    </row>
    <row r="184" spans="1:6" x14ac:dyDescent="0.35">
      <c r="A184" s="2" t="str">
        <f t="shared" si="26"/>
        <v/>
      </c>
      <c r="E184" s="2"/>
      <c r="F184" s="2"/>
    </row>
    <row r="185" spans="1:6" x14ac:dyDescent="0.35">
      <c r="A185" s="2" t="str">
        <f t="shared" si="26"/>
        <v/>
      </c>
      <c r="E185" s="2"/>
      <c r="F185" s="2"/>
    </row>
    <row r="186" spans="1:6" x14ac:dyDescent="0.35">
      <c r="A186" s="2" t="str">
        <f t="shared" si="26"/>
        <v/>
      </c>
      <c r="E186" s="2"/>
      <c r="F186" s="2"/>
    </row>
    <row r="187" spans="1:6" x14ac:dyDescent="0.35">
      <c r="A187" s="2" t="str">
        <f t="shared" si="26"/>
        <v/>
      </c>
      <c r="E187" s="2"/>
      <c r="F187" s="2"/>
    </row>
    <row r="188" spans="1:6" x14ac:dyDescent="0.35">
      <c r="A188" s="2" t="str">
        <f t="shared" si="26"/>
        <v/>
      </c>
      <c r="E188" s="2"/>
      <c r="F188" s="2"/>
    </row>
    <row r="189" spans="1:6" x14ac:dyDescent="0.35">
      <c r="A189" s="2" t="str">
        <f t="shared" ref="A189:A220" si="27">LOWER(C69)</f>
        <v/>
      </c>
      <c r="E189" s="2"/>
      <c r="F189" s="2"/>
    </row>
    <row r="190" spans="1:6" x14ac:dyDescent="0.35">
      <c r="A190" s="2" t="str">
        <f t="shared" si="27"/>
        <v/>
      </c>
      <c r="E190" s="2"/>
      <c r="F190" s="2"/>
    </row>
    <row r="191" spans="1:6" x14ac:dyDescent="0.35">
      <c r="A191" s="2" t="str">
        <f t="shared" si="27"/>
        <v/>
      </c>
      <c r="E191" s="2"/>
      <c r="F191" s="2"/>
    </row>
    <row r="192" spans="1:6" x14ac:dyDescent="0.35">
      <c r="A192" s="2" t="str">
        <f t="shared" si="27"/>
        <v/>
      </c>
      <c r="E192" s="2"/>
      <c r="F192" s="2"/>
    </row>
    <row r="193" spans="1:6" x14ac:dyDescent="0.35">
      <c r="A193" s="2" t="str">
        <f t="shared" si="27"/>
        <v/>
      </c>
      <c r="E193" s="2"/>
      <c r="F193" s="2"/>
    </row>
    <row r="194" spans="1:6" x14ac:dyDescent="0.35">
      <c r="A194" s="2" t="str">
        <f t="shared" si="27"/>
        <v/>
      </c>
      <c r="E194" s="2"/>
      <c r="F194" s="2"/>
    </row>
    <row r="195" spans="1:6" x14ac:dyDescent="0.35">
      <c r="A195" s="2" t="str">
        <f t="shared" si="27"/>
        <v/>
      </c>
      <c r="E195" s="2"/>
      <c r="F195" s="2"/>
    </row>
    <row r="196" spans="1:6" x14ac:dyDescent="0.35">
      <c r="A196" s="2" t="str">
        <f t="shared" si="27"/>
        <v/>
      </c>
      <c r="E196" s="2"/>
      <c r="F196" s="2"/>
    </row>
    <row r="197" spans="1:6" x14ac:dyDescent="0.35">
      <c r="A197" s="2" t="str">
        <f t="shared" si="27"/>
        <v/>
      </c>
      <c r="E197" s="2"/>
      <c r="F197" s="2"/>
    </row>
    <row r="198" spans="1:6" x14ac:dyDescent="0.35">
      <c r="A198" s="2" t="str">
        <f t="shared" si="27"/>
        <v/>
      </c>
      <c r="E198" s="2"/>
      <c r="F198" s="2"/>
    </row>
    <row r="199" spans="1:6" x14ac:dyDescent="0.35">
      <c r="A199" s="2" t="str">
        <f t="shared" si="27"/>
        <v/>
      </c>
      <c r="E199" s="2"/>
      <c r="F199" s="2"/>
    </row>
    <row r="200" spans="1:6" x14ac:dyDescent="0.35">
      <c r="A200" s="2" t="str">
        <f t="shared" si="27"/>
        <v/>
      </c>
      <c r="E200" s="2"/>
      <c r="F200" s="2"/>
    </row>
    <row r="201" spans="1:6" x14ac:dyDescent="0.35">
      <c r="A201" s="2" t="str">
        <f t="shared" si="27"/>
        <v/>
      </c>
      <c r="E201" s="2"/>
      <c r="F201" s="2"/>
    </row>
    <row r="202" spans="1:6" x14ac:dyDescent="0.35">
      <c r="A202" s="2" t="str">
        <f t="shared" si="27"/>
        <v/>
      </c>
      <c r="E202" s="2"/>
      <c r="F202" s="2"/>
    </row>
    <row r="203" spans="1:6" x14ac:dyDescent="0.35">
      <c r="A203" s="2" t="str">
        <f t="shared" si="27"/>
        <v/>
      </c>
      <c r="E203" s="2"/>
      <c r="F203" s="2"/>
    </row>
    <row r="204" spans="1:6" x14ac:dyDescent="0.35">
      <c r="A204" s="2" t="str">
        <f t="shared" si="27"/>
        <v/>
      </c>
      <c r="E204" s="2"/>
      <c r="F204" s="2"/>
    </row>
    <row r="205" spans="1:6" x14ac:dyDescent="0.35">
      <c r="A205" s="2" t="str">
        <f t="shared" si="27"/>
        <v/>
      </c>
      <c r="E205" s="2"/>
      <c r="F205" s="2"/>
    </row>
    <row r="206" spans="1:6" x14ac:dyDescent="0.35">
      <c r="A206" s="2" t="str">
        <f t="shared" si="27"/>
        <v/>
      </c>
      <c r="E206" s="2"/>
      <c r="F206" s="2"/>
    </row>
    <row r="207" spans="1:6" x14ac:dyDescent="0.35">
      <c r="A207" s="2" t="str">
        <f t="shared" si="27"/>
        <v/>
      </c>
      <c r="E207" s="2"/>
      <c r="F207" s="2"/>
    </row>
    <row r="208" spans="1:6" x14ac:dyDescent="0.35">
      <c r="A208" s="2" t="str">
        <f t="shared" si="27"/>
        <v/>
      </c>
      <c r="E208" s="2"/>
      <c r="F208" s="2"/>
    </row>
    <row r="209" spans="1:6" x14ac:dyDescent="0.35">
      <c r="A209" s="2" t="str">
        <f t="shared" si="27"/>
        <v/>
      </c>
      <c r="E209" s="2"/>
      <c r="F209" s="2"/>
    </row>
    <row r="210" spans="1:6" x14ac:dyDescent="0.35">
      <c r="A210" s="2" t="str">
        <f t="shared" si="27"/>
        <v/>
      </c>
      <c r="E210" s="2"/>
      <c r="F210" s="2"/>
    </row>
    <row r="211" spans="1:6" x14ac:dyDescent="0.35">
      <c r="A211" s="2" t="str">
        <f t="shared" si="27"/>
        <v/>
      </c>
      <c r="E211" s="2"/>
      <c r="F211" s="2"/>
    </row>
    <row r="212" spans="1:6" x14ac:dyDescent="0.35">
      <c r="A212" s="2" t="str">
        <f t="shared" si="27"/>
        <v/>
      </c>
      <c r="E212" s="2"/>
      <c r="F212" s="2"/>
    </row>
    <row r="213" spans="1:6" x14ac:dyDescent="0.35">
      <c r="A213" s="2" t="str">
        <f t="shared" si="27"/>
        <v/>
      </c>
      <c r="E213" s="2"/>
      <c r="F213" s="2"/>
    </row>
    <row r="214" spans="1:6" x14ac:dyDescent="0.35">
      <c r="A214" s="2" t="str">
        <f t="shared" si="27"/>
        <v/>
      </c>
      <c r="E214" s="2"/>
      <c r="F214" s="2"/>
    </row>
    <row r="215" spans="1:6" x14ac:dyDescent="0.35">
      <c r="A215" s="2" t="str">
        <f t="shared" si="27"/>
        <v/>
      </c>
      <c r="E215" s="2"/>
      <c r="F215" s="2"/>
    </row>
    <row r="216" spans="1:6" x14ac:dyDescent="0.35">
      <c r="A216" s="2" t="str">
        <f t="shared" si="27"/>
        <v/>
      </c>
      <c r="E216" s="2"/>
      <c r="F216" s="2"/>
    </row>
    <row r="217" spans="1:6" x14ac:dyDescent="0.35">
      <c r="A217" s="2" t="str">
        <f t="shared" si="27"/>
        <v/>
      </c>
      <c r="E217" s="2"/>
      <c r="F217" s="2"/>
    </row>
    <row r="218" spans="1:6" x14ac:dyDescent="0.35">
      <c r="A218" s="2" t="str">
        <f t="shared" si="27"/>
        <v/>
      </c>
      <c r="E218" s="2"/>
      <c r="F218" s="2"/>
    </row>
    <row r="219" spans="1:6" x14ac:dyDescent="0.35">
      <c r="A219" s="2" t="str">
        <f t="shared" si="27"/>
        <v/>
      </c>
      <c r="E219" s="2"/>
      <c r="F219" s="2"/>
    </row>
    <row r="220" spans="1:6" x14ac:dyDescent="0.35">
      <c r="A220" s="2" t="str">
        <f t="shared" si="27"/>
        <v/>
      </c>
      <c r="E220" s="2"/>
      <c r="F220" s="2"/>
    </row>
    <row r="221" spans="1:6" x14ac:dyDescent="0.35">
      <c r="A221" s="2" t="str">
        <f t="shared" ref="A221:A238" si="28">LOWER(D102)</f>
        <v/>
      </c>
      <c r="E221" s="2"/>
      <c r="F221" s="2"/>
    </row>
    <row r="222" spans="1:6" x14ac:dyDescent="0.35">
      <c r="A222" s="2" t="str">
        <f t="shared" si="28"/>
        <v/>
      </c>
      <c r="E222" s="2"/>
      <c r="F222" s="2"/>
    </row>
    <row r="223" spans="1:6" x14ac:dyDescent="0.35">
      <c r="A223" s="2" t="str">
        <f t="shared" si="28"/>
        <v/>
      </c>
      <c r="E223" s="2"/>
      <c r="F223" s="2"/>
    </row>
    <row r="224" spans="1:6" x14ac:dyDescent="0.35">
      <c r="A224" s="2" t="str">
        <f t="shared" si="28"/>
        <v/>
      </c>
      <c r="E224" s="2"/>
      <c r="F224" s="2"/>
    </row>
    <row r="225" spans="1:6" x14ac:dyDescent="0.35">
      <c r="A225" s="2" t="str">
        <f t="shared" si="28"/>
        <v/>
      </c>
      <c r="E225" s="2"/>
      <c r="F225" s="2"/>
    </row>
    <row r="226" spans="1:6" x14ac:dyDescent="0.35">
      <c r="A226" s="2" t="str">
        <f t="shared" si="28"/>
        <v/>
      </c>
      <c r="E226" s="2"/>
      <c r="F226" s="2"/>
    </row>
    <row r="227" spans="1:6" x14ac:dyDescent="0.35">
      <c r="A227" s="2" t="str">
        <f t="shared" si="28"/>
        <v/>
      </c>
      <c r="E227" s="2"/>
      <c r="F227" s="2"/>
    </row>
    <row r="228" spans="1:6" x14ac:dyDescent="0.35">
      <c r="A228" s="2" t="str">
        <f t="shared" si="28"/>
        <v/>
      </c>
      <c r="E228" s="2"/>
      <c r="F228" s="2"/>
    </row>
    <row r="229" spans="1:6" x14ac:dyDescent="0.35">
      <c r="A229" s="2" t="str">
        <f t="shared" si="28"/>
        <v/>
      </c>
      <c r="E229" s="2"/>
      <c r="F229" s="2"/>
    </row>
    <row r="230" spans="1:6" x14ac:dyDescent="0.35">
      <c r="A230" s="2" t="str">
        <f t="shared" si="28"/>
        <v/>
      </c>
      <c r="E230" s="2"/>
      <c r="F230" s="2"/>
    </row>
    <row r="231" spans="1:6" x14ac:dyDescent="0.35">
      <c r="A231" s="2" t="str">
        <f t="shared" si="28"/>
        <v/>
      </c>
      <c r="E231" s="2"/>
      <c r="F231" s="2"/>
    </row>
    <row r="232" spans="1:6" x14ac:dyDescent="0.35">
      <c r="A232" s="2" t="str">
        <f t="shared" si="28"/>
        <v/>
      </c>
      <c r="E232" s="2"/>
      <c r="F232" s="2"/>
    </row>
    <row r="233" spans="1:6" x14ac:dyDescent="0.35">
      <c r="A233" s="2" t="str">
        <f t="shared" si="28"/>
        <v/>
      </c>
      <c r="E233" s="2"/>
      <c r="F233" s="2"/>
    </row>
    <row r="234" spans="1:6" x14ac:dyDescent="0.35">
      <c r="A234" s="2" t="str">
        <f t="shared" si="28"/>
        <v/>
      </c>
      <c r="E234" s="2"/>
      <c r="F234" s="2"/>
    </row>
    <row r="235" spans="1:6" x14ac:dyDescent="0.35">
      <c r="A235" s="2" t="str">
        <f t="shared" si="28"/>
        <v/>
      </c>
      <c r="E235" s="2"/>
      <c r="F235" s="2"/>
    </row>
    <row r="236" spans="1:6" x14ac:dyDescent="0.35">
      <c r="A236" s="2" t="str">
        <f t="shared" si="28"/>
        <v/>
      </c>
      <c r="E236" s="2"/>
      <c r="F236" s="2"/>
    </row>
    <row r="237" spans="1:6" x14ac:dyDescent="0.35">
      <c r="A237" s="2" t="str">
        <f t="shared" si="28"/>
        <v/>
      </c>
      <c r="E237" s="2"/>
    </row>
    <row r="238" spans="1:6" x14ac:dyDescent="0.35">
      <c r="A238" s="2" t="str">
        <f t="shared" si="28"/>
        <v/>
      </c>
      <c r="E238" s="2"/>
    </row>
    <row r="239" spans="1:6" x14ac:dyDescent="0.35">
      <c r="A239" s="2" t="str">
        <f>LOWER(D121)</f>
        <v>91</v>
      </c>
      <c r="E239" s="2"/>
    </row>
    <row r="240" spans="1:6" x14ac:dyDescent="0.35">
      <c r="E240" s="2"/>
    </row>
    <row r="241" spans="5:5" x14ac:dyDescent="0.35">
      <c r="E241" s="2"/>
    </row>
    <row r="242" spans="5:5" x14ac:dyDescent="0.35">
      <c r="E242" s="2"/>
    </row>
    <row r="243" spans="5:5" x14ac:dyDescent="0.35">
      <c r="E243" s="2"/>
    </row>
  </sheetData>
  <mergeCells count="2">
    <mergeCell ref="A1:K1"/>
    <mergeCell ref="P1:AC1"/>
  </mergeCells>
  <phoneticPr fontId="7" type="noConversion"/>
  <conditionalFormatting sqref="A2:N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A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2">
    <dataValidation type="textLength" operator="equal" allowBlank="1" showInputMessage="1" showErrorMessage="1" sqref="A4:A5" xr:uid="{00000000-0002-0000-0000-000000000000}">
      <formula1>2</formula1>
    </dataValidation>
    <dataValidation type="textLength" operator="equal" allowBlank="1" showInputMessage="1" showErrorMessage="1" sqref="B4:B17" xr:uid="{00000000-0002-0000-0000-000001000000}">
      <formula1>3</formula1>
    </dataValidation>
    <dataValidation type="textLength" operator="equal" allowBlank="1" showInputMessage="1" showErrorMessage="1" sqref="D4:D94" xr:uid="{00000000-0002-0000-0000-000002000000}">
      <formula1>5</formula1>
    </dataValidation>
    <dataValidation type="textLength" operator="equal" allowBlank="1" showInputMessage="1" showErrorMessage="1" sqref="E4:E16 E17:E116" xr:uid="{00000000-0002-0000-0000-000003000000}">
      <formula1>6</formula1>
    </dataValidation>
    <dataValidation type="textLength" operator="equal" allowBlank="1" showInputMessage="1" showErrorMessage="1" sqref="F4:F72 F73:F109" xr:uid="{00000000-0002-0000-0000-000004000000}">
      <formula1>7</formula1>
    </dataValidation>
    <dataValidation type="textLength" operator="equal" allowBlank="1" showInputMessage="1" showErrorMessage="1" sqref="G4:G94" xr:uid="{00000000-0002-0000-0000-000005000000}">
      <formula1>8</formula1>
    </dataValidation>
    <dataValidation type="textLength" operator="equal" allowBlank="1" showInputMessage="1" showErrorMessage="1" sqref="H4:H51 H52:H59" xr:uid="{00000000-0002-0000-0000-000006000000}">
      <formula1>9</formula1>
    </dataValidation>
    <dataValidation type="textLength" operator="equal" allowBlank="1" showInputMessage="1" showErrorMessage="1" sqref="I4:I39" xr:uid="{00000000-0002-0000-0000-000007000000}">
      <formula1>10</formula1>
    </dataValidation>
    <dataValidation type="textLength" operator="equal" allowBlank="1" showInputMessage="1" showErrorMessage="1" sqref="J4:J27" xr:uid="{00000000-0002-0000-0000-000008000000}">
      <formula1>11</formula1>
    </dataValidation>
    <dataValidation type="textLength" operator="equal" allowBlank="1" showInputMessage="1" showErrorMessage="1" sqref="L9:N10 K11:N13 K4:K9" xr:uid="{00000000-0002-0000-0000-000009000000}">
      <formula1>12</formula1>
    </dataValidation>
    <dataValidation type="textLength" operator="equal" allowBlank="1" showInputMessage="1" showErrorMessage="1" sqref="L4:L6 M5 M6:N7" xr:uid="{00000000-0002-0000-0000-00000A000000}">
      <formula1>13</formula1>
    </dataValidation>
    <dataValidation type="textLength" operator="equal" allowBlank="1" showInputMessage="1" showErrorMessage="1" sqref="N4" xr:uid="{00000000-0002-0000-0000-00000B000000}">
      <formula1>15</formula1>
    </dataValidation>
  </dataValidations>
  <pageMargins left="0.7" right="0.7" top="0.75" bottom="0.75" header="0.3" footer="0.3"/>
  <pageSetup paperSize="9" orientation="portrait" r:id="rId1"/>
  <ignoredErrors>
    <ignoredError sqref="Q12:Q18 R42 R22:R38 T21 T45 T52 R20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3560345F5F66645BD591904E513A56B" ma:contentTypeVersion="2" ma:contentTypeDescription="Umožňuje vytvoriť nový dokument." ma:contentTypeScope="" ma:versionID="567bb82aa33e640a7c538b85d3c0ee5a">
  <xsd:schema xmlns:xsd="http://www.w3.org/2001/XMLSchema" xmlns:xs="http://www.w3.org/2001/XMLSchema" xmlns:p="http://schemas.microsoft.com/office/2006/metadata/properties" xmlns:ns2="ab8f8fdb-a2c6-461d-b2aa-7d211dec2035" targetNamespace="http://schemas.microsoft.com/office/2006/metadata/properties" ma:root="true" ma:fieldsID="6308df3eab5912b0d0c3f324a38701ad" ns2:_="">
    <xsd:import namespace="ab8f8fdb-a2c6-461d-b2aa-7d211dec2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f8fdb-a2c6-461d-b2aa-7d211dec20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537853-0C37-48BD-BC81-D5C46A57AC2A}"/>
</file>

<file path=customXml/itemProps2.xml><?xml version="1.0" encoding="utf-8"?>
<ds:datastoreItem xmlns:ds="http://schemas.openxmlformats.org/officeDocument/2006/customXml" ds:itemID="{0B2875B0-9D68-4AE4-9C9A-AD3200A31D29}"/>
</file>

<file path=customXml/itemProps3.xml><?xml version="1.0" encoding="utf-8"?>
<ds:datastoreItem xmlns:ds="http://schemas.openxmlformats.org/officeDocument/2006/customXml" ds:itemID="{0EAA13FE-628B-4727-81A7-D36BE258E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Miroslav Reiter</cp:lastModifiedBy>
  <cp:revision/>
  <dcterms:created xsi:type="dcterms:W3CDTF">2020-09-27T22:37:32Z</dcterms:created>
  <dcterms:modified xsi:type="dcterms:W3CDTF">2022-04-10T13:32:32Z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0x01010053560345F5F66645BD591904E513A56B</vt:lpwstr>
  </property>
</Properties>
</file>