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39273679-46B7-4A3A-B550-2B3BDA9E1D6F}" xr6:coauthVersionLast="47" xr6:coauthVersionMax="47" xr10:uidLastSave="{00000000-0000-0000-0000-000000000000}"/>
  <bookViews>
    <workbookView xWindow="-96" yWindow="-96" windowWidth="23232" windowHeight="12432" tabRatio="804" activeTab="3" xr2:uid="{00000000-000D-0000-FFFF-FFFF00000000}"/>
  </bookViews>
  <sheets>
    <sheet name="info" sheetId="3" r:id="rId1"/>
    <sheet name="tables" sheetId="20" r:id="rId2"/>
    <sheet name="32" sheetId="49" r:id="rId3"/>
    <sheet name="32_R" sheetId="48" r:id="rId4"/>
    <sheet name="21" sheetId="45" r:id="rId5"/>
    <sheet name="21_R" sheetId="46" r:id="rId6"/>
    <sheet name="22" sheetId="33" r:id="rId7"/>
    <sheet name="22_found" sheetId="18" r:id="rId8"/>
    <sheet name="22_gen" sheetId="19" r:id="rId9"/>
    <sheet name="22_R" sheetId="26" r:id="rId10"/>
    <sheet name="23" sheetId="32" r:id="rId11"/>
    <sheet name="23_found" sheetId="12" r:id="rId12"/>
    <sheet name="23_gen" sheetId="1" r:id="rId13"/>
    <sheet name="23_R" sheetId="27" r:id="rId14"/>
    <sheet name="24" sheetId="31" r:id="rId15"/>
    <sheet name="24_found" sheetId="11" r:id="rId16"/>
    <sheet name="24_gen" sheetId="10" r:id="rId17"/>
    <sheet name="24_R" sheetId="28" r:id="rId18"/>
    <sheet name="26" sheetId="30" r:id="rId19"/>
    <sheet name="26_found" sheetId="21" r:id="rId20"/>
    <sheet name="26_gen" sheetId="22" r:id="rId21"/>
    <sheet name="26_R" sheetId="29" r:id="rId22"/>
    <sheet name="27" sheetId="23" r:id="rId23"/>
    <sheet name="28" sheetId="34" r:id="rId24"/>
    <sheet name="28_found" sheetId="13" r:id="rId25"/>
    <sheet name="28_gen" sheetId="14" r:id="rId26"/>
    <sheet name="28_R" sheetId="35" r:id="rId27"/>
    <sheet name="31" sheetId="39" r:id="rId28"/>
    <sheet name="31_found" sheetId="42" r:id="rId29"/>
    <sheet name="31_gen" sheetId="41" r:id="rId30"/>
    <sheet name="31_R" sheetId="40" r:id="rId31"/>
    <sheet name="34" sheetId="38" r:id="rId32"/>
    <sheet name="34_R" sheetId="47" r:id="rId33"/>
    <sheet name="35" sheetId="43" r:id="rId34"/>
    <sheet name="35_R" sheetId="44" r:id="rId35"/>
    <sheet name="38" sheetId="36" r:id="rId36"/>
    <sheet name="38_found" sheetId="16" r:id="rId37"/>
    <sheet name="38_gen" sheetId="15" r:id="rId38"/>
    <sheet name="38_R" sheetId="37" r:id="rId39"/>
  </sheets>
  <definedNames>
    <definedName name="_xlnm._FilterDatabase" localSheetId="7" hidden="1">'22_found'!$A$1:$C$157</definedName>
    <definedName name="_xlnm._FilterDatabase" localSheetId="8" hidden="1">'22_gen'!$A$1:$D$114</definedName>
    <definedName name="_xlnm._FilterDatabase" localSheetId="9" hidden="1">'22_R'!$A$1:$H$172</definedName>
    <definedName name="_xlnm._FilterDatabase" localSheetId="11" hidden="1">'23_found'!$A$1:$C$120</definedName>
    <definedName name="_xlnm._FilterDatabase" localSheetId="12" hidden="1">'23_gen'!$A$1:$D$77</definedName>
    <definedName name="_xlnm._FilterDatabase" localSheetId="15" hidden="1">'24_found'!$A$1:$C$26</definedName>
    <definedName name="_xlnm._FilterDatabase" localSheetId="16" hidden="1">'24_gen'!$A$1:$D$18</definedName>
    <definedName name="_xlnm._FilterDatabase" localSheetId="19" hidden="1">'26_found'!$A$1:$C$86</definedName>
    <definedName name="_xlnm._FilterDatabase" localSheetId="20" hidden="1">'26_gen'!$A$1:$D$54</definedName>
    <definedName name="_xlnm._FilterDatabase" localSheetId="24" hidden="1">'28_found'!$A$1:$C$81</definedName>
    <definedName name="_xlnm._FilterDatabase" localSheetId="25" hidden="1">'28_gen'!$A$1:$D$65</definedName>
    <definedName name="_xlnm._FilterDatabase" localSheetId="36" hidden="1">'38_found'!$A$1:$C$73</definedName>
    <definedName name="_xlnm._FilterDatabase" localSheetId="37" hidden="1">'38_gen'!$A$1:$D$14</definedName>
    <definedName name="issueDate" localSheetId="0">info!#REF!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49" l="1"/>
  <c r="K12" i="20"/>
  <c r="J12" i="20"/>
  <c r="K14" i="20"/>
  <c r="K13" i="20"/>
  <c r="J14" i="20"/>
  <c r="J16" i="20"/>
  <c r="J13" i="20"/>
  <c r="G17" i="20"/>
  <c r="K2" i="20"/>
  <c r="J2" i="20"/>
  <c r="P11" i="20"/>
  <c r="O11" i="20"/>
  <c r="I17" i="20"/>
  <c r="I19" i="20" s="1"/>
  <c r="H17" i="20"/>
  <c r="C20" i="20"/>
  <c r="B20" i="20"/>
  <c r="D20" i="20" s="1"/>
  <c r="Q3" i="20"/>
  <c r="Q22" i="20" s="1"/>
  <c r="R10" i="20"/>
  <c r="R29" i="20" s="1"/>
  <c r="R8" i="20"/>
  <c r="R27" i="20" s="1"/>
  <c r="R7" i="20"/>
  <c r="R26" i="20" s="1"/>
  <c r="P22" i="20"/>
  <c r="P23" i="20"/>
  <c r="P24" i="20"/>
  <c r="P25" i="20"/>
  <c r="P26" i="20"/>
  <c r="P27" i="20"/>
  <c r="P28" i="20"/>
  <c r="P29" i="20"/>
  <c r="O23" i="20"/>
  <c r="O24" i="20"/>
  <c r="O25" i="20"/>
  <c r="O26" i="20"/>
  <c r="O27" i="20"/>
  <c r="O28" i="20"/>
  <c r="O29" i="20"/>
  <c r="O22" i="20"/>
  <c r="S8" i="20"/>
  <c r="Q8" i="20"/>
  <c r="Q27" i="20" s="1"/>
  <c r="K11" i="20"/>
  <c r="J11" i="20"/>
  <c r="K8" i="20"/>
  <c r="J8" i="20"/>
  <c r="Q10" i="20"/>
  <c r="Q29" i="20" s="1"/>
  <c r="S10" i="20"/>
  <c r="S7" i="20"/>
  <c r="Q7" i="20"/>
  <c r="Q26" i="20" s="1"/>
  <c r="Q6" i="20"/>
  <c r="Q25" i="20" s="1"/>
  <c r="K16" i="20"/>
  <c r="J9" i="20"/>
  <c r="K9" i="20"/>
  <c r="K7" i="20"/>
  <c r="J7" i="20"/>
  <c r="J5" i="20"/>
  <c r="J4" i="20"/>
  <c r="J3" i="20"/>
  <c r="K5" i="20"/>
  <c r="K4" i="20"/>
  <c r="K3" i="20"/>
  <c r="S6" i="20"/>
  <c r="R6" i="20"/>
  <c r="R25" i="20" s="1"/>
  <c r="Q5" i="20"/>
  <c r="Q24" i="20" s="1"/>
  <c r="Q4" i="20"/>
  <c r="Q23" i="20" s="1"/>
  <c r="S5" i="20"/>
  <c r="R5" i="20"/>
  <c r="R24" i="20" s="1"/>
  <c r="S24" i="20" s="1"/>
  <c r="S4" i="20"/>
  <c r="R4" i="20"/>
  <c r="R23" i="20" s="1"/>
  <c r="R3" i="20"/>
  <c r="R22" i="20" s="1"/>
  <c r="S3" i="20"/>
  <c r="J17" i="20" l="1"/>
  <c r="K17" i="20"/>
  <c r="R11" i="20"/>
  <c r="Q11" i="20"/>
  <c r="S23" i="20"/>
  <c r="H18" i="20"/>
  <c r="S25" i="20"/>
  <c r="S26" i="20"/>
  <c r="I18" i="20"/>
  <c r="S27" i="20"/>
  <c r="S29" i="20"/>
  <c r="S22" i="20"/>
  <c r="U8" i="20"/>
  <c r="U7" i="20"/>
  <c r="T8" i="20"/>
  <c r="T4" i="20"/>
  <c r="T3" i="20"/>
  <c r="T10" i="20"/>
  <c r="T7" i="20"/>
  <c r="T5" i="20"/>
  <c r="T6" i="20"/>
  <c r="U6" i="20"/>
  <c r="U4" i="20"/>
  <c r="U5" i="20"/>
  <c r="U10" i="20"/>
  <c r="U3" i="20"/>
  <c r="S11" i="20"/>
  <c r="U11" i="20" l="1"/>
</calcChain>
</file>

<file path=xl/sharedStrings.xml><?xml version="1.0" encoding="utf-8"?>
<sst xmlns="http://schemas.openxmlformats.org/spreadsheetml/2006/main" count="7900" uniqueCount="3282">
  <si>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</si>
  <si>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</si>
  <si>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</si>
  <si>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</si>
  <si>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</si>
  <si>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</si>
  <si>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</si>
  <si>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</si>
  <si>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</si>
  <si>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</si>
  <si>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</si>
  <si>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</si>
  <si>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</si>
  <si>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</si>
  <si>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</si>
  <si>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</si>
  <si>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</si>
  <si>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</si>
  <si>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</si>
  <si>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</si>
  <si>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</si>
  <si>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</si>
  <si>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</si>
  <si>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</si>
  <si>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</si>
  <si>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</si>
  <si>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</si>
  <si>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</si>
  <si>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</si>
  <si>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</si>
  <si>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</si>
  <si>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</si>
  <si>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</si>
  <si>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</si>
  <si>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</si>
  <si>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</si>
  <si>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</si>
  <si>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</si>
  <si>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</si>
  <si>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</si>
  <si>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</si>
  <si>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</si>
  <si>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</si>
  <si>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</si>
  <si>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</si>
  <si>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</si>
  <si>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</si>
  <si>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</si>
  <si>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</si>
  <si>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</si>
  <si>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</si>
  <si>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</si>
  <si>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</si>
  <si>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</si>
  <si>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</si>
  <si>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</si>
  <si>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</si>
  <si>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</si>
  <si>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</si>
  <si>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</si>
  <si>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</si>
  <si>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</si>
  <si>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</si>
  <si>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</si>
  <si>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</si>
  <si>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</si>
  <si>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</si>
  <si>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</si>
  <si>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</si>
  <si>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</si>
  <si>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</si>
  <si>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</si>
  <si>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</si>
  <si>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</si>
  <si>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</si>
  <si>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</si>
  <si>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</si>
  <si>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</si>
  <si>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</si>
  <si>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</si>
  <si>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</si>
  <si>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</si>
  <si>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</si>
  <si>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</si>
  <si>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</si>
  <si>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</si>
  <si>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</si>
  <si>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</si>
  <si>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</si>
  <si>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</si>
  <si>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</si>
  <si>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</si>
  <si>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</si>
  <si>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</si>
  <si>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</si>
  <si>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</si>
  <si>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</si>
  <si>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</si>
  <si>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</si>
  <si>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</si>
  <si>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</si>
  <si>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</si>
  <si>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</si>
  <si>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</si>
  <si>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</si>
  <si>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</si>
  <si>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</si>
  <si>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</si>
  <si>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</si>
  <si>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</si>
  <si>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</si>
  <si>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</si>
  <si>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</si>
  <si>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</si>
  <si>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</si>
  <si>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</si>
  <si>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</si>
  <si>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</si>
  <si>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</si>
  <si>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</si>
  <si>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</si>
  <si>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</si>
  <si>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</si>
  <si>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</si>
  <si>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</si>
  <si>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</si>
  <si>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</si>
  <si>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</si>
  <si>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</si>
  <si>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</si>
  <si>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</si>
  <si>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</si>
  <si>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</si>
  <si>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</si>
  <si>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</si>
  <si>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</si>
  <si>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</si>
  <si>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</si>
  <si>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</si>
  <si>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</si>
  <si>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</si>
  <si>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</si>
  <si>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</si>
  <si>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</si>
  <si>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</si>
  <si>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</si>
  <si>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</si>
  <si>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</si>
  <si>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</si>
  <si>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</si>
  <si>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</si>
  <si>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</si>
  <si>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</si>
  <si>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</si>
  <si>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</si>
  <si>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</si>
  <si>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</si>
  <si>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</si>
  <si>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</si>
  <si>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</si>
  <si>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</si>
  <si>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</si>
  <si>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</si>
  <si>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</si>
  <si>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</si>
  <si>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</si>
  <si>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</si>
  <si>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</si>
  <si>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</si>
  <si>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</si>
  <si>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</si>
  <si>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</si>
  <si>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</si>
  <si>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</si>
  <si>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</si>
  <si>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</si>
  <si>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</si>
  <si>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</si>
  <si>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</si>
  <si>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</si>
  <si>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</si>
  <si>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</si>
  <si>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</si>
  <si>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</si>
  <si>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</si>
  <si>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</si>
  <si>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</si>
  <si>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</si>
  <si>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</si>
  <si>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</si>
  <si>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</si>
  <si>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</si>
  <si>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</si>
  <si>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</si>
  <si>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</si>
  <si>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</si>
  <si>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</si>
  <si>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</si>
  <si>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</si>
  <si>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</si>
  <si>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</si>
  <si>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</si>
  <si>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</si>
  <si>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</si>
  <si>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</si>
  <si>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</si>
  <si>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</si>
  <si>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</si>
  <si>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</si>
  <si>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</si>
  <si>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</si>
  <si>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</si>
  <si>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</si>
  <si>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</si>
  <si>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</si>
  <si>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</si>
  <si>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</si>
  <si>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</si>
  <si>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</si>
  <si>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</si>
  <si>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</si>
  <si>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</si>
  <si>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</si>
  <si>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</si>
  <si>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</si>
  <si>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</si>
  <si>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</si>
  <si>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</si>
  <si>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</si>
  <si>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</si>
  <si>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</si>
  <si>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</si>
  <si>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</si>
  <si>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</si>
  <si>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</si>
  <si>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</si>
  <si>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</si>
  <si>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</si>
  <si>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</si>
  <si>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</si>
  <si>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</si>
  <si>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</si>
  <si>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</si>
  <si>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</si>
  <si>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</si>
  <si>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</si>
  <si>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</si>
  <si>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</si>
  <si>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</si>
  <si>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</si>
  <si>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</si>
  <si>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</si>
  <si>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</si>
  <si>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</si>
  <si>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</si>
  <si>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</si>
  <si>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</si>
  <si>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</si>
  <si>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</si>
  <si>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</si>
  <si>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</si>
  <si>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</si>
  <si>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</si>
  <si>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</si>
  <si>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</si>
  <si>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</si>
  <si>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</si>
  <si>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</si>
  <si>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</si>
  <si>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</si>
  <si>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</si>
  <si>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</si>
  <si>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</si>
  <si>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</si>
  <si>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</si>
  <si>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</si>
  <si>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</si>
  <si>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</si>
  <si>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</si>
  <si>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</si>
  <si>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</si>
  <si>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</si>
  <si>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</si>
  <si>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</si>
  <si>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</si>
  <si>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</si>
  <si>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</si>
  <si>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</si>
  <si>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</si>
  <si>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</si>
  <si>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</si>
  <si>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</si>
  <si>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</si>
  <si>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</si>
  <si>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</si>
  <si>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</si>
  <si>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</si>
  <si>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</si>
  <si>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</si>
  <si>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</si>
  <si>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</si>
  <si>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</si>
  <si>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</si>
  <si>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</si>
  <si>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</si>
  <si>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</si>
  <si>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</si>
  <si>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</si>
  <si>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</si>
  <si>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</si>
  <si>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</si>
  <si>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</si>
  <si>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</si>
  <si>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</si>
  <si>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</si>
  <si>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</si>
  <si>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</si>
  <si>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</si>
  <si>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</si>
  <si>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</si>
  <si>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</si>
  <si>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</si>
  <si>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</si>
  <si>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</si>
  <si>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</si>
  <si>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</si>
  <si>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</si>
  <si>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</si>
  <si>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</si>
  <si>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</si>
  <si>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</si>
  <si>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</si>
  <si>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</si>
  <si>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</si>
  <si>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</si>
  <si>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</si>
  <si>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</si>
  <si>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</si>
  <si>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</si>
  <si>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</si>
  <si>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</si>
  <si>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</si>
  <si>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</si>
  <si>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</si>
  <si>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</si>
  <si>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</si>
  <si>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</si>
  <si>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</si>
  <si>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</si>
  <si>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</si>
  <si>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</si>
  <si>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</si>
  <si>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</si>
  <si>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</si>
  <si>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</si>
  <si>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</si>
  <si>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</si>
  <si>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</si>
  <si>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</si>
  <si>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</si>
  <si>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</si>
  <si>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</si>
  <si>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</si>
  <si>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</si>
  <si>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</si>
  <si>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</si>
  <si>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</si>
  <si>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</si>
  <si>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</si>
  <si>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</si>
  <si>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</si>
  <si>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</si>
  <si>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</si>
  <si>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</si>
  <si>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</si>
  <si>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</si>
  <si>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</si>
  <si>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</si>
  <si>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</si>
  <si>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</si>
  <si>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</si>
  <si>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</si>
  <si>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</si>
  <si>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</si>
  <si>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</si>
  <si>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</si>
  <si>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</si>
  <si>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</si>
  <si>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</si>
  <si>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</si>
  <si>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</si>
  <si>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</si>
  <si>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</si>
  <si>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</si>
  <si>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</si>
  <si>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</si>
  <si>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</si>
  <si>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</si>
  <si>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</si>
  <si>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</si>
  <si>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</si>
  <si>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</si>
  <si>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</si>
  <si>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</si>
  <si>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</si>
  <si>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</si>
  <si>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</si>
  <si>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</si>
  <si>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</si>
  <si>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</si>
  <si>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</si>
  <si>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</si>
  <si>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</si>
  <si>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</si>
  <si>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</si>
  <si>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</si>
  <si>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</si>
  <si>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</si>
  <si>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</si>
  <si>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</si>
  <si>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</si>
  <si>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</si>
  <si>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</si>
  <si>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</si>
  <si>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</si>
  <si>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</si>
  <si>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</si>
  <si>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</si>
  <si>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</si>
  <si>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</si>
  <si>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</si>
  <si>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</si>
  <si>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</si>
  <si>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</si>
  <si>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</si>
  <si>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</si>
  <si>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</si>
  <si>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</si>
  <si>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</si>
  <si>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</si>
  <si>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</si>
  <si>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</si>
  <si>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</si>
  <si>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</si>
  <si>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</si>
  <si>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</si>
  <si>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</si>
  <si>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</si>
  <si>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</si>
  <si>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</si>
  <si>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</si>
  <si>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</si>
  <si>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</si>
  <si>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</si>
  <si>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</si>
  <si>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</si>
  <si>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</si>
  <si>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</si>
  <si>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</si>
  <si>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</si>
  <si>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</si>
  <si>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</si>
  <si>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</si>
  <si>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</si>
  <si>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</si>
  <si>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</si>
  <si>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</si>
  <si>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</si>
  <si>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</si>
  <si>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</si>
  <si>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</si>
  <si>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</si>
  <si>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</si>
  <si>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</si>
  <si>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</si>
  <si>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</si>
  <si>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</si>
  <si>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</si>
  <si>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</si>
  <si>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</si>
  <si>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</si>
  <si>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</si>
  <si>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</si>
  <si>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</si>
  <si>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</si>
  <si>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</si>
  <si>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</si>
  <si>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</si>
  <si>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</si>
  <si>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</si>
  <si>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</si>
  <si>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</si>
  <si>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</si>
  <si>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</si>
  <si>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</si>
  <si>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</si>
  <si>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</si>
  <si>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</si>
  <si>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</si>
  <si>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</si>
  <si>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</si>
  <si>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</si>
  <si>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</si>
  <si>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</si>
  <si>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</si>
  <si>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</si>
  <si>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</si>
  <si>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</si>
  <si>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</si>
  <si>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</si>
  <si>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</si>
  <si>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</si>
  <si>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</si>
  <si>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</si>
  <si>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</si>
  <si>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</si>
  <si>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</si>
  <si>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</si>
  <si>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</si>
  <si>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</si>
  <si>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</si>
  <si>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</si>
  <si>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</si>
  <si>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</si>
  <si>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</si>
  <si>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</si>
  <si>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</si>
  <si>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</si>
  <si>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</si>
  <si>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</si>
  <si>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</si>
  <si>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</si>
  <si>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</si>
  <si>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</si>
  <si>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</si>
  <si>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</si>
  <si>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</si>
  <si>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</si>
  <si>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</si>
  <si>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</si>
  <si>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</si>
  <si>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</si>
  <si>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</si>
  <si>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</si>
  <si>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</si>
  <si>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</si>
  <si>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</si>
  <si>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</si>
  <si>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</si>
  <si>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</si>
  <si>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</si>
  <si>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</si>
  <si>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</si>
  <si>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</si>
  <si>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</si>
  <si>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</si>
  <si>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</si>
  <si>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</si>
  <si>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</si>
  <si>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</si>
  <si>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</si>
  <si>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</si>
  <si>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</si>
  <si>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</si>
  <si>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</si>
  <si>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</si>
  <si>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</si>
  <si>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</si>
  <si>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</si>
  <si>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</si>
  <si>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</si>
  <si>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</si>
  <si>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</si>
  <si>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</si>
  <si>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</si>
  <si>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</si>
  <si>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</si>
  <si>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</si>
  <si>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</si>
  <si>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</si>
  <si>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</si>
  <si>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</si>
  <si>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</si>
  <si>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</si>
  <si>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</si>
  <si>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</si>
  <si>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</si>
  <si>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</si>
  <si>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</si>
  <si>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</si>
  <si>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</si>
  <si>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</si>
  <si>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</si>
  <si>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</si>
  <si>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</si>
  <si>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</si>
  <si>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</si>
  <si>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</si>
  <si>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</si>
  <si>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</si>
  <si>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</si>
  <si>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</si>
  <si>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</si>
  <si>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</si>
  <si>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</si>
  <si>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</si>
  <si>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</si>
  <si>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</si>
  <si>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</si>
  <si>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</si>
  <si>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</si>
  <si>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</si>
  <si>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</si>
  <si>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</si>
  <si>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</si>
  <si>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</si>
  <si>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</si>
  <si>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</si>
  <si>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</si>
  <si>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</si>
  <si>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</si>
  <si>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</si>
  <si>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</si>
  <si>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</si>
  <si>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</si>
  <si>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</si>
  <si>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</si>
  <si>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</si>
  <si>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</si>
  <si>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</si>
  <si>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</si>
  <si>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</si>
  <si>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</si>
  <si>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</si>
  <si>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</si>
  <si>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</si>
  <si>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</si>
  <si>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</si>
  <si>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</si>
  <si>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</si>
  <si>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</si>
  <si>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</si>
  <si>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</si>
  <si>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</si>
  <si>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</si>
  <si>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</si>
  <si>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</si>
  <si>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</si>
  <si>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</si>
  <si>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</si>
  <si>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</si>
  <si>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</si>
  <si>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</si>
  <si>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</si>
  <si>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</si>
  <si>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</si>
  <si>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</si>
  <si>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</si>
  <si>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</si>
  <si>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</si>
  <si>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</si>
  <si>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</si>
  <si>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</si>
  <si>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</si>
  <si>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</si>
  <si>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</si>
  <si>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</si>
  <si>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</si>
  <si>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</si>
  <si>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</si>
  <si>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</si>
  <si>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</si>
  <si>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</si>
  <si>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</si>
  <si>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</si>
  <si>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</si>
  <si>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</si>
  <si>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</si>
  <si>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</si>
  <si>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</si>
  <si>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</si>
  <si>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</si>
  <si>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</si>
  <si>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</si>
  <si>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</si>
  <si>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</si>
  <si>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</si>
  <si>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</si>
  <si>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</si>
  <si>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</si>
  <si>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</si>
  <si>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</si>
  <si>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</si>
  <si>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</si>
  <si>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</si>
  <si>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</si>
  <si>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</si>
  <si>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</si>
  <si>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</si>
  <si>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</si>
  <si>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</si>
  <si>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</si>
  <si>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</si>
  <si>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</si>
  <si>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</si>
  <si>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</si>
  <si>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</si>
  <si>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</si>
  <si>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</si>
  <si>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</si>
  <si>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</si>
  <si>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</si>
  <si>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</si>
  <si>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</si>
  <si>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</si>
  <si>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</si>
  <si>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</si>
  <si>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</si>
  <si>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</si>
  <si>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</si>
  <si>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</si>
  <si>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</si>
  <si>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</si>
  <si>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</si>
  <si>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</si>
  <si>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</si>
  <si>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</si>
  <si>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</si>
  <si>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</si>
  <si>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</si>
  <si>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</si>
  <si>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</si>
  <si>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</si>
  <si>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</si>
  <si>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</si>
  <si>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</si>
  <si>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</si>
  <si>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</si>
  <si>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</si>
  <si>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</si>
  <si>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</si>
  <si>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</si>
  <si>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</si>
  <si>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</si>
  <si>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</si>
  <si>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</si>
  <si>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</si>
  <si>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</si>
  <si>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</si>
  <si>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</si>
  <si>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</si>
  <si>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</si>
  <si>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</si>
  <si>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</si>
  <si>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</si>
  <si>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</si>
  <si>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</si>
  <si>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</si>
  <si>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</si>
  <si>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</si>
  <si>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</si>
  <si>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</si>
  <si>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</si>
  <si>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</si>
  <si>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</si>
  <si>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</si>
  <si>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</si>
  <si>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</si>
  <si>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</si>
  <si>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</si>
  <si>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</si>
  <si>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</si>
  <si>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</si>
  <si>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</si>
  <si>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</si>
  <si>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</si>
  <si>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</si>
  <si>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</si>
  <si>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</si>
  <si>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</si>
  <si>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</si>
  <si>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</si>
  <si>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</si>
  <si>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</si>
  <si>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</si>
  <si>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</si>
  <si>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</si>
  <si>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</si>
  <si>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</si>
  <si>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</si>
  <si>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</si>
  <si>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</si>
  <si>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</si>
  <si>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</si>
  <si>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</si>
  <si>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</si>
  <si>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</si>
  <si>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</si>
  <si>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</si>
  <si>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</si>
  <si>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</si>
  <si>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</si>
  <si>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</si>
  <si>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</si>
  <si>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</si>
  <si>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</si>
  <si>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</si>
  <si>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</si>
  <si>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</si>
  <si>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</si>
  <si>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</si>
  <si>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</si>
  <si>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</si>
  <si>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</si>
  <si>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</si>
  <si>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</si>
  <si>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</si>
  <si>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</si>
  <si>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</si>
  <si>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</si>
  <si>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</si>
  <si>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</si>
  <si>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</si>
  <si>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</si>
  <si>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</si>
  <si>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</si>
  <si>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</si>
  <si>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</si>
  <si>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</si>
  <si>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</si>
  <si>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</si>
  <si>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</si>
  <si>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</si>
  <si>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</si>
  <si>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</si>
  <si>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</si>
  <si>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</si>
  <si>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</si>
  <si>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</si>
  <si>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</si>
  <si>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</si>
  <si>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</si>
  <si>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</si>
  <si>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</si>
  <si>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</si>
  <si>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</si>
  <si>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</si>
  <si>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</si>
  <si>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</si>
  <si>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</si>
  <si>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</si>
  <si>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</si>
  <si>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</si>
  <si>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</si>
  <si>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</si>
  <si>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</si>
  <si>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</si>
  <si>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</si>
  <si>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</si>
  <si>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</si>
  <si>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</si>
  <si>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</si>
  <si>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</si>
  <si>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</si>
  <si>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</si>
  <si>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</si>
  <si>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</si>
  <si>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</si>
  <si>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</si>
  <si>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</si>
  <si>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</si>
  <si>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</si>
  <si>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</si>
  <si>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</si>
  <si>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</si>
  <si>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</si>
  <si>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</si>
  <si>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</si>
  <si>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</si>
  <si>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</si>
  <si>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</si>
  <si>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</si>
  <si>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</si>
  <si>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</si>
  <si>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</si>
  <si>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</si>
  <si>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</si>
  <si>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</si>
  <si>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</si>
  <si>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</si>
  <si>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</si>
  <si>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</si>
  <si>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</si>
  <si>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</si>
  <si>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</si>
  <si>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</si>
  <si>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</si>
  <si>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</si>
  <si>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</si>
  <si>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</si>
  <si>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</si>
  <si>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</si>
  <si>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</si>
  <si>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</si>
  <si>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</si>
  <si>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</si>
  <si>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</si>
  <si>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</si>
  <si>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</si>
  <si>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</si>
  <si>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</si>
  <si>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</si>
  <si>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</si>
  <si>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</si>
  <si>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</si>
  <si>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</si>
  <si>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</si>
  <si>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</si>
  <si>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</si>
  <si>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</si>
  <si>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</si>
  <si>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</si>
  <si>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</si>
  <si>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</si>
  <si>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</si>
  <si>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</si>
  <si>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</si>
  <si>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</si>
  <si>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</si>
  <si>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</si>
  <si>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</si>
  <si>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</si>
  <si>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</si>
  <si>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</si>
  <si>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</si>
  <si>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</si>
  <si>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</si>
  <si>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</si>
  <si>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</si>
  <si>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</si>
  <si>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</si>
  <si>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</si>
  <si>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</si>
  <si>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</si>
  <si>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</si>
  <si>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</si>
  <si>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</si>
  <si>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</si>
  <si>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</si>
  <si>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</si>
  <si>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</si>
  <si>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</si>
  <si>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</si>
  <si>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</si>
  <si>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</si>
  <si>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</si>
  <si>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</si>
  <si>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</si>
  <si>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</si>
  <si>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</si>
  <si>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</si>
  <si>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</si>
  <si>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</si>
  <si>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</si>
  <si>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</si>
  <si>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</si>
  <si>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</si>
  <si>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</si>
  <si>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</si>
  <si>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</si>
  <si>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</si>
  <si>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</si>
  <si>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</si>
  <si>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</si>
  <si>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</si>
  <si>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</si>
  <si>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</si>
  <si>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</si>
  <si>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</si>
  <si>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</si>
  <si>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</si>
  <si>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</si>
  <si>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</si>
  <si>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</si>
  <si>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</si>
  <si>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</si>
  <si>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</si>
  <si>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</si>
  <si>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</si>
  <si>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</si>
  <si>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</si>
  <si>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</si>
  <si>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</si>
  <si>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</si>
  <si>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</si>
  <si>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</si>
  <si>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</si>
  <si>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</si>
  <si>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</si>
  <si>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</si>
  <si>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</si>
  <si>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</si>
  <si>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</si>
  <si>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</si>
  <si>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</si>
  <si>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</si>
  <si>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</si>
  <si>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</si>
  <si>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</si>
  <si>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</si>
  <si>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</si>
  <si>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</si>
  <si>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</si>
  <si>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</si>
  <si>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</si>
  <si>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</si>
  <si>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</si>
  <si>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</si>
  <si>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</si>
  <si>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</si>
  <si>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</si>
  <si>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</si>
  <si>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</si>
  <si>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</si>
  <si>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</si>
  <si>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</si>
  <si>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</si>
  <si>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</si>
  <si>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</si>
  <si>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</si>
  <si>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</si>
  <si>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</si>
  <si>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</si>
  <si>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</si>
  <si>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</si>
  <si>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</si>
  <si>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</si>
  <si>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</si>
  <si>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</si>
  <si>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</si>
  <si>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</si>
  <si>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</si>
  <si>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</si>
  <si>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</si>
  <si>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</si>
  <si>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</si>
  <si>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</si>
  <si>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</si>
  <si>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</si>
  <si>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</si>
  <si>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</si>
  <si>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</si>
  <si>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</si>
  <si>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</si>
  <si>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</si>
  <si>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</si>
  <si>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</si>
  <si>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</si>
  <si>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</si>
  <si>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</si>
  <si>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</si>
  <si>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</si>
  <si>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</si>
  <si>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</si>
  <si>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</si>
  <si>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</si>
  <si>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</si>
  <si>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</si>
  <si>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</si>
  <si>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</si>
  <si>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</si>
  <si>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</si>
  <si>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</si>
  <si>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</si>
  <si>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</si>
  <si>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</si>
  <si>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</si>
  <si>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</si>
  <si>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</si>
  <si>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</si>
  <si>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</si>
  <si>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</si>
  <si>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</si>
  <si>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</si>
  <si>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</si>
  <si>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</si>
  <si>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</si>
  <si>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</si>
  <si>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</si>
  <si>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</si>
  <si>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</si>
  <si>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</si>
  <si>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</si>
  <si>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</si>
  <si>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</si>
  <si>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</si>
  <si>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</si>
  <si>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</si>
  <si>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</si>
  <si>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</si>
  <si>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</si>
  <si>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</si>
  <si>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</si>
  <si>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</si>
  <si>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</si>
  <si>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</si>
  <si>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</si>
  <si>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</si>
  <si>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</si>
  <si>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</si>
  <si>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</si>
  <si>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</si>
  <si>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</si>
  <si>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</si>
  <si>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</si>
  <si>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</si>
  <si>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</si>
  <si>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</si>
  <si>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</si>
  <si>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</si>
  <si>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</si>
  <si>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</si>
  <si>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</si>
  <si>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</si>
  <si>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</si>
  <si>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</si>
  <si>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</si>
  <si>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</si>
  <si>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</si>
  <si>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</si>
  <si>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</si>
  <si>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</si>
  <si>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</si>
  <si>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</si>
  <si>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</si>
  <si>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</si>
  <si>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</si>
  <si>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</si>
  <si>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</si>
  <si>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</si>
  <si>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</si>
  <si>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</si>
  <si>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</si>
  <si>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</si>
  <si>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</si>
  <si>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</si>
  <si>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</si>
  <si>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</si>
  <si>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</si>
  <si>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</si>
  <si>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</si>
  <si>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</si>
  <si>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</si>
  <si>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</si>
  <si>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</si>
  <si>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</si>
  <si>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</si>
  <si>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</si>
  <si>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</si>
  <si>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</si>
  <si>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</si>
  <si>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</si>
  <si>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</si>
  <si>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</si>
  <si>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</si>
  <si>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</si>
  <si>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</si>
  <si>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</si>
  <si>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</si>
  <si>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</si>
  <si>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</si>
  <si>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</si>
  <si>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</si>
  <si>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</si>
  <si>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</si>
  <si>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</si>
  <si>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</si>
  <si>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</si>
  <si>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</si>
  <si>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</si>
  <si>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</si>
  <si>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</si>
  <si>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</si>
  <si>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</si>
  <si>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</si>
  <si>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</si>
  <si>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</si>
  <si>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</si>
  <si>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</si>
  <si>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</si>
  <si>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</si>
  <si>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</si>
  <si>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</si>
  <si>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</si>
  <si>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</si>
  <si>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</si>
  <si>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</si>
  <si>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</si>
  <si>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</si>
  <si>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</si>
  <si>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</si>
  <si>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</si>
  <si>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</si>
  <si>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</si>
  <si>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</si>
  <si>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</si>
  <si>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</si>
  <si>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</si>
  <si>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</si>
  <si>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</si>
  <si>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</si>
  <si>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</si>
  <si>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</si>
  <si>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</si>
  <si>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</si>
  <si>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</si>
  <si>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</si>
  <si>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</si>
  <si>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</si>
  <si>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</si>
  <si>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</si>
  <si>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</si>
  <si>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</si>
  <si>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</si>
  <si>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</si>
  <si>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</si>
  <si>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</si>
  <si>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</si>
  <si>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</si>
  <si>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</si>
  <si>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</si>
  <si>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</si>
  <si>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</si>
  <si>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</si>
  <si>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</si>
  <si>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</si>
  <si>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</si>
  <si>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</si>
  <si>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</si>
  <si>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</si>
  <si>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</si>
  <si>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</si>
  <si>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</si>
  <si>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</si>
  <si>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</si>
  <si>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</si>
  <si>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</si>
  <si>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</si>
  <si>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</si>
  <si>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</si>
  <si>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</si>
  <si>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</si>
  <si>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</si>
  <si>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</si>
  <si>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</si>
  <si>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</si>
  <si>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</si>
  <si>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</si>
  <si>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</si>
  <si>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</si>
  <si>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</si>
  <si>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</si>
  <si>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</si>
  <si>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</si>
  <si>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</si>
  <si>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</si>
  <si>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</si>
  <si>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</si>
  <si>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</si>
  <si>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</si>
  <si>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</si>
  <si>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</si>
  <si>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</si>
  <si>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</si>
  <si>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</si>
  <si>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</si>
  <si>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</si>
  <si>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</si>
  <si>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</si>
  <si>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</si>
  <si>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</si>
  <si>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</si>
  <si>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</si>
  <si>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</si>
  <si>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</si>
  <si>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</si>
  <si>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</si>
  <si>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</si>
  <si>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</si>
  <si>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</si>
  <si>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</si>
  <si>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</si>
  <si>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</si>
  <si>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</si>
  <si>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</si>
  <si>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</si>
  <si>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</si>
  <si>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</si>
  <si>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</si>
  <si>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</si>
  <si>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</si>
  <si>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</si>
  <si>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</si>
  <si>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</si>
  <si>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</si>
  <si>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</si>
  <si>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</si>
  <si>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</si>
  <si>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</si>
  <si>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</si>
  <si>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</si>
  <si>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</si>
  <si>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</si>
  <si>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</si>
  <si>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</si>
  <si>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</si>
  <si>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</si>
  <si>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</si>
  <si>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</si>
  <si>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</si>
  <si>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</si>
  <si>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</si>
  <si>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</si>
  <si>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</si>
  <si>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</si>
  <si>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</si>
  <si>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</si>
  <si>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</si>
  <si>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</si>
  <si>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</si>
  <si>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</si>
  <si>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</si>
  <si>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</si>
  <si>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</si>
  <si>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</si>
  <si>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</si>
  <si>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</si>
  <si>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</si>
  <si>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</si>
  <si>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</si>
  <si>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</si>
  <si>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</si>
  <si>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</si>
  <si>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</si>
  <si>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</si>
  <si>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</si>
  <si>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</si>
  <si>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</si>
  <si>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</si>
  <si>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</si>
  <si>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</si>
  <si>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</si>
  <si>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</si>
  <si>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</si>
  <si>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</si>
  <si>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</si>
  <si>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</si>
  <si>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</si>
  <si>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</si>
  <si>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</si>
  <si>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</si>
  <si>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</si>
  <si>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</si>
  <si>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</si>
  <si>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</si>
  <si>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</si>
  <si>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</si>
  <si>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</si>
  <si>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</si>
  <si>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</si>
  <si>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</si>
  <si>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</si>
  <si>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</si>
  <si>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</si>
  <si>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</si>
  <si>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</si>
  <si>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</si>
  <si>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</si>
  <si>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</si>
  <si>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</si>
  <si>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</si>
  <si>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</si>
  <si>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</si>
  <si>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</si>
  <si>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</si>
  <si>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</si>
  <si>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</si>
  <si>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</si>
  <si>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</si>
  <si>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</si>
  <si>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</si>
  <si>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</si>
  <si>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</si>
  <si>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</si>
  <si>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</si>
  <si>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</si>
  <si>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</si>
  <si>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</si>
  <si>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</si>
  <si>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</si>
  <si>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</si>
  <si>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</si>
  <si>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</si>
  <si>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</si>
  <si>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</si>
  <si>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</si>
  <si>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</si>
  <si>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</si>
  <si>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</si>
  <si>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</si>
  <si>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</si>
  <si>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</si>
  <si>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</si>
  <si>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</si>
  <si>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</si>
  <si>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</si>
  <si>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</si>
  <si>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</si>
  <si>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</si>
  <si>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</si>
  <si>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</si>
  <si>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</si>
  <si>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</si>
  <si>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</si>
  <si>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</si>
  <si>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</si>
  <si>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</si>
  <si>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</si>
  <si>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</si>
  <si>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</si>
  <si>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</si>
  <si>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</si>
  <si>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</si>
  <si>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</si>
  <si>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</si>
  <si>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</si>
  <si>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</si>
  <si>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</si>
  <si>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</si>
  <si>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</si>
  <si>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</si>
  <si>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</si>
  <si>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</si>
  <si>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</si>
  <si>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</si>
  <si>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</si>
  <si>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</si>
  <si>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</si>
  <si>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</si>
  <si>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</si>
  <si>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</si>
  <si>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</si>
  <si>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</si>
  <si>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</si>
  <si>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</si>
  <si>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</si>
  <si>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</si>
  <si>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</si>
  <si>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</si>
  <si>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</si>
  <si>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</si>
  <si>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</si>
  <si>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</si>
  <si>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</si>
  <si>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</si>
  <si>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</si>
  <si>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</si>
  <si>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</si>
  <si>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</si>
  <si>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</si>
  <si>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</si>
  <si>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</si>
  <si>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</si>
  <si>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</si>
  <si>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</si>
  <si>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</si>
  <si>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</si>
  <si>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</si>
  <si>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</si>
  <si>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</si>
  <si>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</si>
  <si>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</si>
  <si>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</si>
  <si>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</si>
  <si>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</si>
  <si>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</si>
  <si>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</si>
  <si>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</si>
  <si>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</si>
  <si>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</si>
  <si>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</si>
  <si>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</si>
  <si>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</si>
  <si>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</si>
  <si>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</si>
  <si>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</si>
  <si>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</si>
  <si>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</si>
  <si>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</si>
  <si>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</si>
  <si>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</si>
  <si>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</si>
  <si>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</si>
  <si>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</si>
  <si>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</si>
  <si>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</si>
  <si>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</si>
  <si>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</si>
  <si>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</si>
  <si>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</si>
  <si>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</si>
  <si>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</si>
  <si>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</si>
  <si>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</si>
  <si>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</si>
  <si>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</si>
  <si>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</si>
  <si>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</si>
  <si>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</si>
  <si>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</si>
  <si>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</si>
  <si>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</si>
  <si>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</si>
  <si>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</si>
  <si>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</si>
  <si>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</si>
  <si>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</si>
  <si>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</si>
  <si>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</si>
  <si>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</si>
  <si>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</si>
  <si>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</si>
  <si>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</si>
  <si>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</si>
  <si>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</si>
  <si>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</si>
  <si>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</si>
  <si>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</si>
  <si>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</si>
  <si>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</si>
  <si>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</si>
  <si>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</si>
  <si>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</si>
  <si>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</si>
  <si>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</si>
  <si>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</si>
  <si>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</si>
  <si>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</si>
  <si>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</si>
  <si>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</si>
  <si>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</si>
  <si>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</si>
  <si>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</si>
  <si>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</si>
  <si>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</si>
  <si>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</si>
  <si>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</si>
  <si>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</si>
  <si>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</si>
  <si>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</si>
  <si>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</si>
  <si>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</si>
  <si>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</si>
  <si>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</si>
  <si>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</si>
  <si>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</si>
  <si>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</si>
  <si>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</si>
  <si>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</si>
  <si>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</si>
  <si>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</si>
  <si>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</si>
  <si>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</si>
  <si>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</si>
  <si>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</si>
  <si>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</si>
  <si>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</si>
  <si>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</si>
  <si>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</si>
  <si>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</si>
  <si>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</si>
  <si>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</si>
  <si>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</si>
  <si>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</si>
  <si>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</si>
  <si>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</si>
  <si>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</si>
  <si>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</si>
  <si>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</si>
  <si>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</si>
  <si>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</si>
  <si>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</si>
  <si>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</si>
  <si>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</si>
  <si>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</si>
  <si>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</si>
  <si>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</si>
  <si>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</si>
  <si>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</si>
  <si>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</si>
  <si>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</si>
  <si>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</si>
  <si>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</si>
  <si>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</si>
  <si>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</si>
  <si>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</si>
  <si>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</si>
  <si>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</si>
  <si>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</si>
  <si>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</si>
  <si>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</si>
  <si>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</si>
  <si>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</si>
  <si>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</si>
  <si>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</si>
  <si>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</si>
  <si>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</si>
  <si>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</si>
  <si>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</si>
  <si>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</si>
  <si>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</si>
  <si>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</si>
  <si>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</si>
  <si>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</si>
  <si>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</si>
  <si>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</si>
  <si>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</si>
  <si>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</si>
  <si>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</si>
  <si>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</si>
  <si>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</si>
  <si>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</si>
  <si>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</si>
  <si>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</si>
  <si>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</si>
  <si>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</si>
  <si>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</si>
  <si>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</si>
  <si>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</si>
  <si>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</si>
  <si>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</si>
  <si>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</si>
  <si>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</si>
  <si>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</si>
  <si>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</si>
  <si>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</si>
  <si>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</si>
  <si>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</si>
  <si>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</si>
  <si>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</si>
  <si>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</si>
  <si>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</si>
  <si>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</si>
  <si>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</si>
  <si>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</si>
  <si>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</si>
  <si>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</si>
  <si>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</si>
  <si>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</si>
  <si>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</si>
  <si>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</si>
  <si>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</si>
  <si>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</si>
  <si>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</si>
  <si>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</si>
  <si>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</si>
  <si>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</si>
  <si>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</si>
  <si>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</si>
  <si>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</si>
  <si>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</si>
  <si>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</si>
  <si>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</si>
  <si>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</si>
  <si>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</si>
  <si>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</si>
  <si>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</si>
  <si>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</si>
  <si>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</si>
  <si>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</si>
  <si>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</si>
  <si>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</si>
  <si>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</si>
  <si>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</si>
  <si>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</si>
  <si>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</si>
  <si>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</si>
  <si>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</si>
  <si>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</si>
  <si>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</si>
  <si>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</si>
  <si>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</si>
  <si>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</si>
  <si>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</si>
  <si>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</si>
  <si>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</si>
  <si>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</si>
  <si>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</si>
  <si>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</si>
  <si>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</si>
  <si>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</si>
  <si>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</si>
  <si>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</si>
  <si>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</si>
  <si>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</si>
  <si>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</si>
  <si>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</si>
  <si>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</si>
  <si>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</si>
  <si>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</si>
  <si>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</si>
  <si>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</si>
  <si>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</si>
  <si>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</si>
  <si>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</si>
  <si>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</si>
  <si>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</si>
  <si>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</si>
  <si>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</si>
  <si>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</si>
  <si>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</si>
  <si>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</si>
  <si>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</si>
  <si>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</si>
  <si>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</si>
  <si>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</si>
  <si>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</si>
  <si>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</si>
  <si>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</si>
  <si>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</si>
  <si>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</si>
  <si>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</si>
  <si>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</si>
  <si>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</si>
  <si>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</si>
  <si>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</si>
  <si>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</si>
  <si>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</si>
  <si>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</si>
  <si>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</si>
  <si>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</si>
  <si>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</si>
  <si>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</si>
  <si>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</si>
  <si>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</si>
  <si>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</si>
  <si>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</si>
  <si>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</si>
  <si>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</si>
  <si>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</si>
  <si>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</si>
  <si>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</si>
  <si>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</si>
  <si>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</si>
  <si>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</si>
  <si>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</si>
  <si>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</si>
  <si>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</si>
  <si>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</si>
  <si>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</si>
  <si>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</si>
  <si>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</si>
  <si>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</si>
  <si>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</si>
  <si>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</si>
  <si>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</si>
  <si>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</si>
  <si>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</si>
  <si>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</si>
  <si>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</si>
  <si>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</si>
  <si>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</si>
  <si>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</si>
  <si>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</si>
  <si>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</si>
  <si>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</si>
  <si>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</si>
  <si>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</si>
  <si>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</si>
  <si>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</si>
  <si>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</si>
  <si>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</si>
  <si>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</si>
  <si>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</si>
  <si>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</si>
  <si>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</si>
  <si>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</si>
  <si>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</si>
  <si>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</si>
  <si>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</si>
  <si>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</si>
  <si>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</si>
  <si>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</si>
  <si>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</si>
  <si>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</si>
  <si>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</si>
  <si>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</si>
  <si>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</si>
  <si>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</si>
  <si>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</si>
  <si>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</si>
  <si>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</si>
  <si>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</si>
  <si>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</si>
  <si>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</si>
  <si>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</si>
  <si>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</si>
  <si>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</si>
  <si>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</si>
  <si>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</si>
  <si>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</si>
  <si>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</si>
  <si>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</si>
  <si>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</si>
  <si>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</si>
  <si>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</si>
  <si>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</si>
  <si>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</si>
  <si>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</si>
  <si>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</si>
  <si>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</si>
  <si>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</si>
  <si>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</si>
  <si>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</si>
  <si>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</si>
  <si>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</si>
  <si>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</si>
  <si>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</si>
  <si>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</si>
  <si>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</si>
  <si>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</si>
  <si>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</si>
  <si>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</si>
  <si>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</si>
  <si>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</si>
  <si>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</si>
  <si>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</si>
  <si>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</si>
  <si>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</si>
  <si>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</si>
  <si>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</si>
  <si>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</si>
  <si>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</si>
  <si>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</si>
  <si>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</si>
  <si>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</si>
  <si>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</si>
  <si>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</si>
  <si>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</si>
  <si>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</si>
  <si>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</si>
  <si>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</si>
  <si>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</si>
  <si>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</si>
  <si>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</si>
  <si>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</si>
  <si>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</si>
  <si>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</si>
  <si>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</si>
  <si>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</si>
  <si>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</si>
  <si>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</si>
  <si>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</si>
  <si>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</si>
  <si>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</si>
  <si>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</si>
  <si>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</si>
  <si>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</si>
  <si>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</si>
  <si>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</si>
  <si>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</si>
  <si>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</si>
  <si>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</si>
  <si>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</si>
  <si>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</si>
  <si>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</si>
  <si>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</si>
  <si>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</si>
  <si>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</si>
  <si>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</si>
  <si>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</si>
  <si>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</si>
  <si>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</si>
  <si>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</si>
  <si>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</si>
  <si>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</si>
  <si>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</si>
  <si>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</si>
  <si>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</si>
  <si>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</si>
  <si>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</si>
  <si>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</si>
  <si>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</si>
  <si>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</si>
  <si>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</si>
  <si>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</si>
  <si>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</si>
  <si>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</si>
  <si>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</si>
  <si>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</si>
  <si>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</si>
  <si>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</si>
  <si>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</si>
  <si>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</si>
  <si>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</si>
  <si>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</si>
  <si>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</si>
  <si>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</si>
  <si>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</si>
  <si>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</si>
  <si>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</si>
  <si>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</si>
  <si>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</si>
  <si>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</si>
  <si>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</si>
  <si>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</si>
  <si>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</si>
  <si>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</si>
  <si>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</si>
  <si>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</si>
  <si>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</si>
  <si>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</si>
  <si>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</si>
  <si>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</si>
  <si>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</si>
  <si>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</si>
  <si>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</si>
  <si>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</si>
  <si>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</si>
  <si>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</si>
  <si>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</si>
  <si>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</si>
  <si>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</si>
  <si>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</si>
  <si>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</si>
  <si>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</si>
  <si>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</si>
  <si>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</si>
  <si>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</si>
  <si>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</si>
  <si>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</si>
  <si>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</si>
  <si>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</si>
  <si>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</si>
  <si>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</si>
  <si>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</si>
  <si>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</si>
  <si>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</si>
  <si>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</si>
  <si>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</si>
  <si>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</si>
  <si>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</si>
  <si>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</si>
  <si>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</si>
  <si>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</si>
  <si>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</si>
  <si>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</si>
  <si>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</si>
  <si>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</si>
  <si>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</si>
  <si>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</si>
  <si>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</si>
  <si>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</si>
  <si>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</si>
  <si>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</si>
  <si>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</si>
  <si>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</si>
  <si>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</si>
  <si>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</si>
  <si>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</si>
  <si>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</si>
  <si>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</si>
  <si>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</si>
  <si>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</si>
  <si>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</si>
  <si>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</si>
  <si>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</si>
  <si>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</si>
  <si>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</si>
  <si>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</si>
  <si>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</si>
  <si>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</si>
  <si>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</si>
  <si>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</si>
  <si>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</si>
  <si>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</si>
  <si>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</si>
  <si>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</si>
  <si>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</si>
  <si>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</si>
  <si>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</si>
  <si>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</si>
  <si>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</si>
  <si>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</si>
  <si>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</si>
  <si>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</si>
  <si>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</si>
  <si>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</si>
  <si>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</si>
  <si>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</si>
  <si>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</si>
  <si>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</si>
  <si>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</si>
  <si>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</si>
  <si>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</si>
  <si>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</si>
  <si>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</si>
  <si>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</si>
  <si>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</si>
  <si>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</si>
  <si>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</si>
  <si>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</si>
  <si>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</si>
  <si>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</si>
  <si>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</si>
  <si>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</si>
  <si>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</si>
  <si>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</si>
  <si>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</si>
  <si>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</si>
  <si>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</si>
  <si>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</si>
  <si>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</si>
  <si>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</si>
  <si>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</si>
  <si>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</si>
  <si>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</si>
  <si>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</si>
  <si>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</si>
  <si>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</si>
  <si>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</si>
  <si>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</si>
  <si>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</si>
  <si>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</si>
  <si>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</si>
  <si>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</si>
  <si>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</si>
  <si>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</si>
  <si>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</si>
  <si>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</si>
  <si>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</si>
  <si>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</si>
  <si>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</si>
  <si>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</si>
  <si>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</si>
  <si>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</si>
  <si>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</si>
  <si>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</si>
  <si>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</si>
  <si>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</si>
  <si>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</si>
  <si>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</si>
  <si>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</si>
  <si>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</si>
  <si>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</si>
  <si>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</si>
  <si>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</si>
  <si>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</si>
  <si>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</si>
  <si>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</si>
  <si>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</si>
  <si>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</si>
  <si>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</si>
  <si>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</si>
  <si>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</si>
  <si>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</si>
  <si>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</si>
  <si>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</si>
  <si>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</si>
  <si>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</si>
  <si>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</si>
  <si>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</si>
  <si>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</si>
  <si>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</si>
  <si>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</si>
  <si>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</si>
  <si>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</si>
  <si>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</si>
  <si>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</si>
  <si>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</si>
  <si>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</si>
  <si>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</si>
  <si>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</si>
  <si>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</si>
  <si>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</si>
  <si>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</si>
  <si>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</si>
  <si>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</si>
  <si>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</si>
  <si>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</si>
  <si>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</si>
  <si>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</si>
  <si>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</si>
  <si>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</si>
  <si>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</si>
  <si>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</si>
  <si>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</si>
  <si>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</si>
  <si>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</si>
  <si>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</si>
  <si>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</si>
  <si>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</si>
  <si>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</si>
  <si>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</si>
  <si>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</si>
  <si>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</si>
  <si>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</si>
  <si>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</si>
  <si>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</si>
  <si>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</si>
  <si>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</si>
  <si>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</si>
  <si>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</si>
  <si>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</si>
  <si>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</si>
  <si>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</si>
  <si>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</si>
  <si>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</si>
  <si>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</si>
  <si>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</si>
  <si>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</si>
  <si>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</si>
  <si>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</si>
  <si>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</si>
  <si>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</si>
  <si>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</si>
  <si>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</si>
  <si>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</si>
  <si>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</si>
  <si>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</si>
  <si>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</si>
  <si>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</si>
  <si>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</si>
  <si>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</si>
  <si>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</si>
  <si>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</si>
  <si>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</si>
  <si>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</si>
  <si>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</si>
  <si>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</si>
  <si>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</si>
  <si>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</si>
  <si>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</si>
  <si>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</si>
  <si>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</si>
  <si>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</si>
  <si>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</si>
  <si>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</si>
  <si>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</si>
  <si>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</si>
  <si>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</si>
  <si>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</si>
  <si>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</si>
  <si>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</si>
  <si>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</si>
  <si>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</si>
  <si>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</si>
  <si>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</si>
  <si>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</si>
  <si>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</si>
  <si>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</si>
  <si>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</si>
  <si>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</si>
  <si>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</si>
  <si>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</si>
  <si>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</si>
  <si>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</si>
  <si>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</si>
  <si>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</si>
  <si>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</si>
  <si>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</si>
  <si>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</si>
  <si>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</si>
  <si>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</si>
  <si>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</si>
  <si>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</si>
  <si>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</si>
  <si>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</si>
  <si>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</si>
  <si>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</si>
  <si>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</si>
  <si>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</si>
  <si>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</si>
  <si>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</si>
  <si>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</si>
  <si>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</si>
  <si>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</si>
  <si>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</si>
  <si>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</si>
  <si>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</si>
  <si>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</si>
  <si>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</si>
  <si>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</si>
  <si>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</si>
  <si>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</si>
  <si>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</si>
  <si>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</si>
  <si>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</si>
  <si>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</si>
  <si>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</si>
  <si>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</si>
  <si>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</si>
  <si>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</si>
  <si>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</si>
  <si>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</si>
  <si>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</si>
  <si>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</si>
  <si>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</si>
  <si>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</si>
  <si>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</si>
  <si>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</si>
  <si>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</si>
  <si>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</si>
  <si>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</si>
  <si>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</si>
  <si>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</si>
  <si>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</si>
  <si>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</si>
  <si>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</si>
  <si>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</si>
  <si>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</si>
  <si>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</si>
  <si>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</si>
  <si>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</si>
  <si>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</si>
  <si>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</si>
  <si>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</si>
  <si>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</si>
  <si>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</si>
  <si>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</si>
  <si>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</si>
  <si>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</si>
  <si>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</si>
  <si>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</si>
  <si>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</si>
  <si>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</si>
  <si>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</si>
  <si>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</si>
  <si>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</si>
  <si>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</si>
  <si>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</si>
  <si>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</si>
  <si>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</si>
  <si>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</si>
  <si>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</si>
  <si>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</si>
  <si>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</si>
  <si>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</si>
  <si>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</si>
  <si>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</si>
  <si>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</si>
  <si>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</si>
  <si>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</si>
  <si>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</si>
  <si>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</si>
  <si>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</si>
  <si>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</si>
  <si>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</si>
  <si>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</si>
  <si>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</si>
  <si>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</si>
  <si>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</si>
  <si>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</si>
  <si>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</si>
  <si>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</si>
  <si>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</si>
  <si>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</si>
  <si>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</si>
  <si>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</si>
  <si>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</si>
  <si>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</si>
  <si>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</si>
  <si>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</si>
  <si>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</si>
  <si>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</si>
  <si>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</si>
  <si>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</si>
  <si>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</si>
  <si>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</si>
  <si>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</si>
  <si>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</si>
  <si>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</si>
  <si>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</si>
  <si>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</si>
  <si>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</si>
  <si>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</si>
  <si>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</si>
  <si>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</si>
  <si>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</si>
  <si>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</si>
  <si>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</si>
  <si>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</si>
  <si>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</si>
  <si>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</si>
  <si>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</si>
  <si>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</si>
  <si>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</si>
  <si>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</si>
  <si>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</si>
  <si>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</si>
  <si>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</si>
  <si>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</si>
  <si>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</si>
  <si>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</si>
  <si>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</si>
  <si>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</si>
  <si>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</si>
  <si>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</si>
  <si>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</si>
  <si>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</si>
  <si>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</si>
  <si>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</si>
  <si>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</si>
  <si>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</si>
  <si>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</si>
  <si>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</si>
  <si>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</si>
  <si>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</si>
  <si>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</si>
  <si>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</si>
  <si>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</si>
  <si>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</si>
  <si>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</si>
  <si>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</si>
  <si>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</si>
  <si>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</si>
  <si>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</si>
  <si>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</si>
  <si>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</si>
  <si>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</si>
  <si>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</si>
  <si>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</si>
  <si>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</si>
  <si>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</si>
  <si>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</si>
  <si>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</si>
  <si>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</si>
  <si>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</si>
  <si>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</si>
  <si>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</si>
  <si>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</si>
  <si>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</si>
  <si>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</si>
  <si>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</si>
  <si>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</si>
  <si>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</si>
  <si>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</si>
  <si>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</si>
  <si>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</si>
  <si>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</si>
  <si>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</si>
  <si>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</si>
  <si>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</si>
  <si>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</si>
  <si>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</si>
  <si>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</si>
  <si>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</si>
  <si>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</si>
  <si>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</si>
  <si>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</si>
  <si>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</si>
  <si>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</si>
  <si>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</si>
  <si>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</si>
  <si>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</si>
  <si>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</si>
  <si>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</si>
  <si>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</si>
  <si>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</si>
  <si>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</si>
  <si>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</si>
  <si>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</si>
  <si>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</si>
  <si>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</si>
  <si>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</si>
  <si>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</si>
  <si>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</si>
  <si>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</si>
  <si>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</si>
  <si>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</si>
  <si>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</si>
  <si>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</si>
  <si>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</si>
  <si>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</si>
  <si>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</si>
  <si>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</si>
  <si>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</si>
  <si>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</si>
  <si>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</si>
  <si>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</si>
  <si>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</si>
  <si>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</si>
  <si>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</si>
  <si>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</si>
  <si>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</si>
  <si>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</si>
  <si>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</si>
  <si>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</si>
  <si>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</si>
  <si>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</si>
  <si>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</si>
  <si>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</si>
  <si>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</si>
  <si>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</si>
  <si>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</si>
  <si>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</si>
  <si>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</si>
  <si>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</si>
  <si>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</si>
  <si>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</si>
  <si>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</si>
  <si>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</si>
  <si>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</si>
  <si>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</si>
  <si>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</si>
  <si>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</si>
  <si>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</si>
  <si>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</si>
  <si>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</si>
  <si>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</si>
  <si>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</si>
  <si>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</si>
  <si>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</si>
  <si>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</si>
  <si>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</si>
  <si>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</si>
  <si>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</si>
  <si>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</si>
  <si>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</si>
  <si>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</si>
  <si>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</si>
  <si>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</si>
  <si>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</si>
  <si>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</si>
  <si>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</si>
  <si>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</si>
  <si>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</si>
  <si>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</si>
  <si>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</si>
  <si>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</si>
  <si>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</si>
  <si>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</si>
  <si>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</si>
  <si>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</si>
  <si>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</si>
  <si>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</si>
  <si>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</si>
  <si>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</si>
  <si>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</si>
  <si>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</si>
  <si>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</si>
  <si>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</si>
  <si>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</si>
  <si>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</si>
  <si>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</si>
  <si>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</si>
  <si>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</si>
  <si>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</si>
  <si>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</si>
  <si>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</si>
  <si>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</si>
  <si>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</si>
  <si>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</si>
  <si>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</si>
  <si>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</si>
  <si>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</si>
  <si>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</si>
  <si>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</si>
  <si>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</si>
  <si>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</si>
  <si>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</si>
  <si>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</si>
  <si>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</si>
  <si>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</si>
  <si>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</si>
  <si>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</si>
  <si>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</si>
  <si>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</si>
  <si>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</si>
  <si>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</si>
  <si>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</si>
  <si>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</si>
  <si>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</si>
  <si>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</si>
  <si>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</si>
  <si>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</si>
  <si>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</si>
  <si>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</si>
  <si>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</si>
  <si>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</si>
  <si>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</si>
  <si>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</si>
  <si>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</si>
  <si>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</si>
  <si>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</si>
  <si>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</si>
  <si>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</si>
  <si>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</si>
  <si>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</si>
  <si>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</si>
  <si>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</si>
  <si>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</si>
  <si>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</si>
  <si>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</si>
  <si>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</si>
  <si>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</si>
  <si>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</si>
  <si>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</si>
  <si>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</si>
  <si>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</si>
  <si>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</si>
  <si>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</si>
  <si>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</si>
  <si>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</si>
  <si>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</si>
  <si>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</si>
  <si>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</si>
  <si>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</si>
  <si>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</si>
  <si>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</si>
  <si>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</si>
  <si>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</si>
  <si>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</si>
  <si>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</si>
  <si>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</si>
  <si>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</si>
  <si>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</si>
  <si>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</si>
  <si>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</si>
  <si>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</si>
  <si>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</si>
  <si>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</si>
  <si>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</si>
  <si>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</si>
  <si>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</si>
  <si>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</si>
  <si>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</si>
  <si>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</si>
  <si>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</si>
  <si>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</si>
  <si>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</si>
  <si>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</si>
  <si>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</si>
  <si>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</si>
  <si>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</si>
  <si>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</si>
  <si>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</si>
  <si>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</si>
  <si>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</si>
  <si>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</si>
  <si>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</si>
  <si>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</si>
  <si>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</si>
  <si>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</si>
  <si>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</si>
  <si>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</si>
  <si>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</si>
  <si>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</si>
  <si>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</si>
  <si>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</si>
  <si>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</si>
  <si>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</si>
  <si>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</si>
  <si>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</si>
  <si>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</si>
  <si>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</si>
  <si>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</si>
  <si>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</si>
  <si>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</si>
  <si>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</si>
  <si>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</si>
  <si>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</si>
  <si>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</si>
  <si>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</si>
  <si>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</si>
  <si>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</si>
  <si>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</si>
  <si>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</si>
  <si>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</si>
  <si>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</si>
  <si>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</si>
  <si>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</si>
  <si>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</si>
  <si>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</si>
  <si>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</si>
  <si>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</si>
  <si>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</si>
  <si>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</si>
  <si>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</si>
  <si>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</si>
  <si>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</si>
  <si>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</si>
  <si>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</si>
  <si>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</si>
  <si>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</si>
  <si>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</si>
  <si>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</si>
  <si>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</si>
  <si>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</si>
  <si>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</si>
  <si>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</si>
  <si>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</si>
  <si>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</si>
  <si>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</si>
  <si>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</si>
  <si>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</si>
  <si>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</si>
  <si>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</si>
  <si>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</si>
  <si>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</si>
  <si>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</si>
  <si>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</si>
  <si>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</si>
  <si>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</si>
  <si>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</si>
  <si>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</si>
  <si>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</si>
  <si>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</si>
  <si>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</si>
  <si>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</si>
  <si>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</si>
  <si>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</si>
  <si>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</si>
  <si>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</si>
  <si>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</si>
  <si>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</si>
  <si>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</si>
  <si>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</si>
  <si>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</si>
  <si>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</si>
  <si>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</si>
  <si>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</si>
  <si>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</si>
  <si>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</si>
  <si>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</si>
  <si>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</si>
  <si>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</si>
  <si>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</si>
  <si>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</si>
  <si>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</si>
  <si>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</si>
  <si>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</si>
  <si>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</si>
  <si>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</si>
  <si>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</si>
  <si>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</si>
  <si>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</si>
  <si>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</si>
  <si>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</si>
  <si>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</si>
  <si>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</si>
  <si>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</si>
  <si>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</si>
  <si>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</si>
  <si>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</si>
  <si>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</si>
  <si>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</si>
  <si>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</si>
  <si>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</si>
  <si>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</si>
  <si>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</si>
  <si>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</si>
  <si>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</si>
  <si>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</si>
  <si>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</si>
  <si>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</si>
  <si>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</si>
  <si>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</si>
  <si>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</si>
  <si>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</si>
  <si>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</si>
  <si>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</si>
  <si>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</si>
  <si>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</si>
  <si>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</si>
  <si>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</si>
  <si>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</si>
  <si>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</si>
  <si>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</si>
  <si>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</si>
  <si>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</si>
  <si>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</si>
  <si>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</si>
  <si>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</si>
  <si>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</si>
  <si>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</si>
  <si>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</si>
  <si>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</si>
  <si>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</si>
  <si>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</si>
  <si>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</si>
  <si>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</si>
  <si>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</si>
  <si>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</si>
  <si>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</si>
  <si>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</si>
  <si>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</si>
  <si>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</si>
  <si>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</si>
  <si>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</si>
  <si>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</si>
  <si>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</si>
  <si>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</si>
  <si>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</si>
  <si>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</si>
  <si>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</si>
  <si>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</si>
  <si>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</si>
  <si>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</si>
  <si>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</si>
  <si>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</si>
  <si>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</si>
  <si>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</si>
  <si>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</si>
  <si>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</si>
  <si>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</si>
  <si>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</si>
  <si>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</si>
  <si>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</si>
  <si>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</si>
  <si>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</si>
  <si>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</si>
  <si>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</si>
  <si>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</si>
  <si>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</si>
  <si>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</si>
  <si>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</si>
  <si>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</si>
  <si>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</si>
  <si>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</si>
  <si>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</si>
  <si>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</si>
  <si>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</si>
  <si>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</si>
  <si>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</si>
  <si>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</si>
  <si>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</si>
  <si>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</si>
  <si>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</si>
  <si>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</si>
  <si>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</si>
  <si>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</si>
  <si>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</si>
  <si>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</si>
  <si>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</si>
  <si>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</si>
  <si>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</si>
  <si>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</si>
  <si>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</si>
  <si>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</si>
  <si>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</si>
  <si>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</si>
  <si>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</si>
  <si>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</si>
  <si>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</si>
  <si>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</si>
  <si>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</si>
  <si>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</si>
  <si>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</si>
  <si>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</si>
  <si>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</si>
  <si>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</si>
  <si>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</si>
  <si>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</si>
  <si>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</si>
  <si>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</si>
  <si>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</si>
  <si>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</si>
  <si>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</si>
  <si>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</si>
  <si>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</si>
  <si>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</si>
  <si>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</si>
  <si>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</si>
  <si>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</si>
  <si>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</si>
  <si>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</si>
  <si>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</si>
  <si>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</si>
  <si>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</si>
  <si>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</si>
  <si>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</si>
  <si>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</si>
  <si>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</si>
  <si>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</si>
  <si>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</si>
  <si>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</si>
  <si>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</si>
  <si>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</si>
  <si>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</si>
  <si>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</si>
  <si>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</si>
  <si>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</si>
  <si>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</si>
  <si>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</si>
  <si>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</si>
  <si>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</si>
  <si>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</si>
  <si>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</si>
  <si>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</si>
  <si>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</si>
  <si>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</si>
  <si>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</si>
  <si>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</si>
  <si>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</si>
  <si>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</si>
  <si>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</si>
  <si>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</si>
  <si>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</si>
  <si>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</si>
  <si>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</si>
  <si>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</si>
  <si>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</si>
  <si>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</si>
  <si>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</si>
  <si>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</si>
  <si>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</si>
  <si>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</si>
  <si>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</si>
  <si>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</si>
  <si>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</si>
  <si>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</si>
  <si>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</si>
  <si>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</si>
  <si>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</si>
  <si>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</si>
  <si>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</si>
  <si>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</si>
  <si>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</si>
  <si>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</si>
  <si>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</si>
  <si>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</si>
  <si>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</si>
  <si>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</si>
  <si>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</si>
  <si>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</si>
  <si>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</si>
  <si>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</si>
  <si>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</si>
  <si>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</si>
  <si>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</si>
  <si>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</si>
  <si>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</si>
  <si>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</si>
  <si>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</si>
  <si>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</si>
  <si>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</si>
  <si>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</si>
  <si>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</si>
  <si>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</si>
  <si>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</si>
  <si>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</si>
  <si>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</si>
  <si>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</si>
  <si>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</si>
  <si>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</si>
  <si>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</si>
  <si>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</si>
  <si>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</si>
  <si>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</si>
  <si>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</si>
  <si>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</si>
  <si>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</si>
  <si>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</si>
  <si>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</si>
  <si>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</si>
  <si>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</si>
  <si>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</si>
  <si>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</si>
  <si>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</si>
  <si>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</si>
  <si>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</si>
  <si>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</si>
  <si>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</si>
  <si>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</si>
  <si>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</si>
  <si>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</si>
  <si>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</si>
  <si>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</si>
  <si>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</si>
  <si>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</si>
  <si>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</si>
  <si>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</si>
  <si>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</si>
  <si>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</si>
  <si>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</si>
  <si>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</si>
  <si>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</si>
  <si>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</si>
  <si>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</si>
  <si>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</si>
  <si>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</si>
  <si>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</si>
  <si>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</si>
  <si>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</si>
  <si>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</si>
  <si>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</si>
  <si>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</si>
  <si>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</si>
  <si>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</si>
  <si>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</si>
  <si>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</si>
  <si>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</si>
  <si>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</si>
  <si>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</si>
  <si>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</si>
  <si>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</si>
  <si>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</si>
  <si>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</si>
  <si>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</si>
  <si>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</si>
  <si>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</si>
  <si>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</si>
  <si>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</si>
  <si>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</si>
  <si>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</si>
  <si>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</si>
  <si>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</si>
  <si>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</si>
  <si>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</si>
  <si>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</si>
  <si>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</si>
  <si>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</si>
  <si>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</si>
  <si>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</si>
  <si>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</si>
  <si>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</si>
  <si>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</si>
  <si>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</si>
  <si>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</si>
  <si>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</si>
  <si>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</si>
  <si>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</si>
  <si>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</si>
  <si>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</si>
  <si>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</si>
  <si>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</si>
  <si>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</si>
  <si>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</si>
  <si>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</si>
  <si>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</si>
  <si>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</si>
  <si>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</si>
  <si>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</si>
  <si>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</si>
  <si>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</si>
  <si>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</si>
  <si>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</si>
  <si>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</si>
  <si>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</si>
  <si>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</si>
  <si>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</si>
  <si>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</si>
  <si>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</si>
  <si>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</si>
  <si>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</si>
  <si>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</si>
  <si>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</si>
  <si>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</si>
  <si>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</si>
  <si>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</si>
  <si>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</si>
  <si>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</si>
  <si>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</si>
  <si>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</si>
  <si>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</si>
  <si>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</si>
  <si>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</si>
  <si>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</si>
  <si>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</si>
  <si>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</si>
  <si>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</si>
  <si>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</si>
  <si>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</si>
  <si>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</si>
  <si>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</si>
  <si>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</si>
  <si>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</si>
  <si>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</si>
  <si>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</si>
  <si>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</si>
  <si>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</si>
  <si>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</si>
  <si>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</si>
  <si>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</si>
  <si>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</si>
  <si>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</si>
  <si>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</si>
  <si>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</si>
  <si>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</si>
  <si>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</si>
  <si>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</si>
  <si>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</si>
  <si>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</si>
  <si>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</si>
  <si>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</si>
  <si>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</si>
  <si>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</si>
  <si>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</si>
  <si>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</si>
  <si>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</si>
  <si>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</si>
  <si>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</si>
  <si>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</si>
  <si>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</si>
  <si>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</si>
  <si>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</si>
  <si>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</si>
  <si>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</si>
  <si>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</si>
  <si>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</si>
  <si>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</si>
  <si>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</si>
  <si>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</si>
  <si>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</si>
  <si>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</si>
  <si>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</si>
  <si>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</si>
  <si>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</si>
  <si>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</si>
  <si>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</si>
  <si>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</si>
  <si>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</si>
  <si>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</si>
  <si>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</si>
  <si>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</si>
  <si>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</si>
  <si>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</si>
  <si>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</si>
  <si>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</si>
  <si>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</si>
  <si>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</si>
  <si>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</si>
  <si>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</si>
  <si>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</si>
  <si>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</si>
  <si>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</si>
  <si>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</si>
  <si>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</si>
  <si>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</si>
  <si>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</si>
  <si>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</si>
  <si>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</si>
  <si>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</si>
  <si>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</si>
  <si>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</si>
  <si>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</si>
  <si>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</si>
  <si>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</si>
  <si>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</si>
  <si>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</si>
  <si>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</si>
  <si>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</si>
  <si>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</si>
  <si>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</si>
  <si>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</si>
  <si>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</si>
  <si>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</si>
  <si>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</si>
  <si>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</si>
  <si>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</si>
  <si>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</si>
  <si>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</si>
  <si>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</si>
  <si>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</si>
  <si>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</si>
  <si>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</si>
  <si>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</si>
  <si>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</si>
  <si>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</si>
  <si>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</si>
  <si>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</si>
  <si>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</si>
  <si>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</si>
  <si>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</si>
  <si>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</si>
  <si>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</si>
  <si>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</si>
  <si>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</si>
  <si>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</si>
  <si>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</si>
  <si>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</si>
  <si>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</si>
  <si>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</si>
  <si>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</si>
  <si>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</si>
  <si>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</si>
  <si>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</si>
  <si>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</si>
  <si>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</si>
  <si>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</si>
  <si>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</si>
  <si>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</si>
  <si>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</si>
  <si>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</si>
  <si>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</si>
  <si>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</si>
  <si>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</si>
  <si>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</si>
  <si>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</si>
  <si>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</si>
  <si>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</si>
  <si>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</si>
  <si>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</si>
  <si>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</si>
  <si>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</si>
  <si>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</si>
  <si>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</si>
  <si>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</si>
  <si>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</si>
  <si>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</si>
  <si>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</si>
  <si>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</si>
  <si>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</si>
  <si>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</si>
  <si>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</si>
  <si>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</si>
  <si>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</si>
  <si>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</si>
  <si>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</si>
  <si>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</si>
  <si>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</si>
  <si>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</si>
  <si>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</si>
  <si>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</si>
  <si>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</si>
  <si>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</si>
  <si>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</si>
  <si>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</si>
  <si>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</si>
  <si>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</si>
  <si>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</si>
  <si>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</si>
  <si>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</si>
  <si>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</si>
  <si>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</si>
  <si>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</si>
  <si>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</si>
  <si>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</si>
  <si>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</si>
  <si>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</si>
  <si>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</si>
  <si>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</si>
  <si>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</si>
  <si>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</si>
  <si>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</si>
  <si>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</si>
  <si>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</si>
  <si>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</si>
  <si>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</si>
  <si>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</si>
  <si>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</si>
  <si>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</si>
  <si>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</si>
  <si>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</si>
  <si>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</si>
  <si>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</si>
  <si>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</si>
  <si>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</si>
  <si>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</si>
  <si>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</si>
  <si>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</si>
  <si>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</si>
  <si>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</si>
  <si>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</si>
  <si>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</si>
  <si>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</si>
  <si>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</si>
  <si>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</si>
  <si>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</si>
  <si>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</si>
  <si>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</si>
  <si>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</si>
  <si>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</si>
  <si>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</si>
  <si>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</si>
  <si>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</si>
  <si>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</si>
  <si>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</si>
  <si>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</si>
  <si>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</si>
  <si>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</si>
  <si>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</si>
  <si>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</si>
  <si>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</si>
  <si>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</si>
  <si>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</si>
  <si>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</si>
  <si>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</si>
  <si>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</si>
  <si>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</si>
  <si>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</si>
  <si>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</si>
  <si>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</si>
  <si>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</si>
  <si>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</si>
  <si>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</si>
  <si>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</si>
  <si>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</si>
  <si>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</si>
  <si>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</si>
  <si>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</si>
  <si>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</si>
  <si>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</si>
  <si>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</si>
  <si>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</si>
  <si>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</si>
  <si>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</si>
  <si>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</si>
  <si>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</si>
  <si>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</si>
  <si>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</si>
  <si>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Telecommunication management; Performance Management (PM); Performance measurements; Definitions and template</t>
  </si>
  <si>
    <t>32.421</t>
  </si>
  <si>
    <t>32.422</t>
  </si>
  <si>
    <t>Telecommunication management; Subscriber and equipment trace; Trace control and configuration management</t>
  </si>
  <si>
    <t>32.423</t>
  </si>
  <si>
    <t>Telecommunication management; Subscriber and equipment trace; Trace data definition and management</t>
  </si>
  <si>
    <t>Telecommunication management; Subscriber and equipment trace; Trace concepts and requiremen</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</si>
  <si>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</si>
  <si>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</si>
  <si>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</si>
  <si>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</si>
  <si>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</si>
  <si>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</si>
  <si>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</si>
  <si>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</si>
  <si>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</si>
  <si>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</si>
  <si>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</si>
  <si>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</si>
  <si>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</si>
  <si>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</si>
  <si>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</si>
  <si>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</si>
  <si>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</si>
  <si>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</si>
  <si>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endast rubrik</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</si>
  <si>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</si>
  <si>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</si>
  <si>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</si>
  <si>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</si>
  <si>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</si>
  <si>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</si>
  <si>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</si>
  <si>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</si>
  <si>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</si>
  <si>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</si>
  <si>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</si>
  <si>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</si>
  <si>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</si>
  <si>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</si>
  <si>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</si>
  <si>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</si>
  <si>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</si>
  <si>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</si>
  <si>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</si>
  <si>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</si>
  <si>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</si>
  <si>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</si>
  <si>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</si>
  <si>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</si>
  <si>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</si>
  <si>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</si>
  <si>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</si>
  <si>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</si>
  <si>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</si>
  <si>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</si>
  <si>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</si>
  <si>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</si>
  <si>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</si>
  <si>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</si>
  <si>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</si>
  <si>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</si>
  <si>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</si>
  <si>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</si>
  <si>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Telecommunication management; Performance Management (PM); Concept and requirement</t>
  </si>
  <si>
    <t>32401.docx</t>
  </si>
  <si>
    <t>32404.docx</t>
  </si>
  <si>
    <t>32421.docx</t>
  </si>
  <si>
    <t>32422.docx</t>
  </si>
  <si>
    <t>32423.docx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</si>
</sst>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
      <i/>
      <sz val="11"/>
      <color theme="7" tint="-0.499984740745262"/>
      <name val="Calibri"/>
      <family val="2"/>
      <scheme val="minor"/>
    </font>
    <font>
      <b/>
      <sz val="12"/>
      <color theme="0"/>
      <name val="Calibri"/>
      <family val="2"/>
      <scheme val="minor"/>
    </font>
    <font>
      <i/>
      <sz val="11"/>
      <color theme="3"/>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9CC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2" fillId="6" borderId="0" xfId="0" applyFont="1" applyFill="1" applyAlignment="1">
      <alignment horizontal="center" vertical="center" wrapText="1"/>
    </xf>
    <xf numFmtId="164" fontId="19" fillId="0" borderId="0" xfId="0" applyNumberFormat="1" applyFont="1" applyAlignment="1">
      <alignment vertical="center"/>
    </xf>
    <xf numFmtId="0" fontId="20" fillId="11" borderId="0" xfId="0" applyFont="1" applyFill="1" applyAlignment="1">
      <alignment horizontal="center" vertical="center"/>
    </xf>
    <xf numFmtId="0" fontId="10" fillId="0" borderId="0" xfId="0" applyFont="1" applyAlignment="1">
      <alignment vertical="center"/>
    </xf>
    <xf numFmtId="9" fontId="21" fillId="0" borderId="0" xfId="0" applyNumberFormat="1" applyFont="1"/>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5" fontId="12" fillId="0" borderId="0" xfId="0" applyNumberFormat="1" applyFont="1" applyAlignment="1">
      <alignment horizontal="center" vertical="center"/>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3"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colors>
    <mruColors>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D2" sqref="D2"/>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36" t="s">
        <v>156</v>
      </c>
      <c r="B1" s="37" t="s">
        <v>1333</v>
      </c>
      <c r="C1" s="38" t="s">
        <v>1334</v>
      </c>
      <c r="D1" s="36" t="s">
        <v>241</v>
      </c>
      <c r="E1" s="38" t="s">
        <v>413</v>
      </c>
      <c r="F1" s="38" t="s">
        <v>239</v>
      </c>
      <c r="G1" s="38" t="s">
        <v>417</v>
      </c>
      <c r="H1" s="39" t="s">
        <v>1335</v>
      </c>
    </row>
    <row r="2" spans="1:8" x14ac:dyDescent="0.55000000000000004">
      <c r="A2" s="26" t="s">
        <v>1492</v>
      </c>
      <c r="B2" s="28">
        <v>0</v>
      </c>
      <c r="C2" s="24"/>
      <c r="D2" s="26" t="s">
        <v>2992</v>
      </c>
      <c r="E2" s="24"/>
      <c r="F2" s="24"/>
      <c r="G2" s="24"/>
      <c r="H2" s="29"/>
    </row>
    <row r="3" spans="1:8" x14ac:dyDescent="0.55000000000000004">
      <c r="A3" s="26" t="s">
        <v>1493</v>
      </c>
      <c r="B3" s="28">
        <v>1</v>
      </c>
      <c r="C3" s="24" t="s">
        <v>1547</v>
      </c>
      <c r="D3" s="26" t="s">
        <v>154</v>
      </c>
      <c r="E3" s="24" t="s">
        <v>155</v>
      </c>
      <c r="F3" s="24"/>
      <c r="G3" s="24"/>
      <c r="H3" s="33"/>
    </row>
    <row r="4" spans="1:8" x14ac:dyDescent="0.55000000000000004">
      <c r="A4" s="26" t="s">
        <v>1494</v>
      </c>
      <c r="B4" s="30">
        <v>3</v>
      </c>
      <c r="C4" s="26" t="s">
        <v>1548</v>
      </c>
      <c r="D4" s="26" t="s">
        <v>154</v>
      </c>
      <c r="E4" s="24" t="s">
        <v>154</v>
      </c>
      <c r="F4" s="24">
        <v>1</v>
      </c>
      <c r="G4" s="24">
        <v>1</v>
      </c>
      <c r="H4" s="33"/>
    </row>
    <row r="5" spans="1:8" x14ac:dyDescent="0.55000000000000004">
      <c r="A5" s="26" t="s">
        <v>1494</v>
      </c>
      <c r="B5" s="31"/>
      <c r="C5" s="26" t="s">
        <v>1549</v>
      </c>
      <c r="D5" s="26" t="s">
        <v>154</v>
      </c>
      <c r="E5" s="24" t="s">
        <v>154</v>
      </c>
      <c r="F5" s="24">
        <v>1</v>
      </c>
      <c r="G5" s="24">
        <v>1</v>
      </c>
      <c r="H5" s="33"/>
    </row>
    <row r="6" spans="1:8" x14ac:dyDescent="0.55000000000000004">
      <c r="A6" s="26" t="s">
        <v>1494</v>
      </c>
      <c r="B6" s="32"/>
      <c r="C6" s="26" t="s">
        <v>1550</v>
      </c>
      <c r="D6" s="26" t="s">
        <v>154</v>
      </c>
      <c r="E6" s="24" t="s">
        <v>155</v>
      </c>
      <c r="F6" s="24"/>
      <c r="G6" s="24"/>
      <c r="H6" s="33" t="s">
        <v>1351</v>
      </c>
    </row>
    <row r="7" spans="1:8" x14ac:dyDescent="0.55000000000000004">
      <c r="A7" s="26" t="s">
        <v>1495</v>
      </c>
      <c r="B7" s="30">
        <v>52</v>
      </c>
      <c r="C7" s="26">
        <v>1</v>
      </c>
      <c r="D7" s="26" t="s">
        <v>154</v>
      </c>
      <c r="E7" s="24" t="s">
        <v>154</v>
      </c>
      <c r="F7" s="24">
        <v>1</v>
      </c>
      <c r="G7" s="24">
        <v>1</v>
      </c>
      <c r="H7" s="33"/>
    </row>
    <row r="8" spans="1:8" x14ac:dyDescent="0.55000000000000004">
      <c r="A8" s="26" t="s">
        <v>1495</v>
      </c>
      <c r="B8" s="31"/>
      <c r="C8" s="24" t="s">
        <v>792</v>
      </c>
      <c r="D8" s="26" t="s">
        <v>154</v>
      </c>
      <c r="E8" s="35"/>
      <c r="F8" s="24"/>
      <c r="G8" s="24"/>
      <c r="H8" s="33" t="s">
        <v>1551</v>
      </c>
    </row>
    <row r="9" spans="1:8" x14ac:dyDescent="0.55000000000000004">
      <c r="A9" s="26" t="s">
        <v>1495</v>
      </c>
      <c r="B9" s="31"/>
      <c r="C9" s="24" t="s">
        <v>401</v>
      </c>
      <c r="D9" s="26" t="s">
        <v>154</v>
      </c>
      <c r="E9" s="35"/>
      <c r="F9" s="24"/>
      <c r="G9" s="24"/>
      <c r="H9" s="33" t="s">
        <v>1552</v>
      </c>
    </row>
    <row r="10" spans="1:8" x14ac:dyDescent="0.55000000000000004">
      <c r="A10" s="26" t="s">
        <v>1495</v>
      </c>
      <c r="B10" s="31"/>
      <c r="C10" s="26" t="s">
        <v>783</v>
      </c>
      <c r="D10" s="26" t="s">
        <v>154</v>
      </c>
      <c r="E10" s="24" t="s">
        <v>154</v>
      </c>
      <c r="F10" s="24">
        <v>1</v>
      </c>
      <c r="G10" s="24">
        <v>1</v>
      </c>
      <c r="H10" s="33"/>
    </row>
    <row r="11" spans="1:8" x14ac:dyDescent="0.55000000000000004">
      <c r="A11" s="26" t="s">
        <v>1495</v>
      </c>
      <c r="B11" s="31"/>
      <c r="C11" s="26" t="s">
        <v>1553</v>
      </c>
      <c r="D11" s="26" t="s">
        <v>154</v>
      </c>
      <c r="E11" s="24" t="s">
        <v>154</v>
      </c>
      <c r="F11" s="24">
        <v>1</v>
      </c>
      <c r="G11" s="24">
        <v>1</v>
      </c>
      <c r="H11" s="33"/>
    </row>
    <row r="12" spans="1:8" x14ac:dyDescent="0.55000000000000004">
      <c r="A12" s="26" t="s">
        <v>1495</v>
      </c>
      <c r="B12" s="31"/>
      <c r="C12" s="26" t="s">
        <v>501</v>
      </c>
      <c r="D12" s="26" t="s">
        <v>154</v>
      </c>
      <c r="E12" s="24" t="s">
        <v>155</v>
      </c>
      <c r="F12" s="24"/>
      <c r="G12" s="24"/>
      <c r="H12" s="33" t="s">
        <v>2829</v>
      </c>
    </row>
    <row r="13" spans="1:8" x14ac:dyDescent="0.55000000000000004">
      <c r="A13" s="26" t="s">
        <v>1495</v>
      </c>
      <c r="B13" s="31"/>
      <c r="C13" s="26" t="s">
        <v>1554</v>
      </c>
      <c r="D13" s="26" t="s">
        <v>154</v>
      </c>
      <c r="E13" s="24" t="s">
        <v>155</v>
      </c>
      <c r="F13" s="24"/>
      <c r="G13" s="24"/>
      <c r="H13" s="33" t="s">
        <v>2830</v>
      </c>
    </row>
    <row r="14" spans="1:8" x14ac:dyDescent="0.55000000000000004">
      <c r="A14" s="26" t="s">
        <v>1495</v>
      </c>
      <c r="B14" s="31"/>
      <c r="C14" s="26" t="s">
        <v>1555</v>
      </c>
      <c r="D14" s="26" t="s">
        <v>154</v>
      </c>
      <c r="E14" s="24" t="s">
        <v>154</v>
      </c>
      <c r="F14" s="24">
        <v>1</v>
      </c>
      <c r="G14" s="24">
        <v>1</v>
      </c>
      <c r="H14" s="33" t="s">
        <v>1412</v>
      </c>
    </row>
    <row r="15" spans="1:8" x14ac:dyDescent="0.55000000000000004">
      <c r="A15" s="26" t="s">
        <v>1495</v>
      </c>
      <c r="B15" s="31"/>
      <c r="C15" s="26" t="s">
        <v>1556</v>
      </c>
      <c r="D15" s="26" t="s">
        <v>154</v>
      </c>
      <c r="E15" s="24" t="s">
        <v>154</v>
      </c>
      <c r="F15" s="24">
        <v>0</v>
      </c>
      <c r="G15" s="24">
        <v>0</v>
      </c>
      <c r="H15" s="33" t="s">
        <v>1342</v>
      </c>
    </row>
    <row r="16" spans="1:8" x14ac:dyDescent="0.55000000000000004">
      <c r="A16" s="26" t="s">
        <v>1495</v>
      </c>
      <c r="B16" s="31"/>
      <c r="C16" s="26" t="s">
        <v>1557</v>
      </c>
      <c r="D16" s="26" t="s">
        <v>154</v>
      </c>
      <c r="E16" s="24" t="s">
        <v>154</v>
      </c>
      <c r="F16" s="24">
        <v>0</v>
      </c>
      <c r="G16" s="24">
        <v>0</v>
      </c>
      <c r="H16" s="33" t="s">
        <v>1342</v>
      </c>
    </row>
    <row r="17" spans="1:8" x14ac:dyDescent="0.55000000000000004">
      <c r="A17" s="26" t="s">
        <v>1495</v>
      </c>
      <c r="B17" s="31"/>
      <c r="C17" s="26" t="s">
        <v>1558</v>
      </c>
      <c r="D17" s="26" t="s">
        <v>154</v>
      </c>
      <c r="E17" s="24" t="s">
        <v>154</v>
      </c>
      <c r="F17" s="24">
        <v>1</v>
      </c>
      <c r="G17" s="24">
        <v>1</v>
      </c>
      <c r="H17" s="33" t="s">
        <v>2831</v>
      </c>
    </row>
    <row r="18" spans="1:8" x14ac:dyDescent="0.55000000000000004">
      <c r="A18" s="26" t="s">
        <v>1495</v>
      </c>
      <c r="B18" s="31"/>
      <c r="C18" s="26" t="s">
        <v>1407</v>
      </c>
      <c r="D18" s="26" t="s">
        <v>154</v>
      </c>
      <c r="E18" s="24" t="s">
        <v>155</v>
      </c>
      <c r="F18" s="24"/>
      <c r="G18" s="24"/>
      <c r="H18" s="33" t="s">
        <v>1342</v>
      </c>
    </row>
    <row r="19" spans="1:8" x14ac:dyDescent="0.55000000000000004">
      <c r="A19" s="26" t="s">
        <v>1495</v>
      </c>
      <c r="B19" s="31"/>
      <c r="C19" s="26" t="s">
        <v>1559</v>
      </c>
      <c r="D19" s="26" t="s">
        <v>154</v>
      </c>
      <c r="E19" s="24" t="s">
        <v>154</v>
      </c>
      <c r="F19" s="24">
        <v>1</v>
      </c>
      <c r="G19" s="24">
        <v>1</v>
      </c>
      <c r="H19" s="33" t="s">
        <v>1412</v>
      </c>
    </row>
    <row r="20" spans="1:8" x14ac:dyDescent="0.55000000000000004">
      <c r="A20" s="26" t="s">
        <v>1495</v>
      </c>
      <c r="B20" s="31"/>
      <c r="C20" s="26" t="s">
        <v>1560</v>
      </c>
      <c r="D20" s="26" t="s">
        <v>154</v>
      </c>
      <c r="E20" s="24" t="s">
        <v>154</v>
      </c>
      <c r="F20" s="24">
        <v>1</v>
      </c>
      <c r="G20" s="24">
        <v>1</v>
      </c>
      <c r="H20" s="33" t="s">
        <v>2831</v>
      </c>
    </row>
    <row r="21" spans="1:8" x14ac:dyDescent="0.55000000000000004">
      <c r="A21" s="26" t="s">
        <v>1495</v>
      </c>
      <c r="B21" s="31"/>
      <c r="C21" s="26" t="s">
        <v>1561</v>
      </c>
      <c r="D21" s="26" t="s">
        <v>154</v>
      </c>
      <c r="E21" s="24" t="s">
        <v>155</v>
      </c>
      <c r="F21" s="24"/>
      <c r="G21" s="24"/>
      <c r="H21" s="33" t="s">
        <v>2832</v>
      </c>
    </row>
    <row r="22" spans="1:8" x14ac:dyDescent="0.55000000000000004">
      <c r="A22" s="26" t="s">
        <v>1495</v>
      </c>
      <c r="B22" s="31"/>
      <c r="C22" s="26" t="s">
        <v>1562</v>
      </c>
      <c r="D22" s="26" t="s">
        <v>154</v>
      </c>
      <c r="E22" s="24" t="s">
        <v>155</v>
      </c>
      <c r="F22" s="24"/>
      <c r="G22" s="24"/>
      <c r="H22" s="33" t="s">
        <v>2832</v>
      </c>
    </row>
    <row r="23" spans="1:8" x14ac:dyDescent="0.55000000000000004">
      <c r="A23" s="26" t="s">
        <v>1495</v>
      </c>
      <c r="B23" s="31"/>
      <c r="C23" s="26" t="s">
        <v>1563</v>
      </c>
      <c r="D23" s="26" t="s">
        <v>154</v>
      </c>
      <c r="E23" s="24" t="s">
        <v>154</v>
      </c>
      <c r="F23" s="24">
        <v>1</v>
      </c>
      <c r="G23" s="24">
        <v>1</v>
      </c>
      <c r="H23" s="33" t="s">
        <v>1412</v>
      </c>
    </row>
    <row r="24" spans="1:8" x14ac:dyDescent="0.55000000000000004">
      <c r="A24" s="26" t="s">
        <v>1495</v>
      </c>
      <c r="B24" s="31"/>
      <c r="C24" s="26" t="s">
        <v>1564</v>
      </c>
      <c r="D24" s="26" t="s">
        <v>154</v>
      </c>
      <c r="E24" s="24" t="s">
        <v>154</v>
      </c>
      <c r="F24" s="24">
        <v>1</v>
      </c>
      <c r="G24" s="24">
        <v>1</v>
      </c>
      <c r="H24" s="33" t="s">
        <v>1412</v>
      </c>
    </row>
    <row r="25" spans="1:8" x14ac:dyDescent="0.55000000000000004">
      <c r="A25" s="26" t="s">
        <v>1495</v>
      </c>
      <c r="B25" s="31"/>
      <c r="C25" s="26" t="s">
        <v>1565</v>
      </c>
      <c r="D25" s="26" t="s">
        <v>154</v>
      </c>
      <c r="E25" s="24" t="s">
        <v>154</v>
      </c>
      <c r="F25" s="24">
        <v>1</v>
      </c>
      <c r="G25" s="24">
        <v>2</v>
      </c>
      <c r="H25" s="33" t="s">
        <v>2833</v>
      </c>
    </row>
    <row r="26" spans="1:8" x14ac:dyDescent="0.55000000000000004">
      <c r="A26" s="26" t="s">
        <v>1495</v>
      </c>
      <c r="B26" s="31"/>
      <c r="C26" s="26" t="s">
        <v>1566</v>
      </c>
      <c r="D26" s="26" t="s">
        <v>154</v>
      </c>
      <c r="E26" s="24" t="s">
        <v>154</v>
      </c>
      <c r="F26" s="24">
        <v>1</v>
      </c>
      <c r="G26" s="24">
        <v>1</v>
      </c>
      <c r="H26" s="33" t="s">
        <v>1412</v>
      </c>
    </row>
    <row r="27" spans="1:8" x14ac:dyDescent="0.55000000000000004">
      <c r="A27" s="26" t="s">
        <v>1495</v>
      </c>
      <c r="B27" s="31"/>
      <c r="C27" s="26" t="s">
        <v>1567</v>
      </c>
      <c r="D27" s="26" t="s">
        <v>154</v>
      </c>
      <c r="E27" s="24" t="s">
        <v>155</v>
      </c>
      <c r="F27" s="24"/>
      <c r="G27" s="24"/>
      <c r="H27" s="33" t="s">
        <v>2832</v>
      </c>
    </row>
    <row r="28" spans="1:8" x14ac:dyDescent="0.55000000000000004">
      <c r="A28" s="26" t="s">
        <v>1495</v>
      </c>
      <c r="B28" s="31"/>
      <c r="C28" s="26" t="s">
        <v>1568</v>
      </c>
      <c r="D28" s="26" t="s">
        <v>154</v>
      </c>
      <c r="E28" s="24" t="s">
        <v>155</v>
      </c>
      <c r="F28" s="24"/>
      <c r="G28" s="24"/>
      <c r="H28" s="33" t="s">
        <v>2832</v>
      </c>
    </row>
    <row r="29" spans="1:8" x14ac:dyDescent="0.55000000000000004">
      <c r="A29" s="26" t="s">
        <v>1495</v>
      </c>
      <c r="B29" s="31"/>
      <c r="C29" s="26" t="s">
        <v>1569</v>
      </c>
      <c r="D29" s="26" t="s">
        <v>154</v>
      </c>
      <c r="E29" s="24" t="s">
        <v>154</v>
      </c>
      <c r="F29" s="24">
        <v>1</v>
      </c>
      <c r="G29" s="24">
        <v>1</v>
      </c>
      <c r="H29" s="33" t="s">
        <v>1412</v>
      </c>
    </row>
    <row r="30" spans="1:8" x14ac:dyDescent="0.55000000000000004">
      <c r="A30" s="26" t="s">
        <v>1495</v>
      </c>
      <c r="B30" s="31"/>
      <c r="C30" s="26" t="s">
        <v>1570</v>
      </c>
      <c r="D30" s="26" t="s">
        <v>154</v>
      </c>
      <c r="E30" s="24" t="s">
        <v>154</v>
      </c>
      <c r="F30" s="24">
        <v>1</v>
      </c>
      <c r="G30" s="24">
        <v>1</v>
      </c>
      <c r="H30" s="33" t="s">
        <v>1412</v>
      </c>
    </row>
    <row r="31" spans="1:8" x14ac:dyDescent="0.55000000000000004">
      <c r="A31" s="26" t="s">
        <v>1495</v>
      </c>
      <c r="B31" s="31"/>
      <c r="C31" s="26" t="s">
        <v>1571</v>
      </c>
      <c r="D31" s="26" t="s">
        <v>154</v>
      </c>
      <c r="E31" s="24" t="s">
        <v>154</v>
      </c>
      <c r="F31" s="24">
        <v>1</v>
      </c>
      <c r="G31" s="24">
        <v>1</v>
      </c>
      <c r="H31" s="33" t="s">
        <v>1412</v>
      </c>
    </row>
    <row r="32" spans="1:8" x14ac:dyDescent="0.55000000000000004">
      <c r="A32" s="26" t="s">
        <v>1495</v>
      </c>
      <c r="B32" s="31"/>
      <c r="C32" s="26" t="s">
        <v>1572</v>
      </c>
      <c r="D32" s="26" t="s">
        <v>154</v>
      </c>
      <c r="E32" s="24" t="s">
        <v>154</v>
      </c>
      <c r="F32" s="24">
        <v>1</v>
      </c>
      <c r="G32" s="24">
        <v>1</v>
      </c>
      <c r="H32" s="33" t="s">
        <v>1412</v>
      </c>
    </row>
    <row r="33" spans="1:8" x14ac:dyDescent="0.55000000000000004">
      <c r="A33" s="26" t="s">
        <v>1495</v>
      </c>
      <c r="B33" s="31"/>
      <c r="C33" s="26" t="s">
        <v>1573</v>
      </c>
      <c r="D33" s="26" t="s">
        <v>154</v>
      </c>
      <c r="E33" s="24" t="s">
        <v>154</v>
      </c>
      <c r="F33" s="24">
        <v>1</v>
      </c>
      <c r="G33" s="24">
        <v>1</v>
      </c>
      <c r="H33" s="33" t="s">
        <v>1412</v>
      </c>
    </row>
    <row r="34" spans="1:8" x14ac:dyDescent="0.55000000000000004">
      <c r="A34" s="26" t="s">
        <v>1495</v>
      </c>
      <c r="B34" s="31"/>
      <c r="C34" s="26" t="s">
        <v>1574</v>
      </c>
      <c r="D34" s="26" t="s">
        <v>154</v>
      </c>
      <c r="E34" s="24" t="s">
        <v>154</v>
      </c>
      <c r="F34" s="24">
        <v>2</v>
      </c>
      <c r="G34" s="24">
        <v>2</v>
      </c>
      <c r="H34" s="33" t="s">
        <v>2833</v>
      </c>
    </row>
    <row r="35" spans="1:8" x14ac:dyDescent="0.55000000000000004">
      <c r="A35" s="26" t="s">
        <v>1495</v>
      </c>
      <c r="B35" s="31"/>
      <c r="C35" s="26" t="s">
        <v>1575</v>
      </c>
      <c r="D35" s="26" t="s">
        <v>154</v>
      </c>
      <c r="E35" s="24" t="s">
        <v>154</v>
      </c>
      <c r="F35" s="24">
        <v>2</v>
      </c>
      <c r="G35" s="24">
        <v>2</v>
      </c>
      <c r="H35" s="33" t="s">
        <v>2833</v>
      </c>
    </row>
    <row r="36" spans="1:8" x14ac:dyDescent="0.55000000000000004">
      <c r="A36" s="26" t="s">
        <v>1495</v>
      </c>
      <c r="B36" s="31"/>
      <c r="C36" s="26" t="s">
        <v>1576</v>
      </c>
      <c r="D36" s="26" t="s">
        <v>154</v>
      </c>
      <c r="E36" s="24" t="s">
        <v>154</v>
      </c>
      <c r="F36" s="24">
        <v>1</v>
      </c>
      <c r="G36" s="24">
        <v>0</v>
      </c>
      <c r="H36" s="33" t="s">
        <v>2832</v>
      </c>
    </row>
    <row r="37" spans="1:8" x14ac:dyDescent="0.55000000000000004">
      <c r="A37" s="26" t="s">
        <v>1495</v>
      </c>
      <c r="B37" s="31"/>
      <c r="C37" s="26" t="s">
        <v>1577</v>
      </c>
      <c r="D37" s="26" t="s">
        <v>154</v>
      </c>
      <c r="E37" s="24" t="s">
        <v>154</v>
      </c>
      <c r="F37" s="24">
        <v>2</v>
      </c>
      <c r="G37" s="24">
        <v>2</v>
      </c>
      <c r="H37" s="33" t="s">
        <v>2833</v>
      </c>
    </row>
    <row r="38" spans="1:8" x14ac:dyDescent="0.55000000000000004">
      <c r="A38" s="26" t="s">
        <v>1495</v>
      </c>
      <c r="B38" s="31"/>
      <c r="C38" s="26" t="s">
        <v>1578</v>
      </c>
      <c r="D38" s="26" t="s">
        <v>154</v>
      </c>
      <c r="E38" s="24" t="s">
        <v>154</v>
      </c>
      <c r="F38" s="24">
        <v>2</v>
      </c>
      <c r="G38" s="24">
        <v>2</v>
      </c>
      <c r="H38" s="33" t="s">
        <v>2833</v>
      </c>
    </row>
    <row r="39" spans="1:8" x14ac:dyDescent="0.55000000000000004">
      <c r="A39" s="26" t="s">
        <v>1495</v>
      </c>
      <c r="B39" s="31"/>
      <c r="C39" s="26" t="s">
        <v>1579</v>
      </c>
      <c r="D39" s="26" t="s">
        <v>154</v>
      </c>
      <c r="E39" s="24" t="s">
        <v>155</v>
      </c>
      <c r="F39" s="24"/>
      <c r="G39" s="24"/>
      <c r="H39" s="33" t="s">
        <v>2832</v>
      </c>
    </row>
    <row r="40" spans="1:8" x14ac:dyDescent="0.55000000000000004">
      <c r="A40" s="26" t="s">
        <v>1495</v>
      </c>
      <c r="B40" s="31"/>
      <c r="C40" s="26" t="s">
        <v>1580</v>
      </c>
      <c r="D40" s="26" t="s">
        <v>154</v>
      </c>
      <c r="E40" s="24" t="s">
        <v>154</v>
      </c>
      <c r="F40" s="24">
        <v>1</v>
      </c>
      <c r="G40" s="24">
        <v>1</v>
      </c>
      <c r="H40" s="33" t="s">
        <v>1412</v>
      </c>
    </row>
    <row r="41" spans="1:8" x14ac:dyDescent="0.55000000000000004">
      <c r="A41" s="26" t="s">
        <v>1495</v>
      </c>
      <c r="B41" s="31"/>
      <c r="C41" s="26" t="s">
        <v>1581</v>
      </c>
      <c r="D41" s="26" t="s">
        <v>154</v>
      </c>
      <c r="E41" s="24" t="s">
        <v>154</v>
      </c>
      <c r="F41" s="24">
        <v>1</v>
      </c>
      <c r="G41" s="24">
        <v>1</v>
      </c>
      <c r="H41" s="33" t="s">
        <v>1412</v>
      </c>
    </row>
    <row r="42" spans="1:8" x14ac:dyDescent="0.55000000000000004">
      <c r="A42" s="26" t="s">
        <v>1495</v>
      </c>
      <c r="B42" s="31"/>
      <c r="C42" s="26" t="s">
        <v>1582</v>
      </c>
      <c r="D42" s="26" t="s">
        <v>154</v>
      </c>
      <c r="E42" s="24" t="s">
        <v>154</v>
      </c>
      <c r="F42" s="24">
        <v>1</v>
      </c>
      <c r="G42" s="24">
        <v>1</v>
      </c>
      <c r="H42" s="33" t="s">
        <v>1412</v>
      </c>
    </row>
    <row r="43" spans="1:8" x14ac:dyDescent="0.55000000000000004">
      <c r="A43" s="26" t="s">
        <v>1495</v>
      </c>
      <c r="B43" s="31"/>
      <c r="C43" s="26" t="s">
        <v>1583</v>
      </c>
      <c r="D43" s="26" t="s">
        <v>154</v>
      </c>
      <c r="E43" s="24" t="s">
        <v>154</v>
      </c>
      <c r="F43" s="24">
        <v>1</v>
      </c>
      <c r="G43" s="24">
        <v>1</v>
      </c>
      <c r="H43" s="33" t="s">
        <v>1412</v>
      </c>
    </row>
    <row r="44" spans="1:8" x14ac:dyDescent="0.55000000000000004">
      <c r="A44" s="26" t="s">
        <v>1495</v>
      </c>
      <c r="B44" s="31"/>
      <c r="C44" s="26" t="s">
        <v>1584</v>
      </c>
      <c r="D44" s="26" t="s">
        <v>154</v>
      </c>
      <c r="E44" s="24" t="s">
        <v>154</v>
      </c>
      <c r="F44" s="24">
        <v>2</v>
      </c>
      <c r="G44" s="24">
        <v>2</v>
      </c>
      <c r="H44" s="33" t="s">
        <v>2833</v>
      </c>
    </row>
    <row r="45" spans="1:8" x14ac:dyDescent="0.55000000000000004">
      <c r="A45" s="26" t="s">
        <v>1495</v>
      </c>
      <c r="B45" s="31"/>
      <c r="C45" s="26" t="s">
        <v>1585</v>
      </c>
      <c r="D45" s="26" t="s">
        <v>154</v>
      </c>
      <c r="E45" s="24" t="s">
        <v>154</v>
      </c>
      <c r="F45" s="24">
        <v>1</v>
      </c>
      <c r="G45" s="24">
        <v>1</v>
      </c>
      <c r="H45" s="33"/>
    </row>
    <row r="46" spans="1:8" x14ac:dyDescent="0.55000000000000004">
      <c r="A46" s="26" t="s">
        <v>1495</v>
      </c>
      <c r="B46" s="31"/>
      <c r="C46" s="26" t="s">
        <v>1586</v>
      </c>
      <c r="D46" s="26" t="s">
        <v>154</v>
      </c>
      <c r="E46" s="24" t="s">
        <v>155</v>
      </c>
      <c r="F46" s="24"/>
      <c r="G46" s="24"/>
      <c r="H46" s="33" t="s">
        <v>2832</v>
      </c>
    </row>
    <row r="47" spans="1:8" x14ac:dyDescent="0.55000000000000004">
      <c r="A47" s="26" t="s">
        <v>1495</v>
      </c>
      <c r="B47" s="31"/>
      <c r="C47" s="26" t="s">
        <v>1587</v>
      </c>
      <c r="D47" s="26" t="s">
        <v>154</v>
      </c>
      <c r="E47" s="24" t="s">
        <v>154</v>
      </c>
      <c r="F47" s="24">
        <v>2</v>
      </c>
      <c r="G47" s="24">
        <v>2</v>
      </c>
      <c r="H47" s="33" t="s">
        <v>2833</v>
      </c>
    </row>
    <row r="48" spans="1:8" x14ac:dyDescent="0.55000000000000004">
      <c r="A48" s="26" t="s">
        <v>1495</v>
      </c>
      <c r="B48" s="31"/>
      <c r="C48" s="26" t="s">
        <v>1588</v>
      </c>
      <c r="D48" s="26" t="s">
        <v>154</v>
      </c>
      <c r="E48" s="24" t="s">
        <v>154</v>
      </c>
      <c r="F48" s="24">
        <v>1</v>
      </c>
      <c r="G48" s="24">
        <v>1</v>
      </c>
      <c r="H48" s="33"/>
    </row>
    <row r="49" spans="1:8" x14ac:dyDescent="0.55000000000000004">
      <c r="A49" s="26" t="s">
        <v>1495</v>
      </c>
      <c r="B49" s="31"/>
      <c r="C49" s="26" t="s">
        <v>1589</v>
      </c>
      <c r="D49" s="26" t="s">
        <v>154</v>
      </c>
      <c r="E49" s="24" t="s">
        <v>154</v>
      </c>
      <c r="F49" s="24">
        <v>1</v>
      </c>
      <c r="G49" s="24">
        <v>0</v>
      </c>
      <c r="H49" s="33" t="s">
        <v>1686</v>
      </c>
    </row>
    <row r="50" spans="1:8" x14ac:dyDescent="0.55000000000000004">
      <c r="A50" s="26" t="s">
        <v>1495</v>
      </c>
      <c r="B50" s="31"/>
      <c r="C50" s="26" t="s">
        <v>1590</v>
      </c>
      <c r="D50" s="26" t="s">
        <v>154</v>
      </c>
      <c r="E50" s="24" t="s">
        <v>155</v>
      </c>
      <c r="F50" s="24"/>
      <c r="G50" s="24"/>
      <c r="H50" s="33" t="s">
        <v>2832</v>
      </c>
    </row>
    <row r="51" spans="1:8" x14ac:dyDescent="0.55000000000000004">
      <c r="A51" s="26" t="s">
        <v>1495</v>
      </c>
      <c r="B51" s="31"/>
      <c r="C51" s="26" t="s">
        <v>1591</v>
      </c>
      <c r="D51" s="26" t="s">
        <v>154</v>
      </c>
      <c r="E51" s="24" t="s">
        <v>154</v>
      </c>
      <c r="F51" s="24">
        <v>0</v>
      </c>
      <c r="G51" s="24">
        <v>0</v>
      </c>
      <c r="H51" s="33"/>
    </row>
    <row r="52" spans="1:8" x14ac:dyDescent="0.55000000000000004">
      <c r="A52" s="26" t="s">
        <v>1495</v>
      </c>
      <c r="B52" s="31"/>
      <c r="C52" s="26" t="s">
        <v>1592</v>
      </c>
      <c r="D52" s="26" t="s">
        <v>154</v>
      </c>
      <c r="E52" s="24" t="s">
        <v>154</v>
      </c>
      <c r="F52" s="24">
        <v>0</v>
      </c>
      <c r="G52" s="24">
        <v>0</v>
      </c>
      <c r="H52" s="34" t="s">
        <v>1593</v>
      </c>
    </row>
    <row r="53" spans="1:8" x14ac:dyDescent="0.55000000000000004">
      <c r="A53" s="26" t="s">
        <v>1495</v>
      </c>
      <c r="B53" s="31"/>
      <c r="C53" s="26" t="s">
        <v>1594</v>
      </c>
      <c r="D53" s="26" t="s">
        <v>154</v>
      </c>
      <c r="E53" s="24" t="s">
        <v>154</v>
      </c>
      <c r="F53" s="24">
        <v>1</v>
      </c>
      <c r="G53" s="24">
        <v>1</v>
      </c>
      <c r="H53" s="33"/>
    </row>
    <row r="54" spans="1:8" x14ac:dyDescent="0.55000000000000004">
      <c r="A54" s="26" t="s">
        <v>1495</v>
      </c>
      <c r="B54" s="31"/>
      <c r="C54" s="26" t="s">
        <v>1595</v>
      </c>
      <c r="D54" s="26" t="s">
        <v>155</v>
      </c>
      <c r="E54" s="24"/>
      <c r="F54" s="24"/>
      <c r="G54" s="24"/>
      <c r="H54" s="33" t="s">
        <v>1342</v>
      </c>
    </row>
    <row r="55" spans="1:8" x14ac:dyDescent="0.55000000000000004">
      <c r="A55" s="26" t="s">
        <v>1495</v>
      </c>
      <c r="B55" s="31"/>
      <c r="C55" s="26" t="s">
        <v>1596</v>
      </c>
      <c r="D55" s="26" t="s">
        <v>154</v>
      </c>
      <c r="E55" s="24" t="s">
        <v>154</v>
      </c>
      <c r="F55" s="24">
        <v>1</v>
      </c>
      <c r="G55" s="24">
        <v>2</v>
      </c>
      <c r="H55" s="33" t="s">
        <v>2833</v>
      </c>
    </row>
    <row r="56" spans="1:8" x14ac:dyDescent="0.55000000000000004">
      <c r="A56" s="26" t="s">
        <v>1495</v>
      </c>
      <c r="B56" s="31"/>
      <c r="C56" s="26" t="s">
        <v>1597</v>
      </c>
      <c r="D56" s="26" t="s">
        <v>154</v>
      </c>
      <c r="E56" s="24" t="s">
        <v>154</v>
      </c>
      <c r="F56" s="24">
        <v>1</v>
      </c>
      <c r="G56" s="24">
        <v>1</v>
      </c>
      <c r="H56" s="33"/>
    </row>
    <row r="57" spans="1:8" x14ac:dyDescent="0.55000000000000004">
      <c r="A57" s="26" t="s">
        <v>1495</v>
      </c>
      <c r="B57" s="31"/>
      <c r="C57" s="26" t="s">
        <v>1598</v>
      </c>
      <c r="D57" s="26" t="s">
        <v>154</v>
      </c>
      <c r="E57" s="24" t="s">
        <v>154</v>
      </c>
      <c r="F57" s="24">
        <v>1</v>
      </c>
      <c r="G57" s="24">
        <v>2</v>
      </c>
      <c r="H57" s="33" t="s">
        <v>1599</v>
      </c>
    </row>
    <row r="58" spans="1:8" x14ac:dyDescent="0.55000000000000004">
      <c r="A58" s="26" t="s">
        <v>1495</v>
      </c>
      <c r="B58" s="32"/>
      <c r="C58" s="26" t="s">
        <v>1600</v>
      </c>
      <c r="D58" s="26" t="s">
        <v>154</v>
      </c>
      <c r="E58" s="24" t="s">
        <v>155</v>
      </c>
      <c r="F58" s="24"/>
      <c r="G58" s="24"/>
      <c r="H58" s="33" t="s">
        <v>1342</v>
      </c>
    </row>
    <row r="59" spans="1:8" x14ac:dyDescent="0.55000000000000004">
      <c r="A59" s="26" t="s">
        <v>1496</v>
      </c>
      <c r="B59" s="28">
        <v>0</v>
      </c>
      <c r="C59" s="24"/>
      <c r="D59" s="26" t="s">
        <v>2992</v>
      </c>
      <c r="E59" s="24"/>
      <c r="F59" s="24"/>
      <c r="G59" s="24"/>
      <c r="H59" s="33"/>
    </row>
    <row r="60" spans="1:8" x14ac:dyDescent="0.55000000000000004">
      <c r="A60" s="27" t="s">
        <v>1497</v>
      </c>
      <c r="B60" s="30">
        <v>8</v>
      </c>
      <c r="C60" s="24" t="s">
        <v>773</v>
      </c>
      <c r="D60" s="26" t="s">
        <v>154</v>
      </c>
      <c r="E60" s="24" t="s">
        <v>154</v>
      </c>
      <c r="F60" s="24">
        <v>1</v>
      </c>
      <c r="G60" s="24">
        <v>1</v>
      </c>
      <c r="H60" s="33"/>
    </row>
    <row r="61" spans="1:8" x14ac:dyDescent="0.55000000000000004">
      <c r="A61" s="27" t="s">
        <v>1497</v>
      </c>
      <c r="B61" s="31"/>
      <c r="C61" s="24" t="s">
        <v>1601</v>
      </c>
      <c r="D61" s="26" t="s">
        <v>154</v>
      </c>
      <c r="E61" s="24" t="s">
        <v>154</v>
      </c>
      <c r="F61" s="24">
        <v>0</v>
      </c>
      <c r="G61" s="24">
        <v>0</v>
      </c>
      <c r="H61" s="33" t="s">
        <v>1638</v>
      </c>
    </row>
    <row r="62" spans="1:8" x14ac:dyDescent="0.55000000000000004">
      <c r="A62" s="27" t="s">
        <v>1497</v>
      </c>
      <c r="B62" s="31"/>
      <c r="C62" s="24" t="s">
        <v>1602</v>
      </c>
      <c r="D62" s="26" t="s">
        <v>154</v>
      </c>
      <c r="E62" s="24" t="s">
        <v>154</v>
      </c>
      <c r="F62" s="24">
        <v>1</v>
      </c>
      <c r="G62" s="24">
        <v>1</v>
      </c>
      <c r="H62" s="33"/>
    </row>
    <row r="63" spans="1:8" x14ac:dyDescent="0.55000000000000004">
      <c r="A63" s="27" t="s">
        <v>1497</v>
      </c>
      <c r="B63" s="31"/>
      <c r="C63" s="24" t="s">
        <v>1603</v>
      </c>
      <c r="D63" s="26" t="s">
        <v>154</v>
      </c>
      <c r="E63" s="24" t="s">
        <v>154</v>
      </c>
      <c r="F63" s="24">
        <v>1</v>
      </c>
      <c r="G63" s="24">
        <v>2</v>
      </c>
      <c r="H63" s="33" t="s">
        <v>1599</v>
      </c>
    </row>
    <row r="64" spans="1:8" x14ac:dyDescent="0.55000000000000004">
      <c r="A64" s="27" t="s">
        <v>1497</v>
      </c>
      <c r="B64" s="31"/>
      <c r="C64" s="24" t="s">
        <v>1604</v>
      </c>
      <c r="D64" s="26" t="s">
        <v>154</v>
      </c>
      <c r="E64" s="24" t="s">
        <v>154</v>
      </c>
      <c r="F64" s="24">
        <v>1</v>
      </c>
      <c r="G64" s="24">
        <v>1</v>
      </c>
      <c r="H64" s="33" t="s">
        <v>1412</v>
      </c>
    </row>
    <row r="65" spans="1:8" x14ac:dyDescent="0.55000000000000004">
      <c r="A65" s="27" t="s">
        <v>1497</v>
      </c>
      <c r="B65" s="31"/>
      <c r="C65" s="24" t="s">
        <v>1605</v>
      </c>
      <c r="D65" s="26" t="s">
        <v>154</v>
      </c>
      <c r="E65" s="24" t="s">
        <v>155</v>
      </c>
      <c r="F65" s="24"/>
      <c r="G65" s="24"/>
      <c r="H65" s="33" t="s">
        <v>1342</v>
      </c>
    </row>
    <row r="66" spans="1:8" x14ac:dyDescent="0.55000000000000004">
      <c r="A66" s="27" t="s">
        <v>1497</v>
      </c>
      <c r="B66" s="31"/>
      <c r="C66" s="24" t="s">
        <v>818</v>
      </c>
      <c r="D66" s="26" t="s">
        <v>154</v>
      </c>
      <c r="E66" s="24" t="s">
        <v>154</v>
      </c>
      <c r="F66" s="24">
        <v>1</v>
      </c>
      <c r="G66" s="24">
        <v>1</v>
      </c>
      <c r="H66" s="33" t="s">
        <v>1606</v>
      </c>
    </row>
    <row r="67" spans="1:8" x14ac:dyDescent="0.55000000000000004">
      <c r="A67" s="27" t="s">
        <v>1497</v>
      </c>
      <c r="B67" s="32"/>
      <c r="C67" s="24" t="s">
        <v>496</v>
      </c>
      <c r="D67" s="26" t="s">
        <v>154</v>
      </c>
      <c r="E67" s="24" t="s">
        <v>154</v>
      </c>
      <c r="F67" s="24">
        <v>1</v>
      </c>
      <c r="G67" s="24">
        <v>1</v>
      </c>
      <c r="H67" s="33" t="s">
        <v>1607</v>
      </c>
    </row>
    <row r="68" spans="1:8" x14ac:dyDescent="0.55000000000000004">
      <c r="A68" s="27" t="s">
        <v>1498</v>
      </c>
      <c r="B68" s="30">
        <v>2</v>
      </c>
      <c r="C68" s="24" t="s">
        <v>1406</v>
      </c>
      <c r="D68" s="26" t="s">
        <v>154</v>
      </c>
      <c r="E68" s="24" t="s">
        <v>154</v>
      </c>
      <c r="F68" s="24">
        <v>2</v>
      </c>
      <c r="G68" s="24">
        <v>2</v>
      </c>
      <c r="H68" s="33" t="s">
        <v>1608</v>
      </c>
    </row>
    <row r="69" spans="1:8" x14ac:dyDescent="0.55000000000000004">
      <c r="A69" s="27" t="s">
        <v>1498</v>
      </c>
      <c r="B69" s="32"/>
      <c r="C69" s="24" t="s">
        <v>1602</v>
      </c>
      <c r="D69" s="26" t="s">
        <v>154</v>
      </c>
      <c r="E69" s="24" t="s">
        <v>155</v>
      </c>
      <c r="F69" s="24"/>
      <c r="G69" s="24"/>
      <c r="H69" s="33" t="s">
        <v>2832</v>
      </c>
    </row>
    <row r="70" spans="1:8" x14ac:dyDescent="0.55000000000000004">
      <c r="A70" s="26" t="s">
        <v>1499</v>
      </c>
      <c r="B70" s="28">
        <v>0</v>
      </c>
      <c r="C70" s="24"/>
      <c r="D70" s="26" t="s">
        <v>2992</v>
      </c>
      <c r="E70" s="24"/>
      <c r="F70" s="24"/>
      <c r="G70" s="24"/>
      <c r="H70" s="33"/>
    </row>
    <row r="71" spans="1:8" x14ac:dyDescent="0.55000000000000004">
      <c r="A71" s="26" t="s">
        <v>1500</v>
      </c>
      <c r="B71" s="30">
        <v>3</v>
      </c>
      <c r="C71" s="24" t="s">
        <v>1609</v>
      </c>
      <c r="D71" s="26" t="s">
        <v>154</v>
      </c>
      <c r="E71" s="24" t="s">
        <v>154</v>
      </c>
      <c r="F71" s="24">
        <v>1</v>
      </c>
      <c r="G71" s="24">
        <v>1</v>
      </c>
      <c r="H71" s="33"/>
    </row>
    <row r="72" spans="1:8" x14ac:dyDescent="0.55000000000000004">
      <c r="A72" s="26" t="s">
        <v>1500</v>
      </c>
      <c r="B72" s="31"/>
      <c r="C72" s="24" t="s">
        <v>1610</v>
      </c>
      <c r="D72" s="26" t="s">
        <v>154</v>
      </c>
      <c r="E72" s="24" t="s">
        <v>154</v>
      </c>
      <c r="F72" s="24">
        <v>1</v>
      </c>
      <c r="G72" s="24">
        <v>1</v>
      </c>
      <c r="H72" s="33" t="s">
        <v>1351</v>
      </c>
    </row>
    <row r="73" spans="1:8" x14ac:dyDescent="0.55000000000000004">
      <c r="A73" s="26" t="s">
        <v>1500</v>
      </c>
      <c r="B73" s="32"/>
      <c r="C73" s="24" t="s">
        <v>1602</v>
      </c>
      <c r="D73" s="26" t="s">
        <v>154</v>
      </c>
      <c r="E73" s="24" t="s">
        <v>155</v>
      </c>
      <c r="F73" s="24"/>
      <c r="G73" s="24"/>
      <c r="H73" s="33" t="s">
        <v>2834</v>
      </c>
    </row>
    <row r="74" spans="1:8" x14ac:dyDescent="0.55000000000000004">
      <c r="A74" s="26" t="s">
        <v>1501</v>
      </c>
      <c r="B74" s="30">
        <v>8</v>
      </c>
      <c r="C74" s="24" t="s">
        <v>783</v>
      </c>
      <c r="D74" s="26" t="s">
        <v>154</v>
      </c>
      <c r="E74" s="24" t="s">
        <v>155</v>
      </c>
      <c r="F74" s="24"/>
      <c r="G74" s="24"/>
      <c r="H74" s="33" t="s">
        <v>1362</v>
      </c>
    </row>
    <row r="75" spans="1:8" x14ac:dyDescent="0.55000000000000004">
      <c r="A75" s="26" t="s">
        <v>1501</v>
      </c>
      <c r="B75" s="31"/>
      <c r="C75" s="24" t="s">
        <v>1611</v>
      </c>
      <c r="D75" s="26" t="s">
        <v>154</v>
      </c>
      <c r="E75" s="24" t="s">
        <v>155</v>
      </c>
      <c r="F75" s="24"/>
      <c r="G75" s="24"/>
      <c r="H75" s="33" t="s">
        <v>1612</v>
      </c>
    </row>
    <row r="76" spans="1:8" x14ac:dyDescent="0.55000000000000004">
      <c r="A76" s="26" t="s">
        <v>1501</v>
      </c>
      <c r="B76" s="31"/>
      <c r="C76" s="24" t="s">
        <v>1613</v>
      </c>
      <c r="D76" s="26" t="s">
        <v>154</v>
      </c>
      <c r="E76" s="24" t="s">
        <v>154</v>
      </c>
      <c r="F76" s="24">
        <v>2</v>
      </c>
      <c r="G76" s="24">
        <v>2</v>
      </c>
      <c r="H76" s="33"/>
    </row>
    <row r="77" spans="1:8" x14ac:dyDescent="0.55000000000000004">
      <c r="A77" s="26" t="s">
        <v>1501</v>
      </c>
      <c r="B77" s="31"/>
      <c r="C77" s="24" t="s">
        <v>1614</v>
      </c>
      <c r="D77" s="26" t="s">
        <v>154</v>
      </c>
      <c r="E77" s="24" t="s">
        <v>155</v>
      </c>
      <c r="F77" s="24"/>
      <c r="G77" s="24"/>
      <c r="H77" s="33" t="s">
        <v>1351</v>
      </c>
    </row>
    <row r="78" spans="1:8" ht="28.8" x14ac:dyDescent="0.55000000000000004">
      <c r="A78" s="26" t="s">
        <v>1501</v>
      </c>
      <c r="B78" s="31"/>
      <c r="C78" s="24" t="s">
        <v>1615</v>
      </c>
      <c r="D78" s="26" t="s">
        <v>154</v>
      </c>
      <c r="E78" s="24" t="s">
        <v>154</v>
      </c>
      <c r="F78" s="24">
        <v>2</v>
      </c>
      <c r="G78" s="24">
        <v>2</v>
      </c>
      <c r="H78" s="33" t="s">
        <v>1616</v>
      </c>
    </row>
    <row r="79" spans="1:8" x14ac:dyDescent="0.55000000000000004">
      <c r="A79" s="26" t="s">
        <v>1501</v>
      </c>
      <c r="B79" s="31"/>
      <c r="C79" s="24" t="s">
        <v>1617</v>
      </c>
      <c r="D79" s="26" t="s">
        <v>154</v>
      </c>
      <c r="E79" s="24" t="s">
        <v>154</v>
      </c>
      <c r="F79" s="24">
        <v>1</v>
      </c>
      <c r="G79" s="24">
        <v>1</v>
      </c>
      <c r="H79" s="33"/>
    </row>
    <row r="80" spans="1:8" x14ac:dyDescent="0.55000000000000004">
      <c r="A80" s="26" t="s">
        <v>1501</v>
      </c>
      <c r="B80" s="31"/>
      <c r="C80" s="24" t="s">
        <v>1618</v>
      </c>
      <c r="D80" s="26" t="s">
        <v>154</v>
      </c>
      <c r="E80" s="24" t="s">
        <v>154</v>
      </c>
      <c r="F80" s="24">
        <v>1</v>
      </c>
      <c r="G80" s="24">
        <v>1</v>
      </c>
      <c r="H80" s="33"/>
    </row>
    <row r="81" spans="1:8" x14ac:dyDescent="0.55000000000000004">
      <c r="A81" s="26" t="s">
        <v>1501</v>
      </c>
      <c r="B81" s="32"/>
      <c r="C81" s="24" t="s">
        <v>1619</v>
      </c>
      <c r="D81" s="26" t="s">
        <v>154</v>
      </c>
      <c r="E81" s="24" t="s">
        <v>155</v>
      </c>
      <c r="F81" s="24"/>
      <c r="G81" s="24"/>
      <c r="H81" s="34" t="s">
        <v>1620</v>
      </c>
    </row>
    <row r="82" spans="1:8" x14ac:dyDescent="0.55000000000000004">
      <c r="A82" s="26" t="s">
        <v>1502</v>
      </c>
      <c r="B82" s="30">
        <v>6</v>
      </c>
      <c r="C82" s="24" t="s">
        <v>792</v>
      </c>
      <c r="D82" s="26" t="s">
        <v>154</v>
      </c>
      <c r="E82" s="24" t="s">
        <v>155</v>
      </c>
      <c r="F82" s="24"/>
      <c r="G82" s="24"/>
      <c r="H82" s="33" t="s">
        <v>1551</v>
      </c>
    </row>
    <row r="83" spans="1:8" x14ac:dyDescent="0.55000000000000004">
      <c r="A83" s="26" t="s">
        <v>1502</v>
      </c>
      <c r="B83" s="31"/>
      <c r="C83" s="24" t="s">
        <v>501</v>
      </c>
      <c r="D83" s="26" t="s">
        <v>154</v>
      </c>
      <c r="E83" s="24" t="s">
        <v>154</v>
      </c>
      <c r="F83" s="24">
        <v>0</v>
      </c>
      <c r="G83" s="24">
        <v>0</v>
      </c>
      <c r="H83" s="33" t="s">
        <v>1638</v>
      </c>
    </row>
    <row r="84" spans="1:8" x14ac:dyDescent="0.55000000000000004">
      <c r="A84" s="26" t="s">
        <v>1502</v>
      </c>
      <c r="B84" s="31"/>
      <c r="C84" s="24" t="s">
        <v>1554</v>
      </c>
      <c r="D84" s="26" t="s">
        <v>154</v>
      </c>
      <c r="E84" s="24" t="s">
        <v>154</v>
      </c>
      <c r="F84" s="24">
        <v>1</v>
      </c>
      <c r="G84" s="24">
        <v>1</v>
      </c>
      <c r="H84" s="33" t="s">
        <v>1412</v>
      </c>
    </row>
    <row r="85" spans="1:8" x14ac:dyDescent="0.55000000000000004">
      <c r="A85" s="26" t="s">
        <v>1502</v>
      </c>
      <c r="B85" s="31"/>
      <c r="C85" s="24" t="s">
        <v>1621</v>
      </c>
      <c r="D85" s="26" t="s">
        <v>154</v>
      </c>
      <c r="E85" s="24" t="s">
        <v>154</v>
      </c>
      <c r="F85" s="24">
        <v>1</v>
      </c>
      <c r="G85" s="24">
        <v>1</v>
      </c>
      <c r="H85" s="33" t="s">
        <v>1412</v>
      </c>
    </row>
    <row r="86" spans="1:8" x14ac:dyDescent="0.55000000000000004">
      <c r="A86" s="26" t="s">
        <v>1502</v>
      </c>
      <c r="B86" s="31"/>
      <c r="C86" s="24" t="s">
        <v>1555</v>
      </c>
      <c r="D86" s="26" t="s">
        <v>155</v>
      </c>
      <c r="E86" s="24"/>
      <c r="F86" s="24"/>
      <c r="G86" s="24"/>
      <c r="H86" s="33" t="s">
        <v>1342</v>
      </c>
    </row>
    <row r="87" spans="1:8" x14ac:dyDescent="0.55000000000000004">
      <c r="A87" s="26" t="s">
        <v>1502</v>
      </c>
      <c r="B87" s="32"/>
      <c r="C87" s="24" t="s">
        <v>1622</v>
      </c>
      <c r="D87" s="26" t="s">
        <v>155</v>
      </c>
      <c r="E87" s="24"/>
      <c r="F87" s="24"/>
      <c r="G87" s="24"/>
      <c r="H87" s="33" t="s">
        <v>1342</v>
      </c>
    </row>
    <row r="88" spans="1:8" x14ac:dyDescent="0.55000000000000004">
      <c r="A88" s="26" t="s">
        <v>1503</v>
      </c>
      <c r="B88" s="30">
        <v>49</v>
      </c>
      <c r="C88" s="24">
        <v>2</v>
      </c>
      <c r="D88" s="26" t="s">
        <v>154</v>
      </c>
      <c r="E88" s="24"/>
      <c r="F88" s="24"/>
      <c r="G88" s="24"/>
      <c r="H88" s="33" t="s">
        <v>1623</v>
      </c>
    </row>
    <row r="89" spans="1:8" x14ac:dyDescent="0.55000000000000004">
      <c r="A89" s="26" t="s">
        <v>1503</v>
      </c>
      <c r="B89" s="31"/>
      <c r="C89" s="24" t="s">
        <v>792</v>
      </c>
      <c r="D89" s="26" t="s">
        <v>154</v>
      </c>
      <c r="E89" s="24"/>
      <c r="F89" s="24"/>
      <c r="G89" s="24"/>
      <c r="H89" s="33" t="s">
        <v>1624</v>
      </c>
    </row>
    <row r="90" spans="1:8" x14ac:dyDescent="0.55000000000000004">
      <c r="A90" s="26" t="s">
        <v>1503</v>
      </c>
      <c r="B90" s="31"/>
      <c r="C90" s="24">
        <v>4</v>
      </c>
      <c r="D90" s="26" t="s">
        <v>155</v>
      </c>
      <c r="E90" s="24"/>
      <c r="F90" s="24"/>
      <c r="G90" s="24"/>
      <c r="H90" s="33" t="s">
        <v>1342</v>
      </c>
    </row>
    <row r="91" spans="1:8" x14ac:dyDescent="0.55000000000000004">
      <c r="A91" s="26" t="s">
        <v>1503</v>
      </c>
      <c r="B91" s="31"/>
      <c r="C91" s="24" t="s">
        <v>1625</v>
      </c>
      <c r="D91" s="26" t="s">
        <v>154</v>
      </c>
      <c r="E91" s="24" t="s">
        <v>154</v>
      </c>
      <c r="F91" s="24">
        <v>1</v>
      </c>
      <c r="G91" s="24">
        <v>1</v>
      </c>
      <c r="H91" s="33"/>
    </row>
    <row r="92" spans="1:8" x14ac:dyDescent="0.55000000000000004">
      <c r="A92" s="26" t="s">
        <v>1503</v>
      </c>
      <c r="B92" s="31"/>
      <c r="C92" s="24" t="s">
        <v>813</v>
      </c>
      <c r="D92" s="26" t="s">
        <v>154</v>
      </c>
      <c r="E92" s="24" t="s">
        <v>154</v>
      </c>
      <c r="F92" s="24">
        <v>1</v>
      </c>
      <c r="G92" s="24">
        <v>1</v>
      </c>
      <c r="H92" s="33"/>
    </row>
    <row r="93" spans="1:8" x14ac:dyDescent="0.55000000000000004">
      <c r="A93" s="26" t="s">
        <v>1503</v>
      </c>
      <c r="B93" s="31"/>
      <c r="C93" s="24" t="s">
        <v>800</v>
      </c>
      <c r="D93" s="26" t="s">
        <v>154</v>
      </c>
      <c r="E93" s="24" t="s">
        <v>154</v>
      </c>
      <c r="F93" s="24">
        <v>1</v>
      </c>
      <c r="G93" s="24">
        <v>1</v>
      </c>
      <c r="H93" s="33"/>
    </row>
    <row r="94" spans="1:8" x14ac:dyDescent="0.55000000000000004">
      <c r="A94" s="26" t="s">
        <v>1503</v>
      </c>
      <c r="B94" s="31"/>
      <c r="C94" s="24" t="s">
        <v>1626</v>
      </c>
      <c r="D94" s="26" t="s">
        <v>154</v>
      </c>
      <c r="E94" s="24" t="s">
        <v>154</v>
      </c>
      <c r="F94" s="24">
        <v>1</v>
      </c>
      <c r="G94" s="24">
        <v>2</v>
      </c>
      <c r="H94" s="33" t="s">
        <v>1599</v>
      </c>
    </row>
    <row r="95" spans="1:8" x14ac:dyDescent="0.55000000000000004">
      <c r="A95" s="26" t="s">
        <v>1503</v>
      </c>
      <c r="B95" s="31"/>
      <c r="C95" s="24" t="s">
        <v>1627</v>
      </c>
      <c r="D95" s="26" t="s">
        <v>154</v>
      </c>
      <c r="E95" s="24" t="s">
        <v>154</v>
      </c>
      <c r="F95" s="24">
        <v>1</v>
      </c>
      <c r="G95" s="24">
        <v>1</v>
      </c>
      <c r="H95" s="33"/>
    </row>
    <row r="96" spans="1:8" x14ac:dyDescent="0.55000000000000004">
      <c r="A96" s="26" t="s">
        <v>1503</v>
      </c>
      <c r="B96" s="31"/>
      <c r="C96" s="24" t="s">
        <v>1628</v>
      </c>
      <c r="D96" s="26" t="s">
        <v>154</v>
      </c>
      <c r="E96" s="24" t="s">
        <v>154</v>
      </c>
      <c r="F96" s="24">
        <v>1</v>
      </c>
      <c r="G96" s="24">
        <v>1</v>
      </c>
      <c r="H96" s="33"/>
    </row>
    <row r="97" spans="1:8" x14ac:dyDescent="0.55000000000000004">
      <c r="A97" s="26" t="s">
        <v>1503</v>
      </c>
      <c r="B97" s="31"/>
      <c r="C97" s="24" t="s">
        <v>1629</v>
      </c>
      <c r="D97" s="26" t="s">
        <v>154</v>
      </c>
      <c r="E97" s="24" t="s">
        <v>154</v>
      </c>
      <c r="F97" s="24">
        <v>1</v>
      </c>
      <c r="G97" s="24">
        <v>1</v>
      </c>
      <c r="H97" s="33"/>
    </row>
    <row r="98" spans="1:8" x14ac:dyDescent="0.55000000000000004">
      <c r="A98" s="26" t="s">
        <v>1503</v>
      </c>
      <c r="B98" s="31"/>
      <c r="C98" s="24" t="s">
        <v>1630</v>
      </c>
      <c r="D98" s="26" t="s">
        <v>154</v>
      </c>
      <c r="E98" s="24" t="s">
        <v>154</v>
      </c>
      <c r="F98" s="24">
        <v>1</v>
      </c>
      <c r="G98" s="24">
        <v>1</v>
      </c>
      <c r="H98" s="33"/>
    </row>
    <row r="99" spans="1:8" x14ac:dyDescent="0.55000000000000004">
      <c r="A99" s="26" t="s">
        <v>1503</v>
      </c>
      <c r="B99" s="31"/>
      <c r="C99" s="24" t="s">
        <v>1631</v>
      </c>
      <c r="D99" s="26" t="s">
        <v>154</v>
      </c>
      <c r="E99" s="24" t="s">
        <v>154</v>
      </c>
      <c r="F99" s="24">
        <v>1</v>
      </c>
      <c r="G99" s="24">
        <v>1</v>
      </c>
      <c r="H99" s="33"/>
    </row>
    <row r="100" spans="1:8" x14ac:dyDescent="0.55000000000000004">
      <c r="A100" s="26" t="s">
        <v>1503</v>
      </c>
      <c r="B100" s="31"/>
      <c r="C100" s="24" t="s">
        <v>1632</v>
      </c>
      <c r="D100" s="26" t="s">
        <v>154</v>
      </c>
      <c r="E100" s="24" t="s">
        <v>154</v>
      </c>
      <c r="F100" s="24">
        <v>1</v>
      </c>
      <c r="G100" s="24">
        <v>2</v>
      </c>
      <c r="H100" s="33" t="s">
        <v>1599</v>
      </c>
    </row>
    <row r="101" spans="1:8" x14ac:dyDescent="0.55000000000000004">
      <c r="A101" s="26" t="s">
        <v>1503</v>
      </c>
      <c r="B101" s="31"/>
      <c r="C101" s="24" t="s">
        <v>1633</v>
      </c>
      <c r="D101" s="26" t="s">
        <v>154</v>
      </c>
      <c r="E101" s="24" t="s">
        <v>154</v>
      </c>
      <c r="F101" s="24">
        <v>1</v>
      </c>
      <c r="G101" s="24">
        <v>2</v>
      </c>
      <c r="H101" s="33" t="s">
        <v>1599</v>
      </c>
    </row>
    <row r="102" spans="1:8" x14ac:dyDescent="0.55000000000000004">
      <c r="A102" s="26" t="s">
        <v>1503</v>
      </c>
      <c r="B102" s="31"/>
      <c r="C102" s="24" t="s">
        <v>1634</v>
      </c>
      <c r="D102" s="26" t="s">
        <v>154</v>
      </c>
      <c r="E102" s="24" t="s">
        <v>154</v>
      </c>
      <c r="F102" s="24">
        <v>1</v>
      </c>
      <c r="G102" s="24">
        <v>1</v>
      </c>
      <c r="H102" s="33"/>
    </row>
    <row r="103" spans="1:8" x14ac:dyDescent="0.55000000000000004">
      <c r="A103" s="26" t="s">
        <v>1503</v>
      </c>
      <c r="B103" s="31"/>
      <c r="C103" s="24" t="s">
        <v>1635</v>
      </c>
      <c r="D103" s="26" t="s">
        <v>154</v>
      </c>
      <c r="E103" s="24" t="s">
        <v>155</v>
      </c>
      <c r="F103" s="24"/>
      <c r="G103" s="24"/>
      <c r="H103" s="33"/>
    </row>
    <row r="104" spans="1:8" x14ac:dyDescent="0.55000000000000004">
      <c r="A104" s="26" t="s">
        <v>1503</v>
      </c>
      <c r="B104" s="31"/>
      <c r="C104" s="24" t="s">
        <v>1636</v>
      </c>
      <c r="D104" s="26" t="s">
        <v>154</v>
      </c>
      <c r="E104" s="24" t="s">
        <v>154</v>
      </c>
      <c r="F104" s="24">
        <v>1</v>
      </c>
      <c r="G104" s="24">
        <v>1</v>
      </c>
      <c r="H104" s="33"/>
    </row>
    <row r="105" spans="1:8" x14ac:dyDescent="0.55000000000000004">
      <c r="A105" s="26" t="s">
        <v>1503</v>
      </c>
      <c r="B105" s="31"/>
      <c r="C105" s="24" t="s">
        <v>1637</v>
      </c>
      <c r="D105" s="26" t="s">
        <v>154</v>
      </c>
      <c r="E105" s="24" t="s">
        <v>154</v>
      </c>
      <c r="F105" s="24">
        <v>0</v>
      </c>
      <c r="G105" s="24">
        <v>0</v>
      </c>
      <c r="H105" s="33" t="s">
        <v>1638</v>
      </c>
    </row>
    <row r="106" spans="1:8" x14ac:dyDescent="0.55000000000000004">
      <c r="A106" s="26" t="s">
        <v>1503</v>
      </c>
      <c r="B106" s="31"/>
      <c r="C106" s="24" t="s">
        <v>1639</v>
      </c>
      <c r="D106" s="26" t="s">
        <v>154</v>
      </c>
      <c r="E106" s="24" t="s">
        <v>155</v>
      </c>
      <c r="F106" s="24"/>
      <c r="G106" s="24"/>
      <c r="H106" s="33"/>
    </row>
    <row r="107" spans="1:8" x14ac:dyDescent="0.55000000000000004">
      <c r="A107" s="26" t="s">
        <v>1503</v>
      </c>
      <c r="B107" s="31"/>
      <c r="C107" s="24" t="s">
        <v>1640</v>
      </c>
      <c r="D107" s="26" t="s">
        <v>154</v>
      </c>
      <c r="E107" s="24" t="s">
        <v>154</v>
      </c>
      <c r="F107" s="24">
        <v>1</v>
      </c>
      <c r="G107" s="24">
        <v>1</v>
      </c>
      <c r="H107" s="33"/>
    </row>
    <row r="108" spans="1:8" x14ac:dyDescent="0.55000000000000004">
      <c r="A108" s="26" t="s">
        <v>1503</v>
      </c>
      <c r="B108" s="31"/>
      <c r="C108" s="24" t="s">
        <v>1641</v>
      </c>
      <c r="D108" s="26" t="s">
        <v>154</v>
      </c>
      <c r="E108" s="24" t="s">
        <v>154</v>
      </c>
      <c r="F108" s="24">
        <v>1</v>
      </c>
      <c r="G108" s="24">
        <v>1</v>
      </c>
      <c r="H108" s="33"/>
    </row>
    <row r="109" spans="1:8" x14ac:dyDescent="0.55000000000000004">
      <c r="A109" s="26" t="s">
        <v>1503</v>
      </c>
      <c r="B109" s="31"/>
      <c r="C109" s="24" t="s">
        <v>1642</v>
      </c>
      <c r="D109" s="26" t="s">
        <v>154</v>
      </c>
      <c r="E109" s="24" t="s">
        <v>154</v>
      </c>
      <c r="F109" s="24">
        <v>1</v>
      </c>
      <c r="G109" s="24">
        <v>1</v>
      </c>
      <c r="H109" s="33"/>
    </row>
    <row r="110" spans="1:8" x14ac:dyDescent="0.55000000000000004">
      <c r="A110" s="26" t="s">
        <v>1503</v>
      </c>
      <c r="B110" s="31"/>
      <c r="C110" s="24" t="s">
        <v>1643</v>
      </c>
      <c r="D110" s="26" t="s">
        <v>154</v>
      </c>
      <c r="E110" s="24" t="s">
        <v>155</v>
      </c>
      <c r="F110" s="24"/>
      <c r="G110" s="24"/>
      <c r="H110" s="33"/>
    </row>
    <row r="111" spans="1:8" x14ac:dyDescent="0.55000000000000004">
      <c r="A111" s="26" t="s">
        <v>1503</v>
      </c>
      <c r="B111" s="31"/>
      <c r="C111" s="24" t="s">
        <v>1644</v>
      </c>
      <c r="D111" s="26" t="s">
        <v>154</v>
      </c>
      <c r="E111" s="24" t="s">
        <v>154</v>
      </c>
      <c r="F111" s="24">
        <v>1</v>
      </c>
      <c r="G111" s="24">
        <v>1</v>
      </c>
      <c r="H111" s="33"/>
    </row>
    <row r="112" spans="1:8" x14ac:dyDescent="0.55000000000000004">
      <c r="A112" s="26" t="s">
        <v>1503</v>
      </c>
      <c r="B112" s="31"/>
      <c r="C112" s="24" t="s">
        <v>1645</v>
      </c>
      <c r="D112" s="26" t="s">
        <v>154</v>
      </c>
      <c r="E112" s="24" t="s">
        <v>154</v>
      </c>
      <c r="F112" s="24">
        <v>1</v>
      </c>
      <c r="G112" s="24">
        <v>1</v>
      </c>
      <c r="H112" s="33"/>
    </row>
    <row r="113" spans="1:8" x14ac:dyDescent="0.55000000000000004">
      <c r="A113" s="26" t="s">
        <v>1503</v>
      </c>
      <c r="B113" s="31"/>
      <c r="C113" s="24" t="s">
        <v>1646</v>
      </c>
      <c r="D113" s="26" t="s">
        <v>154</v>
      </c>
      <c r="E113" s="24" t="s">
        <v>154</v>
      </c>
      <c r="F113" s="24">
        <v>0</v>
      </c>
      <c r="G113" s="24">
        <v>0</v>
      </c>
      <c r="H113" s="33"/>
    </row>
    <row r="114" spans="1:8" ht="28.8" x14ac:dyDescent="0.55000000000000004">
      <c r="A114" s="26" t="s">
        <v>1503</v>
      </c>
      <c r="B114" s="31"/>
      <c r="C114" s="24" t="s">
        <v>1605</v>
      </c>
      <c r="D114" s="26" t="s">
        <v>154</v>
      </c>
      <c r="E114" s="24" t="s">
        <v>154</v>
      </c>
      <c r="F114" s="24">
        <v>1</v>
      </c>
      <c r="G114" s="24">
        <v>1</v>
      </c>
      <c r="H114" s="33" t="s">
        <v>1616</v>
      </c>
    </row>
    <row r="115" spans="1:8" x14ac:dyDescent="0.55000000000000004">
      <c r="A115" s="26" t="s">
        <v>1503</v>
      </c>
      <c r="B115" s="31"/>
      <c r="C115" s="24" t="s">
        <v>1647</v>
      </c>
      <c r="D115" s="26" t="s">
        <v>154</v>
      </c>
      <c r="E115" s="24" t="s">
        <v>154</v>
      </c>
      <c r="F115" s="24">
        <v>1</v>
      </c>
      <c r="G115" s="24">
        <v>1</v>
      </c>
      <c r="H115" s="33"/>
    </row>
    <row r="116" spans="1:8" x14ac:dyDescent="0.55000000000000004">
      <c r="A116" s="26" t="s">
        <v>1503</v>
      </c>
      <c r="B116" s="31"/>
      <c r="C116" s="24" t="s">
        <v>1648</v>
      </c>
      <c r="D116" s="26" t="s">
        <v>154</v>
      </c>
      <c r="E116" s="24" t="s">
        <v>154</v>
      </c>
      <c r="F116" s="24">
        <v>1</v>
      </c>
      <c r="G116" s="24">
        <v>1</v>
      </c>
      <c r="H116" s="33"/>
    </row>
    <row r="117" spans="1:8" x14ac:dyDescent="0.55000000000000004">
      <c r="A117" s="26" t="s">
        <v>1503</v>
      </c>
      <c r="B117" s="31"/>
      <c r="C117" s="24" t="s">
        <v>1649</v>
      </c>
      <c r="D117" s="26" t="s">
        <v>154</v>
      </c>
      <c r="E117" s="24" t="s">
        <v>155</v>
      </c>
      <c r="F117" s="24"/>
      <c r="G117" s="24"/>
      <c r="H117" s="33"/>
    </row>
    <row r="118" spans="1:8" x14ac:dyDescent="0.55000000000000004">
      <c r="A118" s="26" t="s">
        <v>1503</v>
      </c>
      <c r="B118" s="31"/>
      <c r="C118" s="24" t="s">
        <v>1650</v>
      </c>
      <c r="D118" s="26" t="s">
        <v>154</v>
      </c>
      <c r="E118" s="24" t="s">
        <v>154</v>
      </c>
      <c r="F118" s="24">
        <v>0</v>
      </c>
      <c r="G118" s="24">
        <v>0</v>
      </c>
      <c r="H118" s="34" t="s">
        <v>1651</v>
      </c>
    </row>
    <row r="119" spans="1:8" x14ac:dyDescent="0.55000000000000004">
      <c r="A119" s="26" t="s">
        <v>1503</v>
      </c>
      <c r="B119" s="31"/>
      <c r="C119" s="24" t="s">
        <v>1652</v>
      </c>
      <c r="D119" s="26" t="s">
        <v>154</v>
      </c>
      <c r="E119" s="24" t="s">
        <v>154</v>
      </c>
      <c r="F119" s="24">
        <v>1</v>
      </c>
      <c r="G119" s="24">
        <v>1</v>
      </c>
      <c r="H119" s="33"/>
    </row>
    <row r="120" spans="1:8" x14ac:dyDescent="0.55000000000000004">
      <c r="A120" s="26" t="s">
        <v>1503</v>
      </c>
      <c r="B120" s="31"/>
      <c r="C120" s="24" t="s">
        <v>1653</v>
      </c>
      <c r="D120" s="26" t="s">
        <v>154</v>
      </c>
      <c r="E120" s="24" t="s">
        <v>154</v>
      </c>
      <c r="F120" s="24">
        <v>1</v>
      </c>
      <c r="G120" s="24">
        <v>1</v>
      </c>
      <c r="H120" s="34" t="s">
        <v>2835</v>
      </c>
    </row>
    <row r="121" spans="1:8" x14ac:dyDescent="0.55000000000000004">
      <c r="A121" s="26" t="s">
        <v>1503</v>
      </c>
      <c r="B121" s="31"/>
      <c r="C121" s="24" t="s">
        <v>1654</v>
      </c>
      <c r="D121" s="26" t="s">
        <v>154</v>
      </c>
      <c r="E121" s="24" t="s">
        <v>155</v>
      </c>
      <c r="F121" s="24"/>
      <c r="G121" s="24"/>
      <c r="H121" s="33" t="s">
        <v>1342</v>
      </c>
    </row>
    <row r="122" spans="1:8" x14ac:dyDescent="0.55000000000000004">
      <c r="A122" s="26" t="s">
        <v>1503</v>
      </c>
      <c r="B122" s="31"/>
      <c r="C122" s="24" t="s">
        <v>1655</v>
      </c>
      <c r="D122" s="26" t="s">
        <v>154</v>
      </c>
      <c r="E122" s="24" t="s">
        <v>154</v>
      </c>
      <c r="F122" s="24">
        <v>1</v>
      </c>
      <c r="G122" s="24">
        <v>1</v>
      </c>
      <c r="H122" s="33"/>
    </row>
    <row r="123" spans="1:8" ht="28.8" x14ac:dyDescent="0.55000000000000004">
      <c r="A123" s="26" t="s">
        <v>1503</v>
      </c>
      <c r="B123" s="31"/>
      <c r="C123" s="24" t="s">
        <v>1656</v>
      </c>
      <c r="D123" s="26" t="s">
        <v>154</v>
      </c>
      <c r="E123" s="24" t="s">
        <v>154</v>
      </c>
      <c r="F123" s="24">
        <v>1</v>
      </c>
      <c r="G123" s="24">
        <v>1</v>
      </c>
      <c r="H123" s="33" t="s">
        <v>1616</v>
      </c>
    </row>
    <row r="124" spans="1:8" x14ac:dyDescent="0.55000000000000004">
      <c r="A124" s="26" t="s">
        <v>1503</v>
      </c>
      <c r="B124" s="31"/>
      <c r="C124" s="24" t="s">
        <v>1657</v>
      </c>
      <c r="D124" s="26" t="s">
        <v>154</v>
      </c>
      <c r="E124" s="24" t="s">
        <v>155</v>
      </c>
      <c r="F124" s="24"/>
      <c r="G124" s="24"/>
      <c r="H124" s="33" t="s">
        <v>1342</v>
      </c>
    </row>
    <row r="125" spans="1:8" x14ac:dyDescent="0.55000000000000004">
      <c r="A125" s="26" t="s">
        <v>1503</v>
      </c>
      <c r="B125" s="31"/>
      <c r="C125" s="24" t="s">
        <v>1658</v>
      </c>
      <c r="D125" s="26" t="s">
        <v>154</v>
      </c>
      <c r="E125" s="24" t="s">
        <v>155</v>
      </c>
      <c r="F125" s="24"/>
      <c r="G125" s="24"/>
      <c r="H125" s="33" t="s">
        <v>1342</v>
      </c>
    </row>
    <row r="126" spans="1:8" x14ac:dyDescent="0.55000000000000004">
      <c r="A126" s="26" t="s">
        <v>1503</v>
      </c>
      <c r="B126" s="31"/>
      <c r="C126" s="24" t="s">
        <v>1659</v>
      </c>
      <c r="D126" s="26" t="s">
        <v>154</v>
      </c>
      <c r="E126" s="24" t="s">
        <v>155</v>
      </c>
      <c r="F126" s="24"/>
      <c r="G126" s="24"/>
      <c r="H126" s="33" t="s">
        <v>1342</v>
      </c>
    </row>
    <row r="127" spans="1:8" x14ac:dyDescent="0.55000000000000004">
      <c r="A127" s="26" t="s">
        <v>1503</v>
      </c>
      <c r="B127" s="31"/>
      <c r="C127" s="24" t="s">
        <v>1660</v>
      </c>
      <c r="D127" s="26" t="s">
        <v>154</v>
      </c>
      <c r="E127" s="24" t="s">
        <v>155</v>
      </c>
      <c r="F127" s="24"/>
      <c r="G127" s="24"/>
      <c r="H127" s="33" t="s">
        <v>1342</v>
      </c>
    </row>
    <row r="128" spans="1:8" x14ac:dyDescent="0.55000000000000004">
      <c r="A128" s="26" t="s">
        <v>1503</v>
      </c>
      <c r="B128" s="31"/>
      <c r="C128" s="24" t="s">
        <v>1661</v>
      </c>
      <c r="D128" s="26" t="s">
        <v>154</v>
      </c>
      <c r="E128" s="24" t="s">
        <v>155</v>
      </c>
      <c r="F128" s="24"/>
      <c r="G128" s="24"/>
      <c r="H128" s="33" t="s">
        <v>1342</v>
      </c>
    </row>
    <row r="129" spans="1:8" x14ac:dyDescent="0.55000000000000004">
      <c r="A129" s="26" t="s">
        <v>1503</v>
      </c>
      <c r="B129" s="31"/>
      <c r="C129" s="24" t="s">
        <v>1662</v>
      </c>
      <c r="D129" s="26" t="s">
        <v>154</v>
      </c>
      <c r="E129" s="24" t="s">
        <v>155</v>
      </c>
      <c r="F129" s="24"/>
      <c r="G129" s="24"/>
      <c r="H129" s="33" t="s">
        <v>1342</v>
      </c>
    </row>
    <row r="130" spans="1:8" x14ac:dyDescent="0.55000000000000004">
      <c r="A130" s="26" t="s">
        <v>1503</v>
      </c>
      <c r="B130" s="31"/>
      <c r="C130" s="24" t="s">
        <v>1663</v>
      </c>
      <c r="D130" s="26" t="s">
        <v>154</v>
      </c>
      <c r="E130" s="24" t="s">
        <v>155</v>
      </c>
      <c r="F130" s="24"/>
      <c r="G130" s="24"/>
      <c r="H130" s="33" t="s">
        <v>1342</v>
      </c>
    </row>
    <row r="131" spans="1:8" x14ac:dyDescent="0.55000000000000004">
      <c r="A131" s="26" t="s">
        <v>1503</v>
      </c>
      <c r="B131" s="31"/>
      <c r="C131" s="24" t="s">
        <v>1664</v>
      </c>
      <c r="D131" s="26" t="s">
        <v>154</v>
      </c>
      <c r="E131" s="24" t="s">
        <v>154</v>
      </c>
      <c r="F131" s="24">
        <v>1</v>
      </c>
      <c r="G131" s="24">
        <v>1</v>
      </c>
      <c r="H131" s="33"/>
    </row>
    <row r="132" spans="1:8" x14ac:dyDescent="0.55000000000000004">
      <c r="A132" s="26" t="s">
        <v>1503</v>
      </c>
      <c r="B132" s="31"/>
      <c r="C132" s="24" t="s">
        <v>1665</v>
      </c>
      <c r="D132" s="26" t="s">
        <v>154</v>
      </c>
      <c r="E132" s="24" t="s">
        <v>155</v>
      </c>
      <c r="F132" s="24"/>
      <c r="G132" s="24"/>
      <c r="H132" s="33" t="s">
        <v>1342</v>
      </c>
    </row>
    <row r="133" spans="1:8" x14ac:dyDescent="0.55000000000000004">
      <c r="A133" s="26" t="s">
        <v>1503</v>
      </c>
      <c r="B133" s="31"/>
      <c r="C133" s="24" t="s">
        <v>1666</v>
      </c>
      <c r="D133" s="26" t="s">
        <v>154</v>
      </c>
      <c r="E133" s="24" t="s">
        <v>155</v>
      </c>
      <c r="F133" s="24"/>
      <c r="G133" s="24"/>
      <c r="H133" s="33" t="s">
        <v>1342</v>
      </c>
    </row>
    <row r="134" spans="1:8" x14ac:dyDescent="0.55000000000000004">
      <c r="A134" s="26" t="s">
        <v>1503</v>
      </c>
      <c r="B134" s="31"/>
      <c r="C134" s="24" t="s">
        <v>1667</v>
      </c>
      <c r="D134" s="26" t="s">
        <v>154</v>
      </c>
      <c r="E134" s="24" t="s">
        <v>155</v>
      </c>
      <c r="F134" s="24"/>
      <c r="G134" s="24"/>
      <c r="H134" s="33" t="s">
        <v>1342</v>
      </c>
    </row>
    <row r="135" spans="1:8" x14ac:dyDescent="0.55000000000000004">
      <c r="A135" s="26" t="s">
        <v>1503</v>
      </c>
      <c r="B135" s="31"/>
      <c r="C135" s="24" t="s">
        <v>1668</v>
      </c>
      <c r="D135" s="26" t="s">
        <v>154</v>
      </c>
      <c r="E135" s="24" t="s">
        <v>154</v>
      </c>
      <c r="F135" s="24">
        <v>1</v>
      </c>
      <c r="G135" s="24">
        <v>1</v>
      </c>
      <c r="H135" s="33"/>
    </row>
    <row r="136" spans="1:8" x14ac:dyDescent="0.55000000000000004">
      <c r="A136" s="26" t="s">
        <v>1503</v>
      </c>
      <c r="B136" s="32"/>
      <c r="C136" s="24" t="s">
        <v>1669</v>
      </c>
      <c r="D136" s="26" t="s">
        <v>154</v>
      </c>
      <c r="E136" s="24" t="s">
        <v>155</v>
      </c>
      <c r="F136" s="24"/>
      <c r="G136" s="24"/>
      <c r="H136" s="33" t="s">
        <v>1620</v>
      </c>
    </row>
    <row r="137" spans="1:8" x14ac:dyDescent="0.55000000000000004">
      <c r="A137" s="26" t="s">
        <v>1504</v>
      </c>
      <c r="B137" s="30">
        <v>7</v>
      </c>
      <c r="C137" s="24" t="s">
        <v>1670</v>
      </c>
      <c r="D137" s="26" t="s">
        <v>154</v>
      </c>
      <c r="E137" s="24" t="s">
        <v>154</v>
      </c>
      <c r="F137" s="24">
        <v>0</v>
      </c>
      <c r="G137" s="24">
        <v>1</v>
      </c>
      <c r="H137" s="33"/>
    </row>
    <row r="138" spans="1:8" x14ac:dyDescent="0.55000000000000004">
      <c r="A138" s="26" t="s">
        <v>1504</v>
      </c>
      <c r="B138" s="31"/>
      <c r="C138" s="24" t="s">
        <v>817</v>
      </c>
      <c r="D138" s="26" t="s">
        <v>154</v>
      </c>
      <c r="E138" s="24" t="s">
        <v>154</v>
      </c>
      <c r="F138" s="24">
        <v>1</v>
      </c>
      <c r="G138" s="24">
        <v>1</v>
      </c>
      <c r="H138" s="33"/>
    </row>
    <row r="139" spans="1:8" x14ac:dyDescent="0.55000000000000004">
      <c r="A139" s="26" t="s">
        <v>1504</v>
      </c>
      <c r="B139" s="31"/>
      <c r="C139" s="24" t="s">
        <v>816</v>
      </c>
      <c r="D139" s="26" t="s">
        <v>154</v>
      </c>
      <c r="E139" s="24" t="s">
        <v>154</v>
      </c>
      <c r="F139" s="24">
        <v>1</v>
      </c>
      <c r="G139" s="24">
        <v>1</v>
      </c>
      <c r="H139" s="33"/>
    </row>
    <row r="140" spans="1:8" x14ac:dyDescent="0.55000000000000004">
      <c r="A140" s="26" t="s">
        <v>1504</v>
      </c>
      <c r="B140" s="31"/>
      <c r="C140" s="24" t="s">
        <v>1671</v>
      </c>
      <c r="D140" s="26" t="s">
        <v>154</v>
      </c>
      <c r="E140" s="24" t="s">
        <v>154</v>
      </c>
      <c r="F140" s="24">
        <v>1</v>
      </c>
      <c r="G140" s="24">
        <v>1</v>
      </c>
      <c r="H140" s="33"/>
    </row>
    <row r="141" spans="1:8" x14ac:dyDescent="0.55000000000000004">
      <c r="A141" s="26" t="s">
        <v>1504</v>
      </c>
      <c r="B141" s="31"/>
      <c r="C141" s="24" t="s">
        <v>1672</v>
      </c>
      <c r="D141" s="26" t="s">
        <v>154</v>
      </c>
      <c r="E141" s="24" t="s">
        <v>154</v>
      </c>
      <c r="F141" s="24">
        <v>1</v>
      </c>
      <c r="G141" s="24">
        <v>2</v>
      </c>
      <c r="H141" s="33" t="s">
        <v>1599</v>
      </c>
    </row>
    <row r="142" spans="1:8" x14ac:dyDescent="0.55000000000000004">
      <c r="A142" s="26" t="s">
        <v>1504</v>
      </c>
      <c r="B142" s="31"/>
      <c r="C142" s="24" t="s">
        <v>1673</v>
      </c>
      <c r="D142" s="26" t="s">
        <v>154</v>
      </c>
      <c r="E142" s="24" t="s">
        <v>154</v>
      </c>
      <c r="F142" s="24">
        <v>0</v>
      </c>
      <c r="G142" s="24">
        <v>1</v>
      </c>
      <c r="H142" s="34" t="s">
        <v>1651</v>
      </c>
    </row>
    <row r="143" spans="1:8" x14ac:dyDescent="0.55000000000000004">
      <c r="A143" s="26" t="s">
        <v>1504</v>
      </c>
      <c r="B143" s="32"/>
      <c r="C143" s="24" t="s">
        <v>1674</v>
      </c>
      <c r="D143" s="26" t="s">
        <v>154</v>
      </c>
      <c r="E143" s="24" t="s">
        <v>154</v>
      </c>
      <c r="F143" s="24">
        <v>1</v>
      </c>
      <c r="G143" s="24">
        <v>1</v>
      </c>
      <c r="H143" s="33"/>
    </row>
    <row r="144" spans="1:8" x14ac:dyDescent="0.55000000000000004">
      <c r="A144" s="26" t="s">
        <v>1505</v>
      </c>
      <c r="B144" s="30">
        <v>9</v>
      </c>
      <c r="C144" s="24" t="s">
        <v>792</v>
      </c>
      <c r="D144" s="26" t="s">
        <v>154</v>
      </c>
      <c r="E144" s="24"/>
      <c r="F144" s="24"/>
      <c r="G144" s="24"/>
      <c r="H144" s="33" t="s">
        <v>1551</v>
      </c>
    </row>
    <row r="145" spans="1:8" x14ac:dyDescent="0.55000000000000004">
      <c r="A145" s="26" t="s">
        <v>1505</v>
      </c>
      <c r="B145" s="31"/>
      <c r="C145" s="24" t="s">
        <v>787</v>
      </c>
      <c r="D145" s="26" t="s">
        <v>154</v>
      </c>
      <c r="E145" s="24" t="s">
        <v>154</v>
      </c>
      <c r="F145" s="24">
        <v>1</v>
      </c>
      <c r="G145" s="24">
        <v>1</v>
      </c>
      <c r="H145" s="33"/>
    </row>
    <row r="146" spans="1:8" x14ac:dyDescent="0.55000000000000004">
      <c r="A146" s="26" t="s">
        <v>1505</v>
      </c>
      <c r="B146" s="31"/>
      <c r="C146" s="24" t="s">
        <v>783</v>
      </c>
      <c r="D146" s="26" t="s">
        <v>154</v>
      </c>
      <c r="E146" s="24" t="s">
        <v>154</v>
      </c>
      <c r="F146" s="24">
        <v>1</v>
      </c>
      <c r="G146" s="24">
        <v>1</v>
      </c>
      <c r="H146" s="33"/>
    </row>
    <row r="147" spans="1:8" x14ac:dyDescent="0.55000000000000004">
      <c r="A147" s="26" t="s">
        <v>1505</v>
      </c>
      <c r="B147" s="31"/>
      <c r="C147" s="24" t="s">
        <v>784</v>
      </c>
      <c r="D147" s="26" t="s">
        <v>154</v>
      </c>
      <c r="E147" s="24" t="s">
        <v>154</v>
      </c>
      <c r="F147" s="24">
        <v>0</v>
      </c>
      <c r="G147" s="24">
        <v>0</v>
      </c>
      <c r="H147" s="33" t="s">
        <v>1638</v>
      </c>
    </row>
    <row r="148" spans="1:8" x14ac:dyDescent="0.55000000000000004">
      <c r="A148" s="26" t="s">
        <v>1505</v>
      </c>
      <c r="B148" s="31"/>
      <c r="C148" s="24" t="s">
        <v>1622</v>
      </c>
      <c r="D148" s="26" t="s">
        <v>154</v>
      </c>
      <c r="E148" s="24" t="s">
        <v>154</v>
      </c>
      <c r="F148" s="24">
        <v>0</v>
      </c>
      <c r="G148" s="24">
        <v>1</v>
      </c>
      <c r="H148" s="34" t="s">
        <v>1651</v>
      </c>
    </row>
    <row r="149" spans="1:8" x14ac:dyDescent="0.55000000000000004">
      <c r="A149" s="26" t="s">
        <v>1505</v>
      </c>
      <c r="B149" s="31"/>
      <c r="C149" s="24" t="s">
        <v>1602</v>
      </c>
      <c r="D149" s="26" t="s">
        <v>155</v>
      </c>
      <c r="E149" s="24"/>
      <c r="F149" s="24"/>
      <c r="G149" s="24"/>
      <c r="H149" s="33" t="s">
        <v>1675</v>
      </c>
    </row>
    <row r="150" spans="1:8" x14ac:dyDescent="0.55000000000000004">
      <c r="A150" s="26" t="s">
        <v>1505</v>
      </c>
      <c r="B150" s="31"/>
      <c r="C150" s="24" t="s">
        <v>1676</v>
      </c>
      <c r="D150" s="26" t="s">
        <v>154</v>
      </c>
      <c r="E150" s="24" t="s">
        <v>154</v>
      </c>
      <c r="F150" s="24">
        <v>1</v>
      </c>
      <c r="G150" s="24">
        <v>1</v>
      </c>
      <c r="H150" s="33" t="s">
        <v>1412</v>
      </c>
    </row>
    <row r="151" spans="1:8" x14ac:dyDescent="0.55000000000000004">
      <c r="A151" s="26" t="s">
        <v>1505</v>
      </c>
      <c r="B151" s="31"/>
      <c r="C151" s="24" t="s">
        <v>811</v>
      </c>
      <c r="D151" s="26" t="s">
        <v>154</v>
      </c>
      <c r="E151" s="24" t="s">
        <v>154</v>
      </c>
      <c r="F151" s="24">
        <v>1</v>
      </c>
      <c r="G151" s="24">
        <v>1</v>
      </c>
      <c r="H151" s="33" t="s">
        <v>1412</v>
      </c>
    </row>
    <row r="152" spans="1:8" x14ac:dyDescent="0.55000000000000004">
      <c r="A152" s="26" t="s">
        <v>1505</v>
      </c>
      <c r="B152" s="32"/>
      <c r="C152" s="24" t="s">
        <v>1677</v>
      </c>
      <c r="D152" s="26" t="s">
        <v>154</v>
      </c>
      <c r="E152" s="24" t="s">
        <v>155</v>
      </c>
      <c r="F152" s="24"/>
      <c r="G152" s="24"/>
      <c r="H152" s="33" t="s">
        <v>1342</v>
      </c>
    </row>
    <row r="153" spans="1:8" x14ac:dyDescent="0.55000000000000004">
      <c r="A153" s="26" t="s">
        <v>1506</v>
      </c>
      <c r="B153" s="28">
        <v>0</v>
      </c>
      <c r="C153" s="24"/>
      <c r="D153" s="26" t="s">
        <v>2992</v>
      </c>
      <c r="E153" s="24"/>
      <c r="F153" s="24"/>
      <c r="G153" s="24"/>
      <c r="H153" s="33"/>
    </row>
    <row r="154" spans="1:8" x14ac:dyDescent="0.55000000000000004">
      <c r="A154" s="26" t="s">
        <v>1507</v>
      </c>
      <c r="B154" s="28">
        <v>1</v>
      </c>
      <c r="C154" s="24" t="s">
        <v>792</v>
      </c>
      <c r="D154" s="26" t="s">
        <v>154</v>
      </c>
      <c r="E154" s="24"/>
      <c r="F154" s="24"/>
      <c r="G154" s="24"/>
      <c r="H154" s="33" t="s">
        <v>1551</v>
      </c>
    </row>
    <row r="155" spans="1:8" x14ac:dyDescent="0.55000000000000004">
      <c r="A155" s="26" t="s">
        <v>1508</v>
      </c>
      <c r="B155" s="30">
        <v>4</v>
      </c>
      <c r="C155" s="24" t="s">
        <v>401</v>
      </c>
      <c r="D155" s="26" t="s">
        <v>154</v>
      </c>
      <c r="E155" s="24" t="s">
        <v>154</v>
      </c>
      <c r="F155" s="24">
        <v>1</v>
      </c>
      <c r="G155" s="24">
        <v>1</v>
      </c>
      <c r="H155" s="33"/>
    </row>
    <row r="156" spans="1:8" x14ac:dyDescent="0.55000000000000004">
      <c r="A156" s="26" t="s">
        <v>1508</v>
      </c>
      <c r="B156" s="31"/>
      <c r="C156" s="24" t="s">
        <v>814</v>
      </c>
      <c r="D156" s="26" t="s">
        <v>155</v>
      </c>
      <c r="E156" s="24"/>
      <c r="F156" s="24"/>
      <c r="G156" s="24"/>
      <c r="H156" s="33" t="s">
        <v>1342</v>
      </c>
    </row>
    <row r="157" spans="1:8" x14ac:dyDescent="0.55000000000000004">
      <c r="A157" s="26" t="s">
        <v>1508</v>
      </c>
      <c r="B157" s="31"/>
      <c r="C157" s="24" t="s">
        <v>1678</v>
      </c>
      <c r="D157" s="26" t="s">
        <v>154</v>
      </c>
      <c r="E157" s="24" t="s">
        <v>154</v>
      </c>
      <c r="F157" s="24">
        <v>0</v>
      </c>
      <c r="G157" s="24">
        <v>0</v>
      </c>
      <c r="H157" s="33"/>
    </row>
    <row r="158" spans="1:8" x14ac:dyDescent="0.55000000000000004">
      <c r="A158" s="26" t="s">
        <v>1508</v>
      </c>
      <c r="B158" s="32"/>
      <c r="C158" s="24" t="s">
        <v>1679</v>
      </c>
      <c r="D158" s="26" t="s">
        <v>154</v>
      </c>
      <c r="E158" s="24" t="s">
        <v>154</v>
      </c>
      <c r="F158" s="24">
        <v>1</v>
      </c>
      <c r="G158" s="24">
        <v>1</v>
      </c>
      <c r="H158" s="33"/>
    </row>
    <row r="159" spans="1:8" x14ac:dyDescent="0.55000000000000004">
      <c r="A159" s="26" t="s">
        <v>1509</v>
      </c>
      <c r="B159" s="28">
        <v>1</v>
      </c>
      <c r="C159" s="24" t="s">
        <v>1680</v>
      </c>
      <c r="D159" s="26" t="s">
        <v>154</v>
      </c>
      <c r="E159" s="24" t="s">
        <v>154</v>
      </c>
      <c r="F159" s="24">
        <v>1</v>
      </c>
      <c r="G159" s="24">
        <v>1</v>
      </c>
      <c r="H159" s="33"/>
    </row>
    <row r="160" spans="1:8" x14ac:dyDescent="0.55000000000000004">
      <c r="A160" s="26" t="s">
        <v>1510</v>
      </c>
      <c r="B160" s="30">
        <v>8</v>
      </c>
      <c r="C160" s="24" t="s">
        <v>792</v>
      </c>
      <c r="D160" s="26" t="s">
        <v>154</v>
      </c>
      <c r="E160" s="24"/>
      <c r="F160" s="24"/>
      <c r="G160" s="24"/>
      <c r="H160" s="33" t="s">
        <v>1551</v>
      </c>
    </row>
    <row r="161" spans="1:8" x14ac:dyDescent="0.55000000000000004">
      <c r="A161" s="26" t="s">
        <v>1510</v>
      </c>
      <c r="B161" s="31"/>
      <c r="C161" s="24" t="s">
        <v>1681</v>
      </c>
      <c r="D161" s="26" t="s">
        <v>154</v>
      </c>
      <c r="E161" s="24" t="s">
        <v>154</v>
      </c>
      <c r="F161" s="24">
        <v>1</v>
      </c>
      <c r="G161" s="24">
        <v>1</v>
      </c>
      <c r="H161" s="33"/>
    </row>
    <row r="162" spans="1:8" ht="28.8" x14ac:dyDescent="0.55000000000000004">
      <c r="A162" s="26" t="s">
        <v>1510</v>
      </c>
      <c r="B162" s="31"/>
      <c r="C162" s="24" t="s">
        <v>501</v>
      </c>
      <c r="D162" s="26" t="s">
        <v>154</v>
      </c>
      <c r="E162" s="24" t="s">
        <v>154</v>
      </c>
      <c r="F162" s="24">
        <v>1</v>
      </c>
      <c r="G162" s="24">
        <v>1</v>
      </c>
      <c r="H162" s="33" t="s">
        <v>1616</v>
      </c>
    </row>
    <row r="163" spans="1:8" x14ac:dyDescent="0.55000000000000004">
      <c r="A163" s="26" t="s">
        <v>1510</v>
      </c>
      <c r="B163" s="31"/>
      <c r="C163" s="24" t="s">
        <v>773</v>
      </c>
      <c r="D163" s="26" t="s">
        <v>154</v>
      </c>
      <c r="E163" s="24" t="s">
        <v>154</v>
      </c>
      <c r="F163" s="24">
        <v>1</v>
      </c>
      <c r="G163" s="24">
        <v>1</v>
      </c>
      <c r="H163" s="33"/>
    </row>
    <row r="164" spans="1:8" x14ac:dyDescent="0.55000000000000004">
      <c r="A164" s="26" t="s">
        <v>1510</v>
      </c>
      <c r="B164" s="31"/>
      <c r="C164" s="24" t="s">
        <v>1601</v>
      </c>
      <c r="D164" s="26" t="s">
        <v>154</v>
      </c>
      <c r="E164" s="24" t="s">
        <v>155</v>
      </c>
      <c r="F164" s="24"/>
      <c r="G164" s="24"/>
      <c r="H164" s="33" t="s">
        <v>2830</v>
      </c>
    </row>
    <row r="165" spans="1:8" ht="28.8" x14ac:dyDescent="0.55000000000000004">
      <c r="A165" s="26" t="s">
        <v>1510</v>
      </c>
      <c r="B165" s="31"/>
      <c r="C165" s="24" t="s">
        <v>1602</v>
      </c>
      <c r="D165" s="26" t="s">
        <v>154</v>
      </c>
      <c r="E165" s="24" t="s">
        <v>154</v>
      </c>
      <c r="F165" s="24">
        <v>1</v>
      </c>
      <c r="G165" s="24">
        <v>1</v>
      </c>
      <c r="H165" s="33" t="s">
        <v>1616</v>
      </c>
    </row>
    <row r="166" spans="1:8" x14ac:dyDescent="0.55000000000000004">
      <c r="A166" s="26" t="s">
        <v>1510</v>
      </c>
      <c r="B166" s="31"/>
      <c r="C166" s="24" t="s">
        <v>813</v>
      </c>
      <c r="D166" s="26" t="s">
        <v>154</v>
      </c>
      <c r="E166" s="24" t="s">
        <v>154</v>
      </c>
      <c r="F166" s="24">
        <v>1</v>
      </c>
      <c r="G166" s="24">
        <v>1</v>
      </c>
      <c r="H166" s="33"/>
    </row>
    <row r="167" spans="1:8" x14ac:dyDescent="0.55000000000000004">
      <c r="A167" s="26" t="s">
        <v>1510</v>
      </c>
      <c r="B167" s="32"/>
      <c r="C167" s="24" t="s">
        <v>1682</v>
      </c>
      <c r="D167" s="26" t="s">
        <v>154</v>
      </c>
      <c r="E167" s="24" t="s">
        <v>155</v>
      </c>
      <c r="F167" s="24"/>
      <c r="G167" s="24"/>
      <c r="H167" s="33" t="s">
        <v>1620</v>
      </c>
    </row>
    <row r="168" spans="1:8" x14ac:dyDescent="0.55000000000000004">
      <c r="A168" s="26" t="s">
        <v>1511</v>
      </c>
      <c r="B168" s="30">
        <v>4</v>
      </c>
      <c r="C168" s="24" t="s">
        <v>1602</v>
      </c>
      <c r="D168" s="26" t="s">
        <v>154</v>
      </c>
      <c r="E168" s="24" t="s">
        <v>154</v>
      </c>
      <c r="F168" s="24">
        <v>1</v>
      </c>
      <c r="G168" s="24">
        <v>1</v>
      </c>
      <c r="H168" s="33"/>
    </row>
    <row r="169" spans="1:8" x14ac:dyDescent="0.55000000000000004">
      <c r="A169" s="26" t="s">
        <v>1511</v>
      </c>
      <c r="B169" s="31"/>
      <c r="C169" s="24" t="s">
        <v>1683</v>
      </c>
      <c r="D169" s="26" t="s">
        <v>154</v>
      </c>
      <c r="E169" s="24" t="s">
        <v>154</v>
      </c>
      <c r="F169" s="24">
        <v>1</v>
      </c>
      <c r="G169" s="24">
        <v>1</v>
      </c>
      <c r="H169" s="33"/>
    </row>
    <row r="170" spans="1:8" x14ac:dyDescent="0.55000000000000004">
      <c r="A170" s="26" t="s">
        <v>1511</v>
      </c>
      <c r="B170" s="31"/>
      <c r="C170" s="24" t="s">
        <v>1684</v>
      </c>
      <c r="D170" s="26" t="s">
        <v>154</v>
      </c>
      <c r="E170" s="24" t="s">
        <v>154</v>
      </c>
      <c r="F170" s="24">
        <v>1</v>
      </c>
      <c r="G170" s="24">
        <v>1</v>
      </c>
      <c r="H170" s="33"/>
    </row>
    <row r="171" spans="1:8" x14ac:dyDescent="0.55000000000000004">
      <c r="A171" s="26" t="s">
        <v>1511</v>
      </c>
      <c r="B171" s="32"/>
      <c r="C171" s="24" t="s">
        <v>1685</v>
      </c>
      <c r="D171" s="26" t="s">
        <v>154</v>
      </c>
      <c r="E171" s="24" t="s">
        <v>155</v>
      </c>
      <c r="F171" s="24"/>
      <c r="G171" s="24"/>
      <c r="H171" s="33" t="s">
        <v>1620</v>
      </c>
    </row>
    <row r="172" spans="1:8" x14ac:dyDescent="0.55000000000000004">
      <c r="A172" s="26" t="s">
        <v>1512</v>
      </c>
      <c r="B172" s="28">
        <v>0</v>
      </c>
      <c r="C172" s="24"/>
      <c r="D172" s="26" t="s">
        <v>2992</v>
      </c>
      <c r="E172" s="24"/>
      <c r="F172" s="24"/>
      <c r="G172" s="24"/>
      <c r="H172" s="33"/>
    </row>
  </sheetData>
  <autoFilter ref="A1:H172" xr:uid="{F868353F-9C7D-4A0D-9075-4CE4D6626F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9" t="s">
        <v>175</v>
      </c>
      <c r="B1" s="69" t="s">
        <v>168</v>
      </c>
      <c r="C1" s="69" t="s">
        <v>167</v>
      </c>
      <c r="D1" s="70" t="s">
        <v>164</v>
      </c>
      <c r="E1" s="70" t="s">
        <v>163</v>
      </c>
    </row>
    <row r="2" spans="1:10" ht="28.8" x14ac:dyDescent="0.55000000000000004">
      <c r="A2" s="26" t="s">
        <v>170</v>
      </c>
      <c r="B2" s="25" t="s">
        <v>177</v>
      </c>
      <c r="C2" s="24" t="s">
        <v>188</v>
      </c>
      <c r="D2" s="71">
        <v>854</v>
      </c>
      <c r="E2" s="71">
        <v>159</v>
      </c>
    </row>
    <row r="3" spans="1:10" ht="28.8" x14ac:dyDescent="0.55000000000000004">
      <c r="A3" s="26" t="s">
        <v>174</v>
      </c>
      <c r="B3" s="25" t="s">
        <v>176</v>
      </c>
      <c r="C3" s="24" t="s">
        <v>379</v>
      </c>
      <c r="D3" s="71">
        <v>465</v>
      </c>
      <c r="E3" s="71">
        <v>153</v>
      </c>
    </row>
    <row r="4" spans="1:10" ht="28.8" x14ac:dyDescent="0.55000000000000004">
      <c r="A4" s="26" t="s">
        <v>171</v>
      </c>
      <c r="B4" s="25" t="s">
        <v>185</v>
      </c>
      <c r="C4" s="24" t="s">
        <v>282</v>
      </c>
      <c r="D4" s="71">
        <v>130</v>
      </c>
      <c r="E4" s="71">
        <v>36</v>
      </c>
    </row>
    <row r="5" spans="1:10" ht="28.8" x14ac:dyDescent="0.55000000000000004">
      <c r="A5" s="26" t="s">
        <v>179</v>
      </c>
      <c r="B5" s="25" t="s">
        <v>180</v>
      </c>
      <c r="C5" s="24" t="s">
        <v>178</v>
      </c>
      <c r="D5" s="71">
        <v>294</v>
      </c>
      <c r="E5" s="71">
        <v>57</v>
      </c>
    </row>
    <row r="6" spans="1:10" ht="28.8" x14ac:dyDescent="0.55000000000000004">
      <c r="A6" s="26" t="s">
        <v>172</v>
      </c>
      <c r="B6" s="25" t="s">
        <v>169</v>
      </c>
      <c r="C6" s="24" t="s">
        <v>379</v>
      </c>
      <c r="D6" s="71">
        <v>1512</v>
      </c>
      <c r="E6" s="71">
        <v>219</v>
      </c>
    </row>
    <row r="7" spans="1:10" ht="28.8" x14ac:dyDescent="0.55000000000000004">
      <c r="A7" s="26" t="s">
        <v>181</v>
      </c>
      <c r="B7" s="25" t="s">
        <v>182</v>
      </c>
      <c r="C7" s="24" t="s">
        <v>1456</v>
      </c>
      <c r="D7" s="71">
        <v>1069</v>
      </c>
      <c r="E7" s="71">
        <v>103</v>
      </c>
    </row>
    <row r="8" spans="1:10" ht="28.8" x14ac:dyDescent="0.55000000000000004">
      <c r="A8" s="26" t="s">
        <v>183</v>
      </c>
      <c r="B8" s="25" t="s">
        <v>184</v>
      </c>
      <c r="C8" s="24" t="s">
        <v>379</v>
      </c>
      <c r="D8" s="71">
        <v>218</v>
      </c>
      <c r="E8" s="71">
        <v>80</v>
      </c>
    </row>
    <row r="9" spans="1:10" ht="28.8" x14ac:dyDescent="0.55000000000000004">
      <c r="A9" s="26" t="s">
        <v>173</v>
      </c>
      <c r="B9" s="25" t="s">
        <v>194</v>
      </c>
      <c r="C9" s="24" t="s">
        <v>379</v>
      </c>
      <c r="D9" s="71">
        <v>131</v>
      </c>
      <c r="E9" s="71">
        <v>14</v>
      </c>
    </row>
    <row r="10" spans="1:10" ht="28.8" x14ac:dyDescent="0.55000000000000004">
      <c r="A10" s="26" t="s">
        <v>198</v>
      </c>
      <c r="B10" s="25" t="s">
        <v>199</v>
      </c>
      <c r="C10" s="24" t="s">
        <v>1452</v>
      </c>
      <c r="D10" s="71">
        <v>841</v>
      </c>
      <c r="E10" s="71">
        <v>155</v>
      </c>
    </row>
    <row r="11" spans="1:10" ht="28.8" x14ac:dyDescent="0.55000000000000004">
      <c r="A11" s="26" t="s">
        <v>197</v>
      </c>
      <c r="B11" s="25" t="s">
        <v>2199</v>
      </c>
      <c r="C11" s="24" t="s">
        <v>379</v>
      </c>
      <c r="D11" s="71">
        <v>610</v>
      </c>
      <c r="E11" s="71">
        <v>27</v>
      </c>
    </row>
    <row r="12" spans="1:10" ht="28.8" x14ac:dyDescent="0.55000000000000004">
      <c r="A12" s="26" t="s">
        <v>195</v>
      </c>
      <c r="B12" s="25" t="s">
        <v>196</v>
      </c>
      <c r="C12" s="24" t="s">
        <v>379</v>
      </c>
      <c r="D12" s="71">
        <v>1768</v>
      </c>
      <c r="E12" s="71">
        <v>74</v>
      </c>
    </row>
    <row r="13" spans="1:10" ht="43.2" x14ac:dyDescent="0.55000000000000004">
      <c r="A13" s="26" t="s">
        <v>191</v>
      </c>
      <c r="B13" s="25" t="s">
        <v>2200</v>
      </c>
      <c r="C13" s="24" t="s">
        <v>212</v>
      </c>
      <c r="D13" s="71">
        <v>3258</v>
      </c>
      <c r="E13" s="71">
        <v>135</v>
      </c>
    </row>
    <row r="14" spans="1:10" ht="28.8" x14ac:dyDescent="0.55000000000000004">
      <c r="A14" s="26" t="s">
        <v>189</v>
      </c>
      <c r="B14" s="25" t="s">
        <v>192</v>
      </c>
      <c r="C14" s="24" t="s">
        <v>188</v>
      </c>
      <c r="D14" s="71">
        <v>2572</v>
      </c>
      <c r="E14" s="71">
        <v>137</v>
      </c>
    </row>
    <row r="15" spans="1:10" ht="28.8" x14ac:dyDescent="0.55000000000000004">
      <c r="A15" s="72" t="s">
        <v>187</v>
      </c>
      <c r="B15" s="33" t="s">
        <v>193</v>
      </c>
      <c r="C15" s="29" t="s">
        <v>186</v>
      </c>
      <c r="D15" s="73">
        <v>1830</v>
      </c>
      <c r="E15" s="73">
        <v>87</v>
      </c>
      <c r="F15" s="2"/>
      <c r="G15" s="3"/>
      <c r="H15" s="22"/>
      <c r="I15" s="23"/>
      <c r="J15" s="23"/>
    </row>
    <row r="16" spans="1:10" ht="28.8" x14ac:dyDescent="0.55000000000000004">
      <c r="A16" s="26" t="s">
        <v>200</v>
      </c>
      <c r="B16" s="25" t="s">
        <v>201</v>
      </c>
      <c r="C16" s="24" t="s">
        <v>188</v>
      </c>
      <c r="D16" s="71">
        <v>3354</v>
      </c>
      <c r="E16" s="71">
        <v>168</v>
      </c>
    </row>
    <row r="17" spans="1:5" ht="43.2" x14ac:dyDescent="0.55000000000000004">
      <c r="A17" s="26" t="s">
        <v>202</v>
      </c>
      <c r="B17" s="25" t="s">
        <v>2210</v>
      </c>
      <c r="C17" s="24" t="s">
        <v>1444</v>
      </c>
      <c r="D17" s="71">
        <v>1000</v>
      </c>
      <c r="E17" s="71">
        <v>65</v>
      </c>
    </row>
    <row r="18" spans="1:5" ht="43.2" x14ac:dyDescent="0.55000000000000004">
      <c r="A18" s="26" t="s">
        <v>203</v>
      </c>
      <c r="B18" s="25" t="s">
        <v>2211</v>
      </c>
      <c r="C18" s="24" t="s">
        <v>188</v>
      </c>
      <c r="D18" s="71">
        <v>6603</v>
      </c>
      <c r="E18" s="71">
        <v>325</v>
      </c>
    </row>
    <row r="19" spans="1:5" ht="28.8" x14ac:dyDescent="0.55000000000000004">
      <c r="A19" s="26" t="s">
        <v>204</v>
      </c>
      <c r="B19" s="25" t="s">
        <v>205</v>
      </c>
      <c r="C19" s="24" t="s">
        <v>212</v>
      </c>
      <c r="D19" s="71">
        <v>2536</v>
      </c>
      <c r="E19" s="71">
        <v>113</v>
      </c>
    </row>
    <row r="20" spans="1:5" ht="28.8" x14ac:dyDescent="0.55000000000000004">
      <c r="A20" s="26" t="s">
        <v>206</v>
      </c>
      <c r="B20" s="25" t="s">
        <v>207</v>
      </c>
      <c r="C20" s="24" t="s">
        <v>2201</v>
      </c>
      <c r="D20" s="71">
        <v>3242</v>
      </c>
      <c r="E20" s="71">
        <v>148</v>
      </c>
    </row>
    <row r="21" spans="1:5" ht="28.8" x14ac:dyDescent="0.55000000000000004">
      <c r="A21" s="26" t="s">
        <v>208</v>
      </c>
      <c r="B21" s="25" t="s">
        <v>2202</v>
      </c>
      <c r="C21" s="24" t="s">
        <v>188</v>
      </c>
      <c r="D21" s="71">
        <v>2114</v>
      </c>
      <c r="E21" s="71">
        <v>95</v>
      </c>
    </row>
    <row r="22" spans="1:5" ht="28.8" x14ac:dyDescent="0.55000000000000004">
      <c r="A22" s="26" t="s">
        <v>210</v>
      </c>
      <c r="B22" s="25" t="s">
        <v>209</v>
      </c>
      <c r="C22" s="24" t="s">
        <v>379</v>
      </c>
      <c r="D22" s="71">
        <v>1721</v>
      </c>
      <c r="E22" s="71">
        <v>56</v>
      </c>
    </row>
    <row r="23" spans="1:5" ht="43.2" x14ac:dyDescent="0.55000000000000004">
      <c r="A23" s="26" t="s">
        <v>213</v>
      </c>
      <c r="B23" s="25" t="s">
        <v>2203</v>
      </c>
      <c r="C23" s="24" t="s">
        <v>212</v>
      </c>
      <c r="D23" s="71">
        <v>2992</v>
      </c>
      <c r="E23" s="71">
        <v>104</v>
      </c>
    </row>
    <row r="24" spans="1:5" ht="43.2" x14ac:dyDescent="0.55000000000000004">
      <c r="A24" s="26" t="s">
        <v>211</v>
      </c>
      <c r="B24" s="25" t="s">
        <v>2204</v>
      </c>
      <c r="C24" s="24" t="s">
        <v>212</v>
      </c>
      <c r="D24" s="71">
        <v>5668</v>
      </c>
      <c r="E24" s="71">
        <v>298</v>
      </c>
    </row>
    <row r="25" spans="1:5" ht="43.2" x14ac:dyDescent="0.55000000000000004">
      <c r="A25" s="26" t="s">
        <v>214</v>
      </c>
      <c r="B25" s="25" t="s">
        <v>215</v>
      </c>
      <c r="C25" s="24" t="s">
        <v>212</v>
      </c>
      <c r="D25" s="71">
        <v>5913</v>
      </c>
      <c r="E25" s="71">
        <v>119</v>
      </c>
    </row>
    <row r="26" spans="1:5" ht="43.2" x14ac:dyDescent="0.55000000000000004">
      <c r="A26" s="26" t="s">
        <v>217</v>
      </c>
      <c r="B26" s="25" t="s">
        <v>216</v>
      </c>
      <c r="C26" s="24" t="s">
        <v>2205</v>
      </c>
      <c r="D26" s="71">
        <v>908</v>
      </c>
      <c r="E26" s="71">
        <v>67</v>
      </c>
    </row>
    <row r="27" spans="1:5" ht="28.8" x14ac:dyDescent="0.55000000000000004">
      <c r="A27" s="26" t="s">
        <v>235</v>
      </c>
      <c r="B27" s="25" t="s">
        <v>236</v>
      </c>
      <c r="C27" s="24" t="s">
        <v>188</v>
      </c>
      <c r="D27" s="71">
        <v>8021</v>
      </c>
      <c r="E27" s="71">
        <v>716</v>
      </c>
    </row>
    <row r="28" spans="1:5" ht="28.8" x14ac:dyDescent="0.55000000000000004">
      <c r="A28" s="26" t="s">
        <v>237</v>
      </c>
      <c r="B28" s="25" t="s">
        <v>238</v>
      </c>
      <c r="C28" s="24" t="s">
        <v>188</v>
      </c>
      <c r="D28" s="71">
        <v>16847</v>
      </c>
      <c r="E28" s="71">
        <v>925</v>
      </c>
    </row>
    <row r="29" spans="1:5" ht="28.8" x14ac:dyDescent="0.55000000000000004">
      <c r="A29" s="26" t="s">
        <v>228</v>
      </c>
      <c r="B29" s="25" t="s">
        <v>229</v>
      </c>
      <c r="C29" s="24" t="s">
        <v>188</v>
      </c>
      <c r="D29" s="71">
        <v>759</v>
      </c>
      <c r="E29" s="71">
        <v>183</v>
      </c>
    </row>
    <row r="30" spans="1:5" ht="28.8" x14ac:dyDescent="0.55000000000000004">
      <c r="A30" s="26" t="s">
        <v>219</v>
      </c>
      <c r="B30" s="25" t="s">
        <v>218</v>
      </c>
      <c r="C30" s="24" t="s">
        <v>1444</v>
      </c>
      <c r="D30" s="71">
        <v>1921</v>
      </c>
      <c r="E30" s="71">
        <v>52</v>
      </c>
    </row>
    <row r="31" spans="1:5" ht="28.8" x14ac:dyDescent="0.55000000000000004">
      <c r="A31" s="26" t="s">
        <v>233</v>
      </c>
      <c r="B31" s="25" t="s">
        <v>234</v>
      </c>
      <c r="C31" s="24" t="s">
        <v>1444</v>
      </c>
      <c r="D31" s="71">
        <v>1225</v>
      </c>
      <c r="E31" s="71">
        <v>44</v>
      </c>
    </row>
    <row r="32" spans="1:5" ht="28.8" x14ac:dyDescent="0.55000000000000004">
      <c r="A32" s="26" t="s">
        <v>226</v>
      </c>
      <c r="B32" s="25" t="s">
        <v>227</v>
      </c>
      <c r="C32" s="24" t="s">
        <v>1444</v>
      </c>
      <c r="D32" s="71">
        <v>2254</v>
      </c>
      <c r="E32" s="71">
        <v>128</v>
      </c>
    </row>
    <row r="33" spans="1:5" ht="28.8" x14ac:dyDescent="0.55000000000000004">
      <c r="A33" s="26" t="s">
        <v>2206</v>
      </c>
      <c r="B33" s="25" t="s">
        <v>2207</v>
      </c>
      <c r="C33" s="24" t="s">
        <v>2208</v>
      </c>
      <c r="D33" s="71">
        <v>713</v>
      </c>
      <c r="E33" s="71">
        <v>33</v>
      </c>
    </row>
    <row r="34" spans="1:5" ht="28.8" x14ac:dyDescent="0.55000000000000004">
      <c r="A34" s="26" t="s">
        <v>225</v>
      </c>
      <c r="B34" s="25" t="s">
        <v>224</v>
      </c>
      <c r="C34" s="24" t="s">
        <v>188</v>
      </c>
      <c r="D34" s="71">
        <v>1730</v>
      </c>
      <c r="E34" s="71">
        <v>89</v>
      </c>
    </row>
    <row r="35" spans="1:5" ht="28.8" x14ac:dyDescent="0.55000000000000004">
      <c r="A35" s="26" t="s">
        <v>223</v>
      </c>
      <c r="B35" s="25" t="s">
        <v>222</v>
      </c>
      <c r="C35" s="24" t="s">
        <v>212</v>
      </c>
      <c r="D35" s="71">
        <v>3371</v>
      </c>
      <c r="E35" s="71">
        <v>143</v>
      </c>
    </row>
    <row r="36" spans="1:5" ht="28.8" x14ac:dyDescent="0.55000000000000004">
      <c r="A36" s="26" t="s">
        <v>232</v>
      </c>
      <c r="B36" s="25" t="s">
        <v>231</v>
      </c>
      <c r="C36" s="24" t="s">
        <v>212</v>
      </c>
      <c r="D36" s="71">
        <v>6008</v>
      </c>
      <c r="E36" s="71">
        <v>298</v>
      </c>
    </row>
    <row r="37" spans="1:5" ht="28.8" x14ac:dyDescent="0.55000000000000004">
      <c r="A37" s="26" t="s">
        <v>230</v>
      </c>
      <c r="B37" s="25" t="s">
        <v>1417</v>
      </c>
      <c r="C37" s="24" t="s">
        <v>1444</v>
      </c>
      <c r="D37" s="71">
        <v>1185</v>
      </c>
      <c r="E37" s="71">
        <v>49</v>
      </c>
    </row>
    <row r="38" spans="1:5" ht="28.8" x14ac:dyDescent="0.55000000000000004">
      <c r="A38" s="26" t="s">
        <v>221</v>
      </c>
      <c r="B38" s="25" t="s">
        <v>220</v>
      </c>
      <c r="C38" s="24" t="s">
        <v>2209</v>
      </c>
      <c r="D38" s="71">
        <v>1341</v>
      </c>
      <c r="E38" s="71">
        <v>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41" t="s">
        <v>0</v>
      </c>
      <c r="B1" s="41" t="s">
        <v>418</v>
      </c>
      <c r="C1" s="41"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42" t="s">
        <v>0</v>
      </c>
      <c r="B1" s="42" t="s">
        <v>418</v>
      </c>
      <c r="C1" s="42" t="s">
        <v>1</v>
      </c>
      <c r="D1" s="42"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H20" sqref="H20"/>
    </sheetView>
  </sheetViews>
  <sheetFormatPr defaultRowHeight="14.4" x14ac:dyDescent="0.55000000000000004"/>
  <cols>
    <col min="1" max="1" width="11.05078125" style="11"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43" t="s">
        <v>156</v>
      </c>
      <c r="B1" s="44" t="s">
        <v>1333</v>
      </c>
      <c r="C1" s="45" t="s">
        <v>1334</v>
      </c>
      <c r="D1" s="43" t="s">
        <v>241</v>
      </c>
      <c r="E1" s="45" t="s">
        <v>413</v>
      </c>
      <c r="F1" s="45" t="s">
        <v>239</v>
      </c>
      <c r="G1" s="45" t="s">
        <v>417</v>
      </c>
      <c r="H1" s="46" t="s">
        <v>1335</v>
      </c>
    </row>
    <row r="2" spans="1:8" x14ac:dyDescent="0.55000000000000004">
      <c r="A2" s="26" t="s">
        <v>170</v>
      </c>
      <c r="B2" s="26">
        <v>0</v>
      </c>
      <c r="C2" s="47"/>
      <c r="D2" s="26" t="s">
        <v>2992</v>
      </c>
      <c r="E2" s="26"/>
      <c r="F2" s="26"/>
      <c r="G2" s="26"/>
      <c r="H2" s="47"/>
    </row>
    <row r="3" spans="1:8" x14ac:dyDescent="0.55000000000000004">
      <c r="A3" s="26" t="s">
        <v>174</v>
      </c>
      <c r="B3" s="157">
        <v>2</v>
      </c>
      <c r="C3" s="47" t="s">
        <v>242</v>
      </c>
      <c r="D3" s="26" t="s">
        <v>154</v>
      </c>
      <c r="E3" s="26" t="s">
        <v>154</v>
      </c>
      <c r="F3" s="26">
        <v>1</v>
      </c>
      <c r="G3" s="26">
        <v>1</v>
      </c>
      <c r="H3" s="47"/>
    </row>
    <row r="4" spans="1:8" x14ac:dyDescent="0.55000000000000004">
      <c r="A4" s="26" t="s">
        <v>174</v>
      </c>
      <c r="B4" s="157"/>
      <c r="C4" s="47" t="s">
        <v>411</v>
      </c>
      <c r="D4" s="26" t="s">
        <v>154</v>
      </c>
      <c r="E4" s="26" t="s">
        <v>154</v>
      </c>
      <c r="F4" s="26">
        <v>1</v>
      </c>
      <c r="G4" s="26">
        <v>1</v>
      </c>
      <c r="H4" s="47" t="s">
        <v>1412</v>
      </c>
    </row>
    <row r="5" spans="1:8" x14ac:dyDescent="0.55000000000000004">
      <c r="A5" s="26" t="s">
        <v>171</v>
      </c>
      <c r="B5" s="26">
        <v>0</v>
      </c>
      <c r="C5" s="47"/>
      <c r="D5" s="26" t="s">
        <v>2992</v>
      </c>
      <c r="E5" s="26"/>
      <c r="F5" s="26"/>
      <c r="G5" s="26"/>
      <c r="H5" s="47"/>
    </row>
    <row r="6" spans="1:8" x14ac:dyDescent="0.55000000000000004">
      <c r="A6" s="26" t="s">
        <v>179</v>
      </c>
      <c r="B6" s="26">
        <v>0</v>
      </c>
      <c r="C6" s="47"/>
      <c r="D6" s="26" t="s">
        <v>2992</v>
      </c>
      <c r="E6" s="26"/>
      <c r="F6" s="26"/>
      <c r="G6" s="26"/>
      <c r="H6" s="47"/>
    </row>
    <row r="7" spans="1:8" x14ac:dyDescent="0.55000000000000004">
      <c r="A7" s="26" t="s">
        <v>172</v>
      </c>
      <c r="B7" s="26">
        <v>0</v>
      </c>
      <c r="C7" s="47"/>
      <c r="D7" s="26" t="s">
        <v>2992</v>
      </c>
      <c r="E7" s="26"/>
      <c r="F7" s="26"/>
      <c r="G7" s="26"/>
      <c r="H7" s="47"/>
    </row>
    <row r="8" spans="1:8" x14ac:dyDescent="0.55000000000000004">
      <c r="A8" s="26" t="s">
        <v>181</v>
      </c>
      <c r="B8" s="26">
        <v>0</v>
      </c>
      <c r="C8" s="47"/>
      <c r="D8" s="26" t="s">
        <v>2992</v>
      </c>
      <c r="E8" s="26"/>
      <c r="F8" s="26"/>
      <c r="G8" s="26"/>
      <c r="H8" s="47"/>
    </row>
    <row r="9" spans="1:8" x14ac:dyDescent="0.55000000000000004">
      <c r="A9" s="26" t="s">
        <v>183</v>
      </c>
      <c r="B9" s="26">
        <v>0</v>
      </c>
      <c r="C9" s="47"/>
      <c r="D9" s="26" t="s">
        <v>2992</v>
      </c>
      <c r="E9" s="26"/>
      <c r="F9" s="26"/>
      <c r="G9" s="26"/>
      <c r="H9" s="47"/>
    </row>
    <row r="10" spans="1:8" x14ac:dyDescent="0.55000000000000004">
      <c r="A10" s="26" t="s">
        <v>173</v>
      </c>
      <c r="B10" s="26">
        <v>0</v>
      </c>
      <c r="C10" s="47"/>
      <c r="D10" s="26" t="s">
        <v>2992</v>
      </c>
      <c r="E10" s="26"/>
      <c r="F10" s="26"/>
      <c r="G10" s="26"/>
      <c r="H10" s="47"/>
    </row>
    <row r="11" spans="1:8" x14ac:dyDescent="0.55000000000000004">
      <c r="A11" s="26" t="s">
        <v>198</v>
      </c>
      <c r="B11" s="26">
        <v>0</v>
      </c>
      <c r="C11" s="47"/>
      <c r="D11" s="26" t="s">
        <v>2992</v>
      </c>
      <c r="E11" s="26"/>
      <c r="F11" s="26"/>
      <c r="G11" s="26"/>
      <c r="H11" s="47"/>
    </row>
    <row r="12" spans="1:8" x14ac:dyDescent="0.55000000000000004">
      <c r="A12" s="26" t="s">
        <v>197</v>
      </c>
      <c r="B12" s="26">
        <v>0</v>
      </c>
      <c r="C12" s="47"/>
      <c r="D12" s="26" t="s">
        <v>2992</v>
      </c>
      <c r="E12" s="26"/>
      <c r="F12" s="26"/>
      <c r="G12" s="26"/>
      <c r="H12" s="47"/>
    </row>
    <row r="13" spans="1:8" x14ac:dyDescent="0.55000000000000004">
      <c r="A13" s="26" t="s">
        <v>195</v>
      </c>
      <c r="B13" s="26">
        <v>0</v>
      </c>
      <c r="C13" s="47"/>
      <c r="D13" s="26" t="s">
        <v>2992</v>
      </c>
      <c r="E13" s="26"/>
      <c r="F13" s="26"/>
      <c r="G13" s="26"/>
      <c r="H13" s="47"/>
    </row>
    <row r="14" spans="1:8" x14ac:dyDescent="0.55000000000000004">
      <c r="A14" s="26" t="s">
        <v>191</v>
      </c>
      <c r="B14" s="157">
        <v>3</v>
      </c>
      <c r="C14" s="47" t="s">
        <v>414</v>
      </c>
      <c r="D14" s="26" t="s">
        <v>154</v>
      </c>
      <c r="E14" s="26" t="s">
        <v>154</v>
      </c>
      <c r="F14" s="26">
        <v>0</v>
      </c>
      <c r="G14" s="26">
        <v>1</v>
      </c>
      <c r="H14" s="34" t="s">
        <v>1651</v>
      </c>
    </row>
    <row r="15" spans="1:8" x14ac:dyDescent="0.55000000000000004">
      <c r="A15" s="26" t="s">
        <v>191</v>
      </c>
      <c r="B15" s="157"/>
      <c r="C15" s="47" t="s">
        <v>412</v>
      </c>
      <c r="D15" s="26" t="s">
        <v>154</v>
      </c>
      <c r="E15" s="26" t="s">
        <v>154</v>
      </c>
      <c r="F15" s="26">
        <v>0</v>
      </c>
      <c r="G15" s="26">
        <v>1</v>
      </c>
      <c r="H15" s="34" t="s">
        <v>1651</v>
      </c>
    </row>
    <row r="16" spans="1:8" x14ac:dyDescent="0.55000000000000004">
      <c r="A16" s="26" t="s">
        <v>191</v>
      </c>
      <c r="B16" s="157"/>
      <c r="C16" s="47" t="s">
        <v>415</v>
      </c>
      <c r="D16" s="26" t="s">
        <v>154</v>
      </c>
      <c r="E16" s="26" t="s">
        <v>154</v>
      </c>
      <c r="F16" s="26">
        <v>0</v>
      </c>
      <c r="G16" s="26">
        <v>1</v>
      </c>
      <c r="H16" s="34" t="s">
        <v>1651</v>
      </c>
    </row>
    <row r="17" spans="1:8" x14ac:dyDescent="0.55000000000000004">
      <c r="A17" s="26" t="s">
        <v>189</v>
      </c>
      <c r="B17" s="26">
        <v>1</v>
      </c>
      <c r="C17" s="47" t="s">
        <v>165</v>
      </c>
      <c r="D17" s="26" t="s">
        <v>154</v>
      </c>
      <c r="E17" s="26" t="s">
        <v>154</v>
      </c>
      <c r="F17" s="26">
        <v>1</v>
      </c>
      <c r="G17" s="26">
        <v>1</v>
      </c>
      <c r="H17" s="47"/>
    </row>
    <row r="18" spans="1:8" x14ac:dyDescent="0.55000000000000004">
      <c r="A18" s="26" t="s">
        <v>187</v>
      </c>
      <c r="B18" s="26">
        <v>1</v>
      </c>
      <c r="C18" s="47" t="s">
        <v>516</v>
      </c>
      <c r="D18" s="26" t="s">
        <v>154</v>
      </c>
      <c r="E18" s="26" t="s">
        <v>154</v>
      </c>
      <c r="F18" s="26">
        <v>1</v>
      </c>
      <c r="G18" s="26">
        <v>1</v>
      </c>
      <c r="H18" s="47"/>
    </row>
    <row r="19" spans="1:8" x14ac:dyDescent="0.55000000000000004">
      <c r="A19" s="26" t="s">
        <v>200</v>
      </c>
      <c r="B19" s="158">
        <v>3</v>
      </c>
      <c r="C19" s="47" t="s">
        <v>1553</v>
      </c>
      <c r="D19" s="26" t="s">
        <v>154</v>
      </c>
      <c r="E19" s="26" t="s">
        <v>155</v>
      </c>
      <c r="F19" s="26"/>
      <c r="G19" s="26"/>
      <c r="H19" s="47" t="s">
        <v>1342</v>
      </c>
    </row>
    <row r="20" spans="1:8" x14ac:dyDescent="0.55000000000000004">
      <c r="A20" s="26" t="s">
        <v>200</v>
      </c>
      <c r="B20" s="159"/>
      <c r="C20" s="47" t="s">
        <v>416</v>
      </c>
      <c r="D20" s="26" t="s">
        <v>154</v>
      </c>
      <c r="E20" s="26" t="s">
        <v>154</v>
      </c>
      <c r="F20" s="26">
        <v>0</v>
      </c>
      <c r="G20" s="26">
        <v>0</v>
      </c>
      <c r="H20" s="33" t="s">
        <v>1638</v>
      </c>
    </row>
    <row r="21" spans="1:8" x14ac:dyDescent="0.55000000000000004">
      <c r="A21" s="26" t="s">
        <v>200</v>
      </c>
      <c r="B21" s="160"/>
      <c r="C21" s="47" t="s">
        <v>790</v>
      </c>
      <c r="D21" s="26" t="s">
        <v>154</v>
      </c>
      <c r="E21" s="26" t="s">
        <v>155</v>
      </c>
      <c r="F21" s="26"/>
      <c r="G21" s="26"/>
      <c r="H21" s="47"/>
    </row>
    <row r="22" spans="1:8" x14ac:dyDescent="0.55000000000000004">
      <c r="A22" s="26" t="s">
        <v>202</v>
      </c>
      <c r="B22" s="158">
        <v>3</v>
      </c>
      <c r="C22" s="47" t="s">
        <v>1610</v>
      </c>
      <c r="D22" s="26" t="s">
        <v>154</v>
      </c>
      <c r="E22" s="26" t="s">
        <v>154</v>
      </c>
      <c r="F22" s="26">
        <v>1</v>
      </c>
      <c r="G22" s="26">
        <v>1</v>
      </c>
      <c r="H22" s="47"/>
    </row>
    <row r="23" spans="1:8" x14ac:dyDescent="0.55000000000000004">
      <c r="A23" s="26" t="s">
        <v>202</v>
      </c>
      <c r="B23" s="159"/>
      <c r="C23" s="47" t="s">
        <v>2212</v>
      </c>
      <c r="D23" s="26" t="s">
        <v>154</v>
      </c>
      <c r="E23" s="26" t="s">
        <v>154</v>
      </c>
      <c r="F23" s="26">
        <v>1</v>
      </c>
      <c r="G23" s="26">
        <v>1</v>
      </c>
      <c r="H23" s="47"/>
    </row>
    <row r="24" spans="1:8" x14ac:dyDescent="0.55000000000000004">
      <c r="A24" s="26" t="s">
        <v>202</v>
      </c>
      <c r="B24" s="160"/>
      <c r="C24" s="47" t="s">
        <v>2213</v>
      </c>
      <c r="D24" s="26" t="s">
        <v>154</v>
      </c>
      <c r="E24" s="26" t="s">
        <v>154</v>
      </c>
      <c r="F24" s="26">
        <v>0</v>
      </c>
      <c r="G24" s="26">
        <v>0</v>
      </c>
      <c r="H24" s="33" t="s">
        <v>1638</v>
      </c>
    </row>
    <row r="25" spans="1:8" x14ac:dyDescent="0.55000000000000004">
      <c r="A25" s="26" t="s">
        <v>203</v>
      </c>
      <c r="B25" s="158">
        <v>2</v>
      </c>
      <c r="C25" s="47" t="s">
        <v>2214</v>
      </c>
      <c r="D25" s="26" t="s">
        <v>154</v>
      </c>
      <c r="E25" s="26" t="s">
        <v>154</v>
      </c>
      <c r="F25" s="26">
        <v>1</v>
      </c>
      <c r="G25" s="26">
        <v>1</v>
      </c>
      <c r="H25" s="47"/>
    </row>
    <row r="26" spans="1:8" x14ac:dyDescent="0.55000000000000004">
      <c r="A26" s="26" t="s">
        <v>203</v>
      </c>
      <c r="B26" s="160"/>
      <c r="C26" s="47" t="s">
        <v>801</v>
      </c>
      <c r="D26" s="26" t="s">
        <v>154</v>
      </c>
      <c r="E26" s="26" t="s">
        <v>155</v>
      </c>
      <c r="F26" s="26"/>
      <c r="G26" s="26"/>
      <c r="H26" s="33" t="s">
        <v>2836</v>
      </c>
    </row>
    <row r="27" spans="1:8" x14ac:dyDescent="0.55000000000000004">
      <c r="A27" s="26" t="s">
        <v>204</v>
      </c>
      <c r="B27" s="26">
        <v>1</v>
      </c>
      <c r="C27" s="47" t="s">
        <v>166</v>
      </c>
      <c r="D27" s="26" t="s">
        <v>154</v>
      </c>
      <c r="E27" s="26" t="s">
        <v>154</v>
      </c>
      <c r="F27" s="26">
        <v>1</v>
      </c>
      <c r="G27" s="26">
        <v>1</v>
      </c>
      <c r="H27" s="47"/>
    </row>
    <row r="28" spans="1:8" x14ac:dyDescent="0.55000000000000004">
      <c r="A28" s="26" t="s">
        <v>206</v>
      </c>
      <c r="B28" s="26">
        <v>1</v>
      </c>
      <c r="C28" s="47" t="s">
        <v>266</v>
      </c>
      <c r="D28" s="26" t="s">
        <v>154</v>
      </c>
      <c r="E28" s="26" t="s">
        <v>155</v>
      </c>
      <c r="F28" s="26"/>
      <c r="G28" s="26"/>
      <c r="H28" s="25" t="s">
        <v>2832</v>
      </c>
    </row>
    <row r="29" spans="1:8" x14ac:dyDescent="0.55000000000000004">
      <c r="A29" s="26" t="s">
        <v>208</v>
      </c>
      <c r="B29" s="26">
        <v>0</v>
      </c>
      <c r="C29" s="47"/>
      <c r="D29" s="26" t="s">
        <v>2992</v>
      </c>
      <c r="E29" s="26"/>
      <c r="F29" s="26"/>
      <c r="G29" s="26"/>
      <c r="H29" s="25"/>
    </row>
    <row r="30" spans="1:8" x14ac:dyDescent="0.55000000000000004">
      <c r="A30" s="26" t="s">
        <v>210</v>
      </c>
      <c r="B30" s="26">
        <v>0</v>
      </c>
      <c r="C30" s="47"/>
      <c r="D30" s="26" t="s">
        <v>2992</v>
      </c>
      <c r="E30" s="26"/>
      <c r="F30" s="26"/>
      <c r="G30" s="26"/>
      <c r="H30" s="25"/>
    </row>
    <row r="31" spans="1:8" x14ac:dyDescent="0.55000000000000004">
      <c r="A31" s="26" t="s">
        <v>213</v>
      </c>
      <c r="B31" s="158">
        <v>9</v>
      </c>
      <c r="C31" s="47" t="s">
        <v>2215</v>
      </c>
      <c r="D31" s="26" t="s">
        <v>154</v>
      </c>
      <c r="E31" s="26" t="s">
        <v>154</v>
      </c>
      <c r="F31" s="26">
        <v>1</v>
      </c>
      <c r="G31" s="26">
        <v>1</v>
      </c>
      <c r="H31" s="47"/>
    </row>
    <row r="32" spans="1:8" x14ac:dyDescent="0.55000000000000004">
      <c r="A32" s="26" t="s">
        <v>213</v>
      </c>
      <c r="B32" s="159"/>
      <c r="C32" s="47" t="s">
        <v>2216</v>
      </c>
      <c r="D32" s="26" t="s">
        <v>154</v>
      </c>
      <c r="E32" s="26" t="s">
        <v>155</v>
      </c>
      <c r="F32" s="26"/>
      <c r="G32" s="26"/>
      <c r="H32" s="25" t="s">
        <v>1342</v>
      </c>
    </row>
    <row r="33" spans="1:8" x14ac:dyDescent="0.55000000000000004">
      <c r="A33" s="26" t="s">
        <v>213</v>
      </c>
      <c r="B33" s="159"/>
      <c r="C33" s="47" t="s">
        <v>2217</v>
      </c>
      <c r="D33" s="26" t="s">
        <v>154</v>
      </c>
      <c r="E33" s="26" t="s">
        <v>155</v>
      </c>
      <c r="F33" s="26"/>
      <c r="G33" s="26"/>
      <c r="H33" s="25" t="s">
        <v>1342</v>
      </c>
    </row>
    <row r="34" spans="1:8" x14ac:dyDescent="0.55000000000000004">
      <c r="A34" s="26" t="s">
        <v>213</v>
      </c>
      <c r="B34" s="159"/>
      <c r="C34" s="47" t="s">
        <v>2218</v>
      </c>
      <c r="D34" s="26" t="s">
        <v>154</v>
      </c>
      <c r="E34" s="26" t="s">
        <v>154</v>
      </c>
      <c r="F34" s="26">
        <v>1</v>
      </c>
      <c r="G34" s="26">
        <v>1</v>
      </c>
      <c r="H34" s="47" t="s">
        <v>1412</v>
      </c>
    </row>
    <row r="35" spans="1:8" x14ac:dyDescent="0.55000000000000004">
      <c r="A35" s="26" t="s">
        <v>213</v>
      </c>
      <c r="B35" s="159"/>
      <c r="C35" s="47" t="s">
        <v>2219</v>
      </c>
      <c r="D35" s="26" t="s">
        <v>154</v>
      </c>
      <c r="E35" s="26" t="s">
        <v>154</v>
      </c>
      <c r="F35" s="26">
        <v>1</v>
      </c>
      <c r="G35" s="26">
        <v>1</v>
      </c>
      <c r="H35" s="47" t="s">
        <v>1412</v>
      </c>
    </row>
    <row r="36" spans="1:8" x14ac:dyDescent="0.55000000000000004">
      <c r="A36" s="26" t="s">
        <v>213</v>
      </c>
      <c r="B36" s="159"/>
      <c r="C36" s="47" t="s">
        <v>2220</v>
      </c>
      <c r="D36" s="26" t="s">
        <v>154</v>
      </c>
      <c r="E36" s="26" t="s">
        <v>154</v>
      </c>
      <c r="F36" s="26">
        <v>1</v>
      </c>
      <c r="G36" s="26">
        <v>1</v>
      </c>
      <c r="H36" s="47" t="s">
        <v>1412</v>
      </c>
    </row>
    <row r="37" spans="1:8" x14ac:dyDescent="0.55000000000000004">
      <c r="A37" s="26" t="s">
        <v>213</v>
      </c>
      <c r="B37" s="159"/>
      <c r="C37" s="47" t="s">
        <v>2221</v>
      </c>
      <c r="D37" s="26" t="s">
        <v>154</v>
      </c>
      <c r="E37" s="26" t="s">
        <v>154</v>
      </c>
      <c r="F37" s="26">
        <v>1</v>
      </c>
      <c r="G37" s="26">
        <v>1</v>
      </c>
      <c r="H37" s="47" t="s">
        <v>1412</v>
      </c>
    </row>
    <row r="38" spans="1:8" x14ac:dyDescent="0.55000000000000004">
      <c r="A38" s="26" t="s">
        <v>213</v>
      </c>
      <c r="B38" s="159"/>
      <c r="C38" s="47" t="s">
        <v>2222</v>
      </c>
      <c r="D38" s="26" t="s">
        <v>154</v>
      </c>
      <c r="E38" s="26" t="s">
        <v>155</v>
      </c>
      <c r="F38" s="26"/>
      <c r="G38" s="26"/>
      <c r="H38" s="25" t="s">
        <v>1342</v>
      </c>
    </row>
    <row r="39" spans="1:8" x14ac:dyDescent="0.55000000000000004">
      <c r="A39" s="26" t="s">
        <v>213</v>
      </c>
      <c r="B39" s="160"/>
      <c r="C39" s="47" t="s">
        <v>2223</v>
      </c>
      <c r="D39" s="26" t="s">
        <v>154</v>
      </c>
      <c r="E39" s="26" t="s">
        <v>154</v>
      </c>
      <c r="F39" s="26">
        <v>0</v>
      </c>
      <c r="G39" s="26">
        <v>0</v>
      </c>
      <c r="H39" s="33" t="s">
        <v>1638</v>
      </c>
    </row>
    <row r="40" spans="1:8" x14ac:dyDescent="0.55000000000000004">
      <c r="A40" s="26" t="s">
        <v>211</v>
      </c>
      <c r="B40" s="158">
        <v>10</v>
      </c>
      <c r="C40" s="47" t="s">
        <v>2224</v>
      </c>
      <c r="D40" s="26" t="s">
        <v>154</v>
      </c>
      <c r="E40" s="26" t="s">
        <v>154</v>
      </c>
      <c r="F40" s="26">
        <v>1</v>
      </c>
      <c r="G40" s="26">
        <v>1</v>
      </c>
      <c r="H40" s="47" t="s">
        <v>1412</v>
      </c>
    </row>
    <row r="41" spans="1:8" x14ac:dyDescent="0.55000000000000004">
      <c r="A41" s="26" t="s">
        <v>211</v>
      </c>
      <c r="B41" s="159"/>
      <c r="C41" s="47" t="s">
        <v>2225</v>
      </c>
      <c r="D41" s="26" t="s">
        <v>154</v>
      </c>
      <c r="E41" s="26" t="s">
        <v>154</v>
      </c>
      <c r="F41" s="26">
        <v>1</v>
      </c>
      <c r="G41" s="26">
        <v>1</v>
      </c>
      <c r="H41" s="47" t="s">
        <v>1412</v>
      </c>
    </row>
    <row r="42" spans="1:8" x14ac:dyDescent="0.55000000000000004">
      <c r="A42" s="26" t="s">
        <v>211</v>
      </c>
      <c r="B42" s="159"/>
      <c r="C42" s="47" t="s">
        <v>2226</v>
      </c>
      <c r="D42" s="26" t="s">
        <v>154</v>
      </c>
      <c r="E42" s="26" t="s">
        <v>154</v>
      </c>
      <c r="F42" s="26">
        <v>1</v>
      </c>
      <c r="G42" s="26">
        <v>1</v>
      </c>
      <c r="H42" s="47" t="s">
        <v>1412</v>
      </c>
    </row>
    <row r="43" spans="1:8" x14ac:dyDescent="0.55000000000000004">
      <c r="A43" s="26" t="s">
        <v>211</v>
      </c>
      <c r="B43" s="159"/>
      <c r="C43" s="47" t="s">
        <v>2227</v>
      </c>
      <c r="D43" s="26" t="s">
        <v>154</v>
      </c>
      <c r="E43" s="26" t="s">
        <v>154</v>
      </c>
      <c r="F43" s="26">
        <v>0</v>
      </c>
      <c r="G43" s="26">
        <v>1</v>
      </c>
      <c r="H43" s="47" t="s">
        <v>1412</v>
      </c>
    </row>
    <row r="44" spans="1:8" x14ac:dyDescent="0.55000000000000004">
      <c r="A44" s="26" t="s">
        <v>211</v>
      </c>
      <c r="B44" s="159"/>
      <c r="C44" s="47" t="s">
        <v>2228</v>
      </c>
      <c r="D44" s="26" t="s">
        <v>154</v>
      </c>
      <c r="E44" s="26" t="s">
        <v>154</v>
      </c>
      <c r="F44" s="26">
        <v>1</v>
      </c>
      <c r="G44" s="26">
        <v>1</v>
      </c>
      <c r="H44" s="47" t="s">
        <v>1412</v>
      </c>
    </row>
    <row r="45" spans="1:8" x14ac:dyDescent="0.55000000000000004">
      <c r="A45" s="26" t="s">
        <v>211</v>
      </c>
      <c r="B45" s="159"/>
      <c r="C45" s="47" t="s">
        <v>2229</v>
      </c>
      <c r="D45" s="26" t="s">
        <v>154</v>
      </c>
      <c r="E45" s="26" t="s">
        <v>154</v>
      </c>
      <c r="F45" s="26">
        <v>1</v>
      </c>
      <c r="G45" s="26">
        <v>1</v>
      </c>
      <c r="H45" s="47"/>
    </row>
    <row r="46" spans="1:8" x14ac:dyDescent="0.55000000000000004">
      <c r="A46" s="26" t="s">
        <v>211</v>
      </c>
      <c r="B46" s="159"/>
      <c r="C46" s="47" t="s">
        <v>2230</v>
      </c>
      <c r="D46" s="26" t="s">
        <v>154</v>
      </c>
      <c r="E46" s="26" t="s">
        <v>154</v>
      </c>
      <c r="F46" s="26">
        <v>0</v>
      </c>
      <c r="G46" s="26">
        <v>0</v>
      </c>
      <c r="H46" s="33" t="s">
        <v>1638</v>
      </c>
    </row>
    <row r="47" spans="1:8" x14ac:dyDescent="0.55000000000000004">
      <c r="A47" s="26" t="s">
        <v>211</v>
      </c>
      <c r="B47" s="159"/>
      <c r="C47" s="47" t="s">
        <v>2231</v>
      </c>
      <c r="D47" s="26" t="s">
        <v>154</v>
      </c>
      <c r="E47" s="26" t="s">
        <v>154</v>
      </c>
      <c r="F47" s="26">
        <v>1</v>
      </c>
      <c r="G47" s="26">
        <v>1</v>
      </c>
      <c r="H47" s="47"/>
    </row>
    <row r="48" spans="1:8" x14ac:dyDescent="0.55000000000000004">
      <c r="A48" s="26" t="s">
        <v>211</v>
      </c>
      <c r="B48" s="159"/>
      <c r="C48" s="47" t="s">
        <v>2232</v>
      </c>
      <c r="D48" s="26" t="s">
        <v>154</v>
      </c>
      <c r="E48" s="26" t="s">
        <v>155</v>
      </c>
      <c r="F48" s="26"/>
      <c r="G48" s="26"/>
      <c r="H48" s="33" t="s">
        <v>1351</v>
      </c>
    </row>
    <row r="49" spans="1:8" x14ac:dyDescent="0.55000000000000004">
      <c r="A49" s="26" t="s">
        <v>211</v>
      </c>
      <c r="B49" s="160"/>
      <c r="C49" s="47" t="s">
        <v>2233</v>
      </c>
      <c r="D49" s="26" t="s">
        <v>154</v>
      </c>
      <c r="E49" s="26" t="s">
        <v>154</v>
      </c>
      <c r="F49" s="26">
        <v>0</v>
      </c>
      <c r="G49" s="26">
        <v>0</v>
      </c>
      <c r="H49" s="47"/>
    </row>
    <row r="50" spans="1:8" x14ac:dyDescent="0.55000000000000004">
      <c r="A50" s="26" t="s">
        <v>214</v>
      </c>
      <c r="B50" s="158">
        <v>10</v>
      </c>
      <c r="C50" s="47" t="s">
        <v>2234</v>
      </c>
      <c r="D50" s="26" t="s">
        <v>154</v>
      </c>
      <c r="E50" s="26" t="s">
        <v>154</v>
      </c>
      <c r="F50" s="26">
        <v>1</v>
      </c>
      <c r="G50" s="26">
        <v>2</v>
      </c>
      <c r="H50" s="33" t="s">
        <v>2833</v>
      </c>
    </row>
    <row r="51" spans="1:8" x14ac:dyDescent="0.55000000000000004">
      <c r="A51" s="26" t="s">
        <v>214</v>
      </c>
      <c r="B51" s="159"/>
      <c r="C51" s="47" t="s">
        <v>2235</v>
      </c>
      <c r="D51" s="26" t="s">
        <v>154</v>
      </c>
      <c r="E51" s="26" t="s">
        <v>154</v>
      </c>
      <c r="F51" s="26">
        <v>1</v>
      </c>
      <c r="G51" s="26">
        <v>1</v>
      </c>
      <c r="H51" s="47" t="s">
        <v>1412</v>
      </c>
    </row>
    <row r="52" spans="1:8" x14ac:dyDescent="0.55000000000000004">
      <c r="A52" s="26" t="s">
        <v>214</v>
      </c>
      <c r="B52" s="159"/>
      <c r="C52" s="47" t="s">
        <v>2236</v>
      </c>
      <c r="D52" s="26" t="s">
        <v>154</v>
      </c>
      <c r="E52" s="26" t="s">
        <v>154</v>
      </c>
      <c r="F52" s="26">
        <v>0</v>
      </c>
      <c r="G52" s="26">
        <v>0</v>
      </c>
      <c r="H52" s="33" t="s">
        <v>1638</v>
      </c>
    </row>
    <row r="53" spans="1:8" x14ac:dyDescent="0.55000000000000004">
      <c r="A53" s="26" t="s">
        <v>214</v>
      </c>
      <c r="B53" s="159"/>
      <c r="C53" s="47" t="s">
        <v>2237</v>
      </c>
      <c r="D53" s="26" t="s">
        <v>154</v>
      </c>
      <c r="E53" s="26" t="s">
        <v>155</v>
      </c>
      <c r="F53" s="26"/>
      <c r="G53" s="26"/>
      <c r="H53" s="25" t="s">
        <v>1342</v>
      </c>
    </row>
    <row r="54" spans="1:8" x14ac:dyDescent="0.55000000000000004">
      <c r="A54" s="26" t="s">
        <v>214</v>
      </c>
      <c r="B54" s="159"/>
      <c r="C54" s="47" t="s">
        <v>2238</v>
      </c>
      <c r="D54" s="26" t="s">
        <v>154</v>
      </c>
      <c r="E54" s="26" t="s">
        <v>154</v>
      </c>
      <c r="F54" s="26">
        <v>1</v>
      </c>
      <c r="G54" s="26">
        <v>1</v>
      </c>
      <c r="H54" s="47" t="s">
        <v>1412</v>
      </c>
    </row>
    <row r="55" spans="1:8" x14ac:dyDescent="0.55000000000000004">
      <c r="A55" s="26" t="s">
        <v>214</v>
      </c>
      <c r="B55" s="159"/>
      <c r="C55" s="47" t="s">
        <v>2223</v>
      </c>
      <c r="D55" s="26" t="s">
        <v>154</v>
      </c>
      <c r="E55" s="26" t="s">
        <v>154</v>
      </c>
      <c r="F55" s="26">
        <v>1</v>
      </c>
      <c r="G55" s="26">
        <v>1</v>
      </c>
      <c r="H55" s="47"/>
    </row>
    <row r="56" spans="1:8" x14ac:dyDescent="0.55000000000000004">
      <c r="A56" s="26" t="s">
        <v>214</v>
      </c>
      <c r="B56" s="159"/>
      <c r="C56" s="47" t="s">
        <v>2239</v>
      </c>
      <c r="D56" s="26" t="s">
        <v>154</v>
      </c>
      <c r="E56" s="26" t="s">
        <v>154</v>
      </c>
      <c r="F56" s="26">
        <v>0</v>
      </c>
      <c r="G56" s="26">
        <v>0</v>
      </c>
      <c r="H56" s="33" t="s">
        <v>1638</v>
      </c>
    </row>
    <row r="57" spans="1:8" x14ac:dyDescent="0.55000000000000004">
      <c r="A57" s="26" t="s">
        <v>214</v>
      </c>
      <c r="B57" s="159"/>
      <c r="C57" s="47" t="s">
        <v>2240</v>
      </c>
      <c r="D57" s="26" t="s">
        <v>154</v>
      </c>
      <c r="E57" s="26" t="s">
        <v>154</v>
      </c>
      <c r="F57" s="26">
        <v>1</v>
      </c>
      <c r="G57" s="26">
        <v>1</v>
      </c>
      <c r="H57" s="47" t="s">
        <v>1412</v>
      </c>
    </row>
    <row r="58" spans="1:8" x14ac:dyDescent="0.55000000000000004">
      <c r="A58" s="26" t="s">
        <v>214</v>
      </c>
      <c r="B58" s="159"/>
      <c r="C58" s="47" t="s">
        <v>2241</v>
      </c>
      <c r="D58" s="26" t="s">
        <v>154</v>
      </c>
      <c r="E58" s="26" t="s">
        <v>154</v>
      </c>
      <c r="F58" s="26">
        <v>0</v>
      </c>
      <c r="G58" s="26">
        <v>0</v>
      </c>
      <c r="H58" s="33" t="s">
        <v>1638</v>
      </c>
    </row>
    <row r="59" spans="1:8" x14ac:dyDescent="0.55000000000000004">
      <c r="A59" s="26" t="s">
        <v>214</v>
      </c>
      <c r="B59" s="160"/>
      <c r="C59" s="47" t="s">
        <v>2242</v>
      </c>
      <c r="D59" s="26" t="s">
        <v>154</v>
      </c>
      <c r="E59" s="26" t="s">
        <v>154</v>
      </c>
      <c r="F59" s="26">
        <v>1</v>
      </c>
      <c r="G59" s="26">
        <v>1</v>
      </c>
      <c r="H59" s="47"/>
    </row>
    <row r="60" spans="1:8" x14ac:dyDescent="0.55000000000000004">
      <c r="A60" s="26" t="s">
        <v>217</v>
      </c>
      <c r="B60" s="158">
        <v>3</v>
      </c>
      <c r="C60" s="47" t="s">
        <v>2243</v>
      </c>
      <c r="D60" s="26" t="s">
        <v>154</v>
      </c>
      <c r="E60" s="26" t="s">
        <v>154</v>
      </c>
      <c r="F60" s="26">
        <v>1</v>
      </c>
      <c r="G60" s="26">
        <v>1</v>
      </c>
      <c r="H60" s="47"/>
    </row>
    <row r="61" spans="1:8" x14ac:dyDescent="0.55000000000000004">
      <c r="A61" s="26" t="s">
        <v>217</v>
      </c>
      <c r="B61" s="159"/>
      <c r="C61" s="47" t="s">
        <v>509</v>
      </c>
      <c r="D61" s="26" t="s">
        <v>154</v>
      </c>
      <c r="E61" s="26" t="s">
        <v>154</v>
      </c>
      <c r="F61" s="26">
        <v>0</v>
      </c>
      <c r="G61" s="26">
        <v>0</v>
      </c>
      <c r="H61" s="33" t="s">
        <v>1638</v>
      </c>
    </row>
    <row r="62" spans="1:8" x14ac:dyDescent="0.55000000000000004">
      <c r="A62" s="26" t="s">
        <v>217</v>
      </c>
      <c r="B62" s="160"/>
      <c r="C62" s="47" t="s">
        <v>2244</v>
      </c>
      <c r="D62" s="26" t="s">
        <v>154</v>
      </c>
      <c r="E62" s="26" t="s">
        <v>154</v>
      </c>
      <c r="F62" s="26">
        <v>1</v>
      </c>
      <c r="G62" s="26">
        <v>1</v>
      </c>
      <c r="H62" s="47"/>
    </row>
    <row r="63" spans="1:8" x14ac:dyDescent="0.55000000000000004">
      <c r="A63" s="26" t="s">
        <v>235</v>
      </c>
      <c r="B63" s="158">
        <v>34</v>
      </c>
      <c r="C63" s="50">
        <v>2</v>
      </c>
      <c r="D63" s="26" t="s">
        <v>2992</v>
      </c>
      <c r="E63" s="26"/>
      <c r="F63" s="26"/>
      <c r="G63" s="26"/>
      <c r="H63" s="33" t="s">
        <v>2245</v>
      </c>
    </row>
    <row r="64" spans="1:8" x14ac:dyDescent="0.55000000000000004">
      <c r="A64" s="26" t="s">
        <v>235</v>
      </c>
      <c r="B64" s="159"/>
      <c r="C64" s="50" t="s">
        <v>792</v>
      </c>
      <c r="D64" s="26" t="s">
        <v>2992</v>
      </c>
      <c r="E64" s="26"/>
      <c r="F64" s="26"/>
      <c r="G64" s="26"/>
      <c r="H64" s="33" t="s">
        <v>1551</v>
      </c>
    </row>
    <row r="65" spans="1:8" x14ac:dyDescent="0.55000000000000004">
      <c r="A65" s="26" t="s">
        <v>235</v>
      </c>
      <c r="B65" s="159"/>
      <c r="C65" s="47" t="s">
        <v>502</v>
      </c>
      <c r="D65" s="26" t="s">
        <v>154</v>
      </c>
      <c r="E65" s="26" t="s">
        <v>155</v>
      </c>
      <c r="F65" s="26"/>
      <c r="G65" s="26"/>
      <c r="H65" s="51" t="s">
        <v>2246</v>
      </c>
    </row>
    <row r="66" spans="1:8" x14ac:dyDescent="0.55000000000000004">
      <c r="A66" s="26" t="s">
        <v>235</v>
      </c>
      <c r="B66" s="159"/>
      <c r="C66" s="47" t="s">
        <v>401</v>
      </c>
      <c r="D66" s="26" t="s">
        <v>154</v>
      </c>
      <c r="E66" s="26" t="s">
        <v>154</v>
      </c>
      <c r="F66" s="26">
        <v>1</v>
      </c>
      <c r="G66" s="26">
        <v>1</v>
      </c>
      <c r="H66" s="47"/>
    </row>
    <row r="67" spans="1:8" x14ac:dyDescent="0.55000000000000004">
      <c r="A67" s="26" t="s">
        <v>235</v>
      </c>
      <c r="B67" s="159"/>
      <c r="C67" s="47" t="s">
        <v>2247</v>
      </c>
      <c r="D67" s="26" t="s">
        <v>154</v>
      </c>
      <c r="E67" s="26" t="s">
        <v>155</v>
      </c>
      <c r="F67" s="26"/>
      <c r="G67" s="26"/>
      <c r="H67" s="33" t="s">
        <v>1351</v>
      </c>
    </row>
    <row r="68" spans="1:8" x14ac:dyDescent="0.55000000000000004">
      <c r="A68" s="26" t="s">
        <v>235</v>
      </c>
      <c r="B68" s="159"/>
      <c r="C68" s="47" t="s">
        <v>2248</v>
      </c>
      <c r="D68" s="26" t="s">
        <v>154</v>
      </c>
      <c r="E68" s="26" t="s">
        <v>154</v>
      </c>
      <c r="F68" s="26">
        <v>0</v>
      </c>
      <c r="G68" s="26">
        <v>0</v>
      </c>
      <c r="H68" s="33" t="s">
        <v>1638</v>
      </c>
    </row>
    <row r="69" spans="1:8" x14ac:dyDescent="0.55000000000000004">
      <c r="A69" s="26" t="s">
        <v>235</v>
      </c>
      <c r="B69" s="159"/>
      <c r="C69" s="47" t="s">
        <v>2249</v>
      </c>
      <c r="D69" s="26" t="s">
        <v>154</v>
      </c>
      <c r="E69" s="26" t="s">
        <v>154</v>
      </c>
      <c r="F69" s="26">
        <v>1</v>
      </c>
      <c r="G69" s="26">
        <v>1</v>
      </c>
      <c r="H69" s="47"/>
    </row>
    <row r="70" spans="1:8" x14ac:dyDescent="0.55000000000000004">
      <c r="A70" s="26" t="s">
        <v>235</v>
      </c>
      <c r="B70" s="159"/>
      <c r="C70" s="47" t="s">
        <v>2250</v>
      </c>
      <c r="D70" s="26" t="s">
        <v>154</v>
      </c>
      <c r="E70" s="26" t="s">
        <v>154</v>
      </c>
      <c r="F70" s="26">
        <v>0</v>
      </c>
      <c r="G70" s="26">
        <v>0</v>
      </c>
      <c r="H70" s="33" t="s">
        <v>1638</v>
      </c>
    </row>
    <row r="71" spans="1:8" x14ac:dyDescent="0.55000000000000004">
      <c r="A71" s="26" t="s">
        <v>235</v>
      </c>
      <c r="B71" s="159"/>
      <c r="C71" s="47" t="s">
        <v>2251</v>
      </c>
      <c r="D71" s="26" t="s">
        <v>154</v>
      </c>
      <c r="E71" s="26" t="s">
        <v>155</v>
      </c>
      <c r="F71" s="26"/>
      <c r="G71" s="26"/>
      <c r="H71" s="33" t="s">
        <v>2252</v>
      </c>
    </row>
    <row r="72" spans="1:8" x14ac:dyDescent="0.55000000000000004">
      <c r="A72" s="26" t="s">
        <v>235</v>
      </c>
      <c r="B72" s="159"/>
      <c r="C72" s="47" t="s">
        <v>2253</v>
      </c>
      <c r="D72" s="26" t="s">
        <v>154</v>
      </c>
      <c r="E72" s="26" t="s">
        <v>155</v>
      </c>
      <c r="F72" s="26"/>
      <c r="G72" s="26"/>
      <c r="H72" s="33" t="s">
        <v>1362</v>
      </c>
    </row>
    <row r="73" spans="1:8" x14ac:dyDescent="0.55000000000000004">
      <c r="A73" s="26" t="s">
        <v>235</v>
      </c>
      <c r="B73" s="159"/>
      <c r="C73" s="47" t="s">
        <v>2254</v>
      </c>
      <c r="D73" s="26" t="s">
        <v>154</v>
      </c>
      <c r="E73" s="26" t="s">
        <v>154</v>
      </c>
      <c r="F73" s="26">
        <v>1</v>
      </c>
      <c r="G73" s="26">
        <v>1</v>
      </c>
      <c r="H73" s="47"/>
    </row>
    <row r="74" spans="1:8" x14ac:dyDescent="0.55000000000000004">
      <c r="A74" s="26" t="s">
        <v>235</v>
      </c>
      <c r="B74" s="159"/>
      <c r="C74" s="47" t="s">
        <v>2255</v>
      </c>
      <c r="D74" s="26" t="s">
        <v>154</v>
      </c>
      <c r="E74" s="26" t="s">
        <v>154</v>
      </c>
      <c r="F74" s="26">
        <v>0</v>
      </c>
      <c r="G74" s="26">
        <v>0</v>
      </c>
      <c r="H74" s="33" t="s">
        <v>1638</v>
      </c>
    </row>
    <row r="75" spans="1:8" x14ac:dyDescent="0.55000000000000004">
      <c r="A75" s="26" t="s">
        <v>235</v>
      </c>
      <c r="B75" s="159"/>
      <c r="C75" s="47" t="s">
        <v>2256</v>
      </c>
      <c r="D75" s="26" t="s">
        <v>154</v>
      </c>
      <c r="E75" s="26" t="s">
        <v>155</v>
      </c>
      <c r="F75" s="26"/>
      <c r="G75" s="26"/>
      <c r="H75" s="33" t="s">
        <v>1351</v>
      </c>
    </row>
    <row r="76" spans="1:8" x14ac:dyDescent="0.55000000000000004">
      <c r="A76" s="26" t="s">
        <v>235</v>
      </c>
      <c r="B76" s="159"/>
      <c r="C76" s="47" t="s">
        <v>2257</v>
      </c>
      <c r="D76" s="26" t="s">
        <v>154</v>
      </c>
      <c r="E76" s="26" t="s">
        <v>154</v>
      </c>
      <c r="F76" s="26">
        <v>1</v>
      </c>
      <c r="G76" s="26">
        <v>1</v>
      </c>
      <c r="H76" s="47"/>
    </row>
    <row r="77" spans="1:8" x14ac:dyDescent="0.55000000000000004">
      <c r="A77" s="26" t="s">
        <v>235</v>
      </c>
      <c r="B77" s="159"/>
      <c r="C77" s="47" t="s">
        <v>2258</v>
      </c>
      <c r="D77" s="26" t="s">
        <v>154</v>
      </c>
      <c r="E77" s="26" t="s">
        <v>155</v>
      </c>
      <c r="F77" s="26"/>
      <c r="G77" s="26"/>
      <c r="H77" s="33" t="s">
        <v>1342</v>
      </c>
    </row>
    <row r="78" spans="1:8" x14ac:dyDescent="0.55000000000000004">
      <c r="A78" s="26" t="s">
        <v>235</v>
      </c>
      <c r="B78" s="159"/>
      <c r="C78" s="47" t="s">
        <v>2259</v>
      </c>
      <c r="D78" s="26" t="s">
        <v>154</v>
      </c>
      <c r="E78" s="26" t="s">
        <v>154</v>
      </c>
      <c r="F78" s="26">
        <v>0</v>
      </c>
      <c r="G78" s="26">
        <v>0</v>
      </c>
      <c r="H78" s="47" t="s">
        <v>2260</v>
      </c>
    </row>
    <row r="79" spans="1:8" x14ac:dyDescent="0.55000000000000004">
      <c r="A79" s="26" t="s">
        <v>235</v>
      </c>
      <c r="B79" s="159"/>
      <c r="C79" s="47" t="s">
        <v>2261</v>
      </c>
      <c r="D79" s="26" t="s">
        <v>154</v>
      </c>
      <c r="E79" s="26" t="s">
        <v>154</v>
      </c>
      <c r="F79" s="26">
        <v>1</v>
      </c>
      <c r="G79" s="26">
        <v>1</v>
      </c>
      <c r="H79" s="47"/>
    </row>
    <row r="80" spans="1:8" x14ac:dyDescent="0.55000000000000004">
      <c r="A80" s="26" t="s">
        <v>235</v>
      </c>
      <c r="B80" s="159"/>
      <c r="C80" s="47" t="s">
        <v>2262</v>
      </c>
      <c r="D80" s="26" t="s">
        <v>154</v>
      </c>
      <c r="E80" s="26" t="s">
        <v>155</v>
      </c>
      <c r="F80" s="26"/>
      <c r="G80" s="26"/>
      <c r="H80" s="33" t="s">
        <v>1342</v>
      </c>
    </row>
    <row r="81" spans="1:8" x14ac:dyDescent="0.55000000000000004">
      <c r="A81" s="26" t="s">
        <v>235</v>
      </c>
      <c r="B81" s="159"/>
      <c r="C81" s="47" t="s">
        <v>2263</v>
      </c>
      <c r="D81" s="26" t="s">
        <v>154</v>
      </c>
      <c r="E81" s="26" t="s">
        <v>155</v>
      </c>
      <c r="F81" s="26"/>
      <c r="G81" s="26"/>
      <c r="H81" s="33" t="s">
        <v>1342</v>
      </c>
    </row>
    <row r="82" spans="1:8" ht="28.8" x14ac:dyDescent="0.55000000000000004">
      <c r="A82" s="26" t="s">
        <v>235</v>
      </c>
      <c r="B82" s="159"/>
      <c r="C82" s="47" t="s">
        <v>2264</v>
      </c>
      <c r="D82" s="26" t="s">
        <v>154</v>
      </c>
      <c r="E82" s="26" t="s">
        <v>154</v>
      </c>
      <c r="F82" s="26">
        <v>2</v>
      </c>
      <c r="G82" s="26">
        <v>2</v>
      </c>
      <c r="H82" s="33" t="s">
        <v>1616</v>
      </c>
    </row>
    <row r="83" spans="1:8" x14ac:dyDescent="0.55000000000000004">
      <c r="A83" s="26" t="s">
        <v>235</v>
      </c>
      <c r="B83" s="159"/>
      <c r="C83" s="47" t="s">
        <v>2265</v>
      </c>
      <c r="D83" s="26" t="s">
        <v>154</v>
      </c>
      <c r="E83" s="26" t="s">
        <v>154</v>
      </c>
      <c r="F83" s="26">
        <v>0</v>
      </c>
      <c r="G83" s="26">
        <v>1</v>
      </c>
      <c r="H83" s="34" t="s">
        <v>1651</v>
      </c>
    </row>
    <row r="84" spans="1:8" ht="28.8" x14ac:dyDescent="0.55000000000000004">
      <c r="A84" s="26" t="s">
        <v>235</v>
      </c>
      <c r="B84" s="159"/>
      <c r="C84" s="47" t="s">
        <v>2266</v>
      </c>
      <c r="D84" s="26" t="s">
        <v>154</v>
      </c>
      <c r="E84" s="26" t="s">
        <v>154</v>
      </c>
      <c r="F84" s="26">
        <v>2</v>
      </c>
      <c r="G84" s="26">
        <v>2</v>
      </c>
      <c r="H84" s="33" t="s">
        <v>1616</v>
      </c>
    </row>
    <row r="85" spans="1:8" x14ac:dyDescent="0.55000000000000004">
      <c r="A85" s="26" t="s">
        <v>235</v>
      </c>
      <c r="B85" s="159"/>
      <c r="C85" s="47" t="s">
        <v>2267</v>
      </c>
      <c r="D85" s="26" t="s">
        <v>154</v>
      </c>
      <c r="E85" s="26" t="s">
        <v>154</v>
      </c>
      <c r="F85" s="26">
        <v>1</v>
      </c>
      <c r="G85" s="26">
        <v>1</v>
      </c>
      <c r="H85" s="47"/>
    </row>
    <row r="86" spans="1:8" x14ac:dyDescent="0.55000000000000004">
      <c r="A86" s="26" t="s">
        <v>235</v>
      </c>
      <c r="B86" s="159"/>
      <c r="C86" s="47" t="s">
        <v>2268</v>
      </c>
      <c r="D86" s="26" t="s">
        <v>154</v>
      </c>
      <c r="E86" s="26" t="s">
        <v>154</v>
      </c>
      <c r="F86" s="26">
        <v>1</v>
      </c>
      <c r="G86" s="26">
        <v>1</v>
      </c>
      <c r="H86" s="47"/>
    </row>
    <row r="87" spans="1:8" x14ac:dyDescent="0.55000000000000004">
      <c r="A87" s="26" t="s">
        <v>235</v>
      </c>
      <c r="B87" s="159"/>
      <c r="C87" s="47" t="s">
        <v>2269</v>
      </c>
      <c r="D87" s="26" t="s">
        <v>154</v>
      </c>
      <c r="E87" s="26" t="s">
        <v>154</v>
      </c>
      <c r="F87" s="26">
        <v>1</v>
      </c>
      <c r="G87" s="26">
        <v>1</v>
      </c>
      <c r="H87" s="51" t="s">
        <v>2270</v>
      </c>
    </row>
    <row r="88" spans="1:8" x14ac:dyDescent="0.55000000000000004">
      <c r="A88" s="26" t="s">
        <v>235</v>
      </c>
      <c r="B88" s="159"/>
      <c r="C88" s="47" t="s">
        <v>2271</v>
      </c>
      <c r="D88" s="26" t="s">
        <v>154</v>
      </c>
      <c r="E88" s="26" t="s">
        <v>154</v>
      </c>
      <c r="F88" s="26">
        <v>1</v>
      </c>
      <c r="G88" s="26">
        <v>1</v>
      </c>
      <c r="H88" s="47"/>
    </row>
    <row r="89" spans="1:8" x14ac:dyDescent="0.55000000000000004">
      <c r="A89" s="26" t="s">
        <v>235</v>
      </c>
      <c r="B89" s="159"/>
      <c r="C89" s="47" t="s">
        <v>2272</v>
      </c>
      <c r="D89" s="26" t="s">
        <v>154</v>
      </c>
      <c r="E89" s="26" t="s">
        <v>154</v>
      </c>
      <c r="F89" s="26">
        <v>1</v>
      </c>
      <c r="G89" s="26">
        <v>1</v>
      </c>
      <c r="H89" s="47"/>
    </row>
    <row r="90" spans="1:8" x14ac:dyDescent="0.55000000000000004">
      <c r="A90" s="26" t="s">
        <v>235</v>
      </c>
      <c r="B90" s="159"/>
      <c r="C90" s="47" t="s">
        <v>2273</v>
      </c>
      <c r="D90" s="26" t="s">
        <v>154</v>
      </c>
      <c r="E90" s="26" t="s">
        <v>154</v>
      </c>
      <c r="F90" s="26">
        <v>1</v>
      </c>
      <c r="G90" s="26">
        <v>1</v>
      </c>
      <c r="H90" s="47"/>
    </row>
    <row r="91" spans="1:8" x14ac:dyDescent="0.55000000000000004">
      <c r="A91" s="26" t="s">
        <v>235</v>
      </c>
      <c r="B91" s="159"/>
      <c r="C91" s="47" t="s">
        <v>2274</v>
      </c>
      <c r="D91" s="26" t="s">
        <v>154</v>
      </c>
      <c r="E91" s="26" t="s">
        <v>154</v>
      </c>
      <c r="F91" s="26">
        <v>1</v>
      </c>
      <c r="G91" s="26">
        <v>2</v>
      </c>
      <c r="H91" s="33" t="s">
        <v>1599</v>
      </c>
    </row>
    <row r="92" spans="1:8" x14ac:dyDescent="0.55000000000000004">
      <c r="A92" s="26" t="s">
        <v>235</v>
      </c>
      <c r="B92" s="159"/>
      <c r="C92" s="47" t="s">
        <v>797</v>
      </c>
      <c r="D92" s="26" t="s">
        <v>154</v>
      </c>
      <c r="E92" s="26" t="s">
        <v>154</v>
      </c>
      <c r="F92" s="26">
        <v>1</v>
      </c>
      <c r="G92" s="26">
        <v>1</v>
      </c>
      <c r="H92" s="47"/>
    </row>
    <row r="93" spans="1:8" x14ac:dyDescent="0.55000000000000004">
      <c r="A93" s="26" t="s">
        <v>235</v>
      </c>
      <c r="B93" s="159"/>
      <c r="C93" s="47" t="s">
        <v>2275</v>
      </c>
      <c r="D93" s="26" t="s">
        <v>154</v>
      </c>
      <c r="E93" s="26" t="s">
        <v>155</v>
      </c>
      <c r="F93" s="26"/>
      <c r="G93" s="26"/>
      <c r="H93" s="33" t="s">
        <v>1342</v>
      </c>
    </row>
    <row r="94" spans="1:8" x14ac:dyDescent="0.55000000000000004">
      <c r="A94" s="26" t="s">
        <v>235</v>
      </c>
      <c r="B94" s="159"/>
      <c r="C94" s="47" t="s">
        <v>2276</v>
      </c>
      <c r="D94" s="26" t="s">
        <v>154</v>
      </c>
      <c r="E94" s="26" t="s">
        <v>155</v>
      </c>
      <c r="F94" s="26"/>
      <c r="G94" s="26"/>
      <c r="H94" s="33" t="s">
        <v>1351</v>
      </c>
    </row>
    <row r="95" spans="1:8" x14ac:dyDescent="0.55000000000000004">
      <c r="A95" s="26" t="s">
        <v>235</v>
      </c>
      <c r="B95" s="159"/>
      <c r="C95" s="47" t="s">
        <v>2277</v>
      </c>
      <c r="D95" s="26" t="s">
        <v>154</v>
      </c>
      <c r="E95" s="26" t="s">
        <v>155</v>
      </c>
      <c r="F95" s="26"/>
      <c r="G95" s="26"/>
      <c r="H95" s="33" t="s">
        <v>1362</v>
      </c>
    </row>
    <row r="96" spans="1:8" x14ac:dyDescent="0.55000000000000004">
      <c r="A96" s="26" t="s">
        <v>235</v>
      </c>
      <c r="B96" s="160"/>
      <c r="C96" s="47" t="s">
        <v>2278</v>
      </c>
      <c r="D96" s="26" t="s">
        <v>154</v>
      </c>
      <c r="E96" s="26" t="s">
        <v>155</v>
      </c>
      <c r="F96" s="26"/>
      <c r="G96" s="26"/>
      <c r="H96" s="33" t="s">
        <v>2279</v>
      </c>
    </row>
    <row r="97" spans="1:8" x14ac:dyDescent="0.55000000000000004">
      <c r="A97" s="26" t="s">
        <v>237</v>
      </c>
      <c r="B97" s="158">
        <v>16</v>
      </c>
      <c r="C97" s="47" t="s">
        <v>2280</v>
      </c>
      <c r="D97" s="26" t="s">
        <v>154</v>
      </c>
      <c r="E97" s="26" t="s">
        <v>155</v>
      </c>
      <c r="F97" s="26"/>
      <c r="G97" s="26"/>
      <c r="H97" s="33" t="s">
        <v>1353</v>
      </c>
    </row>
    <row r="98" spans="1:8" x14ac:dyDescent="0.55000000000000004">
      <c r="A98" s="26" t="s">
        <v>237</v>
      </c>
      <c r="B98" s="159"/>
      <c r="C98" s="47" t="s">
        <v>2281</v>
      </c>
      <c r="D98" s="26" t="s">
        <v>154</v>
      </c>
      <c r="E98" s="26" t="s">
        <v>155</v>
      </c>
      <c r="F98" s="26"/>
      <c r="G98" s="26"/>
      <c r="H98" s="33" t="s">
        <v>1351</v>
      </c>
    </row>
    <row r="99" spans="1:8" x14ac:dyDescent="0.55000000000000004">
      <c r="A99" s="26" t="s">
        <v>237</v>
      </c>
      <c r="B99" s="159"/>
      <c r="C99" s="47" t="s">
        <v>2282</v>
      </c>
      <c r="D99" s="26" t="s">
        <v>154</v>
      </c>
      <c r="E99" s="26" t="s">
        <v>155</v>
      </c>
      <c r="F99" s="26"/>
      <c r="G99" s="26"/>
      <c r="H99" s="33" t="s">
        <v>1351</v>
      </c>
    </row>
    <row r="100" spans="1:8" x14ac:dyDescent="0.55000000000000004">
      <c r="A100" s="26" t="s">
        <v>237</v>
      </c>
      <c r="B100" s="159"/>
      <c r="C100" s="47" t="s">
        <v>2283</v>
      </c>
      <c r="D100" s="26" t="s">
        <v>154</v>
      </c>
      <c r="E100" s="26" t="s">
        <v>155</v>
      </c>
      <c r="F100" s="26"/>
      <c r="G100" s="26"/>
      <c r="H100" s="33" t="s">
        <v>1353</v>
      </c>
    </row>
    <row r="101" spans="1:8" x14ac:dyDescent="0.55000000000000004">
      <c r="A101" s="26" t="s">
        <v>237</v>
      </c>
      <c r="B101" s="159"/>
      <c r="C101" s="47" t="s">
        <v>2284</v>
      </c>
      <c r="D101" s="26" t="s">
        <v>154</v>
      </c>
      <c r="E101" s="26" t="s">
        <v>155</v>
      </c>
      <c r="F101" s="26"/>
      <c r="G101" s="26"/>
      <c r="H101" s="33" t="s">
        <v>1351</v>
      </c>
    </row>
    <row r="102" spans="1:8" x14ac:dyDescent="0.55000000000000004">
      <c r="A102" s="26" t="s">
        <v>237</v>
      </c>
      <c r="B102" s="159"/>
      <c r="C102" s="47" t="s">
        <v>2285</v>
      </c>
      <c r="D102" s="26" t="s">
        <v>154</v>
      </c>
      <c r="E102" s="26" t="s">
        <v>155</v>
      </c>
      <c r="F102" s="26"/>
      <c r="G102" s="26"/>
      <c r="H102" s="33" t="s">
        <v>1351</v>
      </c>
    </row>
    <row r="103" spans="1:8" x14ac:dyDescent="0.55000000000000004">
      <c r="A103" s="26" t="s">
        <v>237</v>
      </c>
      <c r="B103" s="159"/>
      <c r="C103" s="47" t="s">
        <v>2286</v>
      </c>
      <c r="D103" s="26" t="s">
        <v>154</v>
      </c>
      <c r="E103" s="26" t="s">
        <v>155</v>
      </c>
      <c r="F103" s="26"/>
      <c r="G103" s="26"/>
      <c r="H103" s="33" t="s">
        <v>1351</v>
      </c>
    </row>
    <row r="104" spans="1:8" x14ac:dyDescent="0.55000000000000004">
      <c r="A104" s="26" t="s">
        <v>237</v>
      </c>
      <c r="B104" s="159"/>
      <c r="C104" s="47" t="s">
        <v>2287</v>
      </c>
      <c r="D104" s="26" t="s">
        <v>154</v>
      </c>
      <c r="E104" s="26" t="s">
        <v>154</v>
      </c>
      <c r="F104" s="26">
        <v>0</v>
      </c>
      <c r="G104" s="26">
        <v>0</v>
      </c>
      <c r="H104" s="33" t="s">
        <v>1638</v>
      </c>
    </row>
    <row r="105" spans="1:8" x14ac:dyDescent="0.55000000000000004">
      <c r="A105" s="26" t="s">
        <v>237</v>
      </c>
      <c r="B105" s="159"/>
      <c r="C105" s="47" t="s">
        <v>2288</v>
      </c>
      <c r="D105" s="26" t="s">
        <v>154</v>
      </c>
      <c r="E105" s="26" t="s">
        <v>154</v>
      </c>
      <c r="F105" s="26">
        <v>1</v>
      </c>
      <c r="G105" s="26">
        <v>1</v>
      </c>
      <c r="H105" s="34" t="s">
        <v>2289</v>
      </c>
    </row>
    <row r="106" spans="1:8" x14ac:dyDescent="0.55000000000000004">
      <c r="A106" s="26" t="s">
        <v>237</v>
      </c>
      <c r="B106" s="159"/>
      <c r="C106" s="47" t="s">
        <v>2290</v>
      </c>
      <c r="D106" s="26" t="s">
        <v>154</v>
      </c>
      <c r="E106" s="26" t="s">
        <v>155</v>
      </c>
      <c r="F106" s="26"/>
      <c r="G106" s="26"/>
      <c r="H106" s="33" t="s">
        <v>1353</v>
      </c>
    </row>
    <row r="107" spans="1:8" x14ac:dyDescent="0.55000000000000004">
      <c r="A107" s="26" t="s">
        <v>237</v>
      </c>
      <c r="B107" s="159"/>
      <c r="C107" s="47" t="s">
        <v>2291</v>
      </c>
      <c r="D107" s="26" t="s">
        <v>154</v>
      </c>
      <c r="E107" s="26" t="s">
        <v>154</v>
      </c>
      <c r="F107" s="26">
        <v>0</v>
      </c>
      <c r="G107" s="26">
        <v>0</v>
      </c>
      <c r="H107" s="33" t="s">
        <v>1638</v>
      </c>
    </row>
    <row r="108" spans="1:8" x14ac:dyDescent="0.55000000000000004">
      <c r="A108" s="26" t="s">
        <v>237</v>
      </c>
      <c r="B108" s="159"/>
      <c r="C108" s="47" t="s">
        <v>2292</v>
      </c>
      <c r="D108" s="26" t="s">
        <v>154</v>
      </c>
      <c r="E108" s="26" t="s">
        <v>155</v>
      </c>
      <c r="F108" s="26"/>
      <c r="G108" s="26"/>
      <c r="H108" s="33" t="s">
        <v>1351</v>
      </c>
    </row>
    <row r="109" spans="1:8" x14ac:dyDescent="0.55000000000000004">
      <c r="A109" s="26" t="s">
        <v>237</v>
      </c>
      <c r="B109" s="159"/>
      <c r="C109" s="47" t="s">
        <v>2293</v>
      </c>
      <c r="D109" s="26" t="s">
        <v>154</v>
      </c>
      <c r="E109" s="26" t="s">
        <v>154</v>
      </c>
      <c r="F109" s="26">
        <v>0</v>
      </c>
      <c r="G109" s="26">
        <v>0</v>
      </c>
      <c r="H109" s="33" t="s">
        <v>1638</v>
      </c>
    </row>
    <row r="110" spans="1:8" x14ac:dyDescent="0.55000000000000004">
      <c r="A110" s="26" t="s">
        <v>237</v>
      </c>
      <c r="B110" s="159"/>
      <c r="C110" s="47" t="s">
        <v>2294</v>
      </c>
      <c r="D110" s="26" t="s">
        <v>154</v>
      </c>
      <c r="E110" s="26" t="s">
        <v>154</v>
      </c>
      <c r="F110" s="26">
        <v>0</v>
      </c>
      <c r="G110" s="26">
        <v>0</v>
      </c>
      <c r="H110" s="33" t="s">
        <v>1638</v>
      </c>
    </row>
    <row r="111" spans="1:8" x14ac:dyDescent="0.55000000000000004">
      <c r="A111" s="26" t="s">
        <v>237</v>
      </c>
      <c r="B111" s="159"/>
      <c r="C111" s="47" t="s">
        <v>2295</v>
      </c>
      <c r="D111" s="26" t="s">
        <v>154</v>
      </c>
      <c r="E111" s="26" t="s">
        <v>155</v>
      </c>
      <c r="F111" s="26"/>
      <c r="G111" s="26"/>
      <c r="H111" s="33" t="s">
        <v>1351</v>
      </c>
    </row>
    <row r="112" spans="1:8" x14ac:dyDescent="0.55000000000000004">
      <c r="A112" s="26" t="s">
        <v>237</v>
      </c>
      <c r="B112" s="160"/>
      <c r="C112" s="47" t="s">
        <v>2296</v>
      </c>
      <c r="D112" s="26" t="s">
        <v>154</v>
      </c>
      <c r="E112" s="26" t="s">
        <v>155</v>
      </c>
      <c r="F112" s="26"/>
      <c r="G112" s="26"/>
      <c r="H112" s="33" t="s">
        <v>2297</v>
      </c>
    </row>
    <row r="113" spans="1:8" x14ac:dyDescent="0.55000000000000004">
      <c r="A113" s="26" t="s">
        <v>228</v>
      </c>
      <c r="B113" s="158">
        <v>9</v>
      </c>
      <c r="C113" s="47" t="s">
        <v>2298</v>
      </c>
      <c r="D113" s="26" t="s">
        <v>154</v>
      </c>
      <c r="E113" s="26" t="s">
        <v>155</v>
      </c>
      <c r="F113" s="26"/>
      <c r="G113" s="26"/>
      <c r="H113" s="33" t="s">
        <v>1351</v>
      </c>
    </row>
    <row r="114" spans="1:8" x14ac:dyDescent="0.55000000000000004">
      <c r="A114" s="26" t="s">
        <v>228</v>
      </c>
      <c r="B114" s="159"/>
      <c r="C114" s="47" t="s">
        <v>2299</v>
      </c>
      <c r="D114" s="26" t="s">
        <v>154</v>
      </c>
      <c r="E114" s="26" t="s">
        <v>155</v>
      </c>
      <c r="F114" s="26"/>
      <c r="G114" s="26"/>
      <c r="H114" s="33" t="s">
        <v>1351</v>
      </c>
    </row>
    <row r="115" spans="1:8" x14ac:dyDescent="0.55000000000000004">
      <c r="A115" s="26" t="s">
        <v>228</v>
      </c>
      <c r="B115" s="159"/>
      <c r="C115" s="47" t="s">
        <v>2300</v>
      </c>
      <c r="D115" s="26" t="s">
        <v>154</v>
      </c>
      <c r="E115" s="26" t="s">
        <v>155</v>
      </c>
      <c r="F115" s="26"/>
      <c r="G115" s="26"/>
      <c r="H115" s="33" t="s">
        <v>1351</v>
      </c>
    </row>
    <row r="116" spans="1:8" x14ac:dyDescent="0.55000000000000004">
      <c r="A116" s="26" t="s">
        <v>228</v>
      </c>
      <c r="B116" s="159"/>
      <c r="C116" s="47" t="s">
        <v>2301</v>
      </c>
      <c r="D116" s="26" t="s">
        <v>154</v>
      </c>
      <c r="E116" s="26" t="s">
        <v>154</v>
      </c>
      <c r="F116" s="26">
        <v>1</v>
      </c>
      <c r="G116" s="26">
        <v>1</v>
      </c>
      <c r="H116" s="47"/>
    </row>
    <row r="117" spans="1:8" x14ac:dyDescent="0.55000000000000004">
      <c r="A117" s="26" t="s">
        <v>228</v>
      </c>
      <c r="B117" s="159"/>
      <c r="C117" s="47" t="s">
        <v>2302</v>
      </c>
      <c r="D117" s="26" t="s">
        <v>154</v>
      </c>
      <c r="E117" s="26" t="s">
        <v>154</v>
      </c>
      <c r="F117" s="26">
        <v>0</v>
      </c>
      <c r="G117" s="26">
        <v>0</v>
      </c>
      <c r="H117" s="33" t="s">
        <v>1638</v>
      </c>
    </row>
    <row r="118" spans="1:8" x14ac:dyDescent="0.55000000000000004">
      <c r="A118" s="26" t="s">
        <v>228</v>
      </c>
      <c r="B118" s="159"/>
      <c r="C118" s="47" t="s">
        <v>2303</v>
      </c>
      <c r="D118" s="26" t="s">
        <v>154</v>
      </c>
      <c r="E118" s="26" t="s">
        <v>154</v>
      </c>
      <c r="F118" s="26">
        <v>1</v>
      </c>
      <c r="G118" s="26">
        <v>1</v>
      </c>
      <c r="H118" s="33"/>
    </row>
    <row r="119" spans="1:8" x14ac:dyDescent="0.55000000000000004">
      <c r="A119" s="26" t="s">
        <v>228</v>
      </c>
      <c r="B119" s="159"/>
      <c r="C119" s="47" t="s">
        <v>2304</v>
      </c>
      <c r="D119" s="26" t="s">
        <v>154</v>
      </c>
      <c r="E119" s="26" t="s">
        <v>155</v>
      </c>
      <c r="F119" s="26"/>
      <c r="G119" s="26"/>
      <c r="H119" s="33" t="s">
        <v>1362</v>
      </c>
    </row>
    <row r="120" spans="1:8" x14ac:dyDescent="0.55000000000000004">
      <c r="A120" s="26" t="s">
        <v>228</v>
      </c>
      <c r="B120" s="159"/>
      <c r="C120" s="47" t="s">
        <v>811</v>
      </c>
      <c r="D120" s="26" t="s">
        <v>154</v>
      </c>
      <c r="E120" s="26" t="s">
        <v>155</v>
      </c>
      <c r="F120" s="26"/>
      <c r="G120" s="26"/>
      <c r="H120" s="33" t="s">
        <v>2305</v>
      </c>
    </row>
    <row r="121" spans="1:8" x14ac:dyDescent="0.55000000000000004">
      <c r="A121" s="26" t="s">
        <v>228</v>
      </c>
      <c r="B121" s="160"/>
      <c r="C121" s="47" t="s">
        <v>772</v>
      </c>
      <c r="D121" s="26" t="s">
        <v>154</v>
      </c>
      <c r="E121" s="26" t="s">
        <v>155</v>
      </c>
      <c r="F121" s="26"/>
      <c r="G121" s="26"/>
      <c r="H121" s="33" t="s">
        <v>2306</v>
      </c>
    </row>
    <row r="122" spans="1:8" x14ac:dyDescent="0.55000000000000004">
      <c r="A122" s="26" t="s">
        <v>219</v>
      </c>
      <c r="B122" s="26">
        <v>1</v>
      </c>
      <c r="C122" s="47" t="s">
        <v>269</v>
      </c>
      <c r="D122" s="26" t="s">
        <v>154</v>
      </c>
      <c r="E122" s="26" t="s">
        <v>154</v>
      </c>
      <c r="F122" s="26">
        <v>1</v>
      </c>
      <c r="G122" s="26">
        <v>1</v>
      </c>
      <c r="H122" s="47"/>
    </row>
    <row r="123" spans="1:8" x14ac:dyDescent="0.55000000000000004">
      <c r="A123" s="26" t="s">
        <v>233</v>
      </c>
      <c r="B123" s="26">
        <v>0</v>
      </c>
      <c r="C123" s="47"/>
      <c r="D123" s="26" t="s">
        <v>2992</v>
      </c>
      <c r="E123" s="26"/>
      <c r="F123" s="26"/>
      <c r="G123" s="26"/>
      <c r="H123" s="47"/>
    </row>
    <row r="124" spans="1:8" x14ac:dyDescent="0.55000000000000004">
      <c r="A124" s="26" t="s">
        <v>226</v>
      </c>
      <c r="B124" s="26">
        <v>0</v>
      </c>
      <c r="C124" s="47"/>
      <c r="D124" s="26" t="s">
        <v>2992</v>
      </c>
      <c r="E124" s="26"/>
      <c r="F124" s="26"/>
      <c r="G124" s="26"/>
      <c r="H124" s="47"/>
    </row>
    <row r="125" spans="1:8" x14ac:dyDescent="0.55000000000000004">
      <c r="A125" s="26" t="s">
        <v>2206</v>
      </c>
      <c r="B125" s="26">
        <v>0</v>
      </c>
      <c r="C125" s="47"/>
      <c r="D125" s="26" t="s">
        <v>2992</v>
      </c>
      <c r="E125" s="26"/>
      <c r="F125" s="26"/>
      <c r="G125" s="26"/>
      <c r="H125" s="47"/>
    </row>
    <row r="126" spans="1:8" x14ac:dyDescent="0.55000000000000004">
      <c r="A126" s="26" t="s">
        <v>225</v>
      </c>
      <c r="B126" s="158">
        <v>7</v>
      </c>
      <c r="C126" s="47" t="s">
        <v>401</v>
      </c>
      <c r="D126" s="26" t="s">
        <v>154</v>
      </c>
      <c r="E126" s="26" t="s">
        <v>154</v>
      </c>
      <c r="F126" s="26">
        <v>1</v>
      </c>
      <c r="G126" s="26">
        <v>1</v>
      </c>
      <c r="H126" s="47"/>
    </row>
    <row r="127" spans="1:8" x14ac:dyDescent="0.55000000000000004">
      <c r="A127" s="26" t="s">
        <v>225</v>
      </c>
      <c r="B127" s="159"/>
      <c r="C127" s="47" t="s">
        <v>813</v>
      </c>
      <c r="D127" s="26" t="s">
        <v>154</v>
      </c>
      <c r="E127" s="26" t="s">
        <v>155</v>
      </c>
      <c r="F127" s="26"/>
      <c r="G127" s="26"/>
      <c r="H127" s="47"/>
    </row>
    <row r="128" spans="1:8" x14ac:dyDescent="0.55000000000000004">
      <c r="A128" s="26" t="s">
        <v>225</v>
      </c>
      <c r="B128" s="159"/>
      <c r="C128" s="47" t="s">
        <v>811</v>
      </c>
      <c r="D128" s="26" t="s">
        <v>154</v>
      </c>
      <c r="E128" s="26" t="s">
        <v>154</v>
      </c>
      <c r="F128" s="26">
        <v>1</v>
      </c>
      <c r="G128" s="26">
        <v>1</v>
      </c>
      <c r="H128" s="47"/>
    </row>
    <row r="129" spans="1:8" x14ac:dyDescent="0.55000000000000004">
      <c r="A129" s="26" t="s">
        <v>225</v>
      </c>
      <c r="B129" s="159"/>
      <c r="C129" s="47" t="s">
        <v>2307</v>
      </c>
      <c r="D129" s="26" t="s">
        <v>154</v>
      </c>
      <c r="E129" s="26" t="s">
        <v>154</v>
      </c>
      <c r="F129" s="26">
        <v>1</v>
      </c>
      <c r="G129" s="26">
        <v>1</v>
      </c>
      <c r="H129" s="47"/>
    </row>
    <row r="130" spans="1:8" x14ac:dyDescent="0.55000000000000004">
      <c r="A130" s="26" t="s">
        <v>225</v>
      </c>
      <c r="B130" s="159"/>
      <c r="C130" s="47" t="s">
        <v>800</v>
      </c>
      <c r="D130" s="26" t="s">
        <v>154</v>
      </c>
      <c r="E130" s="26" t="s">
        <v>154</v>
      </c>
      <c r="F130" s="26">
        <v>1</v>
      </c>
      <c r="G130" s="26">
        <v>1</v>
      </c>
      <c r="H130" s="47"/>
    </row>
    <row r="131" spans="1:8" x14ac:dyDescent="0.55000000000000004">
      <c r="A131" s="26" t="s">
        <v>225</v>
      </c>
      <c r="B131" s="159"/>
      <c r="C131" s="47" t="s">
        <v>1626</v>
      </c>
      <c r="D131" s="26" t="s">
        <v>154</v>
      </c>
      <c r="E131" s="26" t="s">
        <v>155</v>
      </c>
      <c r="F131" s="26"/>
      <c r="G131" s="26"/>
      <c r="H131" s="33" t="s">
        <v>1351</v>
      </c>
    </row>
    <row r="132" spans="1:8" x14ac:dyDescent="0.55000000000000004">
      <c r="A132" s="26" t="s">
        <v>225</v>
      </c>
      <c r="B132" s="160"/>
      <c r="C132" s="47" t="s">
        <v>2308</v>
      </c>
      <c r="D132" s="26" t="s">
        <v>154</v>
      </c>
      <c r="E132" s="26" t="s">
        <v>155</v>
      </c>
      <c r="F132" s="26"/>
      <c r="G132" s="26"/>
      <c r="H132" s="33" t="s">
        <v>2309</v>
      </c>
    </row>
    <row r="133" spans="1:8" x14ac:dyDescent="0.55000000000000004">
      <c r="A133" s="26" t="s">
        <v>223</v>
      </c>
      <c r="B133" s="158">
        <v>2</v>
      </c>
      <c r="C133" s="47" t="s">
        <v>2310</v>
      </c>
      <c r="D133" s="26" t="s">
        <v>154</v>
      </c>
      <c r="E133" s="26" t="s">
        <v>154</v>
      </c>
      <c r="F133" s="26">
        <v>0</v>
      </c>
      <c r="G133" s="26">
        <v>0</v>
      </c>
      <c r="H133" s="33" t="s">
        <v>1638</v>
      </c>
    </row>
    <row r="134" spans="1:8" x14ac:dyDescent="0.55000000000000004">
      <c r="A134" s="26" t="s">
        <v>223</v>
      </c>
      <c r="B134" s="160"/>
      <c r="C134" s="47" t="s">
        <v>2311</v>
      </c>
      <c r="D134" s="26" t="s">
        <v>154</v>
      </c>
      <c r="E134" s="26" t="s">
        <v>154</v>
      </c>
      <c r="F134" s="26">
        <v>0</v>
      </c>
      <c r="G134" s="26">
        <v>1</v>
      </c>
      <c r="H134" s="34" t="s">
        <v>1651</v>
      </c>
    </row>
    <row r="135" spans="1:8" x14ac:dyDescent="0.55000000000000004">
      <c r="A135" s="26" t="s">
        <v>232</v>
      </c>
      <c r="B135" s="158">
        <v>5</v>
      </c>
      <c r="C135" s="47" t="s">
        <v>2312</v>
      </c>
      <c r="D135" s="26" t="s">
        <v>2992</v>
      </c>
      <c r="E135" s="26"/>
      <c r="F135" s="26"/>
      <c r="G135" s="26"/>
      <c r="H135" s="47" t="s">
        <v>1552</v>
      </c>
    </row>
    <row r="136" spans="1:8" x14ac:dyDescent="0.55000000000000004">
      <c r="A136" s="26" t="s">
        <v>232</v>
      </c>
      <c r="B136" s="159"/>
      <c r="C136" s="47" t="s">
        <v>792</v>
      </c>
      <c r="D136" s="26" t="s">
        <v>154</v>
      </c>
      <c r="E136" s="26" t="s">
        <v>154</v>
      </c>
      <c r="F136" s="26">
        <v>0</v>
      </c>
      <c r="G136" s="26">
        <v>0</v>
      </c>
      <c r="H136" s="33" t="s">
        <v>1638</v>
      </c>
    </row>
    <row r="137" spans="1:8" x14ac:dyDescent="0.55000000000000004">
      <c r="A137" s="26" t="s">
        <v>232</v>
      </c>
      <c r="B137" s="159"/>
      <c r="C137" s="47" t="s">
        <v>2313</v>
      </c>
      <c r="D137" s="26" t="s">
        <v>154</v>
      </c>
      <c r="E137" s="26" t="s">
        <v>155</v>
      </c>
      <c r="F137" s="26"/>
      <c r="G137" s="26"/>
      <c r="H137" s="33" t="s">
        <v>1351</v>
      </c>
    </row>
    <row r="138" spans="1:8" x14ac:dyDescent="0.55000000000000004">
      <c r="A138" s="26" t="s">
        <v>232</v>
      </c>
      <c r="B138" s="159"/>
      <c r="C138" s="47" t="s">
        <v>2314</v>
      </c>
      <c r="D138" s="26" t="s">
        <v>154</v>
      </c>
      <c r="E138" s="26" t="s">
        <v>155</v>
      </c>
      <c r="F138" s="26"/>
      <c r="G138" s="26"/>
      <c r="H138" s="33" t="s">
        <v>1351</v>
      </c>
    </row>
    <row r="139" spans="1:8" x14ac:dyDescent="0.55000000000000004">
      <c r="A139" s="26" t="s">
        <v>232</v>
      </c>
      <c r="B139" s="160"/>
      <c r="C139" s="47" t="s">
        <v>2315</v>
      </c>
      <c r="D139" s="26" t="s">
        <v>154</v>
      </c>
      <c r="E139" s="26" t="s">
        <v>154</v>
      </c>
      <c r="F139" s="26">
        <v>0</v>
      </c>
      <c r="G139" s="26">
        <v>0</v>
      </c>
      <c r="H139" s="33" t="s">
        <v>1638</v>
      </c>
    </row>
    <row r="140" spans="1:8" x14ac:dyDescent="0.55000000000000004">
      <c r="A140" s="26" t="s">
        <v>230</v>
      </c>
      <c r="B140" s="26">
        <v>0</v>
      </c>
      <c r="C140" s="47"/>
      <c r="D140" s="26" t="s">
        <v>2992</v>
      </c>
      <c r="E140" s="26"/>
      <c r="F140" s="26"/>
      <c r="G140" s="26"/>
      <c r="H140" s="47"/>
    </row>
    <row r="141" spans="1:8" x14ac:dyDescent="0.55000000000000004">
      <c r="A141" s="26" t="s">
        <v>221</v>
      </c>
      <c r="B141" s="26">
        <v>0</v>
      </c>
      <c r="C141" s="47"/>
      <c r="D141" s="26" t="s">
        <v>2992</v>
      </c>
      <c r="E141" s="26"/>
      <c r="F141" s="26"/>
      <c r="G141" s="26"/>
      <c r="H141" s="47"/>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4" t="s">
        <v>175</v>
      </c>
      <c r="B1" s="74" t="s">
        <v>168</v>
      </c>
      <c r="C1" s="74" t="s">
        <v>167</v>
      </c>
      <c r="D1" s="75" t="s">
        <v>164</v>
      </c>
      <c r="E1" s="75" t="s">
        <v>163</v>
      </c>
    </row>
    <row r="2" spans="1:5" ht="28.8" x14ac:dyDescent="0.55000000000000004">
      <c r="A2" s="28" t="s">
        <v>278</v>
      </c>
      <c r="B2" s="25" t="s">
        <v>1416</v>
      </c>
      <c r="C2" s="24" t="s">
        <v>379</v>
      </c>
      <c r="D2" s="68">
        <v>111</v>
      </c>
      <c r="E2" s="68">
        <v>11</v>
      </c>
    </row>
    <row r="3" spans="1:5" ht="28.8" x14ac:dyDescent="0.55000000000000004">
      <c r="A3" s="26" t="s">
        <v>277</v>
      </c>
      <c r="B3" s="25" t="s">
        <v>276</v>
      </c>
      <c r="C3" s="24" t="s">
        <v>1059</v>
      </c>
      <c r="D3" s="68">
        <v>1718</v>
      </c>
      <c r="E3" s="68">
        <v>157</v>
      </c>
    </row>
    <row r="4" spans="1:5" ht="28.8" x14ac:dyDescent="0.55000000000000004">
      <c r="A4" s="26" t="s">
        <v>271</v>
      </c>
      <c r="B4" s="76" t="s">
        <v>1419</v>
      </c>
      <c r="C4" s="77" t="s">
        <v>1418</v>
      </c>
      <c r="D4" s="68">
        <v>4058</v>
      </c>
      <c r="E4" s="68">
        <v>829</v>
      </c>
    </row>
    <row r="5" spans="1:5" ht="28.8" x14ac:dyDescent="0.55000000000000004">
      <c r="A5" s="28" t="s">
        <v>274</v>
      </c>
      <c r="B5" s="25" t="s">
        <v>1420</v>
      </c>
      <c r="C5" s="24" t="s">
        <v>379</v>
      </c>
      <c r="D5" s="68">
        <v>2465</v>
      </c>
      <c r="E5" s="68">
        <v>149</v>
      </c>
    </row>
    <row r="6" spans="1:5" ht="28.8" x14ac:dyDescent="0.55000000000000004">
      <c r="A6" s="28" t="s">
        <v>279</v>
      </c>
      <c r="B6" s="25" t="s">
        <v>1421</v>
      </c>
      <c r="C6" s="24" t="s">
        <v>286</v>
      </c>
      <c r="D6" s="68">
        <v>197</v>
      </c>
      <c r="E6" s="68">
        <v>53</v>
      </c>
    </row>
    <row r="7" spans="1:5" ht="28.8" x14ac:dyDescent="0.55000000000000004">
      <c r="A7" s="28" t="s">
        <v>280</v>
      </c>
      <c r="B7" s="25" t="s">
        <v>1422</v>
      </c>
      <c r="C7" s="24" t="s">
        <v>378</v>
      </c>
      <c r="D7" s="68">
        <v>117</v>
      </c>
      <c r="E7" s="68">
        <v>12</v>
      </c>
    </row>
    <row r="8" spans="1:5" ht="28.8" x14ac:dyDescent="0.55000000000000004">
      <c r="A8" s="28" t="s">
        <v>281</v>
      </c>
      <c r="B8" s="25" t="s">
        <v>1423</v>
      </c>
      <c r="C8" s="24" t="s">
        <v>186</v>
      </c>
      <c r="D8" s="68">
        <v>743</v>
      </c>
      <c r="E8" s="68">
        <v>115</v>
      </c>
    </row>
    <row r="9" spans="1:5" ht="28.8" x14ac:dyDescent="0.55000000000000004">
      <c r="A9" s="28" t="s">
        <v>283</v>
      </c>
      <c r="B9" s="25" t="s">
        <v>1424</v>
      </c>
      <c r="C9" s="24" t="s">
        <v>282</v>
      </c>
      <c r="D9" s="68">
        <v>210</v>
      </c>
      <c r="E9" s="68">
        <v>17</v>
      </c>
    </row>
    <row r="10" spans="1:5" ht="28.8" x14ac:dyDescent="0.55000000000000004">
      <c r="A10" s="28" t="s">
        <v>284</v>
      </c>
      <c r="B10" s="25" t="s">
        <v>1425</v>
      </c>
      <c r="C10" s="24" t="s">
        <v>285</v>
      </c>
      <c r="D10" s="68">
        <v>146</v>
      </c>
      <c r="E10" s="68">
        <v>39</v>
      </c>
    </row>
    <row r="11" spans="1:5" ht="28.8" x14ac:dyDescent="0.55000000000000004">
      <c r="A11" s="28" t="s">
        <v>287</v>
      </c>
      <c r="B11" s="25" t="s">
        <v>1426</v>
      </c>
      <c r="C11" s="24" t="s">
        <v>286</v>
      </c>
      <c r="D11" s="68">
        <v>375</v>
      </c>
      <c r="E11" s="68">
        <v>39</v>
      </c>
    </row>
    <row r="12" spans="1:5" ht="43.2" x14ac:dyDescent="0.55000000000000004">
      <c r="A12" s="28" t="s">
        <v>288</v>
      </c>
      <c r="B12" s="25" t="s">
        <v>1540</v>
      </c>
      <c r="C12" s="24" t="s">
        <v>378</v>
      </c>
      <c r="D12" s="68">
        <v>621</v>
      </c>
      <c r="E12" s="68">
        <v>24</v>
      </c>
    </row>
    <row r="13" spans="1:5" ht="28.8" x14ac:dyDescent="0.55000000000000004">
      <c r="A13" s="28" t="s">
        <v>290</v>
      </c>
      <c r="B13" s="25" t="s">
        <v>1541</v>
      </c>
      <c r="C13" s="24" t="s">
        <v>378</v>
      </c>
      <c r="D13" s="68">
        <v>1536</v>
      </c>
      <c r="E13" s="68">
        <v>159</v>
      </c>
    </row>
    <row r="14" spans="1:5" ht="28.8" x14ac:dyDescent="0.55000000000000004">
      <c r="A14" s="28" t="s">
        <v>291</v>
      </c>
      <c r="B14" s="25" t="s">
        <v>1542</v>
      </c>
      <c r="C14" s="24" t="s">
        <v>378</v>
      </c>
      <c r="D14" s="68">
        <v>372</v>
      </c>
      <c r="E14" s="68">
        <v>61</v>
      </c>
    </row>
    <row r="15" spans="1:5" ht="28.8" x14ac:dyDescent="0.55000000000000004">
      <c r="A15" s="28" t="s">
        <v>292</v>
      </c>
      <c r="B15" s="25" t="s">
        <v>1543</v>
      </c>
      <c r="C15" s="24" t="s">
        <v>379</v>
      </c>
      <c r="D15" s="68">
        <v>672</v>
      </c>
      <c r="E15" s="68">
        <v>55</v>
      </c>
    </row>
    <row r="16" spans="1:5" ht="28.8" x14ac:dyDescent="0.55000000000000004">
      <c r="A16" s="28" t="s">
        <v>293</v>
      </c>
      <c r="B16" s="25" t="s">
        <v>1544</v>
      </c>
      <c r="C16" s="24" t="s">
        <v>188</v>
      </c>
      <c r="D16" s="68">
        <v>475</v>
      </c>
      <c r="E16" s="68">
        <v>100</v>
      </c>
    </row>
    <row r="17" spans="1:5" ht="28.8" x14ac:dyDescent="0.55000000000000004">
      <c r="A17" s="28" t="s">
        <v>294</v>
      </c>
      <c r="B17" s="25" t="s">
        <v>1545</v>
      </c>
      <c r="C17" s="24" t="s">
        <v>378</v>
      </c>
      <c r="D17" s="68">
        <v>112</v>
      </c>
      <c r="E17" s="68">
        <v>13</v>
      </c>
    </row>
    <row r="18" spans="1:5" ht="43.2" x14ac:dyDescent="0.55000000000000004">
      <c r="A18" s="28" t="s">
        <v>295</v>
      </c>
      <c r="B18" s="25" t="s">
        <v>1546</v>
      </c>
      <c r="C18" s="24" t="s">
        <v>190</v>
      </c>
      <c r="D18" s="68">
        <v>2766</v>
      </c>
      <c r="E18" s="68">
        <v>1097</v>
      </c>
    </row>
    <row r="19" spans="1:5" ht="43.2" x14ac:dyDescent="0.55000000000000004">
      <c r="A19" s="28" t="s">
        <v>296</v>
      </c>
      <c r="B19" s="25" t="s">
        <v>1427</v>
      </c>
      <c r="C19" s="24" t="s">
        <v>275</v>
      </c>
      <c r="D19" s="68">
        <v>3822</v>
      </c>
      <c r="E19" s="68">
        <v>510</v>
      </c>
    </row>
    <row r="20" spans="1:5" ht="28.8" x14ac:dyDescent="0.55000000000000004">
      <c r="A20" s="28" t="s">
        <v>297</v>
      </c>
      <c r="B20" s="25" t="s">
        <v>1428</v>
      </c>
      <c r="C20" s="24" t="s">
        <v>378</v>
      </c>
      <c r="D20" s="68">
        <v>188</v>
      </c>
      <c r="E20" s="68">
        <v>13</v>
      </c>
    </row>
    <row r="21" spans="1:5" ht="28.8" x14ac:dyDescent="0.55000000000000004">
      <c r="A21" s="28" t="s">
        <v>298</v>
      </c>
      <c r="B21" s="25" t="s">
        <v>1429</v>
      </c>
      <c r="C21" s="24" t="s">
        <v>378</v>
      </c>
      <c r="D21" s="68">
        <v>228</v>
      </c>
      <c r="E21" s="68">
        <v>24</v>
      </c>
    </row>
    <row r="22" spans="1:5" ht="28.8" x14ac:dyDescent="0.55000000000000004">
      <c r="A22" s="26" t="s">
        <v>270</v>
      </c>
      <c r="B22" s="76" t="s">
        <v>1430</v>
      </c>
      <c r="C22" s="77" t="s">
        <v>286</v>
      </c>
      <c r="D22" s="78">
        <v>92</v>
      </c>
      <c r="E22" s="78">
        <v>32</v>
      </c>
    </row>
    <row r="23" spans="1:5" ht="43.2" x14ac:dyDescent="0.55000000000000004">
      <c r="A23" s="28" t="s">
        <v>299</v>
      </c>
      <c r="B23" s="25" t="s">
        <v>1431</v>
      </c>
      <c r="C23" s="24" t="s">
        <v>1059</v>
      </c>
      <c r="D23" s="68">
        <v>116</v>
      </c>
      <c r="E23" s="68">
        <v>21</v>
      </c>
    </row>
    <row r="24" spans="1:5" ht="28.8" x14ac:dyDescent="0.55000000000000004">
      <c r="A24" s="28" t="s">
        <v>301</v>
      </c>
      <c r="B24" s="25" t="s">
        <v>1432</v>
      </c>
      <c r="C24" s="24" t="s">
        <v>300</v>
      </c>
      <c r="D24" s="68">
        <v>92</v>
      </c>
      <c r="E24" s="68">
        <v>12</v>
      </c>
    </row>
    <row r="25" spans="1:5" ht="28.8" x14ac:dyDescent="0.55000000000000004">
      <c r="A25" s="28" t="s">
        <v>302</v>
      </c>
      <c r="B25" s="25" t="s">
        <v>1434</v>
      </c>
      <c r="C25" s="24" t="s">
        <v>1418</v>
      </c>
      <c r="D25" s="68">
        <v>2336</v>
      </c>
      <c r="E25" s="68">
        <v>621</v>
      </c>
    </row>
    <row r="26" spans="1:5" ht="28.8" x14ac:dyDescent="0.55000000000000004">
      <c r="A26" s="28" t="s">
        <v>303</v>
      </c>
      <c r="B26" s="25" t="s">
        <v>1435</v>
      </c>
      <c r="C26" s="24" t="s">
        <v>190</v>
      </c>
      <c r="D26" s="68">
        <v>644</v>
      </c>
      <c r="E26" s="68">
        <v>189</v>
      </c>
    </row>
    <row r="27" spans="1:5" ht="43.2" x14ac:dyDescent="0.55000000000000004">
      <c r="A27" s="28" t="s">
        <v>304</v>
      </c>
      <c r="B27" s="25" t="s">
        <v>1436</v>
      </c>
      <c r="C27" s="24" t="s">
        <v>378</v>
      </c>
      <c r="D27" s="68">
        <v>161</v>
      </c>
      <c r="E27" s="68">
        <v>29</v>
      </c>
    </row>
    <row r="28" spans="1:5" ht="28.8" x14ac:dyDescent="0.55000000000000004">
      <c r="A28" s="28" t="s">
        <v>305</v>
      </c>
      <c r="B28" s="25" t="s">
        <v>1437</v>
      </c>
      <c r="C28" s="24" t="s">
        <v>378</v>
      </c>
      <c r="D28" s="68">
        <v>224</v>
      </c>
      <c r="E28" s="68">
        <v>42</v>
      </c>
    </row>
    <row r="29" spans="1:5" ht="28.8" x14ac:dyDescent="0.55000000000000004">
      <c r="A29" s="28" t="s">
        <v>306</v>
      </c>
      <c r="B29" s="25" t="s">
        <v>1438</v>
      </c>
      <c r="C29" s="24" t="s">
        <v>285</v>
      </c>
      <c r="D29" s="68">
        <v>278</v>
      </c>
      <c r="E29" s="68">
        <v>61</v>
      </c>
    </row>
    <row r="30" spans="1:5" ht="28.8" x14ac:dyDescent="0.55000000000000004">
      <c r="A30" s="28" t="s">
        <v>307</v>
      </c>
      <c r="B30" s="25" t="s">
        <v>1439</v>
      </c>
      <c r="C30" s="24" t="s">
        <v>190</v>
      </c>
      <c r="D30" s="68">
        <v>371</v>
      </c>
      <c r="E30" s="68">
        <v>51</v>
      </c>
    </row>
    <row r="31" spans="1:5" ht="43.2" x14ac:dyDescent="0.55000000000000004">
      <c r="A31" s="28" t="s">
        <v>308</v>
      </c>
      <c r="B31" s="25" t="s">
        <v>1440</v>
      </c>
      <c r="C31" s="24" t="s">
        <v>378</v>
      </c>
      <c r="D31" s="68">
        <v>344</v>
      </c>
      <c r="E31" s="68">
        <v>50</v>
      </c>
    </row>
    <row r="32" spans="1:5" ht="43.2" x14ac:dyDescent="0.55000000000000004">
      <c r="A32" s="28" t="s">
        <v>309</v>
      </c>
      <c r="B32" s="25" t="s">
        <v>1441</v>
      </c>
      <c r="C32" s="24" t="s">
        <v>378</v>
      </c>
      <c r="D32" s="68">
        <v>126</v>
      </c>
      <c r="E32" s="68">
        <v>16</v>
      </c>
    </row>
    <row r="33" spans="1:5" ht="57.6" x14ac:dyDescent="0.55000000000000004">
      <c r="A33" s="28" t="s">
        <v>310</v>
      </c>
      <c r="B33" s="25" t="s">
        <v>1442</v>
      </c>
      <c r="C33" s="24" t="s">
        <v>378</v>
      </c>
      <c r="D33" s="68">
        <v>116</v>
      </c>
      <c r="E33" s="68">
        <v>12</v>
      </c>
    </row>
    <row r="34" spans="1:5" ht="43.2" x14ac:dyDescent="0.55000000000000004">
      <c r="A34" s="28" t="s">
        <v>311</v>
      </c>
      <c r="B34" s="25" t="s">
        <v>1443</v>
      </c>
      <c r="C34" s="24" t="s">
        <v>378</v>
      </c>
      <c r="D34" s="68">
        <v>146</v>
      </c>
      <c r="E34" s="68">
        <v>23</v>
      </c>
    </row>
    <row r="35" spans="1:5" ht="28.8" x14ac:dyDescent="0.55000000000000004">
      <c r="A35" s="28" t="s">
        <v>312</v>
      </c>
      <c r="B35" s="25" t="s">
        <v>1445</v>
      </c>
      <c r="C35" s="24" t="s">
        <v>1444</v>
      </c>
      <c r="D35" s="68">
        <v>203</v>
      </c>
      <c r="E35" s="68">
        <v>81</v>
      </c>
    </row>
    <row r="36" spans="1:5" ht="28.8" x14ac:dyDescent="0.55000000000000004">
      <c r="A36" s="28" t="s">
        <v>313</v>
      </c>
      <c r="B36" s="25" t="s">
        <v>1446</v>
      </c>
      <c r="C36" s="24" t="s">
        <v>1447</v>
      </c>
      <c r="D36" s="68">
        <v>4398</v>
      </c>
      <c r="E36" s="68">
        <v>1115</v>
      </c>
    </row>
    <row r="37" spans="1:5" ht="28.8" x14ac:dyDescent="0.55000000000000004">
      <c r="A37" s="28" t="s">
        <v>314</v>
      </c>
      <c r="B37" s="25" t="s">
        <v>1448</v>
      </c>
      <c r="C37" s="24" t="s">
        <v>190</v>
      </c>
      <c r="D37" s="68">
        <v>418</v>
      </c>
      <c r="E37" s="68">
        <v>110</v>
      </c>
    </row>
    <row r="38" spans="1:5" ht="28.8" x14ac:dyDescent="0.55000000000000004">
      <c r="A38" s="26" t="s">
        <v>315</v>
      </c>
      <c r="B38" s="76" t="s">
        <v>1449</v>
      </c>
      <c r="C38" s="77" t="s">
        <v>497</v>
      </c>
      <c r="D38" s="78">
        <v>479</v>
      </c>
      <c r="E38" s="78">
        <v>92</v>
      </c>
    </row>
    <row r="39" spans="1:5" ht="43.2" x14ac:dyDescent="0.55000000000000004">
      <c r="A39" s="28" t="s">
        <v>316</v>
      </c>
      <c r="B39" s="25" t="s">
        <v>1450</v>
      </c>
      <c r="C39" s="24" t="s">
        <v>289</v>
      </c>
      <c r="D39" s="68">
        <v>65</v>
      </c>
      <c r="E39" s="68">
        <v>6</v>
      </c>
    </row>
    <row r="40" spans="1:5" ht="28.8" x14ac:dyDescent="0.55000000000000004">
      <c r="A40" s="26" t="s">
        <v>317</v>
      </c>
      <c r="B40" s="25" t="s">
        <v>1451</v>
      </c>
      <c r="C40" s="24" t="s">
        <v>1452</v>
      </c>
      <c r="D40" s="68">
        <v>273</v>
      </c>
      <c r="E40" s="68">
        <v>73</v>
      </c>
    </row>
    <row r="41" spans="1:5" ht="43.2" x14ac:dyDescent="0.55000000000000004">
      <c r="A41" s="28" t="s">
        <v>320</v>
      </c>
      <c r="B41" s="25" t="s">
        <v>1453</v>
      </c>
      <c r="C41" s="24" t="s">
        <v>378</v>
      </c>
      <c r="D41" s="68">
        <v>108</v>
      </c>
      <c r="E41" s="68">
        <v>10</v>
      </c>
    </row>
    <row r="42" spans="1:5" ht="28.8" x14ac:dyDescent="0.55000000000000004">
      <c r="A42" s="28" t="s">
        <v>318</v>
      </c>
      <c r="B42" s="25" t="s">
        <v>1454</v>
      </c>
      <c r="C42" s="24" t="s">
        <v>186</v>
      </c>
      <c r="D42" s="68">
        <v>215</v>
      </c>
      <c r="E42" s="68">
        <v>82</v>
      </c>
    </row>
    <row r="43" spans="1:5" ht="28.8" x14ac:dyDescent="0.55000000000000004">
      <c r="A43" s="28" t="s">
        <v>319</v>
      </c>
      <c r="B43" s="25" t="s">
        <v>1458</v>
      </c>
      <c r="C43" s="24" t="s">
        <v>1455</v>
      </c>
      <c r="D43" s="68">
        <v>393</v>
      </c>
      <c r="E43" s="68">
        <v>117</v>
      </c>
    </row>
    <row r="44" spans="1:5" ht="43.2" x14ac:dyDescent="0.55000000000000004">
      <c r="A44" s="28" t="s">
        <v>321</v>
      </c>
      <c r="B44" s="25" t="s">
        <v>1459</v>
      </c>
      <c r="C44" s="24" t="s">
        <v>497</v>
      </c>
      <c r="D44" s="68">
        <v>83</v>
      </c>
      <c r="E44" s="68">
        <v>18</v>
      </c>
    </row>
    <row r="45" spans="1:5" ht="43.2" x14ac:dyDescent="0.55000000000000004">
      <c r="A45" s="26" t="s">
        <v>322</v>
      </c>
      <c r="B45" s="76" t="s">
        <v>1460</v>
      </c>
      <c r="C45" s="77" t="s">
        <v>498</v>
      </c>
      <c r="D45" s="78">
        <v>403</v>
      </c>
      <c r="E45" s="78">
        <v>125</v>
      </c>
    </row>
    <row r="46" spans="1:5" ht="43.2" x14ac:dyDescent="0.55000000000000004">
      <c r="A46" s="28" t="s">
        <v>323</v>
      </c>
      <c r="B46" s="25" t="s">
        <v>1461</v>
      </c>
      <c r="C46" s="24" t="s">
        <v>186</v>
      </c>
      <c r="D46" s="68">
        <v>183</v>
      </c>
      <c r="E46" s="68">
        <v>61</v>
      </c>
    </row>
    <row r="47" spans="1:5" ht="43.2" x14ac:dyDescent="0.55000000000000004">
      <c r="A47" s="28" t="s">
        <v>324</v>
      </c>
      <c r="B47" s="25" t="s">
        <v>1462</v>
      </c>
      <c r="C47" s="24" t="s">
        <v>1456</v>
      </c>
      <c r="D47" s="68">
        <v>365</v>
      </c>
      <c r="E47" s="68">
        <v>114</v>
      </c>
    </row>
    <row r="48" spans="1:5" ht="43.2" x14ac:dyDescent="0.55000000000000004">
      <c r="A48" s="28" t="s">
        <v>326</v>
      </c>
      <c r="B48" s="25" t="s">
        <v>1463</v>
      </c>
      <c r="C48" s="24" t="s">
        <v>325</v>
      </c>
      <c r="D48" s="68">
        <v>276</v>
      </c>
      <c r="E48" s="68">
        <v>58</v>
      </c>
    </row>
    <row r="49" spans="1:5" ht="43.2" x14ac:dyDescent="0.55000000000000004">
      <c r="A49" s="28" t="s">
        <v>327</v>
      </c>
      <c r="B49" s="25" t="s">
        <v>1464</v>
      </c>
      <c r="C49" s="24" t="s">
        <v>282</v>
      </c>
      <c r="D49" s="68">
        <v>75</v>
      </c>
      <c r="E49" s="68">
        <v>19</v>
      </c>
    </row>
    <row r="50" spans="1:5" ht="43.2" x14ac:dyDescent="0.55000000000000004">
      <c r="A50" s="26" t="s">
        <v>272</v>
      </c>
      <c r="B50" s="76" t="s">
        <v>1465</v>
      </c>
      <c r="C50" s="77" t="s">
        <v>186</v>
      </c>
      <c r="D50" s="78">
        <v>219</v>
      </c>
      <c r="E50" s="78">
        <v>79</v>
      </c>
    </row>
    <row r="51" spans="1:5" ht="43.2" x14ac:dyDescent="0.55000000000000004">
      <c r="A51" s="28" t="s">
        <v>328</v>
      </c>
      <c r="B51" s="25" t="s">
        <v>1466</v>
      </c>
      <c r="C51" s="24" t="s">
        <v>1058</v>
      </c>
      <c r="D51" s="68">
        <v>140</v>
      </c>
      <c r="E51" s="68">
        <v>22</v>
      </c>
    </row>
    <row r="52" spans="1:5" ht="28.8" x14ac:dyDescent="0.55000000000000004">
      <c r="A52" s="28" t="s">
        <v>329</v>
      </c>
      <c r="B52" s="25" t="s">
        <v>1467</v>
      </c>
      <c r="C52" s="24" t="s">
        <v>186</v>
      </c>
      <c r="D52" s="68">
        <v>2185</v>
      </c>
      <c r="E52" s="68">
        <v>441</v>
      </c>
    </row>
    <row r="53" spans="1:5" ht="28.8" x14ac:dyDescent="0.55000000000000004">
      <c r="A53" s="28" t="s">
        <v>330</v>
      </c>
      <c r="B53" s="25" t="s">
        <v>1468</v>
      </c>
      <c r="C53" s="24" t="s">
        <v>186</v>
      </c>
      <c r="D53" s="68">
        <v>276</v>
      </c>
      <c r="E53" s="68">
        <v>128</v>
      </c>
    </row>
    <row r="54" spans="1:5" ht="28.8" x14ac:dyDescent="0.55000000000000004">
      <c r="A54" s="28" t="s">
        <v>331</v>
      </c>
      <c r="B54" s="25" t="s">
        <v>1469</v>
      </c>
      <c r="C54" s="24" t="s">
        <v>1457</v>
      </c>
      <c r="D54" s="68">
        <v>467</v>
      </c>
      <c r="E54" s="68">
        <v>126</v>
      </c>
    </row>
    <row r="55" spans="1:5" ht="28.8" x14ac:dyDescent="0.55000000000000004">
      <c r="A55" s="28" t="s">
        <v>332</v>
      </c>
      <c r="B55" s="25" t="s">
        <v>1470</v>
      </c>
      <c r="C55" s="24" t="s">
        <v>1060</v>
      </c>
      <c r="D55" s="68">
        <v>149</v>
      </c>
      <c r="E55" s="68">
        <v>44</v>
      </c>
    </row>
    <row r="56" spans="1:5" ht="28.8" x14ac:dyDescent="0.55000000000000004">
      <c r="A56" s="28" t="s">
        <v>333</v>
      </c>
      <c r="B56" s="25" t="s">
        <v>1471</v>
      </c>
      <c r="C56" s="24" t="s">
        <v>186</v>
      </c>
      <c r="D56" s="68">
        <v>548</v>
      </c>
      <c r="E56" s="68">
        <v>36</v>
      </c>
    </row>
    <row r="57" spans="1:5" ht="28.8" x14ac:dyDescent="0.55000000000000004">
      <c r="A57" s="28" t="s">
        <v>334</v>
      </c>
      <c r="B57" s="25" t="s">
        <v>1472</v>
      </c>
      <c r="C57" s="24" t="s">
        <v>379</v>
      </c>
      <c r="D57" s="68">
        <v>356</v>
      </c>
      <c r="E57" s="68">
        <v>41</v>
      </c>
    </row>
    <row r="58" spans="1:5" ht="28.8" x14ac:dyDescent="0.55000000000000004">
      <c r="A58" s="28" t="s">
        <v>335</v>
      </c>
      <c r="B58" s="25" t="s">
        <v>1473</v>
      </c>
      <c r="C58" s="24" t="s">
        <v>186</v>
      </c>
      <c r="D58" s="68">
        <v>155</v>
      </c>
      <c r="E58" s="68">
        <v>21</v>
      </c>
    </row>
    <row r="59" spans="1:5" ht="28.8" x14ac:dyDescent="0.55000000000000004">
      <c r="A59" s="28" t="s">
        <v>336</v>
      </c>
      <c r="B59" s="25" t="s">
        <v>1474</v>
      </c>
      <c r="C59" s="24" t="s">
        <v>379</v>
      </c>
      <c r="D59" s="68">
        <v>568</v>
      </c>
      <c r="E59" s="68">
        <v>126</v>
      </c>
    </row>
    <row r="60" spans="1:5" ht="28.8" x14ac:dyDescent="0.55000000000000004">
      <c r="A60" s="28" t="s">
        <v>337</v>
      </c>
      <c r="B60" s="25" t="s">
        <v>1475</v>
      </c>
      <c r="C60" s="24" t="s">
        <v>379</v>
      </c>
      <c r="D60" s="68">
        <v>191</v>
      </c>
      <c r="E60" s="68">
        <v>75</v>
      </c>
    </row>
    <row r="61" spans="1:5" ht="28.8" x14ac:dyDescent="0.55000000000000004">
      <c r="A61" s="28" t="s">
        <v>339</v>
      </c>
      <c r="B61" s="25" t="s">
        <v>1476</v>
      </c>
      <c r="C61" s="24" t="s">
        <v>379</v>
      </c>
      <c r="D61" s="68">
        <v>306</v>
      </c>
      <c r="E61" s="68">
        <v>200</v>
      </c>
    </row>
    <row r="62" spans="1:5" ht="28.8" x14ac:dyDescent="0.55000000000000004">
      <c r="A62" s="28" t="s">
        <v>340</v>
      </c>
      <c r="B62" s="25" t="s">
        <v>1477</v>
      </c>
      <c r="C62" s="24" t="s">
        <v>190</v>
      </c>
      <c r="D62" s="68">
        <v>628</v>
      </c>
      <c r="E62" s="68">
        <v>118</v>
      </c>
    </row>
    <row r="63" spans="1:5" ht="28.8" x14ac:dyDescent="0.55000000000000004">
      <c r="A63" s="28" t="s">
        <v>338</v>
      </c>
      <c r="B63" s="25" t="s">
        <v>1478</v>
      </c>
      <c r="C63" s="24" t="s">
        <v>1058</v>
      </c>
      <c r="D63" s="68">
        <v>201</v>
      </c>
      <c r="E63" s="68">
        <v>81</v>
      </c>
    </row>
    <row r="64" spans="1:5" ht="43.2" x14ac:dyDescent="0.55000000000000004">
      <c r="A64" s="28" t="s">
        <v>341</v>
      </c>
      <c r="B64" s="25" t="s">
        <v>1479</v>
      </c>
      <c r="C64" s="24" t="s">
        <v>285</v>
      </c>
      <c r="D64" s="68">
        <v>449</v>
      </c>
      <c r="E64" s="68">
        <v>60</v>
      </c>
    </row>
    <row r="65" spans="1:5" ht="43.2" x14ac:dyDescent="0.55000000000000004">
      <c r="A65" s="28" t="s">
        <v>342</v>
      </c>
      <c r="B65" s="25" t="s">
        <v>1480</v>
      </c>
      <c r="C65" s="24" t="s">
        <v>285</v>
      </c>
      <c r="D65" s="68">
        <v>335</v>
      </c>
      <c r="E65" s="68">
        <v>26</v>
      </c>
    </row>
    <row r="66" spans="1:5" ht="43.2" x14ac:dyDescent="0.55000000000000004">
      <c r="A66" s="28" t="s">
        <v>343</v>
      </c>
      <c r="B66" s="25" t="s">
        <v>1481</v>
      </c>
      <c r="C66" s="24" t="s">
        <v>378</v>
      </c>
      <c r="D66" s="68">
        <v>130</v>
      </c>
      <c r="E66" s="68">
        <v>27</v>
      </c>
    </row>
    <row r="67" spans="1:5" ht="43.2" x14ac:dyDescent="0.55000000000000004">
      <c r="A67" s="28" t="s">
        <v>344</v>
      </c>
      <c r="B67" s="25" t="s">
        <v>1482</v>
      </c>
      <c r="C67" s="24" t="s">
        <v>378</v>
      </c>
      <c r="D67" s="68">
        <v>114</v>
      </c>
      <c r="E67" s="68">
        <v>22</v>
      </c>
    </row>
    <row r="68" spans="1:5" ht="43.2" x14ac:dyDescent="0.55000000000000004">
      <c r="A68" s="28" t="s">
        <v>345</v>
      </c>
      <c r="B68" s="25" t="s">
        <v>1483</v>
      </c>
      <c r="C68" s="24" t="s">
        <v>378</v>
      </c>
      <c r="D68" s="68">
        <v>110</v>
      </c>
      <c r="E68" s="68">
        <v>19</v>
      </c>
    </row>
    <row r="69" spans="1:5" ht="43.2" x14ac:dyDescent="0.55000000000000004">
      <c r="A69" s="28" t="s">
        <v>346</v>
      </c>
      <c r="B69" s="25" t="s">
        <v>1484</v>
      </c>
      <c r="C69" s="24" t="s">
        <v>378</v>
      </c>
      <c r="D69" s="68">
        <v>261</v>
      </c>
      <c r="E69" s="68">
        <v>26</v>
      </c>
    </row>
    <row r="70" spans="1:5" ht="43.2" x14ac:dyDescent="0.55000000000000004">
      <c r="A70" s="28" t="s">
        <v>348</v>
      </c>
      <c r="B70" s="25" t="s">
        <v>1485</v>
      </c>
      <c r="C70" s="24" t="s">
        <v>378</v>
      </c>
      <c r="D70" s="68">
        <v>169</v>
      </c>
      <c r="E70" s="68">
        <v>29</v>
      </c>
    </row>
    <row r="71" spans="1:5" ht="43.2" x14ac:dyDescent="0.55000000000000004">
      <c r="A71" s="28" t="s">
        <v>349</v>
      </c>
      <c r="B71" s="25" t="s">
        <v>1486</v>
      </c>
      <c r="C71" s="24" t="s">
        <v>378</v>
      </c>
      <c r="D71" s="68">
        <v>288</v>
      </c>
      <c r="E71" s="68">
        <v>29</v>
      </c>
    </row>
    <row r="72" spans="1:5" ht="43.2" x14ac:dyDescent="0.55000000000000004">
      <c r="A72" s="28" t="s">
        <v>350</v>
      </c>
      <c r="B72" s="25" t="s">
        <v>1487</v>
      </c>
      <c r="C72" s="24" t="s">
        <v>378</v>
      </c>
      <c r="D72" s="68">
        <v>171</v>
      </c>
      <c r="E72" s="68">
        <v>24</v>
      </c>
    </row>
    <row r="73" spans="1:5" ht="43.2" x14ac:dyDescent="0.55000000000000004">
      <c r="A73" s="28" t="s">
        <v>351</v>
      </c>
      <c r="B73" s="25" t="s">
        <v>1488</v>
      </c>
      <c r="C73" s="24" t="s">
        <v>282</v>
      </c>
      <c r="D73" s="68">
        <v>103</v>
      </c>
      <c r="E73" s="68">
        <v>31</v>
      </c>
    </row>
    <row r="74" spans="1:5" ht="43.2" x14ac:dyDescent="0.55000000000000004">
      <c r="A74" s="28" t="s">
        <v>352</v>
      </c>
      <c r="B74" s="25" t="s">
        <v>1489</v>
      </c>
      <c r="C74" s="24" t="s">
        <v>378</v>
      </c>
      <c r="D74" s="68">
        <v>939</v>
      </c>
      <c r="E74" s="68">
        <v>62</v>
      </c>
    </row>
    <row r="75" spans="1:5" ht="43.2" x14ac:dyDescent="0.55000000000000004">
      <c r="A75" s="28" t="s">
        <v>353</v>
      </c>
      <c r="B75" s="25" t="s">
        <v>1490</v>
      </c>
      <c r="C75" s="24" t="s">
        <v>285</v>
      </c>
      <c r="D75" s="68">
        <v>478</v>
      </c>
      <c r="E75" s="68">
        <v>29</v>
      </c>
    </row>
    <row r="76" spans="1:5" ht="57.6" x14ac:dyDescent="0.55000000000000004">
      <c r="A76" s="28" t="s">
        <v>354</v>
      </c>
      <c r="B76" s="25" t="s">
        <v>1433</v>
      </c>
      <c r="C76" s="24" t="s">
        <v>178</v>
      </c>
      <c r="D76" s="68">
        <v>451</v>
      </c>
      <c r="E76" s="68">
        <v>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4" x14ac:dyDescent="0.55000000000000004"/>
  <cols>
    <col min="1" max="1" width="17.68359375" customWidth="1"/>
    <col min="2" max="2" width="13.83984375" style="11" bestFit="1" customWidth="1"/>
    <col min="3" max="3" width="25.5234375" customWidth="1"/>
  </cols>
  <sheetData>
    <row r="1" spans="1:3" x14ac:dyDescent="0.55000000000000004">
      <c r="A1" s="57" t="s">
        <v>0</v>
      </c>
      <c r="B1" s="57" t="s">
        <v>418</v>
      </c>
      <c r="C1" s="57" t="s">
        <v>474</v>
      </c>
    </row>
    <row r="2" spans="1:3" x14ac:dyDescent="0.55000000000000004">
      <c r="A2" t="s">
        <v>475</v>
      </c>
      <c r="B2" s="11" t="s">
        <v>476</v>
      </c>
      <c r="C2" t="s">
        <v>477</v>
      </c>
    </row>
    <row r="3" spans="1:3" x14ac:dyDescent="0.55000000000000004">
      <c r="A3" t="s">
        <v>478</v>
      </c>
      <c r="B3" s="11" t="s">
        <v>476</v>
      </c>
      <c r="C3" t="s">
        <v>479</v>
      </c>
    </row>
    <row r="4" spans="1:3" x14ac:dyDescent="0.55000000000000004">
      <c r="A4" t="s">
        <v>464</v>
      </c>
      <c r="B4" s="11" t="s">
        <v>465</v>
      </c>
      <c r="C4" t="s">
        <v>466</v>
      </c>
    </row>
    <row r="5" spans="1:3" x14ac:dyDescent="0.55000000000000004">
      <c r="A5" t="s">
        <v>480</v>
      </c>
      <c r="B5" s="11" t="s">
        <v>465</v>
      </c>
      <c r="C5" t="s">
        <v>481</v>
      </c>
    </row>
    <row r="6" spans="1:3" x14ac:dyDescent="0.55000000000000004">
      <c r="A6" t="s">
        <v>454</v>
      </c>
      <c r="B6" s="11" t="s">
        <v>455</v>
      </c>
      <c r="C6" t="s">
        <v>456</v>
      </c>
    </row>
    <row r="7" spans="1:3" x14ac:dyDescent="0.55000000000000004">
      <c r="A7" t="s">
        <v>482</v>
      </c>
      <c r="B7" s="11" t="s">
        <v>455</v>
      </c>
      <c r="C7" t="s">
        <v>483</v>
      </c>
    </row>
    <row r="8" spans="1:3" x14ac:dyDescent="0.55000000000000004">
      <c r="A8" t="s">
        <v>484</v>
      </c>
      <c r="B8" s="11" t="s">
        <v>485</v>
      </c>
      <c r="C8" t="s">
        <v>486</v>
      </c>
    </row>
    <row r="9" spans="1:3" x14ac:dyDescent="0.55000000000000004">
      <c r="A9" t="s">
        <v>419</v>
      </c>
      <c r="B9" s="11" t="s">
        <v>420</v>
      </c>
      <c r="C9" t="s">
        <v>421</v>
      </c>
    </row>
    <row r="10" spans="1:3" x14ac:dyDescent="0.55000000000000004">
      <c r="A10" t="s">
        <v>451</v>
      </c>
      <c r="B10" s="11" t="s">
        <v>420</v>
      </c>
      <c r="C10" t="s">
        <v>452</v>
      </c>
    </row>
    <row r="11" spans="1:3" x14ac:dyDescent="0.55000000000000004">
      <c r="A11" t="s">
        <v>433</v>
      </c>
      <c r="B11" s="11" t="s">
        <v>420</v>
      </c>
      <c r="C11" t="s">
        <v>434</v>
      </c>
    </row>
    <row r="12" spans="1:3" x14ac:dyDescent="0.55000000000000004">
      <c r="A12" t="s">
        <v>448</v>
      </c>
      <c r="B12" s="11" t="s">
        <v>420</v>
      </c>
      <c r="C12" t="s">
        <v>449</v>
      </c>
    </row>
    <row r="13" spans="1:3" x14ac:dyDescent="0.55000000000000004">
      <c r="A13" t="s">
        <v>471</v>
      </c>
      <c r="B13" s="11" t="s">
        <v>420</v>
      </c>
      <c r="C13" t="s">
        <v>472</v>
      </c>
    </row>
    <row r="14" spans="1:3" x14ac:dyDescent="0.55000000000000004">
      <c r="A14" t="s">
        <v>427</v>
      </c>
      <c r="B14" s="11" t="s">
        <v>420</v>
      </c>
      <c r="C14" t="s">
        <v>428</v>
      </c>
    </row>
    <row r="15" spans="1:3" x14ac:dyDescent="0.55000000000000004">
      <c r="A15" t="s">
        <v>468</v>
      </c>
      <c r="B15" s="11" t="s">
        <v>420</v>
      </c>
      <c r="C15" t="s">
        <v>469</v>
      </c>
    </row>
    <row r="16" spans="1:3" x14ac:dyDescent="0.55000000000000004">
      <c r="A16" t="s">
        <v>487</v>
      </c>
      <c r="B16" s="11" t="s">
        <v>420</v>
      </c>
      <c r="C16" t="s">
        <v>488</v>
      </c>
    </row>
    <row r="17" spans="1:3" x14ac:dyDescent="0.55000000000000004">
      <c r="A17" t="s">
        <v>489</v>
      </c>
      <c r="B17" s="11" t="s">
        <v>420</v>
      </c>
      <c r="C17" t="s">
        <v>490</v>
      </c>
    </row>
    <row r="18" spans="1:3" x14ac:dyDescent="0.55000000000000004">
      <c r="A18" t="s">
        <v>436</v>
      </c>
      <c r="B18" s="11" t="s">
        <v>420</v>
      </c>
      <c r="C18" t="s">
        <v>437</v>
      </c>
    </row>
    <row r="19" spans="1:3" x14ac:dyDescent="0.55000000000000004">
      <c r="A19" t="s">
        <v>439</v>
      </c>
      <c r="B19" s="11" t="s">
        <v>420</v>
      </c>
      <c r="C19" t="s">
        <v>440</v>
      </c>
    </row>
    <row r="20" spans="1:3" x14ac:dyDescent="0.55000000000000004">
      <c r="A20" t="s">
        <v>442</v>
      </c>
      <c r="B20" s="11" t="s">
        <v>420</v>
      </c>
      <c r="C20" t="s">
        <v>443</v>
      </c>
    </row>
    <row r="21" spans="1:3" x14ac:dyDescent="0.55000000000000004">
      <c r="A21" t="s">
        <v>445</v>
      </c>
      <c r="B21" s="11" t="s">
        <v>420</v>
      </c>
      <c r="C21" t="s">
        <v>446</v>
      </c>
    </row>
    <row r="22" spans="1:3" x14ac:dyDescent="0.55000000000000004">
      <c r="A22" t="s">
        <v>491</v>
      </c>
      <c r="B22" s="11" t="s">
        <v>420</v>
      </c>
      <c r="C22" t="s">
        <v>492</v>
      </c>
    </row>
    <row r="23" spans="1:3" x14ac:dyDescent="0.55000000000000004">
      <c r="A23" t="s">
        <v>461</v>
      </c>
      <c r="B23" s="11" t="s">
        <v>424</v>
      </c>
      <c r="C23" t="s">
        <v>462</v>
      </c>
    </row>
    <row r="24" spans="1:3" x14ac:dyDescent="0.55000000000000004">
      <c r="A24" t="s">
        <v>423</v>
      </c>
      <c r="B24" s="11" t="s">
        <v>424</v>
      </c>
      <c r="C24" t="s">
        <v>425</v>
      </c>
    </row>
    <row r="25" spans="1:3" x14ac:dyDescent="0.55000000000000004">
      <c r="A25" t="s">
        <v>430</v>
      </c>
      <c r="B25" s="11" t="s">
        <v>424</v>
      </c>
      <c r="C25" t="s">
        <v>431</v>
      </c>
    </row>
    <row r="26" spans="1:3" x14ac:dyDescent="0.55000000000000004">
      <c r="A26" t="s">
        <v>458</v>
      </c>
      <c r="B26" s="11" t="s">
        <v>424</v>
      </c>
      <c r="C26" t="s">
        <v>459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7" t="s">
        <v>0</v>
      </c>
      <c r="B1" s="57" t="s">
        <v>418</v>
      </c>
      <c r="C1" s="57" t="s">
        <v>1</v>
      </c>
      <c r="D1" s="57" t="s">
        <v>2</v>
      </c>
    </row>
    <row r="2" spans="1:4" x14ac:dyDescent="0.55000000000000004">
      <c r="A2" t="s">
        <v>464</v>
      </c>
      <c r="B2" s="11" t="s">
        <v>465</v>
      </c>
      <c r="C2" t="s">
        <v>466</v>
      </c>
      <c r="D2" t="s">
        <v>467</v>
      </c>
    </row>
    <row r="3" spans="1:4" x14ac:dyDescent="0.55000000000000004">
      <c r="A3" t="s">
        <v>454</v>
      </c>
      <c r="B3" s="11" t="s">
        <v>455</v>
      </c>
      <c r="C3" t="s">
        <v>456</v>
      </c>
      <c r="D3" t="s">
        <v>457</v>
      </c>
    </row>
    <row r="4" spans="1:4" x14ac:dyDescent="0.55000000000000004">
      <c r="A4" t="s">
        <v>419</v>
      </c>
      <c r="B4" s="11" t="s">
        <v>420</v>
      </c>
      <c r="C4" t="s">
        <v>421</v>
      </c>
      <c r="D4" t="s">
        <v>422</v>
      </c>
    </row>
    <row r="5" spans="1:4" x14ac:dyDescent="0.55000000000000004">
      <c r="A5" t="s">
        <v>427</v>
      </c>
      <c r="B5" s="11" t="s">
        <v>420</v>
      </c>
      <c r="C5" t="s">
        <v>428</v>
      </c>
      <c r="D5" t="s">
        <v>429</v>
      </c>
    </row>
    <row r="6" spans="1:4" x14ac:dyDescent="0.55000000000000004">
      <c r="A6" t="s">
        <v>433</v>
      </c>
      <c r="B6" s="11" t="s">
        <v>420</v>
      </c>
      <c r="C6" t="s">
        <v>434</v>
      </c>
      <c r="D6" t="s">
        <v>435</v>
      </c>
    </row>
    <row r="7" spans="1:4" x14ac:dyDescent="0.55000000000000004">
      <c r="A7" t="s">
        <v>436</v>
      </c>
      <c r="B7" s="11" t="s">
        <v>420</v>
      </c>
      <c r="C7" t="s">
        <v>437</v>
      </c>
      <c r="D7" t="s">
        <v>438</v>
      </c>
    </row>
    <row r="8" spans="1:4" x14ac:dyDescent="0.55000000000000004">
      <c r="A8" t="s">
        <v>439</v>
      </c>
      <c r="B8" s="11" t="s">
        <v>420</v>
      </c>
      <c r="C8" t="s">
        <v>440</v>
      </c>
      <c r="D8" t="s">
        <v>441</v>
      </c>
    </row>
    <row r="9" spans="1:4" x14ac:dyDescent="0.55000000000000004">
      <c r="A9" t="s">
        <v>442</v>
      </c>
      <c r="B9" s="11" t="s">
        <v>420</v>
      </c>
      <c r="C9" t="s">
        <v>443</v>
      </c>
      <c r="D9" t="s">
        <v>444</v>
      </c>
    </row>
    <row r="10" spans="1:4" x14ac:dyDescent="0.55000000000000004">
      <c r="A10" t="s">
        <v>445</v>
      </c>
      <c r="B10" s="11" t="s">
        <v>420</v>
      </c>
      <c r="C10" t="s">
        <v>446</v>
      </c>
      <c r="D10" t="s">
        <v>447</v>
      </c>
    </row>
    <row r="11" spans="1:4" x14ac:dyDescent="0.55000000000000004">
      <c r="A11" t="s">
        <v>448</v>
      </c>
      <c r="B11" s="11" t="s">
        <v>420</v>
      </c>
      <c r="C11" t="s">
        <v>449</v>
      </c>
      <c r="D11" t="s">
        <v>450</v>
      </c>
    </row>
    <row r="12" spans="1:4" x14ac:dyDescent="0.55000000000000004">
      <c r="A12" t="s">
        <v>451</v>
      </c>
      <c r="B12" s="11" t="s">
        <v>420</v>
      </c>
      <c r="C12" t="s">
        <v>452</v>
      </c>
      <c r="D12" t="s">
        <v>453</v>
      </c>
    </row>
    <row r="13" spans="1:4" x14ac:dyDescent="0.55000000000000004">
      <c r="A13" t="s">
        <v>468</v>
      </c>
      <c r="B13" s="11" t="s">
        <v>420</v>
      </c>
      <c r="C13" t="s">
        <v>469</v>
      </c>
      <c r="D13" t="s">
        <v>470</v>
      </c>
    </row>
    <row r="14" spans="1:4" x14ac:dyDescent="0.55000000000000004">
      <c r="A14" t="s">
        <v>471</v>
      </c>
      <c r="B14" s="11" t="s">
        <v>420</v>
      </c>
      <c r="C14" t="s">
        <v>472</v>
      </c>
      <c r="D14" t="s">
        <v>473</v>
      </c>
    </row>
    <row r="15" spans="1:4" x14ac:dyDescent="0.55000000000000004">
      <c r="A15" t="s">
        <v>423</v>
      </c>
      <c r="B15" s="11" t="s">
        <v>424</v>
      </c>
      <c r="C15" t="s">
        <v>425</v>
      </c>
      <c r="D15" t="s">
        <v>426</v>
      </c>
    </row>
    <row r="16" spans="1:4" x14ac:dyDescent="0.55000000000000004">
      <c r="A16" t="s">
        <v>430</v>
      </c>
      <c r="B16" s="11" t="s">
        <v>424</v>
      </c>
      <c r="C16" t="s">
        <v>431</v>
      </c>
      <c r="D16" t="s">
        <v>432</v>
      </c>
    </row>
    <row r="17" spans="1:4" x14ac:dyDescent="0.55000000000000004">
      <c r="A17" t="s">
        <v>458</v>
      </c>
      <c r="B17" s="11" t="s">
        <v>424</v>
      </c>
      <c r="C17" t="s">
        <v>459</v>
      </c>
      <c r="D17" t="s">
        <v>460</v>
      </c>
    </row>
    <row r="18" spans="1:4" x14ac:dyDescent="0.55000000000000004">
      <c r="A18" t="s">
        <v>461</v>
      </c>
      <c r="B18" s="11" t="s">
        <v>424</v>
      </c>
      <c r="C18" t="s">
        <v>462</v>
      </c>
      <c r="D18" t="s">
        <v>463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1"/>
    <col min="3" max="3" width="15.1015625" customWidth="1"/>
    <col min="4" max="4" width="9.20703125" customWidth="1"/>
    <col min="5" max="5" width="11" bestFit="1" customWidth="1"/>
    <col min="8" max="8" width="81.41796875" customWidth="1"/>
  </cols>
  <sheetData>
    <row r="1" spans="1:8" ht="28.8" x14ac:dyDescent="0.55000000000000004">
      <c r="A1" s="52" t="s">
        <v>156</v>
      </c>
      <c r="B1" s="53" t="s">
        <v>1333</v>
      </c>
      <c r="C1" s="54" t="s">
        <v>1334</v>
      </c>
      <c r="D1" s="52" t="s">
        <v>241</v>
      </c>
      <c r="E1" s="54" t="s">
        <v>413</v>
      </c>
      <c r="F1" s="54" t="s">
        <v>239</v>
      </c>
      <c r="G1" s="54" t="s">
        <v>417</v>
      </c>
      <c r="H1" s="55" t="s">
        <v>1335</v>
      </c>
    </row>
    <row r="2" spans="1:8" x14ac:dyDescent="0.55000000000000004">
      <c r="A2" s="28" t="s">
        <v>278</v>
      </c>
      <c r="B2" s="28">
        <v>0</v>
      </c>
      <c r="C2" s="47"/>
      <c r="D2" s="26" t="s">
        <v>2992</v>
      </c>
      <c r="E2" s="24"/>
      <c r="F2" s="24"/>
      <c r="G2" s="24"/>
      <c r="H2" s="29"/>
    </row>
    <row r="3" spans="1:8" x14ac:dyDescent="0.55000000000000004">
      <c r="A3" s="26" t="s">
        <v>277</v>
      </c>
      <c r="B3" s="26">
        <v>0</v>
      </c>
      <c r="C3" s="47"/>
      <c r="D3" s="26" t="s">
        <v>2992</v>
      </c>
      <c r="E3" s="26"/>
      <c r="F3" s="26"/>
      <c r="G3" s="26"/>
      <c r="H3" s="25"/>
    </row>
    <row r="4" spans="1:8" x14ac:dyDescent="0.55000000000000004">
      <c r="A4" s="26" t="s">
        <v>271</v>
      </c>
      <c r="B4" s="26">
        <v>2</v>
      </c>
      <c r="C4" s="47" t="s">
        <v>494</v>
      </c>
      <c r="D4" s="26" t="s">
        <v>154</v>
      </c>
      <c r="E4" s="26" t="s">
        <v>155</v>
      </c>
      <c r="F4" s="26"/>
      <c r="G4" s="26"/>
      <c r="H4" s="33" t="s">
        <v>1356</v>
      </c>
    </row>
    <row r="5" spans="1:8" x14ac:dyDescent="0.55000000000000004">
      <c r="A5" s="26" t="s">
        <v>271</v>
      </c>
      <c r="B5" s="26"/>
      <c r="C5" s="47" t="s">
        <v>1411</v>
      </c>
      <c r="D5" s="26" t="s">
        <v>154</v>
      </c>
      <c r="E5" s="26" t="s">
        <v>155</v>
      </c>
      <c r="F5" s="26"/>
      <c r="G5" s="26"/>
      <c r="H5" s="25" t="s">
        <v>2837</v>
      </c>
    </row>
    <row r="6" spans="1:8" x14ac:dyDescent="0.55000000000000004">
      <c r="A6" s="28" t="s">
        <v>274</v>
      </c>
      <c r="B6" s="26">
        <v>0</v>
      </c>
      <c r="C6" s="47"/>
      <c r="D6" s="26" t="s">
        <v>2992</v>
      </c>
      <c r="E6" s="26"/>
      <c r="F6" s="26"/>
      <c r="G6" s="26"/>
      <c r="H6" s="25"/>
    </row>
    <row r="7" spans="1:8" x14ac:dyDescent="0.55000000000000004">
      <c r="A7" s="28" t="s">
        <v>279</v>
      </c>
      <c r="B7" s="26">
        <v>0</v>
      </c>
      <c r="C7" s="47"/>
      <c r="D7" s="26" t="s">
        <v>2992</v>
      </c>
      <c r="E7" s="26"/>
      <c r="F7" s="26"/>
      <c r="G7" s="26"/>
      <c r="H7" s="25"/>
    </row>
    <row r="8" spans="1:8" x14ac:dyDescent="0.55000000000000004">
      <c r="A8" s="28" t="s">
        <v>280</v>
      </c>
      <c r="B8" s="26">
        <v>0</v>
      </c>
      <c r="C8" s="47"/>
      <c r="D8" s="26" t="s">
        <v>2992</v>
      </c>
      <c r="E8" s="26"/>
      <c r="F8" s="26"/>
      <c r="G8" s="26"/>
      <c r="H8" s="25"/>
    </row>
    <row r="9" spans="1:8" x14ac:dyDescent="0.55000000000000004">
      <c r="A9" s="28" t="s">
        <v>281</v>
      </c>
      <c r="B9" s="26">
        <v>0</v>
      </c>
      <c r="C9" s="47"/>
      <c r="D9" s="26" t="s">
        <v>2992</v>
      </c>
      <c r="E9" s="26"/>
      <c r="F9" s="26"/>
      <c r="G9" s="26"/>
      <c r="H9" s="25"/>
    </row>
    <row r="10" spans="1:8" x14ac:dyDescent="0.55000000000000004">
      <c r="A10" s="28" t="s">
        <v>283</v>
      </c>
      <c r="B10" s="26">
        <v>0</v>
      </c>
      <c r="C10" s="47"/>
      <c r="D10" s="26" t="s">
        <v>2992</v>
      </c>
      <c r="E10" s="26"/>
      <c r="F10" s="26"/>
      <c r="G10" s="26"/>
      <c r="H10" s="25"/>
    </row>
    <row r="11" spans="1:8" x14ac:dyDescent="0.55000000000000004">
      <c r="A11" s="28" t="s">
        <v>284</v>
      </c>
      <c r="B11" s="26">
        <v>0</v>
      </c>
      <c r="C11" s="47"/>
      <c r="D11" s="26" t="s">
        <v>2992</v>
      </c>
      <c r="E11" s="26"/>
      <c r="F11" s="26"/>
      <c r="G11" s="26"/>
      <c r="H11" s="25"/>
    </row>
    <row r="12" spans="1:8" x14ac:dyDescent="0.55000000000000004">
      <c r="A12" s="28" t="s">
        <v>287</v>
      </c>
      <c r="B12" s="26">
        <v>0</v>
      </c>
      <c r="C12" s="47"/>
      <c r="D12" s="26" t="s">
        <v>2992</v>
      </c>
      <c r="E12" s="26"/>
      <c r="F12" s="26"/>
      <c r="G12" s="26"/>
      <c r="H12" s="25"/>
    </row>
    <row r="13" spans="1:8" x14ac:dyDescent="0.55000000000000004">
      <c r="A13" s="28" t="s">
        <v>288</v>
      </c>
      <c r="B13" s="26">
        <v>0</v>
      </c>
      <c r="C13" s="47"/>
      <c r="D13" s="26" t="s">
        <v>2992</v>
      </c>
      <c r="E13" s="26"/>
      <c r="F13" s="26"/>
      <c r="G13" s="26"/>
      <c r="H13" s="25"/>
    </row>
    <row r="14" spans="1:8" x14ac:dyDescent="0.55000000000000004">
      <c r="A14" s="28" t="s">
        <v>290</v>
      </c>
      <c r="B14" s="26">
        <v>0</v>
      </c>
      <c r="C14" s="47"/>
      <c r="D14" s="26" t="s">
        <v>2992</v>
      </c>
      <c r="E14" s="26"/>
      <c r="F14" s="26"/>
      <c r="G14" s="26"/>
      <c r="H14" s="25"/>
    </row>
    <row r="15" spans="1:8" x14ac:dyDescent="0.55000000000000004">
      <c r="A15" s="28" t="s">
        <v>291</v>
      </c>
      <c r="B15" s="26">
        <v>0</v>
      </c>
      <c r="C15" s="47"/>
      <c r="D15" s="26" t="s">
        <v>2992</v>
      </c>
      <c r="E15" s="26"/>
      <c r="F15" s="26"/>
      <c r="G15" s="26"/>
      <c r="H15" s="25"/>
    </row>
    <row r="16" spans="1:8" x14ac:dyDescent="0.55000000000000004">
      <c r="A16" s="28" t="s">
        <v>292</v>
      </c>
      <c r="B16" s="26">
        <v>0</v>
      </c>
      <c r="C16" s="47"/>
      <c r="D16" s="26" t="s">
        <v>2992</v>
      </c>
      <c r="E16" s="26"/>
      <c r="F16" s="26"/>
      <c r="G16" s="26"/>
      <c r="H16" s="25"/>
    </row>
    <row r="17" spans="1:8" x14ac:dyDescent="0.55000000000000004">
      <c r="A17" s="28" t="s">
        <v>293</v>
      </c>
      <c r="B17" s="26">
        <v>0</v>
      </c>
      <c r="C17" s="47"/>
      <c r="D17" s="26" t="s">
        <v>2992</v>
      </c>
      <c r="E17" s="26"/>
      <c r="F17" s="26"/>
      <c r="G17" s="26"/>
      <c r="H17" s="25"/>
    </row>
    <row r="18" spans="1:8" x14ac:dyDescent="0.55000000000000004">
      <c r="A18" s="28" t="s">
        <v>294</v>
      </c>
      <c r="B18" s="26">
        <v>0</v>
      </c>
      <c r="C18" s="47"/>
      <c r="D18" s="26" t="s">
        <v>2992</v>
      </c>
      <c r="E18" s="26"/>
      <c r="F18" s="26"/>
      <c r="G18" s="26"/>
      <c r="H18" s="25"/>
    </row>
    <row r="19" spans="1:8" x14ac:dyDescent="0.55000000000000004">
      <c r="A19" s="28" t="s">
        <v>295</v>
      </c>
      <c r="B19" s="26">
        <v>0</v>
      </c>
      <c r="C19" s="47"/>
      <c r="D19" s="26" t="s">
        <v>2992</v>
      </c>
      <c r="E19" s="26"/>
      <c r="F19" s="26"/>
      <c r="G19" s="26"/>
      <c r="H19" s="25"/>
    </row>
    <row r="20" spans="1:8" x14ac:dyDescent="0.55000000000000004">
      <c r="A20" s="28" t="s">
        <v>296</v>
      </c>
      <c r="B20" s="26">
        <v>0</v>
      </c>
      <c r="C20" s="47"/>
      <c r="D20" s="26" t="s">
        <v>2992</v>
      </c>
      <c r="E20" s="26"/>
      <c r="F20" s="26"/>
      <c r="G20" s="26"/>
      <c r="H20" s="25"/>
    </row>
    <row r="21" spans="1:8" x14ac:dyDescent="0.55000000000000004">
      <c r="A21" s="28" t="s">
        <v>297</v>
      </c>
      <c r="B21" s="26">
        <v>0</v>
      </c>
      <c r="C21" s="47"/>
      <c r="D21" s="26" t="s">
        <v>2992</v>
      </c>
      <c r="E21" s="26"/>
      <c r="F21" s="26"/>
      <c r="G21" s="26"/>
      <c r="H21" s="25"/>
    </row>
    <row r="22" spans="1:8" x14ac:dyDescent="0.55000000000000004">
      <c r="A22" s="28" t="s">
        <v>298</v>
      </c>
      <c r="B22" s="26">
        <v>0</v>
      </c>
      <c r="C22" s="47"/>
      <c r="D22" s="26" t="s">
        <v>2992</v>
      </c>
      <c r="E22" s="26"/>
      <c r="F22" s="26"/>
      <c r="G22" s="26"/>
      <c r="H22" s="25"/>
    </row>
    <row r="23" spans="1:8" x14ac:dyDescent="0.55000000000000004">
      <c r="A23" s="26" t="s">
        <v>270</v>
      </c>
      <c r="B23" s="27">
        <v>2</v>
      </c>
      <c r="C23" s="47" t="s">
        <v>495</v>
      </c>
      <c r="D23" s="26" t="s">
        <v>154</v>
      </c>
      <c r="E23" s="26" t="s">
        <v>154</v>
      </c>
      <c r="F23" s="26">
        <v>1</v>
      </c>
      <c r="G23" s="26">
        <v>1</v>
      </c>
      <c r="H23" s="25"/>
    </row>
    <row r="24" spans="1:8" x14ac:dyDescent="0.55000000000000004">
      <c r="A24" s="26" t="s">
        <v>270</v>
      </c>
      <c r="B24" s="49"/>
      <c r="C24" s="47" t="s">
        <v>496</v>
      </c>
      <c r="D24" s="26" t="s">
        <v>154</v>
      </c>
      <c r="E24" s="26" t="s">
        <v>155</v>
      </c>
      <c r="F24" s="26"/>
      <c r="G24" s="26"/>
      <c r="H24" s="33" t="s">
        <v>1342</v>
      </c>
    </row>
    <row r="25" spans="1:8" x14ac:dyDescent="0.55000000000000004">
      <c r="A25" s="28" t="s">
        <v>299</v>
      </c>
      <c r="B25" s="26">
        <v>0</v>
      </c>
      <c r="C25" s="47"/>
      <c r="D25" s="26" t="s">
        <v>2992</v>
      </c>
      <c r="E25" s="26"/>
      <c r="F25" s="26"/>
      <c r="G25" s="26"/>
      <c r="H25" s="25"/>
    </row>
    <row r="26" spans="1:8" x14ac:dyDescent="0.55000000000000004">
      <c r="A26" s="28" t="s">
        <v>301</v>
      </c>
      <c r="B26" s="26">
        <v>0</v>
      </c>
      <c r="C26" s="47"/>
      <c r="D26" s="26" t="s">
        <v>2992</v>
      </c>
      <c r="E26" s="26"/>
      <c r="F26" s="26"/>
      <c r="G26" s="26"/>
      <c r="H26" s="25"/>
    </row>
    <row r="27" spans="1:8" x14ac:dyDescent="0.55000000000000004">
      <c r="A27" s="28" t="s">
        <v>302</v>
      </c>
      <c r="B27" s="26">
        <v>0</v>
      </c>
      <c r="C27" s="47"/>
      <c r="D27" s="26" t="s">
        <v>2992</v>
      </c>
      <c r="E27" s="26"/>
      <c r="F27" s="26"/>
      <c r="G27" s="26"/>
      <c r="H27" s="25"/>
    </row>
    <row r="28" spans="1:8" x14ac:dyDescent="0.55000000000000004">
      <c r="A28" s="28" t="s">
        <v>303</v>
      </c>
      <c r="B28" s="26">
        <v>0</v>
      </c>
      <c r="C28" s="47"/>
      <c r="D28" s="26" t="s">
        <v>2992</v>
      </c>
      <c r="E28" s="26"/>
      <c r="F28" s="26"/>
      <c r="G28" s="26"/>
      <c r="H28" s="25"/>
    </row>
    <row r="29" spans="1:8" x14ac:dyDescent="0.55000000000000004">
      <c r="A29" s="28" t="s">
        <v>304</v>
      </c>
      <c r="B29" s="26">
        <v>0</v>
      </c>
      <c r="C29" s="47"/>
      <c r="D29" s="26" t="s">
        <v>2992</v>
      </c>
      <c r="E29" s="26"/>
      <c r="F29" s="26"/>
      <c r="G29" s="26"/>
      <c r="H29" s="25"/>
    </row>
    <row r="30" spans="1:8" x14ac:dyDescent="0.55000000000000004">
      <c r="A30" s="28" t="s">
        <v>305</v>
      </c>
      <c r="B30" s="26">
        <v>0</v>
      </c>
      <c r="C30" s="47"/>
      <c r="D30" s="26" t="s">
        <v>2992</v>
      </c>
      <c r="E30" s="26"/>
      <c r="F30" s="26"/>
      <c r="G30" s="26"/>
      <c r="H30" s="25"/>
    </row>
    <row r="31" spans="1:8" x14ac:dyDescent="0.55000000000000004">
      <c r="A31" s="28" t="s">
        <v>306</v>
      </c>
      <c r="B31" s="26">
        <v>0</v>
      </c>
      <c r="C31" s="47"/>
      <c r="D31" s="26" t="s">
        <v>2992</v>
      </c>
      <c r="E31" s="26"/>
      <c r="F31" s="26"/>
      <c r="G31" s="26"/>
      <c r="H31" s="25"/>
    </row>
    <row r="32" spans="1:8" x14ac:dyDescent="0.55000000000000004">
      <c r="A32" s="28" t="s">
        <v>307</v>
      </c>
      <c r="B32" s="26">
        <v>0</v>
      </c>
      <c r="C32" s="47"/>
      <c r="D32" s="26" t="s">
        <v>2992</v>
      </c>
      <c r="E32" s="26"/>
      <c r="F32" s="26"/>
      <c r="G32" s="26"/>
      <c r="H32" s="25"/>
    </row>
    <row r="33" spans="1:8" x14ac:dyDescent="0.55000000000000004">
      <c r="A33" s="28" t="s">
        <v>308</v>
      </c>
      <c r="B33" s="26">
        <v>0</v>
      </c>
      <c r="C33" s="47"/>
      <c r="D33" s="26" t="s">
        <v>2992</v>
      </c>
      <c r="E33" s="26"/>
      <c r="F33" s="26"/>
      <c r="G33" s="26"/>
      <c r="H33" s="25"/>
    </row>
    <row r="34" spans="1:8" x14ac:dyDescent="0.55000000000000004">
      <c r="A34" s="28" t="s">
        <v>309</v>
      </c>
      <c r="B34" s="26">
        <v>0</v>
      </c>
      <c r="C34" s="47"/>
      <c r="D34" s="26" t="s">
        <v>2992</v>
      </c>
      <c r="E34" s="26"/>
      <c r="F34" s="26"/>
      <c r="G34" s="26"/>
      <c r="H34" s="25"/>
    </row>
    <row r="35" spans="1:8" x14ac:dyDescent="0.55000000000000004">
      <c r="A35" s="28" t="s">
        <v>310</v>
      </c>
      <c r="B35" s="26">
        <v>0</v>
      </c>
      <c r="C35" s="47"/>
      <c r="D35" s="26" t="s">
        <v>2992</v>
      </c>
      <c r="E35" s="26"/>
      <c r="F35" s="26"/>
      <c r="G35" s="26"/>
      <c r="H35" s="25"/>
    </row>
    <row r="36" spans="1:8" x14ac:dyDescent="0.55000000000000004">
      <c r="A36" s="28" t="s">
        <v>311</v>
      </c>
      <c r="B36" s="26">
        <v>0</v>
      </c>
      <c r="C36" s="47"/>
      <c r="D36" s="26" t="s">
        <v>2992</v>
      </c>
      <c r="E36" s="26"/>
      <c r="F36" s="26"/>
      <c r="G36" s="26"/>
      <c r="H36" s="25"/>
    </row>
    <row r="37" spans="1:8" x14ac:dyDescent="0.55000000000000004">
      <c r="A37" s="28" t="s">
        <v>312</v>
      </c>
      <c r="B37" s="26">
        <v>0</v>
      </c>
      <c r="C37" s="47"/>
      <c r="D37" s="26" t="s">
        <v>2992</v>
      </c>
      <c r="E37" s="26"/>
      <c r="F37" s="26"/>
      <c r="G37" s="26"/>
      <c r="H37" s="25"/>
    </row>
    <row r="38" spans="1:8" x14ac:dyDescent="0.55000000000000004">
      <c r="A38" s="28" t="s">
        <v>313</v>
      </c>
      <c r="B38" s="26">
        <v>0</v>
      </c>
      <c r="C38" s="47"/>
      <c r="D38" s="26" t="s">
        <v>2992</v>
      </c>
      <c r="E38" s="26"/>
      <c r="F38" s="26"/>
      <c r="G38" s="26"/>
      <c r="H38" s="25"/>
    </row>
    <row r="39" spans="1:8" x14ac:dyDescent="0.55000000000000004">
      <c r="A39" s="28" t="s">
        <v>314</v>
      </c>
      <c r="B39" s="26">
        <v>0</v>
      </c>
      <c r="C39" s="47"/>
      <c r="D39" s="26" t="s">
        <v>2992</v>
      </c>
      <c r="E39" s="26"/>
      <c r="F39" s="26"/>
      <c r="G39" s="26"/>
      <c r="H39" s="25"/>
    </row>
    <row r="40" spans="1:8" x14ac:dyDescent="0.55000000000000004">
      <c r="A40" s="26" t="s">
        <v>315</v>
      </c>
      <c r="B40" s="27">
        <v>2</v>
      </c>
      <c r="C40" s="47" t="s">
        <v>499</v>
      </c>
      <c r="D40" s="26" t="s">
        <v>154</v>
      </c>
      <c r="E40" s="26" t="s">
        <v>154</v>
      </c>
      <c r="F40" s="26">
        <v>1</v>
      </c>
      <c r="G40" s="26">
        <v>1</v>
      </c>
      <c r="H40" s="25" t="s">
        <v>1412</v>
      </c>
    </row>
    <row r="41" spans="1:8" x14ac:dyDescent="0.55000000000000004">
      <c r="A41" s="26" t="s">
        <v>315</v>
      </c>
      <c r="B41" s="49"/>
      <c r="C41" s="47" t="s">
        <v>500</v>
      </c>
      <c r="D41" s="26" t="s">
        <v>154</v>
      </c>
      <c r="E41" s="26" t="s">
        <v>155</v>
      </c>
      <c r="F41" s="26"/>
      <c r="G41" s="26"/>
      <c r="H41" s="25" t="s">
        <v>2993</v>
      </c>
    </row>
    <row r="42" spans="1:8" x14ac:dyDescent="0.55000000000000004">
      <c r="A42" s="28" t="s">
        <v>316</v>
      </c>
      <c r="B42" s="26">
        <v>0</v>
      </c>
      <c r="C42" s="47"/>
      <c r="D42" s="26" t="s">
        <v>2992</v>
      </c>
      <c r="E42" s="26"/>
      <c r="F42" s="26"/>
      <c r="G42" s="26"/>
      <c r="H42" s="25"/>
    </row>
    <row r="43" spans="1:8" x14ac:dyDescent="0.55000000000000004">
      <c r="A43" s="26" t="s">
        <v>317</v>
      </c>
      <c r="B43" s="26">
        <v>1</v>
      </c>
      <c r="C43" s="1" t="s">
        <v>501</v>
      </c>
      <c r="D43" s="26">
        <v>1</v>
      </c>
      <c r="E43" s="26" t="s">
        <v>155</v>
      </c>
      <c r="F43" s="26"/>
      <c r="G43" s="26"/>
      <c r="H43" s="25" t="s">
        <v>2994</v>
      </c>
    </row>
    <row r="44" spans="1:8" x14ac:dyDescent="0.55000000000000004">
      <c r="A44" s="28" t="s">
        <v>320</v>
      </c>
      <c r="B44" s="26">
        <v>0</v>
      </c>
      <c r="C44" s="47"/>
      <c r="D44" s="26" t="s">
        <v>2992</v>
      </c>
      <c r="E44" s="26"/>
      <c r="F44" s="26"/>
      <c r="G44" s="26"/>
      <c r="H44" s="25"/>
    </row>
    <row r="45" spans="1:8" x14ac:dyDescent="0.55000000000000004">
      <c r="A45" s="28" t="s">
        <v>318</v>
      </c>
      <c r="B45" s="26">
        <v>0</v>
      </c>
      <c r="C45" s="47"/>
      <c r="D45" s="26" t="s">
        <v>2992</v>
      </c>
      <c r="E45" s="26"/>
      <c r="F45" s="26"/>
      <c r="G45" s="26"/>
      <c r="H45" s="25"/>
    </row>
    <row r="46" spans="1:8" x14ac:dyDescent="0.55000000000000004">
      <c r="A46" s="28" t="s">
        <v>319</v>
      </c>
      <c r="B46" s="26">
        <v>0</v>
      </c>
      <c r="C46" s="47"/>
      <c r="D46" s="26" t="s">
        <v>2992</v>
      </c>
      <c r="E46" s="26"/>
      <c r="F46" s="26"/>
      <c r="G46" s="26"/>
      <c r="H46" s="25"/>
    </row>
    <row r="47" spans="1:8" x14ac:dyDescent="0.55000000000000004">
      <c r="A47" s="28" t="s">
        <v>321</v>
      </c>
      <c r="B47" s="26">
        <v>0</v>
      </c>
      <c r="C47" s="47"/>
      <c r="D47" s="26" t="s">
        <v>2992</v>
      </c>
      <c r="E47" s="26"/>
      <c r="F47" s="26"/>
      <c r="G47" s="26"/>
      <c r="H47" s="25"/>
    </row>
    <row r="48" spans="1:8" x14ac:dyDescent="0.55000000000000004">
      <c r="A48" s="26" t="s">
        <v>322</v>
      </c>
      <c r="B48" s="27">
        <v>14</v>
      </c>
      <c r="C48" s="47" t="s">
        <v>502</v>
      </c>
      <c r="D48" s="26">
        <v>1</v>
      </c>
      <c r="E48" s="26">
        <v>1</v>
      </c>
      <c r="F48" s="26">
        <v>1</v>
      </c>
      <c r="G48" s="26">
        <v>1</v>
      </c>
      <c r="H48" s="25" t="s">
        <v>1413</v>
      </c>
    </row>
    <row r="49" spans="1:8" x14ac:dyDescent="0.55000000000000004">
      <c r="A49" s="26" t="s">
        <v>322</v>
      </c>
      <c r="B49" s="48"/>
      <c r="C49" s="47" t="s">
        <v>503</v>
      </c>
      <c r="D49" s="26">
        <v>1</v>
      </c>
      <c r="E49" s="26">
        <v>1</v>
      </c>
      <c r="F49" s="26">
        <v>1</v>
      </c>
      <c r="G49" s="26">
        <v>1</v>
      </c>
      <c r="H49" s="25"/>
    </row>
    <row r="50" spans="1:8" x14ac:dyDescent="0.55000000000000004">
      <c r="A50" s="26" t="s">
        <v>322</v>
      </c>
      <c r="B50" s="48"/>
      <c r="C50" s="47" t="s">
        <v>504</v>
      </c>
      <c r="D50" s="26">
        <v>1</v>
      </c>
      <c r="E50" s="26">
        <v>1</v>
      </c>
      <c r="F50" s="26">
        <v>1</v>
      </c>
      <c r="G50" s="26">
        <v>1</v>
      </c>
      <c r="H50" s="25"/>
    </row>
    <row r="51" spans="1:8" x14ac:dyDescent="0.55000000000000004">
      <c r="A51" s="26" t="s">
        <v>322</v>
      </c>
      <c r="B51" s="48"/>
      <c r="C51" s="47" t="s">
        <v>505</v>
      </c>
      <c r="D51" s="26">
        <v>1</v>
      </c>
      <c r="E51" s="26">
        <v>1</v>
      </c>
      <c r="F51" s="26">
        <v>1</v>
      </c>
      <c r="G51" s="26">
        <v>1</v>
      </c>
      <c r="H51" s="25"/>
    </row>
    <row r="52" spans="1:8" x14ac:dyDescent="0.55000000000000004">
      <c r="A52" s="26" t="s">
        <v>322</v>
      </c>
      <c r="B52" s="48"/>
      <c r="C52" s="47" t="s">
        <v>506</v>
      </c>
      <c r="D52" s="26">
        <v>1</v>
      </c>
      <c r="E52" s="26">
        <v>1</v>
      </c>
      <c r="F52" s="26">
        <v>1</v>
      </c>
      <c r="G52" s="26">
        <v>1</v>
      </c>
      <c r="H52" s="25"/>
    </row>
    <row r="53" spans="1:8" x14ac:dyDescent="0.55000000000000004">
      <c r="A53" s="26" t="s">
        <v>322</v>
      </c>
      <c r="B53" s="48"/>
      <c r="C53" s="47" t="s">
        <v>507</v>
      </c>
      <c r="D53" s="26">
        <v>1</v>
      </c>
      <c r="E53" s="26">
        <v>1</v>
      </c>
      <c r="F53" s="26">
        <v>1</v>
      </c>
      <c r="G53" s="26">
        <v>1</v>
      </c>
      <c r="H53" s="25"/>
    </row>
    <row r="54" spans="1:8" x14ac:dyDescent="0.55000000000000004">
      <c r="A54" s="26" t="s">
        <v>322</v>
      </c>
      <c r="B54" s="48"/>
      <c r="C54" s="47" t="s">
        <v>508</v>
      </c>
      <c r="D54" s="26">
        <v>1</v>
      </c>
      <c r="E54" s="26">
        <v>1</v>
      </c>
      <c r="F54" s="26">
        <v>1</v>
      </c>
      <c r="G54" s="26">
        <v>1</v>
      </c>
      <c r="H54" s="25"/>
    </row>
    <row r="55" spans="1:8" x14ac:dyDescent="0.55000000000000004">
      <c r="A55" s="26" t="s">
        <v>322</v>
      </c>
      <c r="B55" s="48"/>
      <c r="C55" s="47" t="s">
        <v>509</v>
      </c>
      <c r="D55" s="26">
        <v>1</v>
      </c>
      <c r="E55" s="26">
        <v>0</v>
      </c>
      <c r="F55" s="26"/>
      <c r="G55" s="26"/>
      <c r="H55" s="25" t="s">
        <v>1414</v>
      </c>
    </row>
    <row r="56" spans="1:8" x14ac:dyDescent="0.55000000000000004">
      <c r="A56" s="26" t="s">
        <v>322</v>
      </c>
      <c r="B56" s="48"/>
      <c r="C56" s="47" t="s">
        <v>510</v>
      </c>
      <c r="D56" s="26">
        <v>1</v>
      </c>
      <c r="E56" s="26">
        <v>0</v>
      </c>
      <c r="F56" s="26"/>
      <c r="G56" s="26"/>
      <c r="H56" s="25" t="s">
        <v>1415</v>
      </c>
    </row>
    <row r="57" spans="1:8" x14ac:dyDescent="0.55000000000000004">
      <c r="A57" s="26" t="s">
        <v>322</v>
      </c>
      <c r="B57" s="48"/>
      <c r="C57" s="47" t="s">
        <v>511</v>
      </c>
      <c r="D57" s="26">
        <v>1</v>
      </c>
      <c r="E57" s="26">
        <v>1</v>
      </c>
      <c r="F57" s="26">
        <v>1</v>
      </c>
      <c r="G57" s="26">
        <v>1</v>
      </c>
      <c r="H57" s="25" t="s">
        <v>1412</v>
      </c>
    </row>
    <row r="58" spans="1:8" x14ac:dyDescent="0.55000000000000004">
      <c r="A58" s="26" t="s">
        <v>322</v>
      </c>
      <c r="B58" s="48"/>
      <c r="C58" s="47" t="s">
        <v>512</v>
      </c>
      <c r="D58" s="26">
        <v>1</v>
      </c>
      <c r="E58" s="26">
        <v>1</v>
      </c>
      <c r="F58" s="26">
        <v>1</v>
      </c>
      <c r="G58" s="26">
        <v>1</v>
      </c>
      <c r="H58" s="56" t="s">
        <v>2995</v>
      </c>
    </row>
    <row r="59" spans="1:8" x14ac:dyDescent="0.55000000000000004">
      <c r="A59" s="26" t="s">
        <v>322</v>
      </c>
      <c r="B59" s="48"/>
      <c r="C59" s="47" t="s">
        <v>513</v>
      </c>
      <c r="D59" s="26">
        <v>1</v>
      </c>
      <c r="E59" s="26">
        <v>1</v>
      </c>
      <c r="F59" s="26">
        <v>1</v>
      </c>
      <c r="G59" s="26">
        <v>1</v>
      </c>
      <c r="H59" s="25" t="s">
        <v>1412</v>
      </c>
    </row>
    <row r="60" spans="1:8" x14ac:dyDescent="0.55000000000000004">
      <c r="A60" s="26" t="s">
        <v>322</v>
      </c>
      <c r="B60" s="48"/>
      <c r="C60" s="47" t="s">
        <v>514</v>
      </c>
      <c r="D60" s="26">
        <v>1</v>
      </c>
      <c r="E60" s="26">
        <v>1</v>
      </c>
      <c r="F60" s="26">
        <v>1</v>
      </c>
      <c r="G60" s="26">
        <v>1</v>
      </c>
      <c r="H60" s="25" t="s">
        <v>1412</v>
      </c>
    </row>
    <row r="61" spans="1:8" x14ac:dyDescent="0.55000000000000004">
      <c r="A61" s="26" t="s">
        <v>322</v>
      </c>
      <c r="B61" s="49"/>
      <c r="C61" s="47" t="s">
        <v>515</v>
      </c>
      <c r="D61" s="26">
        <v>1</v>
      </c>
      <c r="E61" s="26">
        <v>0</v>
      </c>
      <c r="F61" s="26"/>
      <c r="G61" s="26"/>
      <c r="H61" s="25" t="s">
        <v>1351</v>
      </c>
    </row>
    <row r="62" spans="1:8" x14ac:dyDescent="0.55000000000000004">
      <c r="A62" s="28" t="s">
        <v>323</v>
      </c>
      <c r="B62" s="26">
        <v>0</v>
      </c>
      <c r="C62" s="47"/>
      <c r="D62" s="26" t="s">
        <v>2992</v>
      </c>
      <c r="E62" s="26"/>
      <c r="F62" s="26"/>
      <c r="G62" s="26"/>
      <c r="H62" s="25"/>
    </row>
    <row r="63" spans="1:8" x14ac:dyDescent="0.55000000000000004">
      <c r="A63" s="28" t="s">
        <v>324</v>
      </c>
      <c r="B63" s="26">
        <v>0</v>
      </c>
      <c r="C63" s="47"/>
      <c r="D63" s="26" t="s">
        <v>2992</v>
      </c>
      <c r="E63" s="26"/>
      <c r="F63" s="26"/>
      <c r="G63" s="26"/>
      <c r="H63" s="25"/>
    </row>
    <row r="64" spans="1:8" x14ac:dyDescent="0.55000000000000004">
      <c r="A64" s="28" t="s">
        <v>326</v>
      </c>
      <c r="B64" s="26">
        <v>0</v>
      </c>
      <c r="C64" s="47"/>
      <c r="D64" s="26" t="s">
        <v>2992</v>
      </c>
      <c r="E64" s="26"/>
      <c r="F64" s="26"/>
      <c r="G64" s="26"/>
      <c r="H64" s="25"/>
    </row>
    <row r="65" spans="1:8" x14ac:dyDescent="0.55000000000000004">
      <c r="A65" s="28" t="s">
        <v>327</v>
      </c>
      <c r="B65" s="26">
        <v>0</v>
      </c>
      <c r="C65" s="47"/>
      <c r="D65" s="26" t="s">
        <v>2992</v>
      </c>
      <c r="E65" s="26"/>
      <c r="F65" s="26"/>
      <c r="G65" s="26"/>
      <c r="H65" s="25"/>
    </row>
    <row r="66" spans="1:8" x14ac:dyDescent="0.55000000000000004">
      <c r="A66" s="26" t="s">
        <v>272</v>
      </c>
      <c r="B66" s="27">
        <v>4</v>
      </c>
      <c r="C66" s="47" t="s">
        <v>516</v>
      </c>
      <c r="D66" s="26" t="s">
        <v>154</v>
      </c>
      <c r="E66" s="26" t="s">
        <v>154</v>
      </c>
      <c r="F66" s="26">
        <v>1</v>
      </c>
      <c r="G66" s="26">
        <v>1</v>
      </c>
      <c r="H66" s="25"/>
    </row>
    <row r="67" spans="1:8" x14ac:dyDescent="0.55000000000000004">
      <c r="A67" s="26" t="s">
        <v>272</v>
      </c>
      <c r="B67" s="48"/>
      <c r="C67" s="47" t="s">
        <v>517</v>
      </c>
      <c r="D67" s="26" t="s">
        <v>154</v>
      </c>
      <c r="E67" s="26" t="s">
        <v>154</v>
      </c>
      <c r="F67" s="26">
        <v>1</v>
      </c>
      <c r="G67" s="26">
        <v>1</v>
      </c>
      <c r="H67" s="25"/>
    </row>
    <row r="68" spans="1:8" x14ac:dyDescent="0.55000000000000004">
      <c r="A68" s="26" t="s">
        <v>272</v>
      </c>
      <c r="B68" s="48"/>
      <c r="C68" s="47" t="s">
        <v>518</v>
      </c>
      <c r="D68" s="26" t="s">
        <v>154</v>
      </c>
      <c r="E68" s="26" t="s">
        <v>154</v>
      </c>
      <c r="F68" s="26">
        <v>1</v>
      </c>
      <c r="G68" s="26">
        <v>1</v>
      </c>
      <c r="H68" s="25"/>
    </row>
    <row r="69" spans="1:8" x14ac:dyDescent="0.55000000000000004">
      <c r="A69" s="26" t="s">
        <v>272</v>
      </c>
      <c r="B69" s="49"/>
      <c r="C69" s="47" t="s">
        <v>519</v>
      </c>
      <c r="D69" s="26" t="s">
        <v>154</v>
      </c>
      <c r="E69" s="26" t="s">
        <v>154</v>
      </c>
      <c r="F69" s="26">
        <v>1</v>
      </c>
      <c r="G69" s="26">
        <v>1</v>
      </c>
      <c r="H69" s="25"/>
    </row>
    <row r="70" spans="1:8" x14ac:dyDescent="0.55000000000000004">
      <c r="A70" s="28" t="s">
        <v>328</v>
      </c>
      <c r="B70" s="26">
        <v>0</v>
      </c>
      <c r="C70" s="47"/>
      <c r="D70" s="26" t="s">
        <v>2992</v>
      </c>
      <c r="E70" s="26"/>
      <c r="F70" s="26"/>
      <c r="G70" s="26"/>
      <c r="H70" s="25"/>
    </row>
    <row r="71" spans="1:8" x14ac:dyDescent="0.55000000000000004">
      <c r="A71" s="28" t="s">
        <v>329</v>
      </c>
      <c r="B71" s="26">
        <v>0</v>
      </c>
      <c r="C71" s="47"/>
      <c r="D71" s="26" t="s">
        <v>2992</v>
      </c>
      <c r="E71" s="26"/>
      <c r="F71" s="26"/>
      <c r="G71" s="26"/>
      <c r="H71" s="25"/>
    </row>
    <row r="72" spans="1:8" x14ac:dyDescent="0.55000000000000004">
      <c r="A72" s="28" t="s">
        <v>330</v>
      </c>
      <c r="B72" s="26">
        <v>0</v>
      </c>
      <c r="C72" s="47"/>
      <c r="D72" s="26" t="s">
        <v>2992</v>
      </c>
      <c r="E72" s="26"/>
      <c r="F72" s="26"/>
      <c r="G72" s="26"/>
      <c r="H72" s="25"/>
    </row>
    <row r="73" spans="1:8" x14ac:dyDescent="0.55000000000000004">
      <c r="A73" s="28" t="s">
        <v>331</v>
      </c>
      <c r="B73" s="26">
        <v>0</v>
      </c>
      <c r="C73" s="47"/>
      <c r="D73" s="26" t="s">
        <v>2992</v>
      </c>
      <c r="E73" s="26"/>
      <c r="F73" s="26"/>
      <c r="G73" s="26"/>
      <c r="H73" s="25"/>
    </row>
    <row r="74" spans="1:8" x14ac:dyDescent="0.55000000000000004">
      <c r="A74" s="28" t="s">
        <v>332</v>
      </c>
      <c r="B74" s="26">
        <v>0</v>
      </c>
      <c r="C74" s="47"/>
      <c r="D74" s="26" t="s">
        <v>2992</v>
      </c>
      <c r="E74" s="26"/>
      <c r="F74" s="26"/>
      <c r="G74" s="26"/>
      <c r="H74" s="25"/>
    </row>
    <row r="75" spans="1:8" x14ac:dyDescent="0.55000000000000004">
      <c r="A75" s="28" t="s">
        <v>333</v>
      </c>
      <c r="B75" s="26">
        <v>0</v>
      </c>
      <c r="C75" s="47"/>
      <c r="D75" s="26" t="s">
        <v>2992</v>
      </c>
      <c r="E75" s="26"/>
      <c r="F75" s="26"/>
      <c r="G75" s="26"/>
      <c r="H75" s="25"/>
    </row>
    <row r="76" spans="1:8" x14ac:dyDescent="0.55000000000000004">
      <c r="A76" s="28" t="s">
        <v>334</v>
      </c>
      <c r="B76" s="26">
        <v>0</v>
      </c>
      <c r="C76" s="47"/>
      <c r="D76" s="26" t="s">
        <v>2992</v>
      </c>
      <c r="E76" s="26"/>
      <c r="F76" s="26"/>
      <c r="G76" s="26"/>
      <c r="H76" s="25"/>
    </row>
    <row r="77" spans="1:8" x14ac:dyDescent="0.55000000000000004">
      <c r="A77" s="28" t="s">
        <v>335</v>
      </c>
      <c r="B77" s="26">
        <v>0</v>
      </c>
      <c r="C77" s="47"/>
      <c r="D77" s="26" t="s">
        <v>2992</v>
      </c>
      <c r="E77" s="26"/>
      <c r="F77" s="26"/>
      <c r="G77" s="26"/>
      <c r="H77" s="25"/>
    </row>
    <row r="78" spans="1:8" x14ac:dyDescent="0.55000000000000004">
      <c r="A78" s="28" t="s">
        <v>336</v>
      </c>
      <c r="B78" s="26">
        <v>0</v>
      </c>
      <c r="C78" s="47"/>
      <c r="D78" s="26" t="s">
        <v>2992</v>
      </c>
      <c r="E78" s="26"/>
      <c r="F78" s="26"/>
      <c r="G78" s="26"/>
      <c r="H78" s="25"/>
    </row>
    <row r="79" spans="1:8" x14ac:dyDescent="0.55000000000000004">
      <c r="A79" s="28" t="s">
        <v>337</v>
      </c>
      <c r="B79" s="26">
        <v>0</v>
      </c>
      <c r="C79" s="47"/>
      <c r="D79" s="26" t="s">
        <v>2992</v>
      </c>
      <c r="E79" s="26"/>
      <c r="F79" s="26"/>
      <c r="G79" s="26"/>
      <c r="H79" s="25"/>
    </row>
    <row r="80" spans="1:8" x14ac:dyDescent="0.55000000000000004">
      <c r="A80" s="28" t="s">
        <v>339</v>
      </c>
      <c r="B80" s="26">
        <v>0</v>
      </c>
      <c r="C80" s="47"/>
      <c r="D80" s="26" t="s">
        <v>2992</v>
      </c>
      <c r="E80" s="26"/>
      <c r="F80" s="26"/>
      <c r="G80" s="26"/>
      <c r="H80" s="25"/>
    </row>
    <row r="81" spans="1:8" x14ac:dyDescent="0.55000000000000004">
      <c r="A81" s="28" t="s">
        <v>340</v>
      </c>
      <c r="B81" s="26">
        <v>0</v>
      </c>
      <c r="C81" s="47"/>
      <c r="D81" s="26" t="s">
        <v>2992</v>
      </c>
      <c r="E81" s="26"/>
      <c r="F81" s="26"/>
      <c r="G81" s="26"/>
      <c r="H81" s="25"/>
    </row>
    <row r="82" spans="1:8" x14ac:dyDescent="0.55000000000000004">
      <c r="A82" s="28" t="s">
        <v>338</v>
      </c>
      <c r="B82" s="26">
        <v>0</v>
      </c>
      <c r="C82" s="47"/>
      <c r="D82" s="26" t="s">
        <v>2992</v>
      </c>
      <c r="E82" s="26"/>
      <c r="F82" s="26"/>
      <c r="G82" s="26"/>
      <c r="H82" s="25"/>
    </row>
    <row r="83" spans="1:8" x14ac:dyDescent="0.55000000000000004">
      <c r="A83" s="28" t="s">
        <v>341</v>
      </c>
      <c r="B83" s="26">
        <v>0</v>
      </c>
      <c r="C83" s="47"/>
      <c r="D83" s="26" t="s">
        <v>2992</v>
      </c>
      <c r="E83" s="26"/>
      <c r="F83" s="26"/>
      <c r="G83" s="26"/>
      <c r="H83" s="25"/>
    </row>
    <row r="84" spans="1:8" x14ac:dyDescent="0.55000000000000004">
      <c r="A84" s="28" t="s">
        <v>342</v>
      </c>
      <c r="B84" s="26">
        <v>0</v>
      </c>
      <c r="C84" s="47"/>
      <c r="D84" s="26" t="s">
        <v>2992</v>
      </c>
      <c r="E84" s="26"/>
      <c r="F84" s="26"/>
      <c r="G84" s="26"/>
      <c r="H84" s="25"/>
    </row>
    <row r="85" spans="1:8" x14ac:dyDescent="0.55000000000000004">
      <c r="A85" s="28" t="s">
        <v>343</v>
      </c>
      <c r="B85" s="26">
        <v>0</v>
      </c>
      <c r="C85" s="47"/>
      <c r="D85" s="26" t="s">
        <v>2992</v>
      </c>
      <c r="E85" s="26"/>
      <c r="F85" s="26"/>
      <c r="G85" s="26"/>
      <c r="H85" s="25"/>
    </row>
    <row r="86" spans="1:8" x14ac:dyDescent="0.55000000000000004">
      <c r="A86" s="28" t="s">
        <v>344</v>
      </c>
      <c r="B86" s="26">
        <v>0</v>
      </c>
      <c r="C86" s="47"/>
      <c r="D86" s="26" t="s">
        <v>2992</v>
      </c>
      <c r="E86" s="26"/>
      <c r="F86" s="26"/>
      <c r="G86" s="26"/>
      <c r="H86" s="25"/>
    </row>
    <row r="87" spans="1:8" x14ac:dyDescent="0.55000000000000004">
      <c r="A87" s="28" t="s">
        <v>345</v>
      </c>
      <c r="B87" s="26">
        <v>0</v>
      </c>
      <c r="C87" s="47"/>
      <c r="D87" s="26" t="s">
        <v>2992</v>
      </c>
      <c r="E87" s="26"/>
      <c r="F87" s="26"/>
      <c r="G87" s="26"/>
      <c r="H87" s="25"/>
    </row>
    <row r="88" spans="1:8" x14ac:dyDescent="0.55000000000000004">
      <c r="A88" s="28" t="s">
        <v>346</v>
      </c>
      <c r="B88" s="26">
        <v>0</v>
      </c>
      <c r="C88" s="47"/>
      <c r="D88" s="26" t="s">
        <v>2992</v>
      </c>
      <c r="E88" s="26"/>
      <c r="F88" s="26"/>
      <c r="G88" s="26"/>
      <c r="H88" s="25"/>
    </row>
    <row r="89" spans="1:8" x14ac:dyDescent="0.55000000000000004">
      <c r="A89" s="28" t="s">
        <v>348</v>
      </c>
      <c r="B89" s="26">
        <v>0</v>
      </c>
      <c r="C89" s="47"/>
      <c r="D89" s="26" t="s">
        <v>2992</v>
      </c>
      <c r="E89" s="26"/>
      <c r="F89" s="26"/>
      <c r="G89" s="26"/>
      <c r="H89" s="25"/>
    </row>
    <row r="90" spans="1:8" x14ac:dyDescent="0.55000000000000004">
      <c r="A90" s="28" t="s">
        <v>349</v>
      </c>
      <c r="B90" s="26">
        <v>0</v>
      </c>
      <c r="C90" s="47"/>
      <c r="D90" s="26" t="s">
        <v>2992</v>
      </c>
      <c r="E90" s="26"/>
      <c r="F90" s="26"/>
      <c r="G90" s="26"/>
      <c r="H90" s="25"/>
    </row>
    <row r="91" spans="1:8" x14ac:dyDescent="0.55000000000000004">
      <c r="A91" s="28" t="s">
        <v>350</v>
      </c>
      <c r="B91" s="26">
        <v>0</v>
      </c>
      <c r="C91" s="47"/>
      <c r="D91" s="26" t="s">
        <v>2992</v>
      </c>
      <c r="E91" s="26"/>
      <c r="F91" s="26"/>
      <c r="G91" s="26"/>
      <c r="H91" s="25"/>
    </row>
    <row r="92" spans="1:8" x14ac:dyDescent="0.55000000000000004">
      <c r="A92" s="28" t="s">
        <v>351</v>
      </c>
      <c r="B92" s="26">
        <v>0</v>
      </c>
      <c r="C92" s="47"/>
      <c r="D92" s="26" t="s">
        <v>2992</v>
      </c>
      <c r="E92" s="26"/>
      <c r="F92" s="26"/>
      <c r="G92" s="26"/>
      <c r="H92" s="25"/>
    </row>
    <row r="93" spans="1:8" x14ac:dyDescent="0.55000000000000004">
      <c r="A93" s="28" t="s">
        <v>352</v>
      </c>
      <c r="B93" s="26">
        <v>0</v>
      </c>
      <c r="C93" s="47"/>
      <c r="D93" s="26" t="s">
        <v>2992</v>
      </c>
      <c r="E93" s="26"/>
      <c r="F93" s="26"/>
      <c r="G93" s="26"/>
      <c r="H93" s="25"/>
    </row>
    <row r="94" spans="1:8" x14ac:dyDescent="0.55000000000000004">
      <c r="A94" s="28" t="s">
        <v>353</v>
      </c>
      <c r="B94" s="26">
        <v>0</v>
      </c>
      <c r="C94" s="47"/>
      <c r="D94" s="26" t="s">
        <v>2992</v>
      </c>
      <c r="E94" s="26"/>
      <c r="F94" s="26"/>
      <c r="G94" s="26"/>
      <c r="H94" s="25"/>
    </row>
    <row r="95" spans="1:8" x14ac:dyDescent="0.55000000000000004">
      <c r="A95" s="28" t="s">
        <v>354</v>
      </c>
      <c r="B95" s="26">
        <v>0</v>
      </c>
      <c r="C95" s="47"/>
      <c r="D95" s="26" t="s">
        <v>2992</v>
      </c>
      <c r="E95" s="26"/>
      <c r="F95" s="26"/>
      <c r="G95" s="26"/>
      <c r="H95"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6" t="s">
        <v>175</v>
      </c>
      <c r="B1" s="66" t="s">
        <v>168</v>
      </c>
      <c r="C1" s="66" t="s">
        <v>167</v>
      </c>
      <c r="D1" s="67" t="s">
        <v>164</v>
      </c>
      <c r="E1" s="67" t="s">
        <v>163</v>
      </c>
    </row>
    <row r="2" spans="1:5" ht="28.8" x14ac:dyDescent="0.55000000000000004">
      <c r="A2" s="28" t="s">
        <v>2611</v>
      </c>
      <c r="B2" s="25" t="s">
        <v>2612</v>
      </c>
      <c r="C2" s="24" t="s">
        <v>379</v>
      </c>
      <c r="D2" s="68">
        <v>241</v>
      </c>
      <c r="E2" s="68">
        <v>12</v>
      </c>
    </row>
    <row r="3" spans="1:5" ht="28.8" x14ac:dyDescent="0.55000000000000004">
      <c r="A3" s="28" t="s">
        <v>2613</v>
      </c>
      <c r="B3" s="25" t="s">
        <v>2614</v>
      </c>
      <c r="C3" s="24" t="s">
        <v>379</v>
      </c>
      <c r="D3" s="68">
        <v>146</v>
      </c>
      <c r="E3" s="68">
        <v>26</v>
      </c>
    </row>
    <row r="4" spans="1:5" ht="28.8" x14ac:dyDescent="0.55000000000000004">
      <c r="A4" s="28" t="s">
        <v>2615</v>
      </c>
      <c r="B4" s="25" t="s">
        <v>2616</v>
      </c>
      <c r="C4" s="24" t="s">
        <v>379</v>
      </c>
      <c r="D4" s="68">
        <v>91</v>
      </c>
      <c r="E4" s="68">
        <v>13</v>
      </c>
    </row>
    <row r="5" spans="1:5" ht="28.8" x14ac:dyDescent="0.55000000000000004">
      <c r="A5" s="28" t="s">
        <v>2617</v>
      </c>
      <c r="B5" s="25" t="s">
        <v>2618</v>
      </c>
      <c r="C5" s="24" t="s">
        <v>379</v>
      </c>
      <c r="D5" s="68">
        <v>265</v>
      </c>
      <c r="E5" s="68">
        <v>49</v>
      </c>
    </row>
    <row r="6" spans="1:5" ht="28.8" x14ac:dyDescent="0.55000000000000004">
      <c r="A6" s="28" t="s">
        <v>2619</v>
      </c>
      <c r="B6" s="25" t="s">
        <v>2620</v>
      </c>
      <c r="C6" s="24" t="s">
        <v>379</v>
      </c>
      <c r="D6" s="68">
        <v>528</v>
      </c>
      <c r="E6" s="68">
        <v>55</v>
      </c>
    </row>
    <row r="7" spans="1:5" ht="28.8" x14ac:dyDescent="0.55000000000000004">
      <c r="A7" s="28" t="s">
        <v>2621</v>
      </c>
      <c r="B7" s="25" t="s">
        <v>2622</v>
      </c>
      <c r="C7" s="24" t="s">
        <v>379</v>
      </c>
      <c r="D7" s="68">
        <v>100</v>
      </c>
      <c r="E7" s="68">
        <v>13</v>
      </c>
    </row>
    <row r="8" spans="1:5" ht="28.8" x14ac:dyDescent="0.55000000000000004">
      <c r="A8" s="28" t="s">
        <v>2623</v>
      </c>
      <c r="B8" s="25" t="s">
        <v>2624</v>
      </c>
      <c r="C8" s="24" t="s">
        <v>379</v>
      </c>
      <c r="D8" s="68">
        <v>113</v>
      </c>
      <c r="E8" s="68">
        <v>12</v>
      </c>
    </row>
    <row r="9" spans="1:5" ht="28.8" x14ac:dyDescent="0.55000000000000004">
      <c r="A9" s="28" t="s">
        <v>2625</v>
      </c>
      <c r="B9" s="25" t="s">
        <v>2626</v>
      </c>
      <c r="C9" s="24" t="s">
        <v>379</v>
      </c>
      <c r="D9" s="68">
        <v>127</v>
      </c>
      <c r="E9" s="68">
        <v>28</v>
      </c>
    </row>
    <row r="10" spans="1:5" ht="28.8" x14ac:dyDescent="0.55000000000000004">
      <c r="A10" s="28" t="s">
        <v>2627</v>
      </c>
      <c r="B10" s="25" t="s">
        <v>2628</v>
      </c>
      <c r="C10" s="24" t="s">
        <v>379</v>
      </c>
      <c r="D10" s="68">
        <v>168</v>
      </c>
      <c r="E10" s="68">
        <v>25</v>
      </c>
    </row>
    <row r="11" spans="1:5" ht="28.8" x14ac:dyDescent="0.55000000000000004">
      <c r="A11" s="28" t="s">
        <v>2629</v>
      </c>
      <c r="B11" s="25" t="s">
        <v>2630</v>
      </c>
      <c r="C11" s="24" t="s">
        <v>379</v>
      </c>
      <c r="D11" s="68">
        <v>146</v>
      </c>
      <c r="E11" s="68">
        <v>20</v>
      </c>
    </row>
    <row r="12" spans="1:5" ht="28.8" x14ac:dyDescent="0.55000000000000004">
      <c r="A12" s="28" t="s">
        <v>2631</v>
      </c>
      <c r="B12" s="25" t="s">
        <v>2632</v>
      </c>
      <c r="C12" s="24" t="s">
        <v>379</v>
      </c>
      <c r="D12" s="68">
        <v>126</v>
      </c>
      <c r="E12" s="68">
        <v>29</v>
      </c>
    </row>
    <row r="13" spans="1:5" ht="28.8" x14ac:dyDescent="0.55000000000000004">
      <c r="A13" s="28" t="s">
        <v>2633</v>
      </c>
      <c r="B13" s="25" t="s">
        <v>2635</v>
      </c>
      <c r="C13" s="24" t="s">
        <v>2634</v>
      </c>
      <c r="D13" s="68">
        <v>711</v>
      </c>
      <c r="E13" s="68">
        <v>46</v>
      </c>
    </row>
    <row r="14" spans="1:5" ht="28.8" x14ac:dyDescent="0.55000000000000004">
      <c r="A14" s="28" t="s">
        <v>2636</v>
      </c>
      <c r="B14" s="25" t="s">
        <v>2638</v>
      </c>
      <c r="C14" s="24" t="s">
        <v>2637</v>
      </c>
      <c r="D14" s="68">
        <v>3440</v>
      </c>
      <c r="E14" s="68">
        <v>509</v>
      </c>
    </row>
    <row r="15" spans="1:5" ht="28.8" x14ac:dyDescent="0.55000000000000004">
      <c r="A15" s="28" t="s">
        <v>2639</v>
      </c>
      <c r="B15" s="25" t="s">
        <v>2640</v>
      </c>
      <c r="C15" s="24" t="s">
        <v>379</v>
      </c>
      <c r="D15" s="68">
        <v>79</v>
      </c>
      <c r="E15" s="68">
        <v>7</v>
      </c>
    </row>
    <row r="16" spans="1:5" ht="28.8" x14ac:dyDescent="0.55000000000000004">
      <c r="A16" s="28" t="s">
        <v>2641</v>
      </c>
      <c r="B16" s="25" t="s">
        <v>2642</v>
      </c>
      <c r="C16" s="24" t="s">
        <v>1061</v>
      </c>
      <c r="D16" s="68">
        <v>88</v>
      </c>
      <c r="E16" s="68">
        <v>28</v>
      </c>
    </row>
    <row r="17" spans="1:5" ht="28.8" x14ac:dyDescent="0.55000000000000004">
      <c r="A17" s="28" t="s">
        <v>2643</v>
      </c>
      <c r="B17" s="25" t="s">
        <v>2644</v>
      </c>
      <c r="C17" s="24" t="s">
        <v>325</v>
      </c>
      <c r="D17" s="68">
        <v>6301</v>
      </c>
      <c r="E17" s="68">
        <v>88</v>
      </c>
    </row>
    <row r="18" spans="1:5" ht="28.8" x14ac:dyDescent="0.55000000000000004">
      <c r="A18" s="28" t="s">
        <v>2645</v>
      </c>
      <c r="B18" s="25" t="s">
        <v>2646</v>
      </c>
      <c r="C18" s="24" t="s">
        <v>379</v>
      </c>
      <c r="D18" s="68">
        <v>739</v>
      </c>
      <c r="E18" s="68">
        <v>48</v>
      </c>
    </row>
    <row r="19" spans="1:5" ht="28.8" x14ac:dyDescent="0.55000000000000004">
      <c r="A19" s="28" t="s">
        <v>2647</v>
      </c>
      <c r="B19" s="25" t="s">
        <v>2648</v>
      </c>
      <c r="C19" s="24" t="s">
        <v>1064</v>
      </c>
      <c r="D19" s="68">
        <v>152</v>
      </c>
      <c r="E19" s="68">
        <v>25</v>
      </c>
    </row>
    <row r="20" spans="1:5" ht="28.8" x14ac:dyDescent="0.55000000000000004">
      <c r="A20" s="28" t="s">
        <v>2649</v>
      </c>
      <c r="B20" s="25" t="s">
        <v>2650</v>
      </c>
      <c r="C20" s="24" t="s">
        <v>1058</v>
      </c>
      <c r="D20" s="68">
        <v>1560</v>
      </c>
      <c r="E20" s="68">
        <v>107</v>
      </c>
    </row>
    <row r="21" spans="1:5" ht="28.8" x14ac:dyDescent="0.55000000000000004">
      <c r="A21" s="28" t="s">
        <v>2651</v>
      </c>
      <c r="B21" s="25" t="s">
        <v>2652</v>
      </c>
      <c r="C21" s="24" t="s">
        <v>1057</v>
      </c>
      <c r="D21" s="68">
        <v>1640</v>
      </c>
      <c r="E21" s="68">
        <v>157</v>
      </c>
    </row>
    <row r="22" spans="1:5" ht="28.8" x14ac:dyDescent="0.55000000000000004">
      <c r="A22" s="28" t="s">
        <v>2653</v>
      </c>
      <c r="B22" s="25" t="s">
        <v>2654</v>
      </c>
      <c r="C22" s="24" t="s">
        <v>379</v>
      </c>
      <c r="D22" s="68">
        <v>267</v>
      </c>
      <c r="E22" s="68">
        <v>43</v>
      </c>
    </row>
    <row r="23" spans="1:5" ht="28.8" x14ac:dyDescent="0.55000000000000004">
      <c r="A23" s="28" t="s">
        <v>2655</v>
      </c>
      <c r="B23" s="25" t="s">
        <v>2656</v>
      </c>
      <c r="C23" s="24" t="s">
        <v>379</v>
      </c>
      <c r="D23" s="68">
        <v>67</v>
      </c>
      <c r="E23" s="68">
        <v>15</v>
      </c>
    </row>
    <row r="24" spans="1:5" ht="28.8" x14ac:dyDescent="0.55000000000000004">
      <c r="A24" s="28" t="s">
        <v>2657</v>
      </c>
      <c r="B24" s="25" t="s">
        <v>2658</v>
      </c>
      <c r="C24" s="24" t="s">
        <v>379</v>
      </c>
      <c r="D24" s="68">
        <v>67</v>
      </c>
      <c r="E24" s="68">
        <v>16</v>
      </c>
    </row>
    <row r="25" spans="1:5" ht="28.8" x14ac:dyDescent="0.55000000000000004">
      <c r="A25" s="28" t="s">
        <v>2659</v>
      </c>
      <c r="B25" s="25" t="s">
        <v>2660</v>
      </c>
      <c r="C25" s="24" t="s">
        <v>379</v>
      </c>
      <c r="D25" s="68">
        <v>143</v>
      </c>
      <c r="E25" s="68">
        <v>38</v>
      </c>
    </row>
    <row r="26" spans="1:5" ht="28.8" x14ac:dyDescent="0.55000000000000004">
      <c r="A26" s="28" t="s">
        <v>2661</v>
      </c>
      <c r="B26" s="25" t="s">
        <v>2662</v>
      </c>
      <c r="C26" s="24" t="s">
        <v>1064</v>
      </c>
      <c r="D26" s="68">
        <v>223</v>
      </c>
      <c r="E26" s="68">
        <v>31</v>
      </c>
    </row>
    <row r="27" spans="1:5" ht="28.8" x14ac:dyDescent="0.55000000000000004">
      <c r="A27" s="28" t="s">
        <v>2663</v>
      </c>
      <c r="B27" s="25" t="s">
        <v>2664</v>
      </c>
      <c r="C27" s="24" t="s">
        <v>379</v>
      </c>
      <c r="D27" s="68">
        <v>531</v>
      </c>
      <c r="E27" s="68">
        <v>29</v>
      </c>
    </row>
    <row r="28" spans="1:5" ht="28.8" x14ac:dyDescent="0.55000000000000004">
      <c r="A28" s="28" t="s">
        <v>2665</v>
      </c>
      <c r="B28" s="25" t="s">
        <v>2666</v>
      </c>
      <c r="C28" s="24" t="s">
        <v>379</v>
      </c>
      <c r="D28" s="68">
        <v>119</v>
      </c>
      <c r="E28" s="68">
        <v>12</v>
      </c>
    </row>
    <row r="29" spans="1:5" ht="28.8" x14ac:dyDescent="0.55000000000000004">
      <c r="A29" s="28" t="s">
        <v>2667</v>
      </c>
      <c r="B29" s="25" t="s">
        <v>2668</v>
      </c>
      <c r="C29" s="24" t="s">
        <v>379</v>
      </c>
      <c r="D29" s="68">
        <v>133</v>
      </c>
      <c r="E29" s="68">
        <v>21</v>
      </c>
    </row>
    <row r="30" spans="1:5" ht="28.8" x14ac:dyDescent="0.55000000000000004">
      <c r="A30" s="28" t="s">
        <v>2669</v>
      </c>
      <c r="B30" s="25" t="s">
        <v>2670</v>
      </c>
      <c r="C30" s="24" t="s">
        <v>379</v>
      </c>
      <c r="D30" s="68">
        <v>88</v>
      </c>
      <c r="E30" s="68">
        <v>12</v>
      </c>
    </row>
    <row r="31" spans="1:5" ht="28.8" x14ac:dyDescent="0.55000000000000004">
      <c r="A31" s="28" t="s">
        <v>2671</v>
      </c>
      <c r="B31" s="25" t="s">
        <v>2672</v>
      </c>
      <c r="C31" s="24" t="s">
        <v>379</v>
      </c>
      <c r="D31" s="68">
        <v>80</v>
      </c>
      <c r="E31" s="68">
        <v>7</v>
      </c>
    </row>
    <row r="32" spans="1:5" ht="28.8" x14ac:dyDescent="0.55000000000000004">
      <c r="A32" s="28" t="s">
        <v>2673</v>
      </c>
      <c r="B32" s="25" t="s">
        <v>2674</v>
      </c>
      <c r="C32" s="24" t="s">
        <v>379</v>
      </c>
      <c r="D32" s="68">
        <v>390</v>
      </c>
      <c r="E32" s="68">
        <v>51</v>
      </c>
    </row>
    <row r="33" spans="1:5" ht="28.8" x14ac:dyDescent="0.55000000000000004">
      <c r="A33" s="28" t="s">
        <v>2675</v>
      </c>
      <c r="B33" s="25" t="s">
        <v>2676</v>
      </c>
      <c r="C33" s="24" t="s">
        <v>379</v>
      </c>
      <c r="D33" s="68">
        <v>168</v>
      </c>
      <c r="E33" s="68">
        <v>14</v>
      </c>
    </row>
    <row r="34" spans="1:5" ht="28.8" x14ac:dyDescent="0.55000000000000004">
      <c r="A34" s="28" t="s">
        <v>2677</v>
      </c>
      <c r="B34" s="25" t="s">
        <v>2678</v>
      </c>
      <c r="C34" s="24" t="s">
        <v>379</v>
      </c>
      <c r="D34" s="68">
        <v>178</v>
      </c>
      <c r="E34" s="68">
        <v>13</v>
      </c>
    </row>
    <row r="35" spans="1:5" ht="28.8" x14ac:dyDescent="0.55000000000000004">
      <c r="A35" s="28" t="s">
        <v>2679</v>
      </c>
      <c r="B35" s="25" t="s">
        <v>2680</v>
      </c>
      <c r="C35" s="24" t="s">
        <v>379</v>
      </c>
      <c r="D35" s="68">
        <v>117</v>
      </c>
      <c r="E35" s="68">
        <v>21</v>
      </c>
    </row>
    <row r="36" spans="1:5" ht="28.8" x14ac:dyDescent="0.55000000000000004">
      <c r="A36" s="28" t="s">
        <v>2681</v>
      </c>
      <c r="B36" s="25" t="s">
        <v>2682</v>
      </c>
      <c r="C36" s="24" t="s">
        <v>379</v>
      </c>
      <c r="D36" s="68">
        <v>169</v>
      </c>
      <c r="E36" s="68">
        <v>15</v>
      </c>
    </row>
    <row r="37" spans="1:5" ht="28.8" x14ac:dyDescent="0.55000000000000004">
      <c r="A37" s="28" t="s">
        <v>2683</v>
      </c>
      <c r="B37" s="25" t="s">
        <v>2684</v>
      </c>
      <c r="C37" s="24" t="s">
        <v>379</v>
      </c>
      <c r="D37" s="68">
        <v>180</v>
      </c>
      <c r="E37" s="68">
        <v>22</v>
      </c>
    </row>
    <row r="38" spans="1:5" ht="28.8" x14ac:dyDescent="0.55000000000000004">
      <c r="A38" s="28" t="s">
        <v>2685</v>
      </c>
      <c r="B38" s="25" t="s">
        <v>2686</v>
      </c>
      <c r="C38" s="24" t="s">
        <v>379</v>
      </c>
      <c r="D38" s="68">
        <v>95</v>
      </c>
      <c r="E38" s="68">
        <v>13</v>
      </c>
    </row>
    <row r="39" spans="1:5" ht="28.8" x14ac:dyDescent="0.55000000000000004">
      <c r="A39" s="28" t="s">
        <v>2687</v>
      </c>
      <c r="B39" s="25" t="s">
        <v>2688</v>
      </c>
      <c r="C39" s="24" t="s">
        <v>379</v>
      </c>
      <c r="D39" s="68">
        <v>1992</v>
      </c>
      <c r="E39" s="68">
        <v>158</v>
      </c>
    </row>
    <row r="40" spans="1:5" ht="28.8" x14ac:dyDescent="0.55000000000000004">
      <c r="A40" s="28" t="s">
        <v>2689</v>
      </c>
      <c r="B40" s="25" t="s">
        <v>2690</v>
      </c>
      <c r="C40" s="24" t="s">
        <v>379</v>
      </c>
      <c r="D40" s="68">
        <v>1987</v>
      </c>
      <c r="E40" s="68">
        <v>52</v>
      </c>
    </row>
    <row r="41" spans="1:5" ht="28.8" x14ac:dyDescent="0.55000000000000004">
      <c r="A41" s="28" t="s">
        <v>2691</v>
      </c>
      <c r="B41" s="25" t="s">
        <v>2692</v>
      </c>
      <c r="C41" s="24" t="s">
        <v>379</v>
      </c>
      <c r="D41" s="68">
        <v>143</v>
      </c>
      <c r="E41" s="68">
        <v>25</v>
      </c>
    </row>
    <row r="42" spans="1:5" ht="28.8" x14ac:dyDescent="0.55000000000000004">
      <c r="A42" s="28" t="s">
        <v>2693</v>
      </c>
      <c r="B42" s="25" t="s">
        <v>2694</v>
      </c>
      <c r="C42" s="24" t="s">
        <v>379</v>
      </c>
      <c r="D42" s="68">
        <v>185</v>
      </c>
      <c r="E42" s="68">
        <v>73</v>
      </c>
    </row>
    <row r="43" spans="1:5" ht="28.8" x14ac:dyDescent="0.55000000000000004">
      <c r="A43" s="28" t="s">
        <v>2695</v>
      </c>
      <c r="B43" s="25" t="s">
        <v>2697</v>
      </c>
      <c r="C43" s="24" t="s">
        <v>2696</v>
      </c>
      <c r="D43" s="68">
        <v>113</v>
      </c>
      <c r="E43" s="68">
        <v>18</v>
      </c>
    </row>
    <row r="44" spans="1:5" ht="28.8" x14ac:dyDescent="0.55000000000000004">
      <c r="A44" s="28" t="s">
        <v>2698</v>
      </c>
      <c r="B44" s="25" t="s">
        <v>2699</v>
      </c>
      <c r="C44" s="24" t="s">
        <v>2696</v>
      </c>
      <c r="D44" s="68">
        <v>97</v>
      </c>
      <c r="E44" s="68">
        <v>16</v>
      </c>
    </row>
    <row r="45" spans="1:5" ht="28.8" x14ac:dyDescent="0.55000000000000004">
      <c r="A45" s="28" t="s">
        <v>2700</v>
      </c>
      <c r="B45" s="25" t="s">
        <v>2701</v>
      </c>
      <c r="C45" s="24" t="s">
        <v>2634</v>
      </c>
      <c r="D45" s="68">
        <v>223</v>
      </c>
      <c r="E45" s="68">
        <v>12</v>
      </c>
    </row>
    <row r="46" spans="1:5" ht="28.8" x14ac:dyDescent="0.55000000000000004">
      <c r="A46" s="28" t="s">
        <v>2702</v>
      </c>
      <c r="B46" s="25" t="s">
        <v>2704</v>
      </c>
      <c r="C46" s="24" t="s">
        <v>2703</v>
      </c>
      <c r="D46" s="68">
        <v>126</v>
      </c>
      <c r="E46" s="68">
        <v>11</v>
      </c>
    </row>
    <row r="47" spans="1:5" ht="28.8" x14ac:dyDescent="0.55000000000000004">
      <c r="A47" s="28" t="s">
        <v>2705</v>
      </c>
      <c r="B47" s="25" t="s">
        <v>2706</v>
      </c>
      <c r="C47" s="24" t="s">
        <v>1064</v>
      </c>
      <c r="D47" s="68">
        <v>152</v>
      </c>
      <c r="E47" s="68">
        <v>10</v>
      </c>
    </row>
    <row r="48" spans="1:5" ht="28.8" x14ac:dyDescent="0.55000000000000004">
      <c r="A48" s="28" t="s">
        <v>2707</v>
      </c>
      <c r="B48" s="25" t="s">
        <v>2708</v>
      </c>
      <c r="C48" s="24" t="s">
        <v>1064</v>
      </c>
      <c r="D48" s="68">
        <v>17227</v>
      </c>
      <c r="E48" s="68">
        <v>857</v>
      </c>
    </row>
    <row r="49" spans="1:5" ht="28.8" x14ac:dyDescent="0.55000000000000004">
      <c r="A49" s="28" t="s">
        <v>2709</v>
      </c>
      <c r="B49" s="25" t="s">
        <v>2710</v>
      </c>
      <c r="C49" s="24" t="s">
        <v>1064</v>
      </c>
      <c r="D49" s="68">
        <v>127</v>
      </c>
      <c r="E49" s="68">
        <v>12</v>
      </c>
    </row>
    <row r="50" spans="1:5" ht="28.8" x14ac:dyDescent="0.55000000000000004">
      <c r="A50" s="28" t="s">
        <v>2711</v>
      </c>
      <c r="B50" s="25" t="s">
        <v>2712</v>
      </c>
      <c r="C50" s="24" t="s">
        <v>1064</v>
      </c>
      <c r="D50" s="68">
        <v>198</v>
      </c>
      <c r="E50" s="68">
        <v>9</v>
      </c>
    </row>
    <row r="51" spans="1:5" ht="28.8" x14ac:dyDescent="0.55000000000000004">
      <c r="A51" s="28" t="s">
        <v>2713</v>
      </c>
      <c r="B51" s="25" t="s">
        <v>2714</v>
      </c>
      <c r="C51" s="24" t="s">
        <v>497</v>
      </c>
      <c r="D51" s="68">
        <v>302</v>
      </c>
      <c r="E51" s="68">
        <v>12</v>
      </c>
    </row>
    <row r="52" spans="1:5" ht="28.8" x14ac:dyDescent="0.55000000000000004">
      <c r="A52" s="28" t="s">
        <v>2715</v>
      </c>
      <c r="B52" s="25" t="s">
        <v>2716</v>
      </c>
      <c r="C52" s="24" t="s">
        <v>1064</v>
      </c>
      <c r="D52" s="68">
        <v>280</v>
      </c>
      <c r="E52" s="68">
        <v>48</v>
      </c>
    </row>
    <row r="53" spans="1:5" ht="28.8" x14ac:dyDescent="0.55000000000000004">
      <c r="A53" s="28" t="s">
        <v>2717</v>
      </c>
      <c r="B53" s="25" t="s">
        <v>2718</v>
      </c>
      <c r="C53" s="24" t="s">
        <v>2696</v>
      </c>
      <c r="D53" s="68">
        <v>294</v>
      </c>
      <c r="E53" s="68">
        <v>13</v>
      </c>
    </row>
    <row r="54" spans="1:5" ht="28.8" x14ac:dyDescent="0.55000000000000004">
      <c r="A54" s="28" t="s">
        <v>2719</v>
      </c>
      <c r="B54" s="25" t="s">
        <v>2720</v>
      </c>
      <c r="C54" s="24" t="s">
        <v>1064</v>
      </c>
      <c r="D54" s="68">
        <v>5806</v>
      </c>
      <c r="E54" s="68">
        <v>49</v>
      </c>
    </row>
    <row r="55" spans="1:5" ht="28.8" x14ac:dyDescent="0.55000000000000004">
      <c r="A55" s="28" t="s">
        <v>2721</v>
      </c>
      <c r="B55" s="25" t="s">
        <v>2722</v>
      </c>
      <c r="C55" s="24" t="s">
        <v>2634</v>
      </c>
      <c r="D55" s="68">
        <v>107</v>
      </c>
      <c r="E55" s="68">
        <v>14</v>
      </c>
    </row>
    <row r="56" spans="1:5" ht="28.8" x14ac:dyDescent="0.55000000000000004">
      <c r="A56" s="28" t="s">
        <v>2723</v>
      </c>
      <c r="B56" s="25" t="s">
        <v>2724</v>
      </c>
      <c r="C56" s="24" t="s">
        <v>2634</v>
      </c>
      <c r="D56" s="68">
        <v>335</v>
      </c>
      <c r="E56" s="68">
        <v>23</v>
      </c>
    </row>
    <row r="57" spans="1:5" ht="28.8" x14ac:dyDescent="0.55000000000000004">
      <c r="A57" s="28" t="s">
        <v>2725</v>
      </c>
      <c r="B57" s="25" t="s">
        <v>2727</v>
      </c>
      <c r="C57" s="24" t="s">
        <v>2726</v>
      </c>
      <c r="D57" s="68">
        <v>273</v>
      </c>
      <c r="E57" s="68">
        <v>16</v>
      </c>
    </row>
    <row r="58" spans="1:5" ht="28.8" x14ac:dyDescent="0.55000000000000004">
      <c r="A58" s="28" t="s">
        <v>2728</v>
      </c>
      <c r="B58" s="25" t="s">
        <v>2729</v>
      </c>
      <c r="C58" s="24" t="s">
        <v>2696</v>
      </c>
      <c r="D58" s="68">
        <v>86</v>
      </c>
      <c r="E58" s="68">
        <v>8</v>
      </c>
    </row>
    <row r="59" spans="1:5" ht="28.8" x14ac:dyDescent="0.55000000000000004">
      <c r="A59" s="28" t="s">
        <v>2730</v>
      </c>
      <c r="B59" s="25" t="s">
        <v>2731</v>
      </c>
      <c r="C59" s="24" t="s">
        <v>2696</v>
      </c>
      <c r="D59" s="68">
        <v>658</v>
      </c>
      <c r="E59" s="68">
        <v>84</v>
      </c>
    </row>
    <row r="60" spans="1:5" ht="28.8" x14ac:dyDescent="0.55000000000000004">
      <c r="A60" s="28" t="s">
        <v>2732</v>
      </c>
      <c r="B60" s="25" t="s">
        <v>2733</v>
      </c>
      <c r="C60" s="24" t="s">
        <v>379</v>
      </c>
      <c r="D60" s="68">
        <v>180</v>
      </c>
      <c r="E60" s="68">
        <v>36</v>
      </c>
    </row>
    <row r="61" spans="1:5" ht="28.8" x14ac:dyDescent="0.55000000000000004">
      <c r="A61" s="28" t="s">
        <v>2734</v>
      </c>
      <c r="B61" s="25" t="s">
        <v>2735</v>
      </c>
      <c r="C61" s="24" t="s">
        <v>2696</v>
      </c>
      <c r="D61" s="68">
        <v>88</v>
      </c>
      <c r="E61" s="68">
        <v>9</v>
      </c>
    </row>
    <row r="62" spans="1:5" ht="28.8" x14ac:dyDescent="0.55000000000000004">
      <c r="A62" s="28" t="s">
        <v>2736</v>
      </c>
      <c r="B62" s="25" t="s">
        <v>2737</v>
      </c>
      <c r="C62" s="24" t="s">
        <v>2696</v>
      </c>
      <c r="D62" s="68">
        <v>1565</v>
      </c>
      <c r="E62" s="68">
        <v>246</v>
      </c>
    </row>
    <row r="63" spans="1:5" ht="28.8" x14ac:dyDescent="0.55000000000000004">
      <c r="A63" s="28" t="s">
        <v>2738</v>
      </c>
      <c r="B63" s="25" t="s">
        <v>2739</v>
      </c>
      <c r="C63" s="24" t="s">
        <v>379</v>
      </c>
      <c r="D63" s="68">
        <v>668</v>
      </c>
      <c r="E63" s="68">
        <v>50</v>
      </c>
    </row>
    <row r="64" spans="1:5" ht="28.8" x14ac:dyDescent="0.55000000000000004">
      <c r="A64" s="28" t="s">
        <v>2740</v>
      </c>
      <c r="B64" s="25" t="s">
        <v>2741</v>
      </c>
      <c r="C64" s="24" t="s">
        <v>379</v>
      </c>
      <c r="D64" s="68">
        <v>128</v>
      </c>
      <c r="E64" s="68">
        <v>11</v>
      </c>
    </row>
    <row r="65" spans="1:5" ht="28.8" x14ac:dyDescent="0.55000000000000004">
      <c r="A65" s="28" t="s">
        <v>2742</v>
      </c>
      <c r="B65" s="25" t="s">
        <v>2743</v>
      </c>
      <c r="C65" s="24" t="s">
        <v>378</v>
      </c>
      <c r="D65" s="68">
        <v>181</v>
      </c>
      <c r="E65" s="68">
        <v>17</v>
      </c>
    </row>
    <row r="66" spans="1:5" ht="28.8" x14ac:dyDescent="0.55000000000000004">
      <c r="A66" s="28" t="s">
        <v>2744</v>
      </c>
      <c r="B66" s="25" t="s">
        <v>2745</v>
      </c>
      <c r="C66" s="24" t="s">
        <v>379</v>
      </c>
      <c r="D66" s="68">
        <v>258</v>
      </c>
      <c r="E66" s="68">
        <v>23</v>
      </c>
    </row>
    <row r="67" spans="1:5" ht="28.8" x14ac:dyDescent="0.55000000000000004">
      <c r="A67" s="28" t="s">
        <v>2746</v>
      </c>
      <c r="B67" s="25" t="s">
        <v>2747</v>
      </c>
      <c r="C67" s="24" t="s">
        <v>379</v>
      </c>
      <c r="D67" s="68">
        <v>251</v>
      </c>
      <c r="E67" s="68">
        <v>34</v>
      </c>
    </row>
    <row r="68" spans="1:5" ht="28.8" x14ac:dyDescent="0.55000000000000004">
      <c r="A68" s="28" t="s">
        <v>2748</v>
      </c>
      <c r="B68" s="25" t="s">
        <v>2749</v>
      </c>
      <c r="C68" s="24" t="s">
        <v>379</v>
      </c>
      <c r="D68" s="68">
        <v>171</v>
      </c>
      <c r="E68" s="68">
        <v>16</v>
      </c>
    </row>
    <row r="69" spans="1:5" ht="28.8" x14ac:dyDescent="0.55000000000000004">
      <c r="A69" s="28" t="s">
        <v>2750</v>
      </c>
      <c r="B69" s="25" t="s">
        <v>2751</v>
      </c>
      <c r="C69" s="24" t="s">
        <v>379</v>
      </c>
      <c r="D69" s="68">
        <v>89</v>
      </c>
      <c r="E69" s="68">
        <v>12</v>
      </c>
    </row>
    <row r="70" spans="1:5" ht="28.8" x14ac:dyDescent="0.55000000000000004">
      <c r="A70" s="28" t="s">
        <v>2752</v>
      </c>
      <c r="B70" s="25" t="s">
        <v>2753</v>
      </c>
      <c r="C70" s="24" t="s">
        <v>379</v>
      </c>
      <c r="D70" s="68">
        <v>133</v>
      </c>
      <c r="E70" s="68">
        <v>27</v>
      </c>
    </row>
    <row r="71" spans="1:5" ht="28.8" x14ac:dyDescent="0.55000000000000004">
      <c r="A71" s="28" t="s">
        <v>2754</v>
      </c>
      <c r="B71" s="25" t="s">
        <v>2755</v>
      </c>
      <c r="C71" s="24" t="s">
        <v>379</v>
      </c>
      <c r="D71" s="68">
        <v>130</v>
      </c>
      <c r="E71" s="68">
        <v>26</v>
      </c>
    </row>
    <row r="72" spans="1:5" ht="28.8" x14ac:dyDescent="0.55000000000000004">
      <c r="A72" s="28" t="s">
        <v>2756</v>
      </c>
      <c r="B72" s="25" t="s">
        <v>2757</v>
      </c>
      <c r="C72" s="24" t="s">
        <v>379</v>
      </c>
      <c r="D72" s="68">
        <v>80</v>
      </c>
      <c r="E72" s="68">
        <v>6</v>
      </c>
    </row>
    <row r="73" spans="1:5" ht="28.8" x14ac:dyDescent="0.55000000000000004">
      <c r="A73" s="28" t="s">
        <v>2758</v>
      </c>
      <c r="B73" s="25" t="s">
        <v>2759</v>
      </c>
      <c r="C73" s="24" t="s">
        <v>379</v>
      </c>
      <c r="D73" s="68">
        <v>143</v>
      </c>
      <c r="E73" s="68">
        <v>18</v>
      </c>
    </row>
    <row r="74" spans="1:5" ht="28.8" x14ac:dyDescent="0.55000000000000004">
      <c r="A74" s="28" t="s">
        <v>2760</v>
      </c>
      <c r="B74" s="25" t="s">
        <v>2761</v>
      </c>
      <c r="C74" s="24" t="s">
        <v>379</v>
      </c>
      <c r="D74" s="68">
        <v>451</v>
      </c>
      <c r="E74" s="68">
        <v>12</v>
      </c>
    </row>
    <row r="75" spans="1:5" ht="28.8" x14ac:dyDescent="0.55000000000000004">
      <c r="A75" s="28" t="s">
        <v>2762</v>
      </c>
      <c r="B75" s="25" t="s">
        <v>2763</v>
      </c>
      <c r="C75" s="24" t="s">
        <v>379</v>
      </c>
      <c r="D75" s="68">
        <v>96</v>
      </c>
      <c r="E75" s="68">
        <v>10</v>
      </c>
    </row>
    <row r="76" spans="1:5" ht="28.8" x14ac:dyDescent="0.55000000000000004">
      <c r="A76" s="28" t="s">
        <v>2764</v>
      </c>
      <c r="B76" s="25" t="s">
        <v>2765</v>
      </c>
      <c r="C76" s="24" t="s">
        <v>379</v>
      </c>
      <c r="D76" s="68">
        <v>94</v>
      </c>
      <c r="E76" s="68">
        <v>10</v>
      </c>
    </row>
    <row r="77" spans="1:5" ht="28.8" x14ac:dyDescent="0.55000000000000004">
      <c r="A77" s="28" t="s">
        <v>2766</v>
      </c>
      <c r="B77" s="25" t="s">
        <v>2767</v>
      </c>
      <c r="C77" s="24" t="s">
        <v>379</v>
      </c>
      <c r="D77" s="68">
        <v>481</v>
      </c>
      <c r="E77" s="68">
        <v>21</v>
      </c>
    </row>
    <row r="78" spans="1:5" ht="28.8" x14ac:dyDescent="0.55000000000000004">
      <c r="A78" s="28" t="s">
        <v>2768</v>
      </c>
      <c r="B78" s="25" t="s">
        <v>2769</v>
      </c>
      <c r="C78" s="24" t="s">
        <v>379</v>
      </c>
      <c r="D78" s="68">
        <v>17269</v>
      </c>
      <c r="E78" s="68">
        <v>660</v>
      </c>
    </row>
    <row r="79" spans="1:5" ht="28.8" x14ac:dyDescent="0.55000000000000004">
      <c r="A79" s="28" t="s">
        <v>2770</v>
      </c>
      <c r="B79" s="25" t="s">
        <v>2771</v>
      </c>
      <c r="C79" s="24" t="s">
        <v>379</v>
      </c>
      <c r="D79" s="68">
        <v>83</v>
      </c>
      <c r="E79" s="68">
        <v>8</v>
      </c>
    </row>
    <row r="80" spans="1:5" ht="28.8" x14ac:dyDescent="0.55000000000000004">
      <c r="A80" s="28" t="s">
        <v>2772</v>
      </c>
      <c r="B80" s="25" t="s">
        <v>2773</v>
      </c>
      <c r="C80" s="24" t="s">
        <v>379</v>
      </c>
      <c r="D80" s="68">
        <v>1309</v>
      </c>
      <c r="E80" s="68">
        <v>84</v>
      </c>
    </row>
    <row r="81" spans="1:5" ht="28.8" x14ac:dyDescent="0.55000000000000004">
      <c r="A81" s="28" t="s">
        <v>2774</v>
      </c>
      <c r="B81" s="25" t="s">
        <v>2775</v>
      </c>
      <c r="C81" s="24" t="s">
        <v>379</v>
      </c>
      <c r="D81" s="68">
        <v>667</v>
      </c>
      <c r="E81" s="68">
        <v>22</v>
      </c>
    </row>
    <row r="82" spans="1:5" ht="28.8" x14ac:dyDescent="0.55000000000000004">
      <c r="A82" s="28" t="s">
        <v>2776</v>
      </c>
      <c r="B82" s="25" t="s">
        <v>2777</v>
      </c>
      <c r="C82" s="24" t="s">
        <v>379</v>
      </c>
      <c r="D82" s="68">
        <v>131</v>
      </c>
      <c r="E82" s="68">
        <v>8</v>
      </c>
    </row>
    <row r="83" spans="1:5" ht="28.8" x14ac:dyDescent="0.55000000000000004">
      <c r="A83" s="28" t="s">
        <v>2778</v>
      </c>
      <c r="B83" s="25" t="s">
        <v>2779</v>
      </c>
      <c r="C83" s="24" t="s">
        <v>379</v>
      </c>
      <c r="D83" s="68">
        <v>135</v>
      </c>
      <c r="E83" s="68">
        <v>8</v>
      </c>
    </row>
    <row r="84" spans="1:5" ht="28.8" x14ac:dyDescent="0.55000000000000004">
      <c r="A84" s="28" t="s">
        <v>2780</v>
      </c>
      <c r="B84" s="25" t="s">
        <v>2781</v>
      </c>
      <c r="C84" s="24" t="s">
        <v>379</v>
      </c>
      <c r="D84" s="68">
        <v>86</v>
      </c>
      <c r="E84" s="68">
        <v>7</v>
      </c>
    </row>
    <row r="85" spans="1:5" ht="28.8" x14ac:dyDescent="0.55000000000000004">
      <c r="A85" s="28" t="s">
        <v>2782</v>
      </c>
      <c r="B85" s="25" t="s">
        <v>2783</v>
      </c>
      <c r="C85" s="24" t="s">
        <v>379</v>
      </c>
      <c r="D85" s="68">
        <v>93</v>
      </c>
      <c r="E85" s="68">
        <v>10</v>
      </c>
    </row>
    <row r="86" spans="1:5" ht="28.8" x14ac:dyDescent="0.55000000000000004">
      <c r="A86" s="28" t="s">
        <v>2784</v>
      </c>
      <c r="B86" s="25" t="s">
        <v>2785</v>
      </c>
      <c r="C86" s="24" t="s">
        <v>379</v>
      </c>
      <c r="D86" s="68">
        <v>91</v>
      </c>
      <c r="E86" s="68">
        <v>8</v>
      </c>
    </row>
    <row r="87" spans="1:5" ht="28.8" x14ac:dyDescent="0.55000000000000004">
      <c r="A87" s="28" t="s">
        <v>2786</v>
      </c>
      <c r="B87" s="25" t="s">
        <v>2787</v>
      </c>
      <c r="C87" s="24" t="s">
        <v>379</v>
      </c>
      <c r="D87" s="68">
        <v>411</v>
      </c>
      <c r="E87" s="68">
        <v>35</v>
      </c>
    </row>
    <row r="88" spans="1:5" ht="28.8" x14ac:dyDescent="0.55000000000000004">
      <c r="A88" s="28" t="s">
        <v>2788</v>
      </c>
      <c r="B88" s="25" t="s">
        <v>2790</v>
      </c>
      <c r="C88" s="24" t="s">
        <v>2789</v>
      </c>
      <c r="D88" s="68">
        <v>10700</v>
      </c>
      <c r="E88" s="68">
        <v>235</v>
      </c>
    </row>
    <row r="89" spans="1:5" ht="28.8" x14ac:dyDescent="0.55000000000000004">
      <c r="A89" s="28" t="s">
        <v>2791</v>
      </c>
      <c r="B89" s="25" t="s">
        <v>2792</v>
      </c>
      <c r="C89" s="24" t="s">
        <v>1064</v>
      </c>
      <c r="D89" s="68">
        <v>2788</v>
      </c>
      <c r="E89" s="68">
        <v>81</v>
      </c>
    </row>
    <row r="90" spans="1:5" ht="28.8" x14ac:dyDescent="0.55000000000000004">
      <c r="A90" s="28" t="s">
        <v>2793</v>
      </c>
      <c r="B90" s="25" t="s">
        <v>2794</v>
      </c>
      <c r="C90" s="24" t="s">
        <v>1061</v>
      </c>
      <c r="D90" s="68">
        <v>1610</v>
      </c>
      <c r="E90" s="68">
        <v>42</v>
      </c>
    </row>
    <row r="91" spans="1:5" ht="28.8" x14ac:dyDescent="0.55000000000000004">
      <c r="A91" s="28" t="s">
        <v>2795</v>
      </c>
      <c r="B91" s="25" t="s">
        <v>2797</v>
      </c>
      <c r="C91" s="24" t="s">
        <v>2796</v>
      </c>
      <c r="D91" s="68">
        <v>1257</v>
      </c>
      <c r="E91" s="68">
        <v>155</v>
      </c>
    </row>
    <row r="92" spans="1:5" ht="28.8" x14ac:dyDescent="0.55000000000000004">
      <c r="A92" s="28" t="s">
        <v>2798</v>
      </c>
      <c r="B92" s="25" t="s">
        <v>2799</v>
      </c>
      <c r="C92" s="24" t="s">
        <v>1063</v>
      </c>
      <c r="D92" s="68">
        <v>128</v>
      </c>
      <c r="E92" s="68">
        <v>35</v>
      </c>
    </row>
    <row r="93" spans="1:5" ht="28.8" x14ac:dyDescent="0.55000000000000004">
      <c r="A93" s="28" t="s">
        <v>2800</v>
      </c>
      <c r="B93" s="25" t="s">
        <v>2802</v>
      </c>
      <c r="C93" s="24" t="s">
        <v>2801</v>
      </c>
      <c r="D93" s="68">
        <v>1103</v>
      </c>
      <c r="E93" s="68">
        <v>152</v>
      </c>
    </row>
    <row r="94" spans="1:5" ht="28.8" x14ac:dyDescent="0.55000000000000004">
      <c r="A94" s="28" t="s">
        <v>2803</v>
      </c>
      <c r="B94" s="25" t="s">
        <v>2804</v>
      </c>
      <c r="C94" s="24" t="s">
        <v>1064</v>
      </c>
      <c r="D94" s="68">
        <v>250</v>
      </c>
      <c r="E94" s="68">
        <v>55</v>
      </c>
    </row>
    <row r="95" spans="1:5" ht="28.8" x14ac:dyDescent="0.55000000000000004">
      <c r="A95" s="28" t="s">
        <v>2805</v>
      </c>
      <c r="B95" s="25" t="s">
        <v>2806</v>
      </c>
      <c r="C95" s="24" t="s">
        <v>1064</v>
      </c>
      <c r="D95" s="68">
        <v>454</v>
      </c>
      <c r="E95" s="68">
        <v>34</v>
      </c>
    </row>
    <row r="96" spans="1:5" ht="28.8" x14ac:dyDescent="0.55000000000000004">
      <c r="A96" s="28" t="s">
        <v>2807</v>
      </c>
      <c r="B96" s="25" t="s">
        <v>2808</v>
      </c>
      <c r="C96" s="24" t="s">
        <v>1063</v>
      </c>
      <c r="D96" s="68">
        <v>1140</v>
      </c>
      <c r="E96" s="68">
        <v>38</v>
      </c>
    </row>
    <row r="97" spans="1:5" ht="28.8" x14ac:dyDescent="0.55000000000000004">
      <c r="A97" s="28" t="s">
        <v>2809</v>
      </c>
      <c r="B97" s="25" t="s">
        <v>2810</v>
      </c>
      <c r="C97" s="24" t="s">
        <v>2801</v>
      </c>
      <c r="D97" s="68">
        <v>487</v>
      </c>
      <c r="E97" s="68">
        <v>84</v>
      </c>
    </row>
    <row r="98" spans="1:5" ht="28.8" x14ac:dyDescent="0.55000000000000004">
      <c r="A98" s="28" t="s">
        <v>2811</v>
      </c>
      <c r="B98" s="25" t="s">
        <v>2812</v>
      </c>
      <c r="C98" s="24" t="s">
        <v>2634</v>
      </c>
      <c r="D98" s="68">
        <v>748</v>
      </c>
      <c r="E98" s="68">
        <v>55</v>
      </c>
    </row>
    <row r="99" spans="1:5" x14ac:dyDescent="0.55000000000000004">
      <c r="A99" s="28" t="s">
        <v>2813</v>
      </c>
      <c r="B99" s="25" t="s">
        <v>2819</v>
      </c>
      <c r="C99" s="24"/>
      <c r="D99" s="68"/>
      <c r="E99" s="68"/>
    </row>
    <row r="100" spans="1:5" ht="28.8" x14ac:dyDescent="0.55000000000000004">
      <c r="A100" s="28" t="s">
        <v>2814</v>
      </c>
      <c r="B100" s="25" t="s">
        <v>2816</v>
      </c>
      <c r="C100" s="24" t="s">
        <v>2815</v>
      </c>
      <c r="D100" s="68">
        <v>315</v>
      </c>
      <c r="E100" s="68">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V29"/>
  <sheetViews>
    <sheetView zoomScale="90" zoomScaleNormal="90" workbookViewId="0">
      <pane ySplit="1" topLeftCell="A2" activePane="bottomLeft" state="frozen"/>
      <selection pane="bottomLeft" activeCell="I12" sqref="I12"/>
    </sheetView>
  </sheetViews>
  <sheetFormatPr defaultRowHeight="14.4" x14ac:dyDescent="0.55000000000000004"/>
  <cols>
    <col min="3" max="3" width="10.68359375" bestFit="1" customWidth="1"/>
    <col min="4" max="4" width="49.47265625" style="3" bestFit="1" customWidth="1"/>
    <col min="6" max="18" width="10.5234375" customWidth="1"/>
    <col min="19" max="19" width="11.7890625" bestFit="1" customWidth="1"/>
    <col min="20" max="22" width="10.5234375" customWidth="1"/>
  </cols>
  <sheetData>
    <row r="1" spans="1:22" ht="57.6" x14ac:dyDescent="0.55000000000000004">
      <c r="A1" s="138">
        <v>1</v>
      </c>
      <c r="B1" s="113" t="s">
        <v>1539</v>
      </c>
      <c r="C1" s="113" t="s">
        <v>3052</v>
      </c>
      <c r="D1" s="113" t="s">
        <v>3149</v>
      </c>
      <c r="F1" s="138">
        <v>2</v>
      </c>
      <c r="G1" s="115" t="s">
        <v>3052</v>
      </c>
      <c r="H1" s="115" t="s">
        <v>3052</v>
      </c>
      <c r="I1" s="115" t="s">
        <v>2198</v>
      </c>
      <c r="J1" s="116" t="s">
        <v>3040</v>
      </c>
      <c r="K1" s="16" t="s">
        <v>1332</v>
      </c>
      <c r="L1" s="19"/>
      <c r="M1" s="19"/>
      <c r="N1" s="138">
        <v>3</v>
      </c>
      <c r="O1" s="120" t="s">
        <v>3052</v>
      </c>
      <c r="P1" s="120" t="s">
        <v>2198</v>
      </c>
      <c r="Q1" s="121" t="s">
        <v>3041</v>
      </c>
      <c r="R1" s="121" t="s">
        <v>3042</v>
      </c>
      <c r="S1" s="121" t="s">
        <v>3043</v>
      </c>
      <c r="T1" s="121" t="s">
        <v>3114</v>
      </c>
      <c r="U1" s="121" t="s">
        <v>3115</v>
      </c>
      <c r="V1" s="19"/>
    </row>
    <row r="2" spans="1:22" ht="15.6" x14ac:dyDescent="0.55000000000000004">
      <c r="A2" s="10" t="s">
        <v>3138</v>
      </c>
      <c r="B2" s="5">
        <v>31</v>
      </c>
      <c r="C2" s="5">
        <v>2</v>
      </c>
      <c r="D2" s="3" t="s">
        <v>3142</v>
      </c>
      <c r="F2" s="10" t="s">
        <v>3138</v>
      </c>
      <c r="G2" s="5">
        <v>31</v>
      </c>
      <c r="H2" s="117">
        <v>2</v>
      </c>
      <c r="I2" s="117">
        <v>0</v>
      </c>
      <c r="J2" s="118">
        <f>(SUM('21'!D2:D23))/1000</f>
        <v>0.18</v>
      </c>
      <c r="K2" s="17">
        <f>SUM('21'!E2:E23)</f>
        <v>22</v>
      </c>
      <c r="L2" s="19"/>
      <c r="M2" s="19"/>
      <c r="N2" s="138"/>
      <c r="O2" s="120"/>
      <c r="P2" s="120"/>
      <c r="Q2" s="121"/>
      <c r="R2" s="121"/>
      <c r="S2" s="121"/>
      <c r="T2" s="121"/>
      <c r="U2" s="121"/>
      <c r="V2" s="19"/>
    </row>
    <row r="3" spans="1:22" x14ac:dyDescent="0.55000000000000004">
      <c r="A3" s="10" t="s">
        <v>1491</v>
      </c>
      <c r="B3" s="5">
        <v>267</v>
      </c>
      <c r="C3" s="5">
        <v>21</v>
      </c>
      <c r="D3" s="3" t="s">
        <v>3137</v>
      </c>
      <c r="F3" s="10" t="s">
        <v>1491</v>
      </c>
      <c r="G3" s="5">
        <v>267</v>
      </c>
      <c r="H3" s="117">
        <v>21</v>
      </c>
      <c r="I3" s="117">
        <v>16</v>
      </c>
      <c r="J3" s="118">
        <f>(SUM('22'!D2:D23))/1000</f>
        <v>10.275</v>
      </c>
      <c r="K3" s="17">
        <f>SUM('22'!E2:E23)</f>
        <v>889</v>
      </c>
      <c r="L3" s="14"/>
      <c r="M3" s="14"/>
      <c r="N3" s="10" t="s">
        <v>1491</v>
      </c>
      <c r="O3" s="122">
        <v>21</v>
      </c>
      <c r="P3" s="122">
        <v>16</v>
      </c>
      <c r="Q3" s="123">
        <f>SUM('22_R'!B2:B500)</f>
        <v>166</v>
      </c>
      <c r="R3" s="122">
        <f>COUNTA('22_found'!B2:B158)</f>
        <v>156</v>
      </c>
      <c r="S3" s="122">
        <f>COUNTA('22_gen'!B2:B115)</f>
        <v>113</v>
      </c>
      <c r="T3" s="124">
        <f>R3/Q3</f>
        <v>0.93975903614457834</v>
      </c>
      <c r="U3" s="125">
        <f>S3/R3</f>
        <v>0.72435897435897434</v>
      </c>
      <c r="V3" s="5"/>
    </row>
    <row r="4" spans="1:22" x14ac:dyDescent="0.55000000000000004">
      <c r="A4" s="10" t="s">
        <v>273</v>
      </c>
      <c r="B4" s="5">
        <v>494</v>
      </c>
      <c r="C4" s="5">
        <v>37</v>
      </c>
      <c r="D4" s="3" t="s">
        <v>3152</v>
      </c>
      <c r="F4" s="10" t="s">
        <v>273</v>
      </c>
      <c r="G4" s="5">
        <v>494</v>
      </c>
      <c r="H4" s="117">
        <v>37</v>
      </c>
      <c r="I4" s="117">
        <v>18</v>
      </c>
      <c r="J4" s="118">
        <f>(SUM('23'!D2:D500))/1000</f>
        <v>96.977999999999994</v>
      </c>
      <c r="K4" s="17">
        <f>SUM('23'!E2:E500)</f>
        <v>5706</v>
      </c>
      <c r="L4" s="14"/>
      <c r="M4" s="14"/>
      <c r="N4" s="10" t="s">
        <v>273</v>
      </c>
      <c r="O4" s="122">
        <v>37</v>
      </c>
      <c r="P4" s="122">
        <v>18</v>
      </c>
      <c r="Q4" s="123">
        <f>SUM('23_R'!B2:B500)</f>
        <v>123</v>
      </c>
      <c r="R4" s="122">
        <f>COUNTA('23_found'!B2:B500)</f>
        <v>119</v>
      </c>
      <c r="S4" s="122">
        <f>COUNTA('23_gen'!B2:B500)</f>
        <v>76</v>
      </c>
      <c r="T4" s="124">
        <f t="shared" ref="T4:T10" si="0">R4/Q4</f>
        <v>0.96747967479674801</v>
      </c>
      <c r="U4" s="125">
        <f t="shared" ref="U4:U11" si="1">S4/R4</f>
        <v>0.6386554621848739</v>
      </c>
      <c r="V4" s="14"/>
    </row>
    <row r="5" spans="1:22" x14ac:dyDescent="0.55000000000000004">
      <c r="A5" s="10" t="s">
        <v>386</v>
      </c>
      <c r="B5" s="5">
        <v>209</v>
      </c>
      <c r="C5" s="5">
        <v>75</v>
      </c>
      <c r="D5" s="3" t="s">
        <v>3153</v>
      </c>
      <c r="F5" s="10" t="s">
        <v>386</v>
      </c>
      <c r="G5" s="5">
        <v>209</v>
      </c>
      <c r="H5" s="117">
        <v>75</v>
      </c>
      <c r="I5" s="117">
        <v>7</v>
      </c>
      <c r="J5" s="118">
        <f>(SUM('24'!D2:D500))/1000</f>
        <v>44.302</v>
      </c>
      <c r="K5" s="17">
        <f>SUM('24'!E2:E500)</f>
        <v>8694</v>
      </c>
      <c r="L5" s="14"/>
      <c r="M5" s="14"/>
      <c r="N5" s="10" t="s">
        <v>386</v>
      </c>
      <c r="O5" s="122">
        <v>75</v>
      </c>
      <c r="P5" s="122">
        <v>7</v>
      </c>
      <c r="Q5" s="123">
        <f>SUM('24_R'!B2:B500)</f>
        <v>25</v>
      </c>
      <c r="R5" s="122">
        <f>COUNTA('24_found'!B2:B500)</f>
        <v>25</v>
      </c>
      <c r="S5" s="122">
        <f>COUNTA('24_gen'!B2:B500)</f>
        <v>17</v>
      </c>
      <c r="T5" s="124">
        <f t="shared" si="0"/>
        <v>1</v>
      </c>
      <c r="U5" s="125">
        <f t="shared" si="1"/>
        <v>0.68</v>
      </c>
      <c r="V5" s="5"/>
    </row>
    <row r="6" spans="1:22" x14ac:dyDescent="0.55000000000000004">
      <c r="A6" s="10" t="s">
        <v>2608</v>
      </c>
      <c r="B6" s="5">
        <v>266</v>
      </c>
      <c r="C6" s="5">
        <v>0</v>
      </c>
      <c r="D6" s="3" t="s">
        <v>3154</v>
      </c>
      <c r="F6" s="10" t="s">
        <v>2608</v>
      </c>
      <c r="G6" s="5">
        <v>266</v>
      </c>
      <c r="H6" s="117">
        <v>0</v>
      </c>
      <c r="I6" s="117">
        <v>0</v>
      </c>
      <c r="J6" s="150" t="s">
        <v>3155</v>
      </c>
      <c r="K6" s="150" t="s">
        <v>3155</v>
      </c>
      <c r="L6" s="14"/>
      <c r="M6" s="14"/>
      <c r="N6" s="10" t="s">
        <v>2607</v>
      </c>
      <c r="O6" s="122">
        <v>99</v>
      </c>
      <c r="P6" s="122">
        <v>15</v>
      </c>
      <c r="Q6" s="123">
        <f>SUM('26_R'!B2:B500)</f>
        <v>91</v>
      </c>
      <c r="R6" s="122">
        <f>COUNTA('26_found'!B2:B500)</f>
        <v>85</v>
      </c>
      <c r="S6" s="122">
        <f>COUNTA('26_gen'!B2:B500)</f>
        <v>53</v>
      </c>
      <c r="T6" s="124">
        <f t="shared" si="0"/>
        <v>0.93406593406593408</v>
      </c>
      <c r="U6" s="125">
        <f t="shared" si="1"/>
        <v>0.62352941176470589</v>
      </c>
      <c r="V6" s="5"/>
    </row>
    <row r="7" spans="1:22" x14ac:dyDescent="0.55000000000000004">
      <c r="A7" s="10" t="s">
        <v>2607</v>
      </c>
      <c r="B7" s="5">
        <v>237</v>
      </c>
      <c r="C7" s="5">
        <v>99</v>
      </c>
      <c r="D7" s="3" t="s">
        <v>3150</v>
      </c>
      <c r="F7" s="10" t="s">
        <v>2607</v>
      </c>
      <c r="G7" s="5">
        <v>237</v>
      </c>
      <c r="H7" s="117">
        <v>99</v>
      </c>
      <c r="I7" s="117">
        <v>15</v>
      </c>
      <c r="J7" s="118">
        <f>(SUM('26'!D2:D500))/1000</f>
        <v>96.929000000000002</v>
      </c>
      <c r="K7" s="17">
        <f>SUM('26'!E2:E500)</f>
        <v>5606</v>
      </c>
      <c r="L7" s="14"/>
      <c r="M7" s="14"/>
      <c r="N7" s="10" t="s">
        <v>387</v>
      </c>
      <c r="O7" s="122">
        <v>45</v>
      </c>
      <c r="P7" s="122">
        <v>11</v>
      </c>
      <c r="Q7" s="123">
        <f>SUM('28_R'!B2:B500)</f>
        <v>89</v>
      </c>
      <c r="R7" s="122">
        <f>COUNTA('28_found'!B2:B500)</f>
        <v>80</v>
      </c>
      <c r="S7" s="122">
        <f>COUNTA('28_gen'!B2:B500)</f>
        <v>64</v>
      </c>
      <c r="T7" s="124">
        <f t="shared" si="0"/>
        <v>0.898876404494382</v>
      </c>
      <c r="U7" s="125">
        <f t="shared" si="1"/>
        <v>0.8</v>
      </c>
      <c r="V7" s="5"/>
    </row>
    <row r="8" spans="1:22" x14ac:dyDescent="0.55000000000000004">
      <c r="A8" s="10" t="s">
        <v>2610</v>
      </c>
      <c r="B8" s="5">
        <v>15</v>
      </c>
      <c r="C8" s="5">
        <v>1</v>
      </c>
      <c r="D8" s="3" t="s">
        <v>3151</v>
      </c>
      <c r="F8" s="10" t="s">
        <v>2610</v>
      </c>
      <c r="G8" s="5">
        <v>15</v>
      </c>
      <c r="H8" s="117">
        <v>1</v>
      </c>
      <c r="I8" s="117">
        <v>0</v>
      </c>
      <c r="J8" s="118">
        <f>(SUM('27'!D2:D500))/1000</f>
        <v>1.36</v>
      </c>
      <c r="K8" s="17">
        <f>SUM('27'!E2:E500)</f>
        <v>469</v>
      </c>
      <c r="L8" s="14"/>
      <c r="M8" s="14"/>
      <c r="N8" s="10" t="s">
        <v>2821</v>
      </c>
      <c r="O8" s="122">
        <v>11</v>
      </c>
      <c r="P8" s="122">
        <v>4</v>
      </c>
      <c r="Q8" s="123">
        <f>SUM('31_R'!B2:B500)</f>
        <v>8</v>
      </c>
      <c r="R8" s="122">
        <f>COUNTA('31_found'!B2:B500)</f>
        <v>1</v>
      </c>
      <c r="S8" s="122">
        <f>COUNTA('31_gen'!B2:B500)</f>
        <v>1</v>
      </c>
      <c r="T8" s="124">
        <f t="shared" si="0"/>
        <v>0.125</v>
      </c>
      <c r="U8" s="125">
        <f t="shared" si="1"/>
        <v>1</v>
      </c>
      <c r="V8" s="5"/>
    </row>
    <row r="9" spans="1:22" ht="28.8" x14ac:dyDescent="0.55000000000000004">
      <c r="A9" s="10" t="s">
        <v>387</v>
      </c>
      <c r="B9" s="5">
        <v>228</v>
      </c>
      <c r="C9" s="5">
        <v>45</v>
      </c>
      <c r="D9" s="3" t="s">
        <v>3133</v>
      </c>
      <c r="F9" s="10" t="s">
        <v>387</v>
      </c>
      <c r="G9" s="5">
        <v>228</v>
      </c>
      <c r="H9" s="117">
        <v>45</v>
      </c>
      <c r="I9" s="117">
        <v>11</v>
      </c>
      <c r="J9" s="118">
        <f>(SUM('28'!D2:D500))/1000</f>
        <v>39.661999999999999</v>
      </c>
      <c r="K9" s="17">
        <f>SUM('28'!E2:E500)</f>
        <v>2580</v>
      </c>
      <c r="L9" s="14"/>
      <c r="M9" s="14"/>
      <c r="N9" s="10" t="s">
        <v>2824</v>
      </c>
      <c r="O9" s="122">
        <v>3</v>
      </c>
      <c r="P9" s="122">
        <v>0</v>
      </c>
      <c r="Q9" s="123"/>
      <c r="R9" s="122"/>
      <c r="S9" s="122"/>
      <c r="T9" s="124"/>
      <c r="U9" s="125"/>
      <c r="V9" s="20"/>
    </row>
    <row r="10" spans="1:22" x14ac:dyDescent="0.55000000000000004">
      <c r="A10" s="10" t="s">
        <v>2609</v>
      </c>
      <c r="B10" s="5">
        <v>320</v>
      </c>
      <c r="C10" s="5">
        <v>113</v>
      </c>
      <c r="D10" s="3" t="s">
        <v>3132</v>
      </c>
      <c r="F10" s="10" t="s">
        <v>2820</v>
      </c>
      <c r="G10" s="5">
        <v>27</v>
      </c>
      <c r="H10" s="117">
        <v>0</v>
      </c>
      <c r="I10" s="117">
        <v>0</v>
      </c>
      <c r="J10" s="150" t="s">
        <v>3155</v>
      </c>
      <c r="K10" s="150" t="s">
        <v>3155</v>
      </c>
      <c r="L10" s="14"/>
      <c r="M10" s="14"/>
      <c r="N10" s="10" t="s">
        <v>1141</v>
      </c>
      <c r="O10" s="122">
        <v>70</v>
      </c>
      <c r="P10" s="122">
        <v>16</v>
      </c>
      <c r="Q10" s="123">
        <f>SUM('38_R'!D2:D500)</f>
        <v>75</v>
      </c>
      <c r="R10" s="122">
        <f>COUNTA('38_found'!B2:B500)</f>
        <v>72</v>
      </c>
      <c r="S10" s="122">
        <f>COUNTA('38_gen'!B2:B500)</f>
        <v>13</v>
      </c>
      <c r="T10" s="124">
        <f t="shared" si="0"/>
        <v>0.96</v>
      </c>
      <c r="U10" s="125">
        <f t="shared" si="1"/>
        <v>0.18055555555555555</v>
      </c>
    </row>
    <row r="11" spans="1:22" x14ac:dyDescent="0.55000000000000004">
      <c r="A11" s="10" t="s">
        <v>2820</v>
      </c>
      <c r="B11" s="5">
        <v>27</v>
      </c>
      <c r="C11" s="5">
        <v>0</v>
      </c>
      <c r="D11" s="3" t="s">
        <v>3131</v>
      </c>
      <c r="F11" s="10" t="s">
        <v>2821</v>
      </c>
      <c r="G11" s="5">
        <v>42</v>
      </c>
      <c r="H11" s="117">
        <v>11</v>
      </c>
      <c r="I11" s="117">
        <v>1</v>
      </c>
      <c r="J11" s="118">
        <f>(SUM('31'!D2:D500))/1000</f>
        <v>12.121</v>
      </c>
      <c r="K11" s="17">
        <f>SUM('31'!E2:E500)</f>
        <v>3173</v>
      </c>
      <c r="L11" s="14"/>
      <c r="M11" s="14"/>
      <c r="N11" s="1"/>
      <c r="O11" s="126">
        <f>SUM(O2:O10)</f>
        <v>361</v>
      </c>
      <c r="P11" s="126">
        <f>SUM(P2:P10)</f>
        <v>87</v>
      </c>
      <c r="Q11" s="126">
        <f>SUM(Q2:Q10)</f>
        <v>577</v>
      </c>
      <c r="R11" s="126">
        <f>SUM(R2:R10)</f>
        <v>538</v>
      </c>
      <c r="S11" s="126">
        <f>SUM(S3:S10)</f>
        <v>337</v>
      </c>
      <c r="T11" s="126"/>
      <c r="U11" s="127">
        <f t="shared" si="1"/>
        <v>0.62639405204460963</v>
      </c>
    </row>
    <row r="12" spans="1:22" x14ac:dyDescent="0.55000000000000004">
      <c r="A12" s="10" t="s">
        <v>2821</v>
      </c>
      <c r="B12" s="5">
        <v>42</v>
      </c>
      <c r="C12" s="5">
        <v>11</v>
      </c>
      <c r="D12" s="3" t="s">
        <v>3130</v>
      </c>
      <c r="F12" s="10" t="s">
        <v>2822</v>
      </c>
      <c r="G12" s="5">
        <v>464</v>
      </c>
      <c r="H12" s="117">
        <v>28</v>
      </c>
      <c r="I12" s="117"/>
      <c r="J12" s="118">
        <f>(SUM('32'!D2:D500))/1000</f>
        <v>36.625999999999998</v>
      </c>
      <c r="K12" s="17">
        <f>SUM('32'!E2:E500)</f>
        <v>2237</v>
      </c>
      <c r="L12" s="14"/>
      <c r="M12" s="14"/>
    </row>
    <row r="13" spans="1:22" x14ac:dyDescent="0.55000000000000004">
      <c r="A13" s="10" t="s">
        <v>2822</v>
      </c>
      <c r="B13" s="5">
        <v>464</v>
      </c>
      <c r="C13" s="5">
        <v>28</v>
      </c>
      <c r="D13" s="3" t="s">
        <v>3129</v>
      </c>
      <c r="F13" s="10" t="s">
        <v>2824</v>
      </c>
      <c r="G13" s="5">
        <v>28</v>
      </c>
      <c r="H13" s="117">
        <v>3</v>
      </c>
      <c r="I13" s="117">
        <v>0</v>
      </c>
      <c r="J13" s="118">
        <f>(SUM('34'!D2:D500))/1000</f>
        <v>2.9820000000000002</v>
      </c>
      <c r="K13" s="17">
        <f>SUM('34'!E2:E500)</f>
        <v>744</v>
      </c>
      <c r="L13" s="14"/>
      <c r="M13" s="14"/>
    </row>
    <row r="14" spans="1:22" x14ac:dyDescent="0.55000000000000004">
      <c r="A14" s="10" t="s">
        <v>2823</v>
      </c>
      <c r="B14" s="5">
        <v>247</v>
      </c>
      <c r="C14" s="5">
        <v>42</v>
      </c>
      <c r="D14" s="3" t="s">
        <v>3128</v>
      </c>
      <c r="F14" s="10" t="s">
        <v>2825</v>
      </c>
      <c r="G14" s="5">
        <v>39</v>
      </c>
      <c r="H14" s="117">
        <v>13</v>
      </c>
      <c r="I14" s="117">
        <v>0</v>
      </c>
      <c r="J14" s="118">
        <f>(SUM('35'!D2:D500))/1000</f>
        <v>0.77600000000000002</v>
      </c>
      <c r="K14" s="17">
        <f>SUM('35'!E2:E500)</f>
        <v>99</v>
      </c>
      <c r="L14" s="14"/>
      <c r="M14" s="14"/>
    </row>
    <row r="15" spans="1:22" x14ac:dyDescent="0.55000000000000004">
      <c r="A15" s="10" t="s">
        <v>2824</v>
      </c>
      <c r="B15" s="5">
        <v>28</v>
      </c>
      <c r="C15" s="5">
        <v>3</v>
      </c>
      <c r="D15" s="3" t="s">
        <v>3127</v>
      </c>
      <c r="F15" s="10" t="s">
        <v>2826</v>
      </c>
      <c r="G15" s="5">
        <v>312</v>
      </c>
      <c r="H15" s="117">
        <v>0</v>
      </c>
      <c r="I15" s="117">
        <v>0</v>
      </c>
      <c r="J15" s="150" t="s">
        <v>3155</v>
      </c>
      <c r="K15" s="150" t="s">
        <v>3155</v>
      </c>
      <c r="L15" s="14"/>
      <c r="M15" s="14"/>
    </row>
    <row r="16" spans="1:22" x14ac:dyDescent="0.55000000000000004">
      <c r="A16" s="10" t="s">
        <v>2825</v>
      </c>
      <c r="B16" s="5">
        <v>39</v>
      </c>
      <c r="C16" s="5">
        <v>13</v>
      </c>
      <c r="D16" s="3" t="s">
        <v>3126</v>
      </c>
      <c r="F16" s="10" t="s">
        <v>1141</v>
      </c>
      <c r="G16" s="5">
        <v>236</v>
      </c>
      <c r="H16" s="117">
        <v>70</v>
      </c>
      <c r="I16" s="117">
        <v>16</v>
      </c>
      <c r="J16" s="118">
        <f>(SUM('38'!D2:D500))/1000</f>
        <v>224.91800000000001</v>
      </c>
      <c r="K16" s="17">
        <f>SUM('38'!E2:E500)</f>
        <v>37424</v>
      </c>
      <c r="L16" s="14"/>
      <c r="M16" s="14"/>
    </row>
    <row r="17" spans="1:19" ht="28.8" x14ac:dyDescent="0.55000000000000004">
      <c r="A17" s="10" t="s">
        <v>2826</v>
      </c>
      <c r="B17" s="5">
        <v>312</v>
      </c>
      <c r="C17" s="5">
        <v>0</v>
      </c>
      <c r="D17" s="3" t="s">
        <v>3134</v>
      </c>
      <c r="F17" s="1"/>
      <c r="G17" s="139">
        <f>SUM(G2:G16)</f>
        <v>2895</v>
      </c>
      <c r="H17" s="139">
        <f>SUM(H2:H16)</f>
        <v>405</v>
      </c>
      <c r="I17" s="139">
        <f>SUM(I2:I16)</f>
        <v>84</v>
      </c>
      <c r="J17" s="119">
        <f>SUM(J2:J16)</f>
        <v>567.10899999999992</v>
      </c>
      <c r="K17" s="18">
        <f>SUM(K2:K16)</f>
        <v>67643</v>
      </c>
      <c r="L17" s="14"/>
      <c r="M17" s="14"/>
    </row>
    <row r="18" spans="1:19" x14ac:dyDescent="0.55000000000000004">
      <c r="A18" s="10" t="s">
        <v>2827</v>
      </c>
      <c r="B18" s="5">
        <v>134</v>
      </c>
      <c r="C18" s="5">
        <v>29</v>
      </c>
      <c r="D18" s="3" t="s">
        <v>3135</v>
      </c>
      <c r="F18" s="21"/>
      <c r="G18" s="5"/>
      <c r="H18" s="140">
        <f>H17/C20</f>
        <v>0.68760611205432942</v>
      </c>
      <c r="I18" s="21">
        <f>I17/H17</f>
        <v>0.2074074074074074</v>
      </c>
      <c r="L18" s="14"/>
      <c r="M18" s="14"/>
    </row>
    <row r="19" spans="1:19" x14ac:dyDescent="0.55000000000000004">
      <c r="A19" s="10" t="s">
        <v>1141</v>
      </c>
      <c r="B19" s="5">
        <v>236</v>
      </c>
      <c r="C19" s="5">
        <v>70</v>
      </c>
      <c r="D19" s="3" t="s">
        <v>3136</v>
      </c>
      <c r="I19" s="21">
        <f>I17/G17</f>
        <v>2.9015544041450778E-2</v>
      </c>
      <c r="L19" s="14"/>
      <c r="M19" s="14"/>
    </row>
    <row r="20" spans="1:19" x14ac:dyDescent="0.55000000000000004">
      <c r="A20" s="1"/>
      <c r="B20" s="114">
        <f>SUM(B2:B19)</f>
        <v>3596</v>
      </c>
      <c r="C20" s="114">
        <f>SUM(C2:C19)</f>
        <v>589</v>
      </c>
      <c r="D20" s="149">
        <f>C20/B20</f>
        <v>0.16379310344827586</v>
      </c>
      <c r="L20" s="20"/>
      <c r="M20" s="20"/>
    </row>
    <row r="21" spans="1:19" ht="57.6" x14ac:dyDescent="0.55000000000000004">
      <c r="N21" s="138">
        <v>4</v>
      </c>
      <c r="O21" s="120" t="s">
        <v>3052</v>
      </c>
      <c r="P21" s="120" t="s">
        <v>2198</v>
      </c>
      <c r="Q21" s="121" t="s">
        <v>3041</v>
      </c>
      <c r="R21" s="121" t="s">
        <v>3042</v>
      </c>
      <c r="S21" s="136" t="s">
        <v>3116</v>
      </c>
    </row>
    <row r="22" spans="1:19" x14ac:dyDescent="0.55000000000000004">
      <c r="N22" s="10" t="s">
        <v>1491</v>
      </c>
      <c r="O22" s="122">
        <f t="shared" ref="O22:R27" si="2">O3</f>
        <v>21</v>
      </c>
      <c r="P22" s="122">
        <f t="shared" si="2"/>
        <v>16</v>
      </c>
      <c r="Q22" s="122">
        <f t="shared" si="2"/>
        <v>166</v>
      </c>
      <c r="R22" s="122">
        <f t="shared" si="2"/>
        <v>156</v>
      </c>
      <c r="S22" s="124">
        <f>R22/Q22</f>
        <v>0.93975903614457834</v>
      </c>
    </row>
    <row r="23" spans="1:19" x14ac:dyDescent="0.55000000000000004">
      <c r="N23" s="10" t="s">
        <v>273</v>
      </c>
      <c r="O23" s="122">
        <f t="shared" si="2"/>
        <v>37</v>
      </c>
      <c r="P23" s="122">
        <f t="shared" si="2"/>
        <v>18</v>
      </c>
      <c r="Q23" s="122">
        <f t="shared" si="2"/>
        <v>123</v>
      </c>
      <c r="R23" s="122">
        <f t="shared" si="2"/>
        <v>119</v>
      </c>
      <c r="S23" s="124">
        <f t="shared" ref="S23:S29" si="3">R23/Q23</f>
        <v>0.96747967479674801</v>
      </c>
    </row>
    <row r="24" spans="1:19" x14ac:dyDescent="0.55000000000000004">
      <c r="N24" s="10" t="s">
        <v>386</v>
      </c>
      <c r="O24" s="122">
        <f t="shared" si="2"/>
        <v>75</v>
      </c>
      <c r="P24" s="122">
        <f t="shared" si="2"/>
        <v>7</v>
      </c>
      <c r="Q24" s="122">
        <f t="shared" si="2"/>
        <v>25</v>
      </c>
      <c r="R24" s="122">
        <f t="shared" si="2"/>
        <v>25</v>
      </c>
      <c r="S24" s="124">
        <f t="shared" si="3"/>
        <v>1</v>
      </c>
    </row>
    <row r="25" spans="1:19" x14ac:dyDescent="0.55000000000000004">
      <c r="N25" s="10" t="s">
        <v>2607</v>
      </c>
      <c r="O25" s="122">
        <f t="shared" si="2"/>
        <v>99</v>
      </c>
      <c r="P25" s="122">
        <f t="shared" si="2"/>
        <v>15</v>
      </c>
      <c r="Q25" s="122">
        <f t="shared" si="2"/>
        <v>91</v>
      </c>
      <c r="R25" s="122">
        <f t="shared" si="2"/>
        <v>85</v>
      </c>
      <c r="S25" s="124">
        <f t="shared" si="3"/>
        <v>0.93406593406593408</v>
      </c>
    </row>
    <row r="26" spans="1:19" x14ac:dyDescent="0.55000000000000004">
      <c r="N26" s="10" t="s">
        <v>387</v>
      </c>
      <c r="O26" s="122">
        <f t="shared" si="2"/>
        <v>45</v>
      </c>
      <c r="P26" s="122">
        <f t="shared" si="2"/>
        <v>11</v>
      </c>
      <c r="Q26" s="122">
        <f t="shared" si="2"/>
        <v>89</v>
      </c>
      <c r="R26" s="122">
        <f t="shared" si="2"/>
        <v>80</v>
      </c>
      <c r="S26" s="124">
        <f t="shared" si="3"/>
        <v>0.898876404494382</v>
      </c>
    </row>
    <row r="27" spans="1:19" x14ac:dyDescent="0.55000000000000004">
      <c r="N27" s="10" t="s">
        <v>2821</v>
      </c>
      <c r="O27" s="122">
        <f t="shared" si="2"/>
        <v>11</v>
      </c>
      <c r="P27" s="122">
        <f t="shared" si="2"/>
        <v>4</v>
      </c>
      <c r="Q27" s="122">
        <f t="shared" si="2"/>
        <v>8</v>
      </c>
      <c r="R27" s="122">
        <f t="shared" si="2"/>
        <v>1</v>
      </c>
      <c r="S27" s="124">
        <f t="shared" si="3"/>
        <v>0.125</v>
      </c>
    </row>
    <row r="28" spans="1:19" x14ac:dyDescent="0.55000000000000004">
      <c r="N28" s="10" t="s">
        <v>2824</v>
      </c>
      <c r="O28" s="122">
        <f>O9</f>
        <v>3</v>
      </c>
      <c r="P28" s="122">
        <f>P9</f>
        <v>0</v>
      </c>
      <c r="Q28" s="122">
        <v>0</v>
      </c>
      <c r="R28" s="122">
        <v>0</v>
      </c>
      <c r="S28" s="137">
        <v>1</v>
      </c>
    </row>
    <row r="29" spans="1:19" x14ac:dyDescent="0.55000000000000004">
      <c r="N29" s="10" t="s">
        <v>1141</v>
      </c>
      <c r="O29" s="122">
        <f>O10</f>
        <v>70</v>
      </c>
      <c r="P29" s="122">
        <f>P10</f>
        <v>16</v>
      </c>
      <c r="Q29" s="122">
        <f>Q10</f>
        <v>75</v>
      </c>
      <c r="R29" s="122">
        <f>R10</f>
        <v>72</v>
      </c>
      <c r="S29" s="124">
        <f t="shared" si="3"/>
        <v>0.96</v>
      </c>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1" bestFit="1" customWidth="1"/>
    <col min="3" max="3" width="38.9453125" customWidth="1"/>
  </cols>
  <sheetData>
    <row r="1" spans="1:3" x14ac:dyDescent="0.55000000000000004">
      <c r="A1" s="58" t="s">
        <v>0</v>
      </c>
      <c r="B1" s="58" t="s">
        <v>418</v>
      </c>
      <c r="C1" s="58" t="s">
        <v>474</v>
      </c>
    </row>
    <row r="2" spans="1:3" x14ac:dyDescent="0.55000000000000004">
      <c r="A2" t="s">
        <v>2393</v>
      </c>
      <c r="B2" s="11" t="s">
        <v>2375</v>
      </c>
      <c r="C2" t="s">
        <v>2394</v>
      </c>
    </row>
    <row r="3" spans="1:3" x14ac:dyDescent="0.55000000000000004">
      <c r="A3" t="s">
        <v>2395</v>
      </c>
      <c r="B3" s="11" t="s">
        <v>2375</v>
      </c>
      <c r="C3" t="s">
        <v>2396</v>
      </c>
    </row>
    <row r="4" spans="1:3" x14ac:dyDescent="0.55000000000000004">
      <c r="A4" t="s">
        <v>2391</v>
      </c>
      <c r="B4" s="11" t="s">
        <v>2375</v>
      </c>
      <c r="C4" t="s">
        <v>2392</v>
      </c>
    </row>
    <row r="5" spans="1:3" x14ac:dyDescent="0.55000000000000004">
      <c r="A5" t="s">
        <v>2385</v>
      </c>
      <c r="B5" s="11" t="s">
        <v>2375</v>
      </c>
      <c r="C5" t="s">
        <v>2386</v>
      </c>
    </row>
    <row r="6" spans="1:3" x14ac:dyDescent="0.55000000000000004">
      <c r="A6" t="s">
        <v>2387</v>
      </c>
      <c r="B6" s="11" t="s">
        <v>2375</v>
      </c>
      <c r="C6" t="s">
        <v>2388</v>
      </c>
    </row>
    <row r="7" spans="1:3" x14ac:dyDescent="0.55000000000000004">
      <c r="A7" t="s">
        <v>2389</v>
      </c>
      <c r="B7" s="11" t="s">
        <v>2375</v>
      </c>
      <c r="C7" t="s">
        <v>2390</v>
      </c>
    </row>
    <row r="8" spans="1:3" x14ac:dyDescent="0.55000000000000004">
      <c r="A8" t="s">
        <v>2381</v>
      </c>
      <c r="B8" s="11" t="s">
        <v>2375</v>
      </c>
      <c r="C8" t="s">
        <v>2382</v>
      </c>
    </row>
    <row r="9" spans="1:3" x14ac:dyDescent="0.55000000000000004">
      <c r="A9" t="s">
        <v>2383</v>
      </c>
      <c r="B9" s="11" t="s">
        <v>2375</v>
      </c>
      <c r="C9" t="s">
        <v>2384</v>
      </c>
    </row>
    <row r="10" spans="1:3" x14ac:dyDescent="0.55000000000000004">
      <c r="A10" t="s">
        <v>2374</v>
      </c>
      <c r="B10" s="11" t="s">
        <v>2375</v>
      </c>
      <c r="C10" t="s">
        <v>2376</v>
      </c>
    </row>
    <row r="11" spans="1:3" x14ac:dyDescent="0.55000000000000004">
      <c r="A11" t="s">
        <v>2377</v>
      </c>
      <c r="B11" s="11" t="s">
        <v>2375</v>
      </c>
      <c r="C11" t="s">
        <v>2378</v>
      </c>
    </row>
    <row r="12" spans="1:3" x14ac:dyDescent="0.55000000000000004">
      <c r="A12" t="s">
        <v>2379</v>
      </c>
      <c r="B12" s="11" t="s">
        <v>2375</v>
      </c>
      <c r="C12" t="s">
        <v>2380</v>
      </c>
    </row>
    <row r="13" spans="1:3" x14ac:dyDescent="0.55000000000000004">
      <c r="A13" t="s">
        <v>2418</v>
      </c>
      <c r="B13" s="11" t="s">
        <v>2398</v>
      </c>
      <c r="C13" t="s">
        <v>2419</v>
      </c>
    </row>
    <row r="14" spans="1:3" x14ac:dyDescent="0.55000000000000004">
      <c r="A14" t="s">
        <v>2416</v>
      </c>
      <c r="B14" s="11" t="s">
        <v>2398</v>
      </c>
      <c r="C14" t="s">
        <v>2417</v>
      </c>
    </row>
    <row r="15" spans="1:3" x14ac:dyDescent="0.55000000000000004">
      <c r="A15" t="s">
        <v>2410</v>
      </c>
      <c r="B15" s="11" t="s">
        <v>2398</v>
      </c>
      <c r="C15" t="s">
        <v>2411</v>
      </c>
    </row>
    <row r="16" spans="1:3" x14ac:dyDescent="0.55000000000000004">
      <c r="A16" t="s">
        <v>2412</v>
      </c>
      <c r="B16" s="11" t="s">
        <v>2398</v>
      </c>
      <c r="C16" t="s">
        <v>2413</v>
      </c>
    </row>
    <row r="17" spans="1:3" x14ac:dyDescent="0.55000000000000004">
      <c r="A17" t="s">
        <v>2414</v>
      </c>
      <c r="B17" s="11" t="s">
        <v>2398</v>
      </c>
      <c r="C17" t="s">
        <v>2415</v>
      </c>
    </row>
    <row r="18" spans="1:3" x14ac:dyDescent="0.55000000000000004">
      <c r="A18" t="s">
        <v>2397</v>
      </c>
      <c r="B18" s="11" t="s">
        <v>2398</v>
      </c>
      <c r="C18" t="s">
        <v>2399</v>
      </c>
    </row>
    <row r="19" spans="1:3" x14ac:dyDescent="0.55000000000000004">
      <c r="A19" t="s">
        <v>2400</v>
      </c>
      <c r="B19" s="11" t="s">
        <v>2398</v>
      </c>
      <c r="C19" t="s">
        <v>2401</v>
      </c>
    </row>
    <row r="20" spans="1:3" x14ac:dyDescent="0.55000000000000004">
      <c r="A20" t="s">
        <v>2402</v>
      </c>
      <c r="B20" s="11" t="s">
        <v>2398</v>
      </c>
      <c r="C20" t="s">
        <v>2403</v>
      </c>
    </row>
    <row r="21" spans="1:3" x14ac:dyDescent="0.55000000000000004">
      <c r="A21" t="s">
        <v>2408</v>
      </c>
      <c r="B21" s="11" t="s">
        <v>2398</v>
      </c>
      <c r="C21" t="s">
        <v>2409</v>
      </c>
    </row>
    <row r="22" spans="1:3" x14ac:dyDescent="0.55000000000000004">
      <c r="A22" t="s">
        <v>2404</v>
      </c>
      <c r="B22" s="11" t="s">
        <v>2398</v>
      </c>
      <c r="C22" t="s">
        <v>2405</v>
      </c>
    </row>
    <row r="23" spans="1:3" x14ac:dyDescent="0.55000000000000004">
      <c r="A23" t="s">
        <v>2406</v>
      </c>
      <c r="B23" s="11" t="s">
        <v>2398</v>
      </c>
      <c r="C23" t="s">
        <v>2407</v>
      </c>
    </row>
    <row r="24" spans="1:3" x14ac:dyDescent="0.55000000000000004">
      <c r="A24" t="s">
        <v>2423</v>
      </c>
      <c r="B24" s="11" t="s">
        <v>2421</v>
      </c>
      <c r="C24" t="s">
        <v>2424</v>
      </c>
    </row>
    <row r="25" spans="1:3" x14ac:dyDescent="0.55000000000000004">
      <c r="A25" t="s">
        <v>2420</v>
      </c>
      <c r="B25" s="11" t="s">
        <v>2421</v>
      </c>
      <c r="C25" t="s">
        <v>2422</v>
      </c>
    </row>
    <row r="26" spans="1:3" x14ac:dyDescent="0.55000000000000004">
      <c r="A26" t="s">
        <v>2425</v>
      </c>
      <c r="B26" s="11" t="s">
        <v>2426</v>
      </c>
      <c r="C26" t="s">
        <v>2427</v>
      </c>
    </row>
    <row r="27" spans="1:3" x14ac:dyDescent="0.55000000000000004">
      <c r="A27" t="s">
        <v>2428</v>
      </c>
      <c r="B27" s="11" t="s">
        <v>2426</v>
      </c>
      <c r="C27" t="s">
        <v>2429</v>
      </c>
    </row>
    <row r="28" spans="1:3" x14ac:dyDescent="0.55000000000000004">
      <c r="A28" t="s">
        <v>2430</v>
      </c>
      <c r="B28" s="11" t="s">
        <v>2426</v>
      </c>
      <c r="C28" t="s">
        <v>2431</v>
      </c>
    </row>
    <row r="29" spans="1:3" x14ac:dyDescent="0.55000000000000004">
      <c r="A29" t="s">
        <v>2432</v>
      </c>
      <c r="B29" s="11" t="s">
        <v>2433</v>
      </c>
      <c r="C29" t="s">
        <v>2434</v>
      </c>
    </row>
    <row r="30" spans="1:3" x14ac:dyDescent="0.55000000000000004">
      <c r="A30" t="s">
        <v>2435</v>
      </c>
      <c r="B30" s="11" t="s">
        <v>2433</v>
      </c>
      <c r="C30" t="s">
        <v>2436</v>
      </c>
    </row>
    <row r="31" spans="1:3" x14ac:dyDescent="0.55000000000000004">
      <c r="A31" t="s">
        <v>2437</v>
      </c>
      <c r="B31" s="11" t="s">
        <v>2438</v>
      </c>
      <c r="C31" t="s">
        <v>2439</v>
      </c>
    </row>
    <row r="32" spans="1:3" x14ac:dyDescent="0.55000000000000004">
      <c r="A32" t="s">
        <v>2440</v>
      </c>
      <c r="B32" s="11" t="s">
        <v>2438</v>
      </c>
      <c r="C32" t="s">
        <v>2441</v>
      </c>
    </row>
    <row r="33" spans="1:3" x14ac:dyDescent="0.55000000000000004">
      <c r="A33" t="s">
        <v>2446</v>
      </c>
      <c r="B33" s="11" t="s">
        <v>2438</v>
      </c>
      <c r="C33" t="s">
        <v>2447</v>
      </c>
    </row>
    <row r="34" spans="1:3" x14ac:dyDescent="0.55000000000000004">
      <c r="A34" t="s">
        <v>2450</v>
      </c>
      <c r="B34" s="11" t="s">
        <v>2438</v>
      </c>
      <c r="C34" t="s">
        <v>2451</v>
      </c>
    </row>
    <row r="35" spans="1:3" x14ac:dyDescent="0.55000000000000004">
      <c r="A35" t="s">
        <v>2442</v>
      </c>
      <c r="B35" s="11" t="s">
        <v>2438</v>
      </c>
      <c r="C35" t="s">
        <v>2443</v>
      </c>
    </row>
    <row r="36" spans="1:3" x14ac:dyDescent="0.55000000000000004">
      <c r="A36" t="s">
        <v>2444</v>
      </c>
      <c r="B36" s="11" t="s">
        <v>2438</v>
      </c>
      <c r="C36" t="s">
        <v>2445</v>
      </c>
    </row>
    <row r="37" spans="1:3" x14ac:dyDescent="0.55000000000000004">
      <c r="A37" t="s">
        <v>2448</v>
      </c>
      <c r="B37" s="11" t="s">
        <v>2438</v>
      </c>
      <c r="C37" t="s">
        <v>2449</v>
      </c>
    </row>
    <row r="38" spans="1:3" x14ac:dyDescent="0.55000000000000004">
      <c r="A38" t="s">
        <v>2452</v>
      </c>
      <c r="B38" s="11" t="s">
        <v>2453</v>
      </c>
      <c r="C38" t="s">
        <v>152</v>
      </c>
    </row>
    <row r="39" spans="1:3" x14ac:dyDescent="0.55000000000000004">
      <c r="A39" t="s">
        <v>2454</v>
      </c>
      <c r="B39" s="11" t="s">
        <v>2453</v>
      </c>
      <c r="C39" t="s">
        <v>2455</v>
      </c>
    </row>
    <row r="40" spans="1:3" x14ac:dyDescent="0.55000000000000004">
      <c r="A40" t="s">
        <v>2456</v>
      </c>
      <c r="B40" s="11" t="s">
        <v>2453</v>
      </c>
      <c r="C40" t="s">
        <v>2457</v>
      </c>
    </row>
    <row r="41" spans="1:3" x14ac:dyDescent="0.55000000000000004">
      <c r="A41" t="s">
        <v>2461</v>
      </c>
      <c r="B41" s="11" t="s">
        <v>2459</v>
      </c>
      <c r="C41" t="s">
        <v>2462</v>
      </c>
    </row>
    <row r="42" spans="1:3" x14ac:dyDescent="0.55000000000000004">
      <c r="A42" t="s">
        <v>2458</v>
      </c>
      <c r="B42" s="11" t="s">
        <v>2459</v>
      </c>
      <c r="C42" t="s">
        <v>2460</v>
      </c>
    </row>
    <row r="43" spans="1:3" x14ac:dyDescent="0.55000000000000004">
      <c r="A43" t="s">
        <v>2463</v>
      </c>
      <c r="B43" s="11" t="s">
        <v>2464</v>
      </c>
      <c r="C43" t="s">
        <v>2465</v>
      </c>
    </row>
    <row r="44" spans="1:3" x14ac:dyDescent="0.55000000000000004">
      <c r="A44" t="s">
        <v>2471</v>
      </c>
      <c r="B44" s="11" t="s">
        <v>2467</v>
      </c>
      <c r="C44" t="s">
        <v>2472</v>
      </c>
    </row>
    <row r="45" spans="1:3" x14ac:dyDescent="0.55000000000000004">
      <c r="A45" t="s">
        <v>2486</v>
      </c>
      <c r="B45" s="11" t="s">
        <v>2467</v>
      </c>
      <c r="C45" t="s">
        <v>2487</v>
      </c>
    </row>
    <row r="46" spans="1:3" x14ac:dyDescent="0.55000000000000004">
      <c r="A46" t="s">
        <v>2488</v>
      </c>
      <c r="B46" s="11" t="s">
        <v>2467</v>
      </c>
      <c r="C46" t="s">
        <v>2489</v>
      </c>
    </row>
    <row r="47" spans="1:3" x14ac:dyDescent="0.55000000000000004">
      <c r="A47" t="s">
        <v>2466</v>
      </c>
      <c r="B47" s="11" t="s">
        <v>2467</v>
      </c>
      <c r="C47" t="s">
        <v>2468</v>
      </c>
    </row>
    <row r="48" spans="1:3" x14ac:dyDescent="0.55000000000000004">
      <c r="A48" t="s">
        <v>2469</v>
      </c>
      <c r="B48" s="11" t="s">
        <v>2467</v>
      </c>
      <c r="C48" t="s">
        <v>2470</v>
      </c>
    </row>
    <row r="49" spans="1:3" x14ac:dyDescent="0.55000000000000004">
      <c r="A49" t="s">
        <v>2481</v>
      </c>
      <c r="B49" s="11" t="s">
        <v>2467</v>
      </c>
      <c r="C49" t="s">
        <v>152</v>
      </c>
    </row>
    <row r="50" spans="1:3" x14ac:dyDescent="0.55000000000000004">
      <c r="A50" t="s">
        <v>2473</v>
      </c>
      <c r="B50" s="11" t="s">
        <v>2467</v>
      </c>
      <c r="C50" t="s">
        <v>2474</v>
      </c>
    </row>
    <row r="51" spans="1:3" x14ac:dyDescent="0.55000000000000004">
      <c r="A51" t="s">
        <v>2475</v>
      </c>
      <c r="B51" s="11" t="s">
        <v>2467</v>
      </c>
      <c r="C51" t="s">
        <v>2476</v>
      </c>
    </row>
    <row r="52" spans="1:3" x14ac:dyDescent="0.55000000000000004">
      <c r="A52" t="s">
        <v>2477</v>
      </c>
      <c r="B52" s="11" t="s">
        <v>2467</v>
      </c>
      <c r="C52" t="s">
        <v>2478</v>
      </c>
    </row>
    <row r="53" spans="1:3" x14ac:dyDescent="0.55000000000000004">
      <c r="A53" t="s">
        <v>2479</v>
      </c>
      <c r="B53" s="11" t="s">
        <v>2467</v>
      </c>
      <c r="C53" t="s">
        <v>2480</v>
      </c>
    </row>
    <row r="54" spans="1:3" x14ac:dyDescent="0.55000000000000004">
      <c r="A54" t="s">
        <v>2482</v>
      </c>
      <c r="B54" s="11" t="s">
        <v>2467</v>
      </c>
      <c r="C54" t="s">
        <v>2483</v>
      </c>
    </row>
    <row r="55" spans="1:3" x14ac:dyDescent="0.55000000000000004">
      <c r="A55" t="s">
        <v>2484</v>
      </c>
      <c r="B55" s="11" t="s">
        <v>2467</v>
      </c>
      <c r="C55" t="s">
        <v>2485</v>
      </c>
    </row>
    <row r="56" spans="1:3" x14ac:dyDescent="0.55000000000000004">
      <c r="A56" t="s">
        <v>2493</v>
      </c>
      <c r="B56" s="11" t="s">
        <v>2491</v>
      </c>
      <c r="C56" t="s">
        <v>2494</v>
      </c>
    </row>
    <row r="57" spans="1:3" x14ac:dyDescent="0.55000000000000004">
      <c r="A57" t="s">
        <v>2490</v>
      </c>
      <c r="B57" s="11" t="s">
        <v>2491</v>
      </c>
      <c r="C57" t="s">
        <v>2492</v>
      </c>
    </row>
    <row r="58" spans="1:3" x14ac:dyDescent="0.55000000000000004">
      <c r="A58" t="s">
        <v>2504</v>
      </c>
      <c r="B58" s="11" t="s">
        <v>2496</v>
      </c>
      <c r="C58" t="s">
        <v>2505</v>
      </c>
    </row>
    <row r="59" spans="1:3" x14ac:dyDescent="0.55000000000000004">
      <c r="A59" t="s">
        <v>2506</v>
      </c>
      <c r="B59" s="11" t="s">
        <v>2496</v>
      </c>
      <c r="C59" t="s">
        <v>2507</v>
      </c>
    </row>
    <row r="60" spans="1:3" x14ac:dyDescent="0.55000000000000004">
      <c r="A60" t="s">
        <v>2495</v>
      </c>
      <c r="B60" s="11" t="s">
        <v>2496</v>
      </c>
      <c r="C60" t="s">
        <v>2497</v>
      </c>
    </row>
    <row r="61" spans="1:3" x14ac:dyDescent="0.55000000000000004">
      <c r="A61" t="s">
        <v>2498</v>
      </c>
      <c r="B61" s="11" t="s">
        <v>2496</v>
      </c>
      <c r="C61" t="s">
        <v>2499</v>
      </c>
    </row>
    <row r="62" spans="1:3" x14ac:dyDescent="0.55000000000000004">
      <c r="A62" t="s">
        <v>2500</v>
      </c>
      <c r="B62" s="11" t="s">
        <v>2496</v>
      </c>
      <c r="C62" t="s">
        <v>2501</v>
      </c>
    </row>
    <row r="63" spans="1:3" x14ac:dyDescent="0.55000000000000004">
      <c r="A63" t="s">
        <v>2502</v>
      </c>
      <c r="B63" s="11" t="s">
        <v>2496</v>
      </c>
      <c r="C63" t="s">
        <v>2503</v>
      </c>
    </row>
    <row r="64" spans="1:3" x14ac:dyDescent="0.55000000000000004">
      <c r="A64" t="s">
        <v>2531</v>
      </c>
      <c r="B64" s="11" t="s">
        <v>2509</v>
      </c>
      <c r="C64" t="s">
        <v>2532</v>
      </c>
    </row>
    <row r="65" spans="1:3" x14ac:dyDescent="0.55000000000000004">
      <c r="A65" t="s">
        <v>2535</v>
      </c>
      <c r="B65" s="11" t="s">
        <v>2509</v>
      </c>
      <c r="C65" t="s">
        <v>2536</v>
      </c>
    </row>
    <row r="66" spans="1:3" x14ac:dyDescent="0.55000000000000004">
      <c r="A66" t="s">
        <v>2521</v>
      </c>
      <c r="B66" s="11" t="s">
        <v>2509</v>
      </c>
      <c r="C66" t="s">
        <v>2522</v>
      </c>
    </row>
    <row r="67" spans="1:3" x14ac:dyDescent="0.55000000000000004">
      <c r="A67" t="s">
        <v>2508</v>
      </c>
      <c r="B67" s="11" t="s">
        <v>2509</v>
      </c>
      <c r="C67" t="s">
        <v>2510</v>
      </c>
    </row>
    <row r="68" spans="1:3" x14ac:dyDescent="0.55000000000000004">
      <c r="A68" t="s">
        <v>2515</v>
      </c>
      <c r="B68" s="11" t="s">
        <v>2509</v>
      </c>
      <c r="C68" t="s">
        <v>2516</v>
      </c>
    </row>
    <row r="69" spans="1:3" x14ac:dyDescent="0.55000000000000004">
      <c r="A69" t="s">
        <v>2517</v>
      </c>
      <c r="B69" s="11" t="s">
        <v>2509</v>
      </c>
      <c r="C69" t="s">
        <v>2518</v>
      </c>
    </row>
    <row r="70" spans="1:3" x14ac:dyDescent="0.55000000000000004">
      <c r="A70" t="s">
        <v>2519</v>
      </c>
      <c r="B70" s="11" t="s">
        <v>2509</v>
      </c>
      <c r="C70" t="s">
        <v>2520</v>
      </c>
    </row>
    <row r="71" spans="1:3" x14ac:dyDescent="0.55000000000000004">
      <c r="A71" t="s">
        <v>2533</v>
      </c>
      <c r="B71" s="11" t="s">
        <v>2509</v>
      </c>
      <c r="C71" t="s">
        <v>2534</v>
      </c>
    </row>
    <row r="72" spans="1:3" x14ac:dyDescent="0.55000000000000004">
      <c r="A72" t="s">
        <v>2525</v>
      </c>
      <c r="B72" s="11" t="s">
        <v>2509</v>
      </c>
      <c r="C72" t="s">
        <v>2526</v>
      </c>
    </row>
    <row r="73" spans="1:3" x14ac:dyDescent="0.55000000000000004">
      <c r="A73" t="s">
        <v>2527</v>
      </c>
      <c r="B73" s="11" t="s">
        <v>2509</v>
      </c>
      <c r="C73" t="s">
        <v>2528</v>
      </c>
    </row>
    <row r="74" spans="1:3" x14ac:dyDescent="0.55000000000000004">
      <c r="A74" t="s">
        <v>2529</v>
      </c>
      <c r="B74" s="11" t="s">
        <v>2509</v>
      </c>
      <c r="C74" t="s">
        <v>2530</v>
      </c>
    </row>
    <row r="75" spans="1:3" x14ac:dyDescent="0.55000000000000004">
      <c r="A75" t="s">
        <v>2523</v>
      </c>
      <c r="B75" s="11" t="s">
        <v>2509</v>
      </c>
      <c r="C75" t="s">
        <v>2524</v>
      </c>
    </row>
    <row r="76" spans="1:3" x14ac:dyDescent="0.55000000000000004">
      <c r="A76" t="s">
        <v>2511</v>
      </c>
      <c r="B76" s="11" t="s">
        <v>2509</v>
      </c>
      <c r="C76" t="s">
        <v>2512</v>
      </c>
    </row>
    <row r="77" spans="1:3" x14ac:dyDescent="0.55000000000000004">
      <c r="A77" t="s">
        <v>2513</v>
      </c>
      <c r="B77" s="11" t="s">
        <v>2509</v>
      </c>
      <c r="C77" t="s">
        <v>2514</v>
      </c>
    </row>
    <row r="78" spans="1:3" x14ac:dyDescent="0.55000000000000004">
      <c r="A78" t="s">
        <v>2543</v>
      </c>
      <c r="B78" s="11" t="s">
        <v>2538</v>
      </c>
      <c r="C78" t="s">
        <v>2544</v>
      </c>
    </row>
    <row r="79" spans="1:3" x14ac:dyDescent="0.55000000000000004">
      <c r="A79" t="s">
        <v>2537</v>
      </c>
      <c r="B79" s="11" t="s">
        <v>2538</v>
      </c>
      <c r="C79" t="s">
        <v>2539</v>
      </c>
    </row>
    <row r="80" spans="1:3" x14ac:dyDescent="0.55000000000000004">
      <c r="A80" t="s">
        <v>1795</v>
      </c>
      <c r="B80" s="11" t="s">
        <v>2538</v>
      </c>
      <c r="C80" t="s">
        <v>2542</v>
      </c>
    </row>
    <row r="81" spans="1:3" x14ac:dyDescent="0.55000000000000004">
      <c r="A81" t="s">
        <v>2540</v>
      </c>
      <c r="B81" s="11" t="s">
        <v>2538</v>
      </c>
      <c r="C81" t="s">
        <v>2541</v>
      </c>
    </row>
    <row r="82" spans="1:3" x14ac:dyDescent="0.55000000000000004">
      <c r="A82" t="s">
        <v>2545</v>
      </c>
      <c r="B82" s="11" t="s">
        <v>2546</v>
      </c>
      <c r="C82" t="s">
        <v>2547</v>
      </c>
    </row>
    <row r="83" spans="1:3" x14ac:dyDescent="0.55000000000000004">
      <c r="A83" t="s">
        <v>2552</v>
      </c>
      <c r="B83" s="11" t="s">
        <v>2546</v>
      </c>
      <c r="C83" t="s">
        <v>2553</v>
      </c>
    </row>
    <row r="84" spans="1:3" x14ac:dyDescent="0.55000000000000004">
      <c r="A84" t="s">
        <v>2554</v>
      </c>
      <c r="B84" s="11" t="s">
        <v>2546</v>
      </c>
      <c r="C84" t="s">
        <v>2555</v>
      </c>
    </row>
    <row r="85" spans="1:3" x14ac:dyDescent="0.55000000000000004">
      <c r="A85" t="s">
        <v>2548</v>
      </c>
      <c r="B85" s="11" t="s">
        <v>2546</v>
      </c>
      <c r="C85" t="s">
        <v>2549</v>
      </c>
    </row>
    <row r="86" spans="1:3" x14ac:dyDescent="0.55000000000000004">
      <c r="A86" t="s">
        <v>2550</v>
      </c>
      <c r="B86" s="11"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1" customWidth="1"/>
    <col min="3" max="3" width="22" customWidth="1"/>
    <col min="4" max="4" width="26.68359375" customWidth="1"/>
  </cols>
  <sheetData>
    <row r="1" spans="1:4" x14ac:dyDescent="0.55000000000000004">
      <c r="A1" s="58" t="s">
        <v>0</v>
      </c>
      <c r="B1" s="58" t="s">
        <v>418</v>
      </c>
      <c r="C1" s="58" t="s">
        <v>1</v>
      </c>
      <c r="D1" s="58" t="s">
        <v>2</v>
      </c>
    </row>
    <row r="2" spans="1:4" x14ac:dyDescent="0.55000000000000004">
      <c r="A2" t="s">
        <v>2385</v>
      </c>
      <c r="B2" s="11" t="s">
        <v>2375</v>
      </c>
      <c r="C2" t="s">
        <v>2386</v>
      </c>
      <c r="D2" t="s">
        <v>2573</v>
      </c>
    </row>
    <row r="3" spans="1:4" x14ac:dyDescent="0.55000000000000004">
      <c r="A3" t="s">
        <v>2381</v>
      </c>
      <c r="B3" s="11" t="s">
        <v>2375</v>
      </c>
      <c r="C3" t="s">
        <v>2382</v>
      </c>
      <c r="D3" t="s">
        <v>2559</v>
      </c>
    </row>
    <row r="4" spans="1:4" x14ac:dyDescent="0.55000000000000004">
      <c r="A4" t="s">
        <v>2383</v>
      </c>
      <c r="B4" s="11" t="s">
        <v>2375</v>
      </c>
      <c r="C4" t="s">
        <v>2384</v>
      </c>
      <c r="D4" t="s">
        <v>2591</v>
      </c>
    </row>
    <row r="5" spans="1:4" x14ac:dyDescent="0.55000000000000004">
      <c r="A5" t="s">
        <v>2374</v>
      </c>
      <c r="B5" s="11" t="s">
        <v>2375</v>
      </c>
      <c r="C5" t="s">
        <v>2376</v>
      </c>
      <c r="D5" t="s">
        <v>2556</v>
      </c>
    </row>
    <row r="6" spans="1:4" x14ac:dyDescent="0.55000000000000004">
      <c r="A6" t="s">
        <v>2416</v>
      </c>
      <c r="B6" s="11" t="s">
        <v>2398</v>
      </c>
      <c r="C6" t="s">
        <v>2417</v>
      </c>
      <c r="D6" t="s">
        <v>2585</v>
      </c>
    </row>
    <row r="7" spans="1:4" x14ac:dyDescent="0.55000000000000004">
      <c r="A7" t="s">
        <v>2410</v>
      </c>
      <c r="B7" s="11" t="s">
        <v>2398</v>
      </c>
      <c r="C7" t="s">
        <v>2411</v>
      </c>
      <c r="D7" t="s">
        <v>2588</v>
      </c>
    </row>
    <row r="8" spans="1:4" x14ac:dyDescent="0.55000000000000004">
      <c r="A8" t="s">
        <v>2397</v>
      </c>
      <c r="B8" s="11" t="s">
        <v>2398</v>
      </c>
      <c r="C8" t="s">
        <v>2399</v>
      </c>
      <c r="D8" t="s">
        <v>2606</v>
      </c>
    </row>
    <row r="9" spans="1:4" x14ac:dyDescent="0.55000000000000004">
      <c r="A9" t="s">
        <v>2400</v>
      </c>
      <c r="B9" s="11" t="s">
        <v>2398</v>
      </c>
      <c r="C9" t="s">
        <v>2401</v>
      </c>
      <c r="D9" t="s">
        <v>2580</v>
      </c>
    </row>
    <row r="10" spans="1:4" x14ac:dyDescent="0.55000000000000004">
      <c r="A10" t="s">
        <v>2402</v>
      </c>
      <c r="B10" s="11" t="s">
        <v>2398</v>
      </c>
      <c r="C10" t="s">
        <v>2403</v>
      </c>
      <c r="D10" t="s">
        <v>2596</v>
      </c>
    </row>
    <row r="11" spans="1:4" x14ac:dyDescent="0.55000000000000004">
      <c r="A11" t="s">
        <v>2408</v>
      </c>
      <c r="B11" s="11" t="s">
        <v>2398</v>
      </c>
      <c r="C11" t="s">
        <v>2409</v>
      </c>
      <c r="D11" t="s">
        <v>2575</v>
      </c>
    </row>
    <row r="12" spans="1:4" x14ac:dyDescent="0.55000000000000004">
      <c r="A12" t="s">
        <v>2423</v>
      </c>
      <c r="B12" s="11" t="s">
        <v>2421</v>
      </c>
      <c r="C12" t="s">
        <v>2424</v>
      </c>
      <c r="D12" t="s">
        <v>2603</v>
      </c>
    </row>
    <row r="13" spans="1:4" x14ac:dyDescent="0.55000000000000004">
      <c r="A13" t="s">
        <v>2420</v>
      </c>
      <c r="B13" s="11" t="s">
        <v>2421</v>
      </c>
      <c r="C13" t="s">
        <v>2422</v>
      </c>
      <c r="D13" t="s">
        <v>2562</v>
      </c>
    </row>
    <row r="14" spans="1:4" x14ac:dyDescent="0.55000000000000004">
      <c r="A14" t="s">
        <v>2425</v>
      </c>
      <c r="B14" s="11" t="s">
        <v>2426</v>
      </c>
      <c r="C14" t="s">
        <v>2427</v>
      </c>
      <c r="D14" t="s">
        <v>2568</v>
      </c>
    </row>
    <row r="15" spans="1:4" x14ac:dyDescent="0.55000000000000004">
      <c r="A15" t="s">
        <v>2428</v>
      </c>
      <c r="B15" s="11" t="s">
        <v>2426</v>
      </c>
      <c r="C15" t="s">
        <v>2429</v>
      </c>
      <c r="D15" t="s">
        <v>2569</v>
      </c>
    </row>
    <row r="16" spans="1:4" x14ac:dyDescent="0.55000000000000004">
      <c r="A16" t="s">
        <v>2430</v>
      </c>
      <c r="B16" s="11" t="s">
        <v>2426</v>
      </c>
      <c r="C16" t="s">
        <v>2431</v>
      </c>
      <c r="D16" t="s">
        <v>2566</v>
      </c>
    </row>
    <row r="17" spans="1:4" x14ac:dyDescent="0.55000000000000004">
      <c r="A17" t="s">
        <v>2435</v>
      </c>
      <c r="B17" s="11" t="s">
        <v>2433</v>
      </c>
      <c r="C17" t="s">
        <v>2436</v>
      </c>
      <c r="D17" t="s">
        <v>2581</v>
      </c>
    </row>
    <row r="18" spans="1:4" x14ac:dyDescent="0.55000000000000004">
      <c r="A18" t="s">
        <v>2437</v>
      </c>
      <c r="B18" s="11" t="s">
        <v>2438</v>
      </c>
      <c r="C18" t="s">
        <v>2439</v>
      </c>
      <c r="D18" t="s">
        <v>2557</v>
      </c>
    </row>
    <row r="19" spans="1:4" x14ac:dyDescent="0.55000000000000004">
      <c r="A19" t="s">
        <v>2440</v>
      </c>
      <c r="B19" s="11" t="s">
        <v>2438</v>
      </c>
      <c r="C19" t="s">
        <v>2441</v>
      </c>
      <c r="D19" t="s">
        <v>2582</v>
      </c>
    </row>
    <row r="20" spans="1:4" x14ac:dyDescent="0.55000000000000004">
      <c r="A20" t="s">
        <v>2446</v>
      </c>
      <c r="B20" s="11" t="s">
        <v>2438</v>
      </c>
      <c r="C20" t="s">
        <v>2447</v>
      </c>
      <c r="D20" t="s">
        <v>2570</v>
      </c>
    </row>
    <row r="21" spans="1:4" x14ac:dyDescent="0.55000000000000004">
      <c r="A21" t="s">
        <v>2450</v>
      </c>
      <c r="B21" s="11" t="s">
        <v>2438</v>
      </c>
      <c r="C21" t="s">
        <v>2451</v>
      </c>
      <c r="D21" t="s">
        <v>2558</v>
      </c>
    </row>
    <row r="22" spans="1:4" x14ac:dyDescent="0.55000000000000004">
      <c r="A22" t="s">
        <v>2442</v>
      </c>
      <c r="B22" s="11" t="s">
        <v>2438</v>
      </c>
      <c r="C22" t="s">
        <v>2443</v>
      </c>
      <c r="D22" t="s">
        <v>2595</v>
      </c>
    </row>
    <row r="23" spans="1:4" x14ac:dyDescent="0.55000000000000004">
      <c r="A23" t="s">
        <v>2444</v>
      </c>
      <c r="B23" s="11" t="s">
        <v>2438</v>
      </c>
      <c r="C23" t="s">
        <v>2445</v>
      </c>
      <c r="D23" t="s">
        <v>2567</v>
      </c>
    </row>
    <row r="24" spans="1:4" x14ac:dyDescent="0.55000000000000004">
      <c r="A24" t="s">
        <v>2452</v>
      </c>
      <c r="B24" s="11" t="s">
        <v>2453</v>
      </c>
      <c r="C24" t="s">
        <v>152</v>
      </c>
      <c r="D24" t="s">
        <v>752</v>
      </c>
    </row>
    <row r="25" spans="1:4" x14ac:dyDescent="0.55000000000000004">
      <c r="A25" t="s">
        <v>2454</v>
      </c>
      <c r="B25" s="11" t="s">
        <v>2453</v>
      </c>
      <c r="C25" t="s">
        <v>2455</v>
      </c>
      <c r="D25" t="s">
        <v>2560</v>
      </c>
    </row>
    <row r="26" spans="1:4" x14ac:dyDescent="0.55000000000000004">
      <c r="A26" t="s">
        <v>2456</v>
      </c>
      <c r="B26" s="11" t="s">
        <v>2453</v>
      </c>
      <c r="C26" t="s">
        <v>2457</v>
      </c>
      <c r="D26" t="s">
        <v>2594</v>
      </c>
    </row>
    <row r="27" spans="1:4" x14ac:dyDescent="0.55000000000000004">
      <c r="A27" t="s">
        <v>2458</v>
      </c>
      <c r="B27" s="11" t="s">
        <v>2459</v>
      </c>
      <c r="C27" t="s">
        <v>2460</v>
      </c>
      <c r="D27" t="s">
        <v>2565</v>
      </c>
    </row>
    <row r="28" spans="1:4" x14ac:dyDescent="0.55000000000000004">
      <c r="A28" t="s">
        <v>2471</v>
      </c>
      <c r="B28" s="11" t="s">
        <v>2467</v>
      </c>
      <c r="C28" t="s">
        <v>2472</v>
      </c>
      <c r="D28" t="s">
        <v>2579</v>
      </c>
    </row>
    <row r="29" spans="1:4" x14ac:dyDescent="0.55000000000000004">
      <c r="A29" t="s">
        <v>2469</v>
      </c>
      <c r="B29" s="11" t="s">
        <v>2467</v>
      </c>
      <c r="C29" t="s">
        <v>2470</v>
      </c>
      <c r="D29" t="s">
        <v>2586</v>
      </c>
    </row>
    <row r="30" spans="1:4" x14ac:dyDescent="0.55000000000000004">
      <c r="A30" t="s">
        <v>2481</v>
      </c>
      <c r="B30" s="11" t="s">
        <v>2467</v>
      </c>
      <c r="C30" t="s">
        <v>152</v>
      </c>
      <c r="D30" t="s">
        <v>752</v>
      </c>
    </row>
    <row r="31" spans="1:4" x14ac:dyDescent="0.55000000000000004">
      <c r="A31" t="s">
        <v>2482</v>
      </c>
      <c r="B31" s="11" t="s">
        <v>2467</v>
      </c>
      <c r="C31" t="s">
        <v>2483</v>
      </c>
      <c r="D31" t="s">
        <v>2572</v>
      </c>
    </row>
    <row r="32" spans="1:4" x14ac:dyDescent="0.55000000000000004">
      <c r="A32" t="s">
        <v>2484</v>
      </c>
      <c r="B32" s="11" t="s">
        <v>2467</v>
      </c>
      <c r="C32" t="s">
        <v>2485</v>
      </c>
      <c r="D32" t="s">
        <v>2571</v>
      </c>
    </row>
    <row r="33" spans="1:4" x14ac:dyDescent="0.55000000000000004">
      <c r="A33" t="s">
        <v>2490</v>
      </c>
      <c r="B33" s="11" t="s">
        <v>2491</v>
      </c>
      <c r="C33" t="s">
        <v>2492</v>
      </c>
      <c r="D33" t="s">
        <v>2589</v>
      </c>
    </row>
    <row r="34" spans="1:4" x14ac:dyDescent="0.55000000000000004">
      <c r="A34" t="s">
        <v>2504</v>
      </c>
      <c r="B34" s="11" t="s">
        <v>2496</v>
      </c>
      <c r="C34" t="s">
        <v>2505</v>
      </c>
      <c r="D34" t="s">
        <v>2564</v>
      </c>
    </row>
    <row r="35" spans="1:4" x14ac:dyDescent="0.55000000000000004">
      <c r="A35" t="s">
        <v>2498</v>
      </c>
      <c r="B35" s="11" t="s">
        <v>2496</v>
      </c>
      <c r="C35" t="s">
        <v>2499</v>
      </c>
      <c r="D35" t="s">
        <v>2602</v>
      </c>
    </row>
    <row r="36" spans="1:4" x14ac:dyDescent="0.55000000000000004">
      <c r="A36" t="s">
        <v>2500</v>
      </c>
      <c r="B36" s="11" t="s">
        <v>2496</v>
      </c>
      <c r="C36" t="s">
        <v>2501</v>
      </c>
      <c r="D36" t="s">
        <v>2577</v>
      </c>
    </row>
    <row r="37" spans="1:4" x14ac:dyDescent="0.55000000000000004">
      <c r="A37" t="s">
        <v>2502</v>
      </c>
      <c r="B37" s="11" t="s">
        <v>2496</v>
      </c>
      <c r="C37" t="s">
        <v>2503</v>
      </c>
      <c r="D37" t="s">
        <v>2578</v>
      </c>
    </row>
    <row r="38" spans="1:4" x14ac:dyDescent="0.55000000000000004">
      <c r="A38" t="s">
        <v>2535</v>
      </c>
      <c r="B38" s="11" t="s">
        <v>2509</v>
      </c>
      <c r="C38" t="s">
        <v>2536</v>
      </c>
      <c r="D38" t="s">
        <v>2592</v>
      </c>
    </row>
    <row r="39" spans="1:4" x14ac:dyDescent="0.55000000000000004">
      <c r="A39" t="s">
        <v>2521</v>
      </c>
      <c r="B39" s="11" t="s">
        <v>2509</v>
      </c>
      <c r="C39" t="s">
        <v>2522</v>
      </c>
      <c r="D39" t="s">
        <v>2605</v>
      </c>
    </row>
    <row r="40" spans="1:4" x14ac:dyDescent="0.55000000000000004">
      <c r="A40" t="s">
        <v>2508</v>
      </c>
      <c r="B40" s="11" t="s">
        <v>2509</v>
      </c>
      <c r="C40" t="s">
        <v>2510</v>
      </c>
      <c r="D40" t="s">
        <v>2576</v>
      </c>
    </row>
    <row r="41" spans="1:4" x14ac:dyDescent="0.55000000000000004">
      <c r="A41" t="s">
        <v>2515</v>
      </c>
      <c r="B41" s="11" t="s">
        <v>2509</v>
      </c>
      <c r="C41" t="s">
        <v>2516</v>
      </c>
      <c r="D41" t="s">
        <v>2598</v>
      </c>
    </row>
    <row r="42" spans="1:4" x14ac:dyDescent="0.55000000000000004">
      <c r="A42" t="s">
        <v>2517</v>
      </c>
      <c r="B42" s="11" t="s">
        <v>2509</v>
      </c>
      <c r="C42" t="s">
        <v>2518</v>
      </c>
      <c r="D42" t="s">
        <v>2597</v>
      </c>
    </row>
    <row r="43" spans="1:4" x14ac:dyDescent="0.55000000000000004">
      <c r="A43" t="s">
        <v>2519</v>
      </c>
      <c r="B43" s="11" t="s">
        <v>2509</v>
      </c>
      <c r="C43" t="s">
        <v>2520</v>
      </c>
      <c r="D43" t="s">
        <v>2590</v>
      </c>
    </row>
    <row r="44" spans="1:4" x14ac:dyDescent="0.55000000000000004">
      <c r="A44" t="s">
        <v>2533</v>
      </c>
      <c r="B44" s="11" t="s">
        <v>2509</v>
      </c>
      <c r="C44" t="s">
        <v>2534</v>
      </c>
      <c r="D44" t="s">
        <v>2593</v>
      </c>
    </row>
    <row r="45" spans="1:4" x14ac:dyDescent="0.55000000000000004">
      <c r="A45" t="s">
        <v>2525</v>
      </c>
      <c r="B45" s="11" t="s">
        <v>2509</v>
      </c>
      <c r="C45" t="s">
        <v>2526</v>
      </c>
      <c r="D45" t="s">
        <v>2563</v>
      </c>
    </row>
    <row r="46" spans="1:4" x14ac:dyDescent="0.55000000000000004">
      <c r="A46" t="s">
        <v>2523</v>
      </c>
      <c r="B46" s="11" t="s">
        <v>2509</v>
      </c>
      <c r="C46" t="s">
        <v>2524</v>
      </c>
      <c r="D46" t="s">
        <v>2600</v>
      </c>
    </row>
    <row r="47" spans="1:4" x14ac:dyDescent="0.55000000000000004">
      <c r="A47" t="s">
        <v>2511</v>
      </c>
      <c r="B47" s="11" t="s">
        <v>2509</v>
      </c>
      <c r="C47" t="s">
        <v>2512</v>
      </c>
      <c r="D47" t="s">
        <v>2601</v>
      </c>
    </row>
    <row r="48" spans="1:4" x14ac:dyDescent="0.55000000000000004">
      <c r="A48" t="s">
        <v>2513</v>
      </c>
      <c r="B48" s="11" t="s">
        <v>2509</v>
      </c>
      <c r="C48" t="s">
        <v>2514</v>
      </c>
      <c r="D48" t="s">
        <v>2587</v>
      </c>
    </row>
    <row r="49" spans="1:4" x14ac:dyDescent="0.55000000000000004">
      <c r="A49" t="s">
        <v>2543</v>
      </c>
      <c r="B49" s="11" t="s">
        <v>2538</v>
      </c>
      <c r="C49" t="s">
        <v>2544</v>
      </c>
      <c r="D49" t="s">
        <v>2604</v>
      </c>
    </row>
    <row r="50" spans="1:4" x14ac:dyDescent="0.55000000000000004">
      <c r="A50" t="s">
        <v>2537</v>
      </c>
      <c r="B50" s="11" t="s">
        <v>2538</v>
      </c>
      <c r="C50" t="s">
        <v>2539</v>
      </c>
      <c r="D50" t="s">
        <v>2583</v>
      </c>
    </row>
    <row r="51" spans="1:4" x14ac:dyDescent="0.55000000000000004">
      <c r="A51" t="s">
        <v>1795</v>
      </c>
      <c r="B51" s="11" t="s">
        <v>2538</v>
      </c>
      <c r="C51" t="s">
        <v>2542</v>
      </c>
      <c r="D51" t="s">
        <v>2574</v>
      </c>
    </row>
    <row r="52" spans="1:4" x14ac:dyDescent="0.55000000000000004">
      <c r="A52" t="s">
        <v>2545</v>
      </c>
      <c r="B52" s="11" t="s">
        <v>2546</v>
      </c>
      <c r="C52" t="s">
        <v>2547</v>
      </c>
      <c r="D52" t="s">
        <v>2561</v>
      </c>
    </row>
    <row r="53" spans="1:4" x14ac:dyDescent="0.55000000000000004">
      <c r="A53" t="s">
        <v>2552</v>
      </c>
      <c r="B53" s="11" t="s">
        <v>2546</v>
      </c>
      <c r="C53" t="s">
        <v>2553</v>
      </c>
      <c r="D53" t="s">
        <v>2584</v>
      </c>
    </row>
    <row r="54" spans="1:4" x14ac:dyDescent="0.55000000000000004">
      <c r="A54" t="s">
        <v>2548</v>
      </c>
      <c r="B54" s="11"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30.20703125" customWidth="1"/>
    <col min="2" max="2" width="9.05078125" style="11"/>
    <col min="3" max="3" width="10.47265625" bestFit="1" customWidth="1"/>
    <col min="5" max="5" width="12.7890625" customWidth="1"/>
    <col min="8" max="8" width="104.20703125" style="65" bestFit="1" customWidth="1"/>
  </cols>
  <sheetData>
    <row r="1" spans="1:8" ht="28.8" x14ac:dyDescent="0.55000000000000004">
      <c r="A1" s="61" t="s">
        <v>156</v>
      </c>
      <c r="B1" s="62" t="s">
        <v>1333</v>
      </c>
      <c r="C1" s="63" t="s">
        <v>1334</v>
      </c>
      <c r="D1" s="61" t="s">
        <v>241</v>
      </c>
      <c r="E1" s="63" t="s">
        <v>413</v>
      </c>
      <c r="F1" s="63" t="s">
        <v>239</v>
      </c>
      <c r="G1" s="63" t="s">
        <v>417</v>
      </c>
      <c r="H1" s="64" t="s">
        <v>1335</v>
      </c>
    </row>
    <row r="2" spans="1:8" x14ac:dyDescent="0.55000000000000004">
      <c r="A2" s="59" t="s">
        <v>2838</v>
      </c>
      <c r="B2" s="28">
        <v>0</v>
      </c>
      <c r="C2" s="47"/>
      <c r="D2" s="26" t="s">
        <v>2992</v>
      </c>
      <c r="E2" s="24"/>
      <c r="F2" s="24"/>
      <c r="G2" s="24"/>
      <c r="H2" s="33"/>
    </row>
    <row r="3" spans="1:8" x14ac:dyDescent="0.55000000000000004">
      <c r="A3" s="28" t="s">
        <v>2839</v>
      </c>
      <c r="B3" s="28">
        <v>0</v>
      </c>
      <c r="C3" s="47"/>
      <c r="D3" s="26" t="s">
        <v>2992</v>
      </c>
      <c r="E3" s="24"/>
      <c r="F3" s="24"/>
      <c r="G3" s="24"/>
      <c r="H3" s="33"/>
    </row>
    <row r="4" spans="1:8" x14ac:dyDescent="0.55000000000000004">
      <c r="A4" s="28" t="s">
        <v>2840</v>
      </c>
      <c r="B4" s="28">
        <v>0</v>
      </c>
      <c r="C4" s="47"/>
      <c r="D4" s="26" t="s">
        <v>2992</v>
      </c>
      <c r="E4" s="24"/>
      <c r="F4" s="24"/>
      <c r="G4" s="24"/>
      <c r="H4" s="33"/>
    </row>
    <row r="5" spans="1:8" x14ac:dyDescent="0.55000000000000004">
      <c r="A5" s="28" t="s">
        <v>2841</v>
      </c>
      <c r="B5" s="28">
        <v>0</v>
      </c>
      <c r="C5" s="47"/>
      <c r="D5" s="26" t="s">
        <v>2992</v>
      </c>
      <c r="E5" s="24"/>
      <c r="F5" s="24"/>
      <c r="G5" s="24"/>
      <c r="H5" s="33"/>
    </row>
    <row r="6" spans="1:8" x14ac:dyDescent="0.55000000000000004">
      <c r="A6" s="28" t="s">
        <v>2842</v>
      </c>
      <c r="B6" s="28">
        <v>0</v>
      </c>
      <c r="C6" s="47"/>
      <c r="D6" s="26" t="s">
        <v>2992</v>
      </c>
      <c r="E6" s="24"/>
      <c r="F6" s="24"/>
      <c r="G6" s="24"/>
      <c r="H6" s="33"/>
    </row>
    <row r="7" spans="1:8" x14ac:dyDescent="0.55000000000000004">
      <c r="A7" s="28" t="s">
        <v>2843</v>
      </c>
      <c r="B7" s="28">
        <v>0</v>
      </c>
      <c r="C7" s="47"/>
      <c r="D7" s="26" t="s">
        <v>2992</v>
      </c>
      <c r="E7" s="24"/>
      <c r="F7" s="24"/>
      <c r="G7" s="24"/>
      <c r="H7" s="33"/>
    </row>
    <row r="8" spans="1:8" x14ac:dyDescent="0.55000000000000004">
      <c r="A8" s="28" t="s">
        <v>2844</v>
      </c>
      <c r="B8" s="28">
        <v>0</v>
      </c>
      <c r="C8" s="47"/>
      <c r="D8" s="26" t="s">
        <v>2992</v>
      </c>
      <c r="E8" s="24"/>
      <c r="F8" s="24"/>
      <c r="G8" s="24"/>
      <c r="H8" s="33"/>
    </row>
    <row r="9" spans="1:8" x14ac:dyDescent="0.55000000000000004">
      <c r="A9" s="28" t="s">
        <v>2845</v>
      </c>
      <c r="B9" s="28">
        <v>0</v>
      </c>
      <c r="C9" s="47"/>
      <c r="D9" s="26" t="s">
        <v>2992</v>
      </c>
      <c r="E9" s="24"/>
      <c r="F9" s="24"/>
      <c r="G9" s="24"/>
      <c r="H9" s="33"/>
    </row>
    <row r="10" spans="1:8" x14ac:dyDescent="0.55000000000000004">
      <c r="A10" s="28" t="s">
        <v>2846</v>
      </c>
      <c r="B10" s="28">
        <v>0</v>
      </c>
      <c r="C10" s="47"/>
      <c r="D10" s="26" t="s">
        <v>2992</v>
      </c>
      <c r="E10" s="24"/>
      <c r="F10" s="24"/>
      <c r="G10" s="24"/>
      <c r="H10" s="33"/>
    </row>
    <row r="11" spans="1:8" x14ac:dyDescent="0.55000000000000004">
      <c r="A11" s="28" t="s">
        <v>2847</v>
      </c>
      <c r="B11" s="28">
        <v>0</v>
      </c>
      <c r="C11" s="47"/>
      <c r="D11" s="26" t="s">
        <v>2992</v>
      </c>
      <c r="E11" s="24"/>
      <c r="F11" s="24"/>
      <c r="G11" s="24"/>
      <c r="H11" s="33"/>
    </row>
    <row r="12" spans="1:8" x14ac:dyDescent="0.55000000000000004">
      <c r="A12" s="28" t="s">
        <v>2848</v>
      </c>
      <c r="B12" s="28">
        <v>0</v>
      </c>
      <c r="C12" s="47"/>
      <c r="D12" s="26" t="s">
        <v>2992</v>
      </c>
      <c r="E12" s="24"/>
      <c r="F12" s="24"/>
      <c r="G12" s="24"/>
      <c r="H12" s="33"/>
    </row>
    <row r="13" spans="1:8" x14ac:dyDescent="0.55000000000000004">
      <c r="A13" s="28" t="s">
        <v>2849</v>
      </c>
      <c r="B13" s="28">
        <v>0</v>
      </c>
      <c r="C13" s="47"/>
      <c r="D13" s="26" t="s">
        <v>2992</v>
      </c>
      <c r="E13" s="24"/>
      <c r="F13" s="24"/>
      <c r="G13" s="24"/>
      <c r="H13" s="33"/>
    </row>
    <row r="14" spans="1:8" x14ac:dyDescent="0.55000000000000004">
      <c r="A14" s="28" t="s">
        <v>2375</v>
      </c>
      <c r="B14" s="30">
        <v>12</v>
      </c>
      <c r="C14" s="47" t="s">
        <v>792</v>
      </c>
      <c r="D14" s="26" t="s">
        <v>2992</v>
      </c>
      <c r="E14" s="24"/>
      <c r="F14" s="24"/>
      <c r="G14" s="24"/>
      <c r="H14" s="50" t="s">
        <v>1551</v>
      </c>
    </row>
    <row r="15" spans="1:8" x14ac:dyDescent="0.55000000000000004">
      <c r="A15" s="28" t="s">
        <v>2375</v>
      </c>
      <c r="B15" s="31"/>
      <c r="C15" s="47" t="s">
        <v>2850</v>
      </c>
      <c r="D15" s="26" t="s">
        <v>154</v>
      </c>
      <c r="E15" s="24" t="s">
        <v>154</v>
      </c>
      <c r="F15" s="24" t="s">
        <v>155</v>
      </c>
      <c r="G15" s="24" t="s">
        <v>155</v>
      </c>
      <c r="H15" s="33"/>
    </row>
    <row r="16" spans="1:8" x14ac:dyDescent="0.55000000000000004">
      <c r="A16" s="28" t="s">
        <v>2375</v>
      </c>
      <c r="B16" s="31"/>
      <c r="C16" s="47" t="s">
        <v>2851</v>
      </c>
      <c r="D16" s="26" t="s">
        <v>155</v>
      </c>
      <c r="E16" s="24"/>
      <c r="F16" s="24"/>
      <c r="G16" s="24"/>
      <c r="H16" s="33" t="s">
        <v>1342</v>
      </c>
    </row>
    <row r="17" spans="1:8" x14ac:dyDescent="0.55000000000000004">
      <c r="A17" s="28" t="s">
        <v>2375</v>
      </c>
      <c r="B17" s="31"/>
      <c r="C17" s="47" t="s">
        <v>2852</v>
      </c>
      <c r="D17" s="26" t="s">
        <v>155</v>
      </c>
      <c r="E17" s="24"/>
      <c r="F17" s="24"/>
      <c r="G17" s="24"/>
      <c r="H17" s="33" t="s">
        <v>1342</v>
      </c>
    </row>
    <row r="18" spans="1:8" x14ac:dyDescent="0.55000000000000004">
      <c r="A18" s="28" t="s">
        <v>2375</v>
      </c>
      <c r="B18" s="31"/>
      <c r="C18" s="47" t="s">
        <v>2853</v>
      </c>
      <c r="D18" s="26" t="s">
        <v>154</v>
      </c>
      <c r="E18" s="24" t="s">
        <v>154</v>
      </c>
      <c r="F18" s="24" t="s">
        <v>155</v>
      </c>
      <c r="G18" s="24" t="s">
        <v>155</v>
      </c>
      <c r="H18" s="33" t="s">
        <v>2998</v>
      </c>
    </row>
    <row r="19" spans="1:8" x14ac:dyDescent="0.55000000000000004">
      <c r="A19" s="28" t="s">
        <v>2375</v>
      </c>
      <c r="B19" s="31"/>
      <c r="C19" s="47" t="s">
        <v>2854</v>
      </c>
      <c r="D19" s="26" t="s">
        <v>154</v>
      </c>
      <c r="E19" s="24" t="s">
        <v>154</v>
      </c>
      <c r="F19" s="24">
        <v>1</v>
      </c>
      <c r="G19" s="24">
        <v>2</v>
      </c>
      <c r="H19" s="34" t="s">
        <v>2996</v>
      </c>
    </row>
    <row r="20" spans="1:8" x14ac:dyDescent="0.55000000000000004">
      <c r="A20" s="28" t="s">
        <v>2375</v>
      </c>
      <c r="B20" s="31"/>
      <c r="C20" s="47" t="s">
        <v>2855</v>
      </c>
      <c r="D20" s="26" t="s">
        <v>154</v>
      </c>
      <c r="E20" s="24" t="s">
        <v>154</v>
      </c>
      <c r="F20" s="24">
        <v>0</v>
      </c>
      <c r="G20" s="24">
        <v>0</v>
      </c>
      <c r="H20" s="33" t="s">
        <v>1638</v>
      </c>
    </row>
    <row r="21" spans="1:8" x14ac:dyDescent="0.55000000000000004">
      <c r="A21" s="28" t="s">
        <v>2375</v>
      </c>
      <c r="B21" s="31"/>
      <c r="C21" s="47" t="s">
        <v>2856</v>
      </c>
      <c r="D21" s="26" t="s">
        <v>155</v>
      </c>
      <c r="E21" s="24"/>
      <c r="F21" s="24"/>
      <c r="G21" s="24"/>
      <c r="H21" s="33" t="s">
        <v>3008</v>
      </c>
    </row>
    <row r="22" spans="1:8" x14ac:dyDescent="0.55000000000000004">
      <c r="A22" s="28" t="s">
        <v>2375</v>
      </c>
      <c r="B22" s="31"/>
      <c r="C22" s="47" t="s">
        <v>2857</v>
      </c>
      <c r="D22" s="26" t="s">
        <v>155</v>
      </c>
      <c r="E22" s="24"/>
      <c r="F22" s="24"/>
      <c r="G22" s="24"/>
      <c r="H22" s="33" t="s">
        <v>3008</v>
      </c>
    </row>
    <row r="23" spans="1:8" x14ac:dyDescent="0.55000000000000004">
      <c r="A23" s="28" t="s">
        <v>2375</v>
      </c>
      <c r="B23" s="31"/>
      <c r="C23" s="47" t="s">
        <v>1579</v>
      </c>
      <c r="D23" s="26" t="s">
        <v>155</v>
      </c>
      <c r="E23" s="24"/>
      <c r="F23" s="24"/>
      <c r="G23" s="24"/>
      <c r="H23" s="33" t="s">
        <v>3008</v>
      </c>
    </row>
    <row r="24" spans="1:8" x14ac:dyDescent="0.55000000000000004">
      <c r="A24" s="28" t="s">
        <v>2375</v>
      </c>
      <c r="B24" s="31"/>
      <c r="C24" s="47" t="s">
        <v>2858</v>
      </c>
      <c r="D24" s="26" t="s">
        <v>155</v>
      </c>
      <c r="E24" s="24"/>
      <c r="F24" s="24"/>
      <c r="G24" s="24"/>
      <c r="H24" s="33" t="s">
        <v>3008</v>
      </c>
    </row>
    <row r="25" spans="1:8" x14ac:dyDescent="0.55000000000000004">
      <c r="A25" s="28" t="s">
        <v>2375</v>
      </c>
      <c r="B25" s="32"/>
      <c r="C25" s="47" t="s">
        <v>2859</v>
      </c>
      <c r="D25" s="26" t="s">
        <v>155</v>
      </c>
      <c r="E25" s="24"/>
      <c r="F25" s="24"/>
      <c r="G25" s="24"/>
      <c r="H25" s="33" t="s">
        <v>3008</v>
      </c>
    </row>
    <row r="26" spans="1:8" x14ac:dyDescent="0.55000000000000004">
      <c r="A26" s="28" t="s">
        <v>2860</v>
      </c>
      <c r="B26" s="28">
        <v>0</v>
      </c>
      <c r="C26" s="47"/>
      <c r="D26" s="26" t="s">
        <v>2992</v>
      </c>
      <c r="E26" s="24"/>
      <c r="F26" s="24"/>
      <c r="G26" s="24"/>
      <c r="H26" s="33"/>
    </row>
    <row r="27" spans="1:8" x14ac:dyDescent="0.55000000000000004">
      <c r="A27" s="28" t="s">
        <v>2861</v>
      </c>
      <c r="B27" s="28">
        <v>0</v>
      </c>
      <c r="C27" s="47"/>
      <c r="D27" s="26" t="s">
        <v>2992</v>
      </c>
      <c r="E27" s="24"/>
      <c r="F27" s="24"/>
      <c r="G27" s="24"/>
      <c r="H27" s="33"/>
    </row>
    <row r="28" spans="1:8" x14ac:dyDescent="0.55000000000000004">
      <c r="A28" s="28" t="s">
        <v>2398</v>
      </c>
      <c r="B28" s="30">
        <v>11</v>
      </c>
      <c r="C28" s="47" t="s">
        <v>2862</v>
      </c>
      <c r="D28" s="26" t="s">
        <v>154</v>
      </c>
      <c r="E28" s="24" t="s">
        <v>154</v>
      </c>
      <c r="F28" s="24">
        <v>2</v>
      </c>
      <c r="G28" s="24">
        <v>2</v>
      </c>
      <c r="H28" s="33" t="s">
        <v>1599</v>
      </c>
    </row>
    <row r="29" spans="1:8" x14ac:dyDescent="0.55000000000000004">
      <c r="A29" s="28" t="s">
        <v>2398</v>
      </c>
      <c r="B29" s="31"/>
      <c r="C29" s="47" t="s">
        <v>2863</v>
      </c>
      <c r="D29" s="26" t="s">
        <v>154</v>
      </c>
      <c r="E29" s="24" t="s">
        <v>154</v>
      </c>
      <c r="F29" s="24">
        <v>2</v>
      </c>
      <c r="G29" s="24">
        <v>2</v>
      </c>
      <c r="H29" s="33" t="s">
        <v>1599</v>
      </c>
    </row>
    <row r="30" spans="1:8" x14ac:dyDescent="0.55000000000000004">
      <c r="A30" s="28" t="s">
        <v>2398</v>
      </c>
      <c r="B30" s="31"/>
      <c r="C30" s="47" t="s">
        <v>2864</v>
      </c>
      <c r="D30" s="26" t="s">
        <v>154</v>
      </c>
      <c r="E30" s="24" t="s">
        <v>154</v>
      </c>
      <c r="F30" s="24">
        <v>1</v>
      </c>
      <c r="G30" s="24">
        <v>2</v>
      </c>
      <c r="H30" s="33"/>
    </row>
    <row r="31" spans="1:8" x14ac:dyDescent="0.55000000000000004">
      <c r="A31" s="28" t="s">
        <v>2398</v>
      </c>
      <c r="B31" s="31"/>
      <c r="C31" s="47" t="s">
        <v>2865</v>
      </c>
      <c r="D31" s="26" t="s">
        <v>154</v>
      </c>
      <c r="E31" s="24" t="s">
        <v>155</v>
      </c>
      <c r="F31" s="24"/>
      <c r="G31" s="24"/>
      <c r="H31" s="33" t="s">
        <v>1342</v>
      </c>
    </row>
    <row r="32" spans="1:8" x14ac:dyDescent="0.55000000000000004">
      <c r="A32" s="28" t="s">
        <v>2398</v>
      </c>
      <c r="B32" s="31"/>
      <c r="C32" s="47" t="s">
        <v>2866</v>
      </c>
      <c r="D32" s="26" t="s">
        <v>154</v>
      </c>
      <c r="E32" s="24" t="s">
        <v>155</v>
      </c>
      <c r="F32" s="24"/>
      <c r="G32" s="24"/>
      <c r="H32" s="33" t="s">
        <v>1342</v>
      </c>
    </row>
    <row r="33" spans="1:8" x14ac:dyDescent="0.55000000000000004">
      <c r="A33" s="28" t="s">
        <v>2398</v>
      </c>
      <c r="B33" s="31"/>
      <c r="C33" s="47" t="s">
        <v>2867</v>
      </c>
      <c r="D33" s="26" t="s">
        <v>154</v>
      </c>
      <c r="E33" s="24" t="s">
        <v>154</v>
      </c>
      <c r="F33" s="24">
        <v>1</v>
      </c>
      <c r="G33" s="24">
        <v>1</v>
      </c>
      <c r="H33" s="33"/>
    </row>
    <row r="34" spans="1:8" x14ac:dyDescent="0.55000000000000004">
      <c r="A34" s="28" t="s">
        <v>2398</v>
      </c>
      <c r="B34" s="31"/>
      <c r="C34" s="47" t="s">
        <v>2868</v>
      </c>
      <c r="D34" s="26" t="s">
        <v>154</v>
      </c>
      <c r="E34" s="24" t="s">
        <v>154</v>
      </c>
      <c r="F34" s="24">
        <v>1</v>
      </c>
      <c r="G34" s="24">
        <v>1</v>
      </c>
      <c r="H34" s="34" t="s">
        <v>1651</v>
      </c>
    </row>
    <row r="35" spans="1:8" x14ac:dyDescent="0.55000000000000004">
      <c r="A35" s="28" t="s">
        <v>2398</v>
      </c>
      <c r="B35" s="31"/>
      <c r="C35" s="47" t="s">
        <v>2869</v>
      </c>
      <c r="D35" s="26" t="s">
        <v>154</v>
      </c>
      <c r="E35" s="24" t="s">
        <v>155</v>
      </c>
      <c r="F35" s="24"/>
      <c r="G35" s="24"/>
      <c r="H35" s="33" t="s">
        <v>1351</v>
      </c>
    </row>
    <row r="36" spans="1:8" x14ac:dyDescent="0.55000000000000004">
      <c r="A36" s="28" t="s">
        <v>2398</v>
      </c>
      <c r="B36" s="31"/>
      <c r="C36" s="47" t="s">
        <v>2870</v>
      </c>
      <c r="D36" s="26" t="s">
        <v>154</v>
      </c>
      <c r="E36" s="24" t="s">
        <v>155</v>
      </c>
      <c r="F36" s="24"/>
      <c r="G36" s="24"/>
      <c r="H36" s="33" t="s">
        <v>1342</v>
      </c>
    </row>
    <row r="37" spans="1:8" x14ac:dyDescent="0.55000000000000004">
      <c r="A37" s="28" t="s">
        <v>2398</v>
      </c>
      <c r="B37" s="31"/>
      <c r="C37" s="47" t="s">
        <v>2871</v>
      </c>
      <c r="D37" s="26" t="s">
        <v>154</v>
      </c>
      <c r="E37" s="24" t="s">
        <v>154</v>
      </c>
      <c r="F37" s="24">
        <v>2</v>
      </c>
      <c r="G37" s="24">
        <v>2</v>
      </c>
      <c r="H37" s="33" t="s">
        <v>2997</v>
      </c>
    </row>
    <row r="38" spans="1:8" x14ac:dyDescent="0.55000000000000004">
      <c r="A38" s="28" t="s">
        <v>2398</v>
      </c>
      <c r="B38" s="32"/>
      <c r="C38" s="47" t="s">
        <v>2872</v>
      </c>
      <c r="D38" s="26" t="s">
        <v>154</v>
      </c>
      <c r="E38" s="24" t="s">
        <v>155</v>
      </c>
      <c r="F38" s="24"/>
      <c r="G38" s="24"/>
      <c r="H38" s="33" t="s">
        <v>3008</v>
      </c>
    </row>
    <row r="39" spans="1:8" x14ac:dyDescent="0.55000000000000004">
      <c r="A39" s="28" t="s">
        <v>2421</v>
      </c>
      <c r="B39" s="30">
        <v>2</v>
      </c>
      <c r="C39" s="47" t="s">
        <v>2873</v>
      </c>
      <c r="D39" s="26" t="s">
        <v>154</v>
      </c>
      <c r="E39" s="24" t="s">
        <v>154</v>
      </c>
      <c r="F39" s="24">
        <v>0</v>
      </c>
      <c r="G39" s="24">
        <v>0</v>
      </c>
      <c r="H39" s="33" t="s">
        <v>1638</v>
      </c>
    </row>
    <row r="40" spans="1:8" x14ac:dyDescent="0.55000000000000004">
      <c r="A40" s="28" t="s">
        <v>2421</v>
      </c>
      <c r="B40" s="32"/>
      <c r="C40" s="47" t="s">
        <v>2874</v>
      </c>
      <c r="D40" s="26" t="s">
        <v>154</v>
      </c>
      <c r="E40" s="24" t="s">
        <v>154</v>
      </c>
      <c r="F40" s="24">
        <v>1</v>
      </c>
      <c r="G40" s="24">
        <v>1</v>
      </c>
      <c r="H40" s="33" t="s">
        <v>1412</v>
      </c>
    </row>
    <row r="41" spans="1:8" x14ac:dyDescent="0.55000000000000004">
      <c r="A41" s="28" t="s">
        <v>2875</v>
      </c>
      <c r="B41" s="28">
        <v>0</v>
      </c>
      <c r="C41" s="47"/>
      <c r="D41" s="26" t="s">
        <v>2992</v>
      </c>
      <c r="E41" s="24"/>
      <c r="F41" s="24"/>
      <c r="G41" s="24"/>
      <c r="H41" s="33"/>
    </row>
    <row r="42" spans="1:8" x14ac:dyDescent="0.55000000000000004">
      <c r="A42" s="28" t="s">
        <v>2876</v>
      </c>
      <c r="B42" s="28">
        <v>0</v>
      </c>
      <c r="C42" s="47"/>
      <c r="D42" s="26" t="s">
        <v>2992</v>
      </c>
      <c r="E42" s="24"/>
      <c r="F42" s="24"/>
      <c r="G42" s="24"/>
      <c r="H42" s="33"/>
    </row>
    <row r="43" spans="1:8" x14ac:dyDescent="0.55000000000000004">
      <c r="A43" s="28" t="s">
        <v>2426</v>
      </c>
      <c r="B43" s="30">
        <v>3</v>
      </c>
      <c r="C43" s="47" t="s">
        <v>2877</v>
      </c>
      <c r="D43" s="26" t="s">
        <v>154</v>
      </c>
      <c r="E43" s="24" t="s">
        <v>154</v>
      </c>
      <c r="F43" s="24">
        <v>1</v>
      </c>
      <c r="G43" s="24">
        <v>1</v>
      </c>
      <c r="H43" s="33"/>
    </row>
    <row r="44" spans="1:8" x14ac:dyDescent="0.55000000000000004">
      <c r="A44" s="28" t="s">
        <v>2426</v>
      </c>
      <c r="B44" s="31"/>
      <c r="C44" s="47" t="s">
        <v>2878</v>
      </c>
      <c r="D44" s="26" t="s">
        <v>154</v>
      </c>
      <c r="E44" s="24" t="s">
        <v>154</v>
      </c>
      <c r="F44" s="24">
        <v>1</v>
      </c>
      <c r="G44" s="24">
        <v>1</v>
      </c>
      <c r="H44" s="33"/>
    </row>
    <row r="45" spans="1:8" x14ac:dyDescent="0.55000000000000004">
      <c r="A45" s="28" t="s">
        <v>2426</v>
      </c>
      <c r="B45" s="32"/>
      <c r="C45" s="47" t="s">
        <v>2879</v>
      </c>
      <c r="D45" s="26" t="s">
        <v>154</v>
      </c>
      <c r="E45" s="24" t="s">
        <v>154</v>
      </c>
      <c r="F45" s="24">
        <v>1</v>
      </c>
      <c r="G45" s="24">
        <v>1</v>
      </c>
      <c r="H45" s="33"/>
    </row>
    <row r="46" spans="1:8" x14ac:dyDescent="0.55000000000000004">
      <c r="A46" s="28" t="s">
        <v>2880</v>
      </c>
      <c r="B46" s="28">
        <v>0</v>
      </c>
      <c r="C46" s="47"/>
      <c r="D46" s="26" t="s">
        <v>2992</v>
      </c>
      <c r="E46" s="24"/>
      <c r="F46" s="24"/>
      <c r="G46" s="24"/>
      <c r="H46" s="33"/>
    </row>
    <row r="47" spans="1:8" x14ac:dyDescent="0.55000000000000004">
      <c r="A47" s="28" t="s">
        <v>2881</v>
      </c>
      <c r="B47" s="28">
        <v>0</v>
      </c>
      <c r="C47" s="47"/>
      <c r="D47" s="26" t="s">
        <v>2992</v>
      </c>
      <c r="E47" s="24"/>
      <c r="F47" s="24"/>
      <c r="G47" s="24"/>
      <c r="H47" s="33"/>
    </row>
    <row r="48" spans="1:8" x14ac:dyDescent="0.55000000000000004">
      <c r="A48" s="28" t="s">
        <v>2882</v>
      </c>
      <c r="B48" s="28">
        <v>0</v>
      </c>
      <c r="C48" s="47"/>
      <c r="D48" s="26" t="s">
        <v>2992</v>
      </c>
      <c r="E48" s="24"/>
      <c r="F48" s="24"/>
      <c r="G48" s="24"/>
      <c r="H48" s="33"/>
    </row>
    <row r="49" spans="1:8" x14ac:dyDescent="0.55000000000000004">
      <c r="A49" s="28" t="s">
        <v>2883</v>
      </c>
      <c r="B49" s="28">
        <v>1</v>
      </c>
      <c r="C49" s="47" t="s">
        <v>2312</v>
      </c>
      <c r="D49" s="26" t="s">
        <v>2992</v>
      </c>
      <c r="E49" s="24"/>
      <c r="F49" s="24"/>
      <c r="G49" s="24"/>
      <c r="H49" s="50" t="s">
        <v>1552</v>
      </c>
    </row>
    <row r="50" spans="1:8" x14ac:dyDescent="0.55000000000000004">
      <c r="A50" s="28" t="s">
        <v>2884</v>
      </c>
      <c r="B50" s="28">
        <v>0</v>
      </c>
      <c r="C50" s="47"/>
      <c r="D50" s="26" t="s">
        <v>2992</v>
      </c>
      <c r="E50" s="24"/>
      <c r="F50" s="24"/>
      <c r="G50" s="24"/>
      <c r="H50" s="33"/>
    </row>
    <row r="51" spans="1:8" x14ac:dyDescent="0.55000000000000004">
      <c r="A51" s="28" t="s">
        <v>2885</v>
      </c>
      <c r="B51" s="28">
        <v>0</v>
      </c>
      <c r="C51" s="47"/>
      <c r="D51" s="26" t="s">
        <v>2992</v>
      </c>
      <c r="E51" s="24"/>
      <c r="F51" s="24"/>
      <c r="G51" s="24"/>
      <c r="H51" s="33"/>
    </row>
    <row r="52" spans="1:8" x14ac:dyDescent="0.55000000000000004">
      <c r="A52" s="28" t="s">
        <v>2886</v>
      </c>
      <c r="B52" s="28">
        <v>0</v>
      </c>
      <c r="C52" s="47"/>
      <c r="D52" s="26" t="s">
        <v>2992</v>
      </c>
      <c r="E52" s="24"/>
      <c r="F52" s="24"/>
      <c r="G52" s="24"/>
      <c r="H52" s="33"/>
    </row>
    <row r="53" spans="1:8" x14ac:dyDescent="0.55000000000000004">
      <c r="A53" s="28" t="s">
        <v>2887</v>
      </c>
      <c r="B53" s="28">
        <v>0</v>
      </c>
      <c r="C53" s="47"/>
      <c r="D53" s="26" t="s">
        <v>2992</v>
      </c>
      <c r="E53" s="24"/>
      <c r="F53" s="24"/>
      <c r="G53" s="24"/>
      <c r="H53" s="33"/>
    </row>
    <row r="54" spans="1:8" x14ac:dyDescent="0.55000000000000004">
      <c r="A54" s="28" t="s">
        <v>2888</v>
      </c>
      <c r="B54" s="28">
        <v>0</v>
      </c>
      <c r="C54" s="47"/>
      <c r="D54" s="26" t="s">
        <v>2992</v>
      </c>
      <c r="E54" s="24"/>
      <c r="F54" s="24"/>
      <c r="G54" s="24"/>
      <c r="H54" s="33"/>
    </row>
    <row r="55" spans="1:8" x14ac:dyDescent="0.55000000000000004">
      <c r="A55" s="28" t="s">
        <v>2889</v>
      </c>
      <c r="B55" s="28">
        <v>0</v>
      </c>
      <c r="C55" s="47"/>
      <c r="D55" s="26" t="s">
        <v>2992</v>
      </c>
      <c r="E55" s="24"/>
      <c r="F55" s="24"/>
      <c r="G55" s="24"/>
      <c r="H55" s="33"/>
    </row>
    <row r="56" spans="1:8" x14ac:dyDescent="0.55000000000000004">
      <c r="A56" s="28" t="s">
        <v>2890</v>
      </c>
      <c r="B56" s="28">
        <v>0</v>
      </c>
      <c r="C56" s="47"/>
      <c r="D56" s="26" t="s">
        <v>2992</v>
      </c>
      <c r="E56" s="24"/>
      <c r="F56" s="24"/>
      <c r="G56" s="24"/>
      <c r="H56" s="33"/>
    </row>
    <row r="57" spans="1:8" x14ac:dyDescent="0.55000000000000004">
      <c r="A57" s="28" t="s">
        <v>2891</v>
      </c>
      <c r="B57" s="28">
        <v>0</v>
      </c>
      <c r="C57" s="47"/>
      <c r="D57" s="26" t="s">
        <v>2992</v>
      </c>
      <c r="E57" s="24"/>
      <c r="F57" s="24"/>
      <c r="G57" s="24"/>
      <c r="H57" s="33"/>
    </row>
    <row r="58" spans="1:8" x14ac:dyDescent="0.55000000000000004">
      <c r="A58" s="28" t="s">
        <v>2892</v>
      </c>
      <c r="B58" s="28">
        <v>0</v>
      </c>
      <c r="C58" s="47"/>
      <c r="D58" s="26" t="s">
        <v>2992</v>
      </c>
      <c r="E58" s="24"/>
      <c r="F58" s="24"/>
      <c r="G58" s="24"/>
      <c r="H58" s="33"/>
    </row>
    <row r="59" spans="1:8" x14ac:dyDescent="0.55000000000000004">
      <c r="A59" s="28" t="s">
        <v>2893</v>
      </c>
      <c r="B59" s="28">
        <v>0</v>
      </c>
      <c r="C59" s="47"/>
      <c r="D59" s="26" t="s">
        <v>2992</v>
      </c>
      <c r="E59" s="24"/>
      <c r="F59" s="24"/>
      <c r="G59" s="24"/>
      <c r="H59" s="33"/>
    </row>
    <row r="60" spans="1:8" x14ac:dyDescent="0.55000000000000004">
      <c r="A60" s="28" t="s">
        <v>2894</v>
      </c>
      <c r="B60" s="28">
        <v>0</v>
      </c>
      <c r="C60" s="47"/>
      <c r="D60" s="26" t="s">
        <v>2992</v>
      </c>
      <c r="E60" s="24"/>
      <c r="F60" s="24"/>
      <c r="G60" s="24"/>
      <c r="H60" s="33"/>
    </row>
    <row r="61" spans="1:8" x14ac:dyDescent="0.55000000000000004">
      <c r="A61" s="28" t="s">
        <v>2895</v>
      </c>
      <c r="B61" s="28">
        <v>0</v>
      </c>
      <c r="C61" s="47"/>
      <c r="D61" s="26" t="s">
        <v>2992</v>
      </c>
      <c r="E61" s="24"/>
      <c r="F61" s="24"/>
      <c r="G61" s="24"/>
      <c r="H61" s="33"/>
    </row>
    <row r="62" spans="1:8" x14ac:dyDescent="0.55000000000000004">
      <c r="A62" s="28" t="s">
        <v>2896</v>
      </c>
      <c r="B62" s="28">
        <v>0</v>
      </c>
      <c r="C62" s="47"/>
      <c r="D62" s="26" t="s">
        <v>2992</v>
      </c>
      <c r="E62" s="24"/>
      <c r="F62" s="24"/>
      <c r="G62" s="24"/>
      <c r="H62" s="33"/>
    </row>
    <row r="63" spans="1:8" x14ac:dyDescent="0.55000000000000004">
      <c r="A63" s="28" t="s">
        <v>2897</v>
      </c>
      <c r="B63" s="28">
        <v>0</v>
      </c>
      <c r="C63" s="47"/>
      <c r="D63" s="26" t="s">
        <v>2992</v>
      </c>
      <c r="E63" s="24"/>
      <c r="F63" s="24"/>
      <c r="G63" s="24"/>
      <c r="H63" s="33"/>
    </row>
    <row r="64" spans="1:8" x14ac:dyDescent="0.55000000000000004">
      <c r="A64" s="28" t="s">
        <v>2433</v>
      </c>
      <c r="B64" s="30">
        <v>2</v>
      </c>
      <c r="C64" s="47" t="s">
        <v>769</v>
      </c>
      <c r="D64" s="26" t="s">
        <v>154</v>
      </c>
      <c r="E64" s="24" t="s">
        <v>155</v>
      </c>
      <c r="F64" s="24"/>
      <c r="G64" s="24"/>
      <c r="H64" s="33" t="s">
        <v>2830</v>
      </c>
    </row>
    <row r="65" spans="1:8" x14ac:dyDescent="0.55000000000000004">
      <c r="A65" s="28" t="s">
        <v>2433</v>
      </c>
      <c r="B65" s="32"/>
      <c r="C65" s="47" t="s">
        <v>1601</v>
      </c>
      <c r="D65" s="26" t="s">
        <v>154</v>
      </c>
      <c r="E65" s="24" t="s">
        <v>154</v>
      </c>
      <c r="F65" s="24">
        <v>1</v>
      </c>
      <c r="G65" s="24">
        <v>2</v>
      </c>
      <c r="H65" s="33"/>
    </row>
    <row r="66" spans="1:8" x14ac:dyDescent="0.55000000000000004">
      <c r="A66" s="28" t="s">
        <v>2898</v>
      </c>
      <c r="B66" s="28">
        <v>0</v>
      </c>
      <c r="C66" s="47"/>
      <c r="D66" s="26" t="s">
        <v>2992</v>
      </c>
      <c r="E66" s="24"/>
      <c r="F66" s="24"/>
      <c r="G66" s="24"/>
      <c r="H66" s="33"/>
    </row>
    <row r="67" spans="1:8" x14ac:dyDescent="0.55000000000000004">
      <c r="A67" s="28" t="s">
        <v>2899</v>
      </c>
      <c r="B67" s="28">
        <v>0</v>
      </c>
      <c r="C67" s="47"/>
      <c r="D67" s="26" t="s">
        <v>2992</v>
      </c>
      <c r="E67" s="24"/>
      <c r="F67" s="24"/>
      <c r="G67" s="24"/>
      <c r="H67" s="33"/>
    </row>
    <row r="68" spans="1:8" x14ac:dyDescent="0.55000000000000004">
      <c r="A68" s="28" t="s">
        <v>2900</v>
      </c>
      <c r="B68" s="28">
        <v>0</v>
      </c>
      <c r="C68" s="47"/>
      <c r="D68" s="26" t="s">
        <v>2992</v>
      </c>
      <c r="E68" s="24"/>
      <c r="F68" s="24"/>
      <c r="G68" s="24"/>
      <c r="H68" s="33"/>
    </row>
    <row r="69" spans="1:8" x14ac:dyDescent="0.55000000000000004">
      <c r="A69" s="28" t="s">
        <v>2901</v>
      </c>
      <c r="B69" s="28">
        <v>0</v>
      </c>
      <c r="C69" s="47"/>
      <c r="D69" s="26" t="s">
        <v>2992</v>
      </c>
      <c r="E69" s="24"/>
      <c r="F69" s="24"/>
      <c r="G69" s="24"/>
      <c r="H69" s="33"/>
    </row>
    <row r="70" spans="1:8" x14ac:dyDescent="0.55000000000000004">
      <c r="A70" s="28" t="s">
        <v>2902</v>
      </c>
      <c r="B70" s="28">
        <v>0</v>
      </c>
      <c r="C70" s="47"/>
      <c r="D70" s="26" t="s">
        <v>2992</v>
      </c>
      <c r="E70" s="24"/>
      <c r="F70" s="24"/>
      <c r="G70" s="24"/>
      <c r="H70" s="33"/>
    </row>
    <row r="71" spans="1:8" x14ac:dyDescent="0.55000000000000004">
      <c r="A71" s="28" t="s">
        <v>2903</v>
      </c>
      <c r="B71" s="28">
        <v>0</v>
      </c>
      <c r="C71" s="47"/>
      <c r="D71" s="26" t="s">
        <v>2992</v>
      </c>
      <c r="E71" s="24"/>
      <c r="F71" s="24"/>
      <c r="G71" s="24"/>
      <c r="H71" s="33"/>
    </row>
    <row r="72" spans="1:8" x14ac:dyDescent="0.55000000000000004">
      <c r="A72" s="28" t="s">
        <v>2904</v>
      </c>
      <c r="B72" s="28">
        <v>0</v>
      </c>
      <c r="C72" s="47"/>
      <c r="D72" s="26" t="s">
        <v>2992</v>
      </c>
      <c r="E72" s="24"/>
      <c r="F72" s="24"/>
      <c r="G72" s="24"/>
      <c r="H72" s="33"/>
    </row>
    <row r="73" spans="1:8" x14ac:dyDescent="0.55000000000000004">
      <c r="A73" s="28" t="s">
        <v>2438</v>
      </c>
      <c r="B73" s="28">
        <v>7</v>
      </c>
      <c r="C73" s="47" t="s">
        <v>2999</v>
      </c>
      <c r="D73" s="26" t="s">
        <v>154</v>
      </c>
      <c r="E73" s="24" t="s">
        <v>154</v>
      </c>
      <c r="F73" s="24">
        <v>1</v>
      </c>
      <c r="G73" s="24">
        <v>1</v>
      </c>
      <c r="H73" s="33"/>
    </row>
    <row r="74" spans="1:8" x14ac:dyDescent="0.55000000000000004">
      <c r="A74" s="28" t="s">
        <v>2438</v>
      </c>
      <c r="B74" s="28"/>
      <c r="C74" s="47" t="s">
        <v>3000</v>
      </c>
      <c r="D74" s="26" t="s">
        <v>154</v>
      </c>
      <c r="E74" s="24" t="s">
        <v>154</v>
      </c>
      <c r="F74" s="24">
        <v>0</v>
      </c>
      <c r="G74" s="24">
        <v>0</v>
      </c>
      <c r="H74" s="33" t="s">
        <v>1638</v>
      </c>
    </row>
    <row r="75" spans="1:8" x14ac:dyDescent="0.55000000000000004">
      <c r="A75" s="28" t="s">
        <v>2438</v>
      </c>
      <c r="B75" s="28"/>
      <c r="C75" s="47" t="s">
        <v>3001</v>
      </c>
      <c r="D75" s="26" t="s">
        <v>154</v>
      </c>
      <c r="E75" s="24" t="s">
        <v>154</v>
      </c>
      <c r="F75" s="24">
        <v>1</v>
      </c>
      <c r="G75" s="24">
        <v>1</v>
      </c>
      <c r="H75" s="33"/>
    </row>
    <row r="76" spans="1:8" x14ac:dyDescent="0.55000000000000004">
      <c r="A76" s="28" t="s">
        <v>2438</v>
      </c>
      <c r="B76" s="28"/>
      <c r="C76" s="47" t="s">
        <v>3002</v>
      </c>
      <c r="D76" s="26" t="s">
        <v>154</v>
      </c>
      <c r="E76" s="24" t="s">
        <v>154</v>
      </c>
      <c r="F76" s="24">
        <v>0</v>
      </c>
      <c r="G76" s="24">
        <v>0</v>
      </c>
      <c r="H76" s="33" t="s">
        <v>1638</v>
      </c>
    </row>
    <row r="77" spans="1:8" x14ac:dyDescent="0.55000000000000004">
      <c r="A77" s="28" t="s">
        <v>2438</v>
      </c>
      <c r="B77" s="28"/>
      <c r="C77" s="47" t="s">
        <v>3003</v>
      </c>
      <c r="D77" s="26" t="s">
        <v>154</v>
      </c>
      <c r="E77" s="24" t="s">
        <v>154</v>
      </c>
      <c r="F77" s="24">
        <v>1</v>
      </c>
      <c r="G77" s="24">
        <v>1</v>
      </c>
      <c r="H77" s="33"/>
    </row>
    <row r="78" spans="1:8" x14ac:dyDescent="0.55000000000000004">
      <c r="A78" s="28" t="s">
        <v>2438</v>
      </c>
      <c r="B78" s="28"/>
      <c r="C78" s="47" t="s">
        <v>3004</v>
      </c>
      <c r="D78" s="26" t="s">
        <v>154</v>
      </c>
      <c r="E78" s="24" t="s">
        <v>155</v>
      </c>
      <c r="F78" s="24"/>
      <c r="G78" s="24"/>
      <c r="H78" s="33" t="s">
        <v>1342</v>
      </c>
    </row>
    <row r="79" spans="1:8" x14ac:dyDescent="0.55000000000000004">
      <c r="A79" s="28" t="s">
        <v>2438</v>
      </c>
      <c r="B79" s="28"/>
      <c r="C79" s="47" t="s">
        <v>3005</v>
      </c>
      <c r="D79" s="26" t="s">
        <v>154</v>
      </c>
      <c r="E79" s="24" t="s">
        <v>154</v>
      </c>
      <c r="F79" s="24">
        <v>1</v>
      </c>
      <c r="G79" s="24">
        <v>1</v>
      </c>
      <c r="H79" s="33"/>
    </row>
    <row r="80" spans="1:8" x14ac:dyDescent="0.55000000000000004">
      <c r="A80" s="28" t="s">
        <v>2905</v>
      </c>
      <c r="B80" s="28">
        <v>0</v>
      </c>
      <c r="C80" s="47"/>
      <c r="D80" s="26" t="s">
        <v>2992</v>
      </c>
      <c r="E80" s="24"/>
      <c r="F80" s="24"/>
      <c r="G80" s="24"/>
      <c r="H80" s="33"/>
    </row>
    <row r="81" spans="1:8" x14ac:dyDescent="0.55000000000000004">
      <c r="A81" s="28" t="s">
        <v>2906</v>
      </c>
      <c r="B81" s="28">
        <v>0</v>
      </c>
      <c r="C81" s="47"/>
      <c r="D81" s="26" t="s">
        <v>2992</v>
      </c>
      <c r="E81" s="24"/>
      <c r="F81" s="24"/>
      <c r="G81" s="24"/>
      <c r="H81" s="33"/>
    </row>
    <row r="82" spans="1:8" x14ac:dyDescent="0.55000000000000004">
      <c r="A82" s="28" t="s">
        <v>2907</v>
      </c>
      <c r="B82" s="28">
        <v>0</v>
      </c>
      <c r="C82" s="47"/>
      <c r="D82" s="26" t="s">
        <v>2992</v>
      </c>
      <c r="E82" s="24"/>
      <c r="F82" s="24"/>
      <c r="G82" s="24"/>
      <c r="H82" s="33"/>
    </row>
    <row r="83" spans="1:8" x14ac:dyDescent="0.55000000000000004">
      <c r="A83" s="28" t="s">
        <v>2908</v>
      </c>
      <c r="B83" s="28">
        <v>0</v>
      </c>
      <c r="C83" s="47"/>
      <c r="D83" s="26" t="s">
        <v>2992</v>
      </c>
      <c r="E83" s="24"/>
      <c r="F83" s="24"/>
      <c r="G83" s="24"/>
      <c r="H83" s="33"/>
    </row>
    <row r="84" spans="1:8" x14ac:dyDescent="0.55000000000000004">
      <c r="A84" s="28" t="s">
        <v>2909</v>
      </c>
      <c r="B84" s="28">
        <v>0</v>
      </c>
      <c r="C84" s="47"/>
      <c r="D84" s="26" t="s">
        <v>2992</v>
      </c>
      <c r="E84" s="24"/>
      <c r="F84" s="24"/>
      <c r="G84" s="24"/>
      <c r="H84" s="33"/>
    </row>
    <row r="85" spans="1:8" x14ac:dyDescent="0.55000000000000004">
      <c r="A85" s="28" t="s">
        <v>2453</v>
      </c>
      <c r="B85" s="30">
        <v>4</v>
      </c>
      <c r="C85" s="47" t="s">
        <v>2910</v>
      </c>
      <c r="D85" s="26" t="s">
        <v>154</v>
      </c>
      <c r="E85" s="24" t="s">
        <v>154</v>
      </c>
      <c r="F85" s="24">
        <v>0</v>
      </c>
      <c r="G85" s="24">
        <v>1</v>
      </c>
      <c r="H85" s="33" t="s">
        <v>3006</v>
      </c>
    </row>
    <row r="86" spans="1:8" x14ac:dyDescent="0.55000000000000004">
      <c r="A86" s="28" t="s">
        <v>2453</v>
      </c>
      <c r="B86" s="31"/>
      <c r="C86" s="47" t="s">
        <v>2911</v>
      </c>
      <c r="D86" s="26" t="s">
        <v>155</v>
      </c>
      <c r="E86" s="24"/>
      <c r="F86" s="24"/>
      <c r="G86" s="24"/>
      <c r="H86" s="50" t="s">
        <v>3007</v>
      </c>
    </row>
    <row r="87" spans="1:8" x14ac:dyDescent="0.55000000000000004">
      <c r="A87" s="28" t="s">
        <v>2453</v>
      </c>
      <c r="B87" s="31"/>
      <c r="C87" s="47" t="s">
        <v>2912</v>
      </c>
      <c r="D87" s="26" t="s">
        <v>154</v>
      </c>
      <c r="E87" s="24" t="s">
        <v>154</v>
      </c>
      <c r="F87" s="24">
        <v>1</v>
      </c>
      <c r="G87" s="24">
        <v>2</v>
      </c>
      <c r="H87" s="33" t="s">
        <v>1599</v>
      </c>
    </row>
    <row r="88" spans="1:8" x14ac:dyDescent="0.55000000000000004">
      <c r="A88" s="28" t="s">
        <v>2453</v>
      </c>
      <c r="B88" s="32"/>
      <c r="C88" s="47" t="s">
        <v>2913</v>
      </c>
      <c r="D88" s="26" t="s">
        <v>154</v>
      </c>
      <c r="E88" s="24" t="s">
        <v>154</v>
      </c>
      <c r="F88" s="24">
        <v>1</v>
      </c>
      <c r="G88" s="24">
        <v>1</v>
      </c>
      <c r="H88" s="33"/>
    </row>
    <row r="89" spans="1:8" x14ac:dyDescent="0.55000000000000004">
      <c r="A89" s="28" t="s">
        <v>2914</v>
      </c>
      <c r="B89" s="28">
        <v>0</v>
      </c>
      <c r="C89" s="47"/>
      <c r="D89" s="26" t="s">
        <v>2992</v>
      </c>
      <c r="E89" s="24"/>
      <c r="F89" s="24"/>
      <c r="G89" s="24"/>
      <c r="H89" s="33"/>
    </row>
    <row r="90" spans="1:8" x14ac:dyDescent="0.55000000000000004">
      <c r="A90" s="28" t="s">
        <v>2915</v>
      </c>
      <c r="B90" s="28">
        <v>0</v>
      </c>
      <c r="C90" s="47"/>
      <c r="D90" s="26" t="s">
        <v>2992</v>
      </c>
      <c r="E90" s="24"/>
      <c r="F90" s="24"/>
      <c r="G90" s="24"/>
      <c r="H90" s="33"/>
    </row>
    <row r="91" spans="1:8" x14ac:dyDescent="0.55000000000000004">
      <c r="A91" s="28" t="s">
        <v>2459</v>
      </c>
      <c r="B91" s="30">
        <v>2</v>
      </c>
      <c r="C91" s="47" t="s">
        <v>2916</v>
      </c>
      <c r="D91" s="26" t="s">
        <v>154</v>
      </c>
      <c r="E91" s="24" t="s">
        <v>154</v>
      </c>
      <c r="F91" s="24">
        <v>0</v>
      </c>
      <c r="G91" s="24">
        <v>0</v>
      </c>
      <c r="H91" s="33"/>
    </row>
    <row r="92" spans="1:8" x14ac:dyDescent="0.55000000000000004">
      <c r="A92" s="28" t="s">
        <v>2459</v>
      </c>
      <c r="B92" s="32"/>
      <c r="C92" s="47" t="s">
        <v>2917</v>
      </c>
      <c r="D92" s="26" t="s">
        <v>154</v>
      </c>
      <c r="E92" s="24" t="s">
        <v>155</v>
      </c>
      <c r="F92" s="24"/>
      <c r="G92" s="24"/>
      <c r="H92" s="33" t="s">
        <v>3008</v>
      </c>
    </row>
    <row r="93" spans="1:8" x14ac:dyDescent="0.55000000000000004">
      <c r="A93" s="28" t="s">
        <v>2918</v>
      </c>
      <c r="B93" s="28">
        <v>1</v>
      </c>
      <c r="C93" s="47" t="s">
        <v>792</v>
      </c>
      <c r="D93" s="26" t="s">
        <v>2992</v>
      </c>
      <c r="E93" s="24"/>
      <c r="F93" s="24"/>
      <c r="G93" s="24"/>
      <c r="H93" s="50" t="s">
        <v>1552</v>
      </c>
    </row>
    <row r="94" spans="1:8" x14ac:dyDescent="0.55000000000000004">
      <c r="A94" s="28" t="s">
        <v>2919</v>
      </c>
      <c r="B94" s="28">
        <v>0</v>
      </c>
      <c r="C94" s="47"/>
      <c r="D94" s="26" t="s">
        <v>2992</v>
      </c>
      <c r="E94" s="24"/>
      <c r="F94" s="24"/>
      <c r="G94" s="24"/>
      <c r="H94" s="33"/>
    </row>
    <row r="95" spans="1:8" x14ac:dyDescent="0.55000000000000004">
      <c r="A95" s="28" t="s">
        <v>2920</v>
      </c>
      <c r="B95" s="28">
        <v>0</v>
      </c>
      <c r="C95" s="47"/>
      <c r="D95" s="26" t="s">
        <v>2992</v>
      </c>
      <c r="E95" s="24"/>
      <c r="F95" s="24"/>
      <c r="G95" s="24"/>
      <c r="H95" s="33"/>
    </row>
    <row r="96" spans="1:8" x14ac:dyDescent="0.55000000000000004">
      <c r="A96" s="28" t="s">
        <v>2921</v>
      </c>
      <c r="B96" s="28">
        <v>0</v>
      </c>
      <c r="C96" s="47"/>
      <c r="D96" s="26" t="s">
        <v>2992</v>
      </c>
      <c r="E96" s="24"/>
      <c r="F96" s="24"/>
      <c r="G96" s="24"/>
      <c r="H96" s="33"/>
    </row>
    <row r="97" spans="1:8" x14ac:dyDescent="0.55000000000000004">
      <c r="A97" s="28" t="s">
        <v>2464</v>
      </c>
      <c r="B97" s="28">
        <v>1</v>
      </c>
      <c r="C97" s="47" t="s">
        <v>2922</v>
      </c>
      <c r="D97" s="26" t="s">
        <v>154</v>
      </c>
      <c r="E97" s="24" t="s">
        <v>155</v>
      </c>
      <c r="F97" s="24"/>
      <c r="G97" s="24"/>
      <c r="H97" s="33" t="s">
        <v>3008</v>
      </c>
    </row>
    <row r="98" spans="1:8" x14ac:dyDescent="0.55000000000000004">
      <c r="A98" s="28" t="s">
        <v>2923</v>
      </c>
      <c r="B98" s="28">
        <v>0</v>
      </c>
      <c r="C98" s="47"/>
      <c r="D98" s="26" t="s">
        <v>2992</v>
      </c>
      <c r="E98" s="24"/>
      <c r="F98" s="24"/>
      <c r="G98" s="24"/>
      <c r="H98" s="33"/>
    </row>
    <row r="99" spans="1:8" x14ac:dyDescent="0.55000000000000004">
      <c r="A99" s="28" t="s">
        <v>2924</v>
      </c>
      <c r="B99" s="28">
        <v>0</v>
      </c>
      <c r="C99" s="47"/>
      <c r="D99" s="26" t="s">
        <v>2992</v>
      </c>
      <c r="E99" s="24"/>
      <c r="F99" s="24"/>
      <c r="G99" s="24"/>
      <c r="H99" s="33"/>
    </row>
    <row r="100" spans="1:8" x14ac:dyDescent="0.55000000000000004">
      <c r="A100" s="28" t="s">
        <v>2925</v>
      </c>
      <c r="B100" s="28">
        <v>0</v>
      </c>
      <c r="C100" s="47"/>
      <c r="D100" s="26" t="s">
        <v>2992</v>
      </c>
      <c r="E100" s="24"/>
      <c r="F100" s="24"/>
      <c r="G100" s="24"/>
      <c r="H100" s="33"/>
    </row>
    <row r="101" spans="1:8" x14ac:dyDescent="0.55000000000000004">
      <c r="A101" s="28" t="s">
        <v>2926</v>
      </c>
      <c r="B101" s="28">
        <v>0</v>
      </c>
      <c r="C101" s="47"/>
      <c r="D101" s="26" t="s">
        <v>2992</v>
      </c>
      <c r="E101" s="24"/>
      <c r="F101" s="24"/>
      <c r="G101" s="24"/>
      <c r="H101" s="33"/>
    </row>
    <row r="102" spans="1:8" x14ac:dyDescent="0.55000000000000004">
      <c r="A102" s="28" t="s">
        <v>2927</v>
      </c>
      <c r="B102" s="28">
        <v>0</v>
      </c>
      <c r="C102" s="47"/>
      <c r="D102" s="26" t="s">
        <v>2992</v>
      </c>
      <c r="E102" s="24"/>
      <c r="F102" s="24"/>
      <c r="G102" s="24"/>
      <c r="H102" s="33"/>
    </row>
    <row r="103" spans="1:8" x14ac:dyDescent="0.55000000000000004">
      <c r="A103" s="28" t="s">
        <v>2928</v>
      </c>
      <c r="B103" s="28">
        <v>0</v>
      </c>
      <c r="C103" s="47"/>
      <c r="D103" s="26" t="s">
        <v>2992</v>
      </c>
      <c r="E103" s="24"/>
      <c r="F103" s="24"/>
      <c r="G103" s="24"/>
      <c r="H103" s="33"/>
    </row>
    <row r="104" spans="1:8" x14ac:dyDescent="0.55000000000000004">
      <c r="A104" s="28" t="s">
        <v>2929</v>
      </c>
      <c r="B104" s="28">
        <v>0</v>
      </c>
      <c r="C104" s="47"/>
      <c r="D104" s="26" t="s">
        <v>2992</v>
      </c>
      <c r="E104" s="24"/>
      <c r="F104" s="24"/>
      <c r="G104" s="24"/>
      <c r="H104" s="33"/>
    </row>
    <row r="105" spans="1:8" x14ac:dyDescent="0.55000000000000004">
      <c r="A105" s="28" t="s">
        <v>2930</v>
      </c>
      <c r="B105" s="28">
        <v>0</v>
      </c>
      <c r="C105" s="47"/>
      <c r="D105" s="26" t="s">
        <v>2992</v>
      </c>
      <c r="E105" s="24"/>
      <c r="F105" s="24"/>
      <c r="G105" s="24"/>
      <c r="H105" s="33"/>
    </row>
    <row r="106" spans="1:8" x14ac:dyDescent="0.55000000000000004">
      <c r="A106" s="28" t="s">
        <v>2931</v>
      </c>
      <c r="B106" s="28">
        <v>0</v>
      </c>
      <c r="C106" s="47"/>
      <c r="D106" s="26" t="s">
        <v>2992</v>
      </c>
      <c r="E106" s="24"/>
      <c r="F106" s="24"/>
      <c r="G106" s="24"/>
      <c r="H106" s="33"/>
    </row>
    <row r="107" spans="1:8" x14ac:dyDescent="0.55000000000000004">
      <c r="A107" s="28" t="s">
        <v>2932</v>
      </c>
      <c r="B107" s="28">
        <v>0</v>
      </c>
      <c r="C107" s="47"/>
      <c r="D107" s="26" t="s">
        <v>2992</v>
      </c>
      <c r="E107" s="24"/>
      <c r="F107" s="24"/>
      <c r="G107" s="24"/>
      <c r="H107" s="33"/>
    </row>
    <row r="108" spans="1:8" x14ac:dyDescent="0.55000000000000004">
      <c r="A108" s="28" t="s">
        <v>2933</v>
      </c>
      <c r="B108" s="28">
        <v>0</v>
      </c>
      <c r="C108" s="47"/>
      <c r="D108" s="26" t="s">
        <v>2992</v>
      </c>
      <c r="E108" s="24"/>
      <c r="F108" s="24"/>
      <c r="G108" s="24"/>
      <c r="H108" s="33"/>
    </row>
    <row r="109" spans="1:8" x14ac:dyDescent="0.55000000000000004">
      <c r="A109" s="24" t="s">
        <v>2934</v>
      </c>
      <c r="B109" s="28">
        <v>0</v>
      </c>
      <c r="C109" s="47"/>
      <c r="D109" s="26" t="s">
        <v>2992</v>
      </c>
      <c r="E109" s="24"/>
      <c r="F109" s="24"/>
      <c r="G109" s="24"/>
      <c r="H109" s="33"/>
    </row>
    <row r="110" spans="1:8" x14ac:dyDescent="0.55000000000000004">
      <c r="A110" s="24" t="s">
        <v>2935</v>
      </c>
      <c r="B110" s="28">
        <v>0</v>
      </c>
      <c r="C110" s="47"/>
      <c r="D110" s="26" t="s">
        <v>2992</v>
      </c>
      <c r="E110" s="24"/>
      <c r="F110" s="24"/>
      <c r="G110" s="24"/>
      <c r="H110" s="33"/>
    </row>
    <row r="111" spans="1:8" x14ac:dyDescent="0.55000000000000004">
      <c r="A111" s="24" t="s">
        <v>2936</v>
      </c>
      <c r="B111" s="28">
        <v>0</v>
      </c>
      <c r="C111" s="47"/>
      <c r="D111" s="26" t="s">
        <v>2992</v>
      </c>
      <c r="E111" s="24"/>
      <c r="F111" s="24"/>
      <c r="G111" s="24"/>
      <c r="H111" s="33"/>
    </row>
    <row r="112" spans="1:8" x14ac:dyDescent="0.55000000000000004">
      <c r="A112" s="24" t="s">
        <v>2937</v>
      </c>
      <c r="B112" s="28">
        <v>0</v>
      </c>
      <c r="C112" s="47"/>
      <c r="D112" s="26" t="s">
        <v>2992</v>
      </c>
      <c r="E112" s="24"/>
      <c r="F112" s="24"/>
      <c r="G112" s="24"/>
      <c r="H112" s="33"/>
    </row>
    <row r="113" spans="1:8" x14ac:dyDescent="0.55000000000000004">
      <c r="A113" s="24" t="s">
        <v>2938</v>
      </c>
      <c r="B113" s="28">
        <v>0</v>
      </c>
      <c r="C113" s="47"/>
      <c r="D113" s="26" t="s">
        <v>2992</v>
      </c>
      <c r="E113" s="24"/>
      <c r="F113" s="24"/>
      <c r="G113" s="24"/>
      <c r="H113" s="33"/>
    </row>
    <row r="114" spans="1:8" x14ac:dyDescent="0.55000000000000004">
      <c r="A114" s="28" t="s">
        <v>2939</v>
      </c>
      <c r="B114" s="28">
        <v>0</v>
      </c>
      <c r="C114" s="47"/>
      <c r="D114" s="26" t="s">
        <v>2992</v>
      </c>
      <c r="E114" s="24"/>
      <c r="F114" s="24"/>
      <c r="G114" s="24"/>
      <c r="H114" s="33"/>
    </row>
    <row r="115" spans="1:8" x14ac:dyDescent="0.55000000000000004">
      <c r="A115" s="28" t="s">
        <v>2940</v>
      </c>
      <c r="B115" s="28">
        <v>0</v>
      </c>
      <c r="C115" s="47"/>
      <c r="D115" s="26" t="s">
        <v>2992</v>
      </c>
      <c r="E115" s="24"/>
      <c r="F115" s="24"/>
      <c r="G115" s="24"/>
      <c r="H115" s="33"/>
    </row>
    <row r="116" spans="1:8" x14ac:dyDescent="0.55000000000000004">
      <c r="A116" s="28" t="s">
        <v>2941</v>
      </c>
      <c r="B116" s="28">
        <v>0</v>
      </c>
      <c r="C116" s="47"/>
      <c r="D116" s="26" t="s">
        <v>2992</v>
      </c>
      <c r="E116" s="24"/>
      <c r="F116" s="24"/>
      <c r="G116" s="24"/>
      <c r="H116" s="33"/>
    </row>
    <row r="117" spans="1:8" x14ac:dyDescent="0.55000000000000004">
      <c r="A117" s="28" t="s">
        <v>2942</v>
      </c>
      <c r="B117" s="28">
        <v>0</v>
      </c>
      <c r="C117" s="47"/>
      <c r="D117" s="26" t="s">
        <v>2992</v>
      </c>
      <c r="E117" s="24"/>
      <c r="F117" s="24"/>
      <c r="G117" s="24"/>
      <c r="H117" s="33"/>
    </row>
    <row r="118" spans="1:8" x14ac:dyDescent="0.55000000000000004">
      <c r="A118" s="28" t="s">
        <v>2943</v>
      </c>
      <c r="B118" s="28">
        <v>0</v>
      </c>
      <c r="C118" s="47"/>
      <c r="D118" s="26" t="s">
        <v>2992</v>
      </c>
      <c r="E118" s="24"/>
      <c r="F118" s="24"/>
      <c r="G118" s="24"/>
      <c r="H118" s="33"/>
    </row>
    <row r="119" spans="1:8" x14ac:dyDescent="0.55000000000000004">
      <c r="A119" s="28" t="s">
        <v>2944</v>
      </c>
      <c r="B119" s="28">
        <v>0</v>
      </c>
      <c r="C119" s="47"/>
      <c r="D119" s="26" t="s">
        <v>2992</v>
      </c>
      <c r="E119" s="24"/>
      <c r="F119" s="24"/>
      <c r="G119" s="24"/>
      <c r="H119" s="33"/>
    </row>
    <row r="120" spans="1:8" x14ac:dyDescent="0.55000000000000004">
      <c r="A120" s="28" t="s">
        <v>2945</v>
      </c>
      <c r="B120" s="28">
        <v>0</v>
      </c>
      <c r="C120" s="47"/>
      <c r="D120" s="26" t="s">
        <v>2992</v>
      </c>
      <c r="E120" s="24"/>
      <c r="F120" s="24"/>
      <c r="G120" s="24"/>
      <c r="H120" s="33"/>
    </row>
    <row r="121" spans="1:8" x14ac:dyDescent="0.55000000000000004">
      <c r="A121" s="28" t="s">
        <v>2946</v>
      </c>
      <c r="B121" s="28">
        <v>0</v>
      </c>
      <c r="C121" s="47"/>
      <c r="D121" s="26" t="s">
        <v>2992</v>
      </c>
      <c r="E121" s="24"/>
      <c r="F121" s="24"/>
      <c r="G121" s="24"/>
      <c r="H121" s="33"/>
    </row>
    <row r="122" spans="1:8" x14ac:dyDescent="0.55000000000000004">
      <c r="A122" s="28" t="s">
        <v>2947</v>
      </c>
      <c r="B122" s="28">
        <v>0</v>
      </c>
      <c r="C122" s="47"/>
      <c r="D122" s="26" t="s">
        <v>2992</v>
      </c>
      <c r="E122" s="24"/>
      <c r="F122" s="24"/>
      <c r="G122" s="24"/>
      <c r="H122" s="33"/>
    </row>
    <row r="123" spans="1:8" x14ac:dyDescent="0.55000000000000004">
      <c r="A123" s="24" t="s">
        <v>2948</v>
      </c>
      <c r="B123" s="28">
        <v>0</v>
      </c>
      <c r="C123" s="47"/>
      <c r="D123" s="26" t="s">
        <v>2992</v>
      </c>
      <c r="E123" s="24"/>
      <c r="F123" s="24"/>
      <c r="G123" s="24"/>
      <c r="H123" s="33"/>
    </row>
    <row r="124" spans="1:8" x14ac:dyDescent="0.55000000000000004">
      <c r="A124" s="24" t="s">
        <v>2949</v>
      </c>
      <c r="B124" s="28">
        <v>0</v>
      </c>
      <c r="C124" s="47"/>
      <c r="D124" s="26" t="s">
        <v>2992</v>
      </c>
      <c r="E124" s="24"/>
      <c r="F124" s="24"/>
      <c r="G124" s="24"/>
      <c r="H124" s="33"/>
    </row>
    <row r="125" spans="1:8" x14ac:dyDescent="0.55000000000000004">
      <c r="A125" s="24" t="s">
        <v>2950</v>
      </c>
      <c r="B125" s="28">
        <v>0</v>
      </c>
      <c r="C125" s="47"/>
      <c r="D125" s="26" t="s">
        <v>2992</v>
      </c>
      <c r="E125" s="24"/>
      <c r="F125" s="24"/>
      <c r="G125" s="24"/>
      <c r="H125" s="33"/>
    </row>
    <row r="126" spans="1:8" x14ac:dyDescent="0.55000000000000004">
      <c r="A126" s="24" t="s">
        <v>2951</v>
      </c>
      <c r="B126" s="28">
        <v>0</v>
      </c>
      <c r="C126" s="47"/>
      <c r="D126" s="26" t="s">
        <v>2992</v>
      </c>
      <c r="E126" s="24"/>
      <c r="F126" s="24"/>
      <c r="G126" s="24"/>
      <c r="H126" s="33"/>
    </row>
    <row r="127" spans="1:8" x14ac:dyDescent="0.55000000000000004">
      <c r="A127" s="24" t="s">
        <v>2952</v>
      </c>
      <c r="B127" s="28">
        <v>0</v>
      </c>
      <c r="C127" s="47"/>
      <c r="D127" s="26" t="s">
        <v>2992</v>
      </c>
      <c r="E127" s="24"/>
      <c r="F127" s="24"/>
      <c r="G127" s="24"/>
      <c r="H127" s="33"/>
    </row>
    <row r="128" spans="1:8" x14ac:dyDescent="0.55000000000000004">
      <c r="A128" s="24" t="s">
        <v>2953</v>
      </c>
      <c r="B128" s="28">
        <v>0</v>
      </c>
      <c r="C128" s="47"/>
      <c r="D128" s="26" t="s">
        <v>2992</v>
      </c>
      <c r="E128" s="24"/>
      <c r="F128" s="24"/>
      <c r="G128" s="24"/>
      <c r="H128" s="33"/>
    </row>
    <row r="129" spans="1:8" x14ac:dyDescent="0.55000000000000004">
      <c r="A129" s="24" t="s">
        <v>2954</v>
      </c>
      <c r="B129" s="28">
        <v>0</v>
      </c>
      <c r="C129" s="47"/>
      <c r="D129" s="26" t="s">
        <v>2992</v>
      </c>
      <c r="E129" s="24"/>
      <c r="F129" s="24"/>
      <c r="G129" s="24"/>
      <c r="H129" s="33"/>
    </row>
    <row r="130" spans="1:8" x14ac:dyDescent="0.55000000000000004">
      <c r="A130" s="24" t="s">
        <v>2955</v>
      </c>
      <c r="B130" s="28">
        <v>0</v>
      </c>
      <c r="C130" s="47"/>
      <c r="D130" s="26" t="s">
        <v>2992</v>
      </c>
      <c r="E130" s="24"/>
      <c r="F130" s="24"/>
      <c r="G130" s="24"/>
      <c r="H130" s="33"/>
    </row>
    <row r="131" spans="1:8" x14ac:dyDescent="0.55000000000000004">
      <c r="A131" s="24" t="s">
        <v>2956</v>
      </c>
      <c r="B131" s="28">
        <v>0</v>
      </c>
      <c r="C131" s="47"/>
      <c r="D131" s="26" t="s">
        <v>2992</v>
      </c>
      <c r="E131" s="24"/>
      <c r="F131" s="24"/>
      <c r="G131" s="24"/>
      <c r="H131" s="33"/>
    </row>
    <row r="132" spans="1:8" x14ac:dyDescent="0.55000000000000004">
      <c r="A132" s="24" t="s">
        <v>2957</v>
      </c>
      <c r="B132" s="28">
        <v>0</v>
      </c>
      <c r="C132" s="47"/>
      <c r="D132" s="26" t="s">
        <v>2992</v>
      </c>
      <c r="E132" s="24"/>
      <c r="F132" s="24"/>
      <c r="G132" s="24"/>
      <c r="H132" s="33"/>
    </row>
    <row r="133" spans="1:8" x14ac:dyDescent="0.55000000000000004">
      <c r="A133" s="24" t="s">
        <v>2467</v>
      </c>
      <c r="B133" s="30">
        <v>12</v>
      </c>
      <c r="C133" s="47" t="s">
        <v>2910</v>
      </c>
      <c r="D133" s="26" t="s">
        <v>154</v>
      </c>
      <c r="E133" s="24" t="s">
        <v>155</v>
      </c>
      <c r="F133" s="24"/>
      <c r="G133" s="24"/>
      <c r="H133" s="33" t="s">
        <v>2832</v>
      </c>
    </row>
    <row r="134" spans="1:8" x14ac:dyDescent="0.55000000000000004">
      <c r="A134" s="24" t="s">
        <v>2467</v>
      </c>
      <c r="B134" s="31"/>
      <c r="C134" s="47" t="s">
        <v>2958</v>
      </c>
      <c r="D134" s="26" t="s">
        <v>154</v>
      </c>
      <c r="E134" s="24" t="s">
        <v>154</v>
      </c>
      <c r="F134" s="24">
        <v>0</v>
      </c>
      <c r="G134" s="24">
        <v>0</v>
      </c>
      <c r="H134" s="33" t="s">
        <v>1638</v>
      </c>
    </row>
    <row r="135" spans="1:8" x14ac:dyDescent="0.55000000000000004">
      <c r="A135" s="24" t="s">
        <v>2467</v>
      </c>
      <c r="B135" s="31"/>
      <c r="C135" s="47" t="s">
        <v>784</v>
      </c>
      <c r="D135" s="26" t="s">
        <v>154</v>
      </c>
      <c r="E135" s="24" t="s">
        <v>154</v>
      </c>
      <c r="F135" s="24">
        <v>2</v>
      </c>
      <c r="G135" s="24">
        <v>2</v>
      </c>
      <c r="H135" s="33"/>
    </row>
    <row r="136" spans="1:8" x14ac:dyDescent="0.55000000000000004">
      <c r="A136" s="24" t="s">
        <v>2467</v>
      </c>
      <c r="B136" s="31"/>
      <c r="C136" s="47" t="s">
        <v>2959</v>
      </c>
      <c r="D136" s="26" t="s">
        <v>154</v>
      </c>
      <c r="E136" s="24" t="s">
        <v>155</v>
      </c>
      <c r="F136" s="24"/>
      <c r="G136" s="24"/>
      <c r="H136" s="33" t="s">
        <v>2832</v>
      </c>
    </row>
    <row r="137" spans="1:8" x14ac:dyDescent="0.55000000000000004">
      <c r="A137" s="24" t="s">
        <v>2467</v>
      </c>
      <c r="B137" s="31"/>
      <c r="C137" s="47" t="s">
        <v>2960</v>
      </c>
      <c r="D137" s="26" t="s">
        <v>154</v>
      </c>
      <c r="E137" s="24" t="s">
        <v>155</v>
      </c>
      <c r="F137" s="24"/>
      <c r="G137" s="24"/>
      <c r="H137" s="33" t="s">
        <v>2832</v>
      </c>
    </row>
    <row r="138" spans="1:8" x14ac:dyDescent="0.55000000000000004">
      <c r="A138" s="24" t="s">
        <v>2467</v>
      </c>
      <c r="B138" s="31"/>
      <c r="C138" s="47" t="s">
        <v>2961</v>
      </c>
      <c r="D138" s="26" t="s">
        <v>154</v>
      </c>
      <c r="E138" s="24" t="s">
        <v>155</v>
      </c>
      <c r="F138" s="24"/>
      <c r="G138" s="24"/>
      <c r="H138" s="33" t="s">
        <v>2832</v>
      </c>
    </row>
    <row r="139" spans="1:8" x14ac:dyDescent="0.55000000000000004">
      <c r="A139" s="24" t="s">
        <v>2467</v>
      </c>
      <c r="B139" s="31"/>
      <c r="C139" s="47" t="s">
        <v>2962</v>
      </c>
      <c r="D139" s="26" t="s">
        <v>154</v>
      </c>
      <c r="E139" s="24" t="s">
        <v>155</v>
      </c>
      <c r="F139" s="24"/>
      <c r="G139" s="24"/>
      <c r="H139" s="33" t="s">
        <v>2832</v>
      </c>
    </row>
    <row r="140" spans="1:8" x14ac:dyDescent="0.55000000000000004">
      <c r="A140" s="24" t="s">
        <v>2467</v>
      </c>
      <c r="B140" s="31"/>
      <c r="C140" s="47" t="s">
        <v>2963</v>
      </c>
      <c r="D140" s="26" t="s">
        <v>154</v>
      </c>
      <c r="E140" s="24" t="s">
        <v>154</v>
      </c>
      <c r="F140" s="24">
        <v>0</v>
      </c>
      <c r="G140" s="24">
        <v>2</v>
      </c>
      <c r="H140" s="33" t="s">
        <v>1638</v>
      </c>
    </row>
    <row r="141" spans="1:8" x14ac:dyDescent="0.55000000000000004">
      <c r="A141" s="24" t="s">
        <v>2467</v>
      </c>
      <c r="B141" s="31"/>
      <c r="C141" s="47" t="s">
        <v>2964</v>
      </c>
      <c r="D141" s="26" t="s">
        <v>154</v>
      </c>
      <c r="E141" s="24" t="s">
        <v>154</v>
      </c>
      <c r="F141" s="24">
        <v>1</v>
      </c>
      <c r="G141" s="24">
        <v>1</v>
      </c>
      <c r="H141" s="33"/>
    </row>
    <row r="142" spans="1:8" x14ac:dyDescent="0.55000000000000004">
      <c r="A142" s="24" t="s">
        <v>2467</v>
      </c>
      <c r="B142" s="31"/>
      <c r="C142" s="47" t="s">
        <v>2965</v>
      </c>
      <c r="D142" s="26" t="s">
        <v>154</v>
      </c>
      <c r="E142" s="24" t="s">
        <v>154</v>
      </c>
      <c r="F142" s="24">
        <v>1</v>
      </c>
      <c r="G142" s="24">
        <v>1</v>
      </c>
      <c r="H142" s="33"/>
    </row>
    <row r="143" spans="1:8" x14ac:dyDescent="0.55000000000000004">
      <c r="A143" s="24" t="s">
        <v>2467</v>
      </c>
      <c r="B143" s="31"/>
      <c r="C143" s="47" t="s">
        <v>2966</v>
      </c>
      <c r="D143" s="26" t="s">
        <v>154</v>
      </c>
      <c r="E143" s="24" t="s">
        <v>155</v>
      </c>
      <c r="F143" s="24"/>
      <c r="G143" s="24"/>
      <c r="H143" s="33" t="s">
        <v>3008</v>
      </c>
    </row>
    <row r="144" spans="1:8" x14ac:dyDescent="0.55000000000000004">
      <c r="A144" s="24" t="s">
        <v>2467</v>
      </c>
      <c r="B144" s="32"/>
      <c r="C144" s="47" t="s">
        <v>2967</v>
      </c>
      <c r="D144" s="26" t="s">
        <v>154</v>
      </c>
      <c r="E144" s="24" t="s">
        <v>155</v>
      </c>
      <c r="F144" s="24"/>
      <c r="G144" s="24"/>
      <c r="H144" s="33" t="s">
        <v>3008</v>
      </c>
    </row>
    <row r="145" spans="1:8" x14ac:dyDescent="0.55000000000000004">
      <c r="A145" s="24" t="s">
        <v>2491</v>
      </c>
      <c r="B145" s="30">
        <v>3</v>
      </c>
      <c r="C145" s="60" t="s">
        <v>2910</v>
      </c>
      <c r="D145" s="26" t="s">
        <v>154</v>
      </c>
      <c r="E145" s="24" t="s">
        <v>154</v>
      </c>
      <c r="F145" s="24">
        <v>1</v>
      </c>
      <c r="G145" s="24">
        <v>2</v>
      </c>
      <c r="H145" s="33"/>
    </row>
    <row r="146" spans="1:8" x14ac:dyDescent="0.55000000000000004">
      <c r="A146" s="24" t="s">
        <v>2491</v>
      </c>
      <c r="B146" s="32"/>
      <c r="C146" s="47" t="s">
        <v>1406</v>
      </c>
      <c r="D146" s="26" t="s">
        <v>154</v>
      </c>
      <c r="E146" s="24" t="s">
        <v>155</v>
      </c>
      <c r="F146" s="24"/>
      <c r="G146" s="24"/>
      <c r="H146" s="33" t="s">
        <v>1342</v>
      </c>
    </row>
    <row r="147" spans="1:8" x14ac:dyDescent="0.55000000000000004">
      <c r="A147" s="24" t="s">
        <v>2968</v>
      </c>
      <c r="B147" s="28">
        <v>0</v>
      </c>
      <c r="C147" s="47"/>
      <c r="D147" s="26" t="s">
        <v>2992</v>
      </c>
      <c r="E147" s="24"/>
      <c r="F147" s="24"/>
      <c r="G147" s="24"/>
      <c r="H147" s="33"/>
    </row>
    <row r="148" spans="1:8" x14ac:dyDescent="0.55000000000000004">
      <c r="A148" s="24" t="s">
        <v>2496</v>
      </c>
      <c r="B148" s="28">
        <v>6</v>
      </c>
      <c r="C148" s="47" t="s">
        <v>3009</v>
      </c>
      <c r="D148" s="26" t="s">
        <v>154</v>
      </c>
      <c r="E148" s="24" t="s">
        <v>155</v>
      </c>
      <c r="F148" s="24"/>
      <c r="G148" s="24"/>
      <c r="H148" s="33" t="s">
        <v>1342</v>
      </c>
    </row>
    <row r="149" spans="1:8" x14ac:dyDescent="0.55000000000000004">
      <c r="A149" s="24" t="s">
        <v>2496</v>
      </c>
      <c r="B149" s="28"/>
      <c r="C149" s="47" t="s">
        <v>3010</v>
      </c>
      <c r="D149" s="26" t="s">
        <v>154</v>
      </c>
      <c r="E149" s="24" t="s">
        <v>154</v>
      </c>
      <c r="F149" s="24">
        <v>2</v>
      </c>
      <c r="G149" s="24">
        <v>2</v>
      </c>
      <c r="H149" s="33"/>
    </row>
    <row r="150" spans="1:8" x14ac:dyDescent="0.55000000000000004">
      <c r="A150" s="24" t="s">
        <v>2496</v>
      </c>
      <c r="B150" s="28"/>
      <c r="C150" s="47" t="s">
        <v>3011</v>
      </c>
      <c r="D150" s="26" t="s">
        <v>154</v>
      </c>
      <c r="E150" s="24" t="s">
        <v>154</v>
      </c>
      <c r="F150" s="24">
        <v>1</v>
      </c>
      <c r="G150" s="24">
        <v>1</v>
      </c>
      <c r="H150" s="33" t="s">
        <v>1412</v>
      </c>
    </row>
    <row r="151" spans="1:8" x14ac:dyDescent="0.55000000000000004">
      <c r="A151" s="24" t="s">
        <v>2496</v>
      </c>
      <c r="B151" s="28"/>
      <c r="C151" s="47" t="s">
        <v>3012</v>
      </c>
      <c r="D151" s="26" t="s">
        <v>154</v>
      </c>
      <c r="E151" s="24" t="s">
        <v>154</v>
      </c>
      <c r="F151" s="24">
        <v>1</v>
      </c>
      <c r="G151" s="24">
        <v>1</v>
      </c>
      <c r="H151" s="33" t="s">
        <v>1412</v>
      </c>
    </row>
    <row r="152" spans="1:8" x14ac:dyDescent="0.55000000000000004">
      <c r="A152" s="24" t="s">
        <v>2496</v>
      </c>
      <c r="B152" s="28"/>
      <c r="C152" s="47" t="s">
        <v>2979</v>
      </c>
      <c r="D152" s="26" t="s">
        <v>154</v>
      </c>
      <c r="E152" s="24" t="s">
        <v>154</v>
      </c>
      <c r="F152" s="24">
        <v>0</v>
      </c>
      <c r="G152" s="24">
        <v>0</v>
      </c>
      <c r="H152" s="33" t="s">
        <v>1638</v>
      </c>
    </row>
    <row r="153" spans="1:8" x14ac:dyDescent="0.55000000000000004">
      <c r="A153" s="24" t="s">
        <v>2496</v>
      </c>
      <c r="B153" s="28"/>
      <c r="C153" s="47" t="s">
        <v>3013</v>
      </c>
      <c r="D153" s="26" t="s">
        <v>154</v>
      </c>
      <c r="E153" s="24" t="s">
        <v>155</v>
      </c>
      <c r="F153" s="24"/>
      <c r="G153" s="24"/>
      <c r="H153" s="33" t="s">
        <v>3008</v>
      </c>
    </row>
    <row r="154" spans="1:8" x14ac:dyDescent="0.55000000000000004">
      <c r="A154" s="24" t="s">
        <v>2969</v>
      </c>
      <c r="B154" s="28">
        <v>0</v>
      </c>
      <c r="C154" s="47"/>
      <c r="D154" s="26" t="s">
        <v>2992</v>
      </c>
      <c r="E154" s="24"/>
      <c r="F154" s="24"/>
      <c r="G154" s="24"/>
      <c r="H154" s="33"/>
    </row>
    <row r="155" spans="1:8" x14ac:dyDescent="0.55000000000000004">
      <c r="A155" s="24" t="s">
        <v>2509</v>
      </c>
      <c r="B155" s="30">
        <v>15</v>
      </c>
      <c r="C155" s="60">
        <v>2</v>
      </c>
      <c r="D155" s="26" t="s">
        <v>155</v>
      </c>
      <c r="E155" s="24"/>
      <c r="F155" s="24"/>
      <c r="G155" s="24"/>
      <c r="H155" s="33" t="s">
        <v>2245</v>
      </c>
    </row>
    <row r="156" spans="1:8" x14ac:dyDescent="0.55000000000000004">
      <c r="A156" s="24" t="s">
        <v>2509</v>
      </c>
      <c r="B156" s="31"/>
      <c r="C156" s="60" t="s">
        <v>501</v>
      </c>
      <c r="D156" s="26" t="s">
        <v>154</v>
      </c>
      <c r="E156" s="24" t="s">
        <v>154</v>
      </c>
      <c r="F156" s="24">
        <v>1</v>
      </c>
      <c r="G156" s="24">
        <v>1</v>
      </c>
      <c r="H156" s="33" t="s">
        <v>1412</v>
      </c>
    </row>
    <row r="157" spans="1:8" x14ac:dyDescent="0.55000000000000004">
      <c r="A157" s="24" t="s">
        <v>2509</v>
      </c>
      <c r="B157" s="31"/>
      <c r="C157" s="47" t="s">
        <v>2970</v>
      </c>
      <c r="D157" s="26" t="s">
        <v>154</v>
      </c>
      <c r="E157" s="24" t="s">
        <v>154</v>
      </c>
      <c r="F157" s="24">
        <v>0</v>
      </c>
      <c r="G157" s="24">
        <v>0</v>
      </c>
      <c r="H157" s="33" t="s">
        <v>1638</v>
      </c>
    </row>
    <row r="158" spans="1:8" x14ac:dyDescent="0.55000000000000004">
      <c r="A158" s="24" t="s">
        <v>2509</v>
      </c>
      <c r="B158" s="31"/>
      <c r="C158" s="47" t="s">
        <v>2971</v>
      </c>
      <c r="D158" s="26" t="s">
        <v>154</v>
      </c>
      <c r="E158" s="24" t="s">
        <v>154</v>
      </c>
      <c r="F158" s="24">
        <v>1</v>
      </c>
      <c r="G158" s="24">
        <v>1</v>
      </c>
      <c r="H158" s="33" t="s">
        <v>1412</v>
      </c>
    </row>
    <row r="159" spans="1:8" x14ac:dyDescent="0.55000000000000004">
      <c r="A159" s="24" t="s">
        <v>2509</v>
      </c>
      <c r="B159" s="31"/>
      <c r="C159" s="47" t="s">
        <v>2972</v>
      </c>
      <c r="D159" s="26" t="s">
        <v>154</v>
      </c>
      <c r="E159" s="24" t="s">
        <v>154</v>
      </c>
      <c r="F159" s="24">
        <v>1</v>
      </c>
      <c r="G159" s="24">
        <v>1</v>
      </c>
      <c r="H159" s="33" t="s">
        <v>1412</v>
      </c>
    </row>
    <row r="160" spans="1:8" x14ac:dyDescent="0.55000000000000004">
      <c r="A160" s="24" t="s">
        <v>2509</v>
      </c>
      <c r="B160" s="31"/>
      <c r="C160" s="47" t="s">
        <v>2973</v>
      </c>
      <c r="D160" s="26" t="s">
        <v>154</v>
      </c>
      <c r="E160" s="24" t="s">
        <v>154</v>
      </c>
      <c r="F160" s="24">
        <v>1</v>
      </c>
      <c r="G160" s="24">
        <v>1</v>
      </c>
      <c r="H160" s="33"/>
    </row>
    <row r="161" spans="1:8" x14ac:dyDescent="0.55000000000000004">
      <c r="A161" s="24" t="s">
        <v>2509</v>
      </c>
      <c r="B161" s="31"/>
      <c r="C161" s="47" t="s">
        <v>2974</v>
      </c>
      <c r="D161" s="26" t="s">
        <v>154</v>
      </c>
      <c r="E161" s="24" t="s">
        <v>154</v>
      </c>
      <c r="F161" s="24">
        <v>1</v>
      </c>
      <c r="G161" s="24">
        <v>1</v>
      </c>
      <c r="H161" s="34" t="s">
        <v>1651</v>
      </c>
    </row>
    <row r="162" spans="1:8" x14ac:dyDescent="0.55000000000000004">
      <c r="A162" s="24" t="s">
        <v>2509</v>
      </c>
      <c r="B162" s="31"/>
      <c r="C162" s="47" t="s">
        <v>1345</v>
      </c>
      <c r="D162" s="26" t="s">
        <v>154</v>
      </c>
      <c r="E162" s="24" t="s">
        <v>154</v>
      </c>
      <c r="F162" s="24">
        <v>1</v>
      </c>
      <c r="G162" s="24">
        <v>1</v>
      </c>
      <c r="H162" s="33"/>
    </row>
    <row r="163" spans="1:8" x14ac:dyDescent="0.55000000000000004">
      <c r="A163" s="24" t="s">
        <v>2509</v>
      </c>
      <c r="B163" s="31"/>
      <c r="C163" s="47" t="s">
        <v>2975</v>
      </c>
      <c r="D163" s="26" t="s">
        <v>154</v>
      </c>
      <c r="E163" s="24" t="s">
        <v>154</v>
      </c>
      <c r="F163" s="24">
        <v>0</v>
      </c>
      <c r="G163" s="24">
        <v>0</v>
      </c>
      <c r="H163" s="33" t="s">
        <v>1638</v>
      </c>
    </row>
    <row r="164" spans="1:8" x14ac:dyDescent="0.55000000000000004">
      <c r="A164" s="24" t="s">
        <v>2509</v>
      </c>
      <c r="B164" s="31"/>
      <c r="C164" s="47" t="s">
        <v>2976</v>
      </c>
      <c r="D164" s="26" t="s">
        <v>154</v>
      </c>
      <c r="E164" s="24" t="s">
        <v>154</v>
      </c>
      <c r="F164" s="24">
        <v>1</v>
      </c>
      <c r="G164" s="24">
        <v>1</v>
      </c>
      <c r="H164" s="33"/>
    </row>
    <row r="165" spans="1:8" x14ac:dyDescent="0.55000000000000004">
      <c r="A165" s="24" t="s">
        <v>2509</v>
      </c>
      <c r="B165" s="31"/>
      <c r="C165" s="47" t="s">
        <v>2977</v>
      </c>
      <c r="D165" s="26" t="s">
        <v>154</v>
      </c>
      <c r="E165" s="24" t="s">
        <v>155</v>
      </c>
      <c r="F165" s="24"/>
      <c r="G165" s="24"/>
      <c r="H165" s="33" t="s">
        <v>3014</v>
      </c>
    </row>
    <row r="166" spans="1:8" x14ac:dyDescent="0.55000000000000004">
      <c r="A166" s="24" t="s">
        <v>2509</v>
      </c>
      <c r="B166" s="31"/>
      <c r="C166" s="47" t="s">
        <v>2978</v>
      </c>
      <c r="D166" s="26" t="s">
        <v>154</v>
      </c>
      <c r="E166" s="24" t="s">
        <v>155</v>
      </c>
      <c r="F166" s="24"/>
      <c r="G166" s="24"/>
      <c r="H166" s="33" t="s">
        <v>3014</v>
      </c>
    </row>
    <row r="167" spans="1:8" x14ac:dyDescent="0.55000000000000004">
      <c r="A167" s="24" t="s">
        <v>2509</v>
      </c>
      <c r="B167" s="31"/>
      <c r="C167" s="47" t="s">
        <v>2979</v>
      </c>
      <c r="D167" s="26" t="s">
        <v>154</v>
      </c>
      <c r="E167" s="24" t="s">
        <v>155</v>
      </c>
      <c r="F167" s="24"/>
      <c r="G167" s="24"/>
      <c r="H167" s="33" t="s">
        <v>3008</v>
      </c>
    </row>
    <row r="168" spans="1:8" x14ac:dyDescent="0.55000000000000004">
      <c r="A168" s="24" t="s">
        <v>2509</v>
      </c>
      <c r="B168" s="31"/>
      <c r="C168" s="47" t="s">
        <v>2980</v>
      </c>
      <c r="D168" s="26" t="s">
        <v>154</v>
      </c>
      <c r="E168" s="24" t="s">
        <v>154</v>
      </c>
      <c r="F168" s="24">
        <v>1</v>
      </c>
      <c r="G168" s="24">
        <v>1</v>
      </c>
      <c r="H168" s="33"/>
    </row>
    <row r="169" spans="1:8" x14ac:dyDescent="0.55000000000000004">
      <c r="A169" s="24" t="s">
        <v>2509</v>
      </c>
      <c r="B169" s="32"/>
      <c r="C169" s="47" t="s">
        <v>2981</v>
      </c>
      <c r="D169" s="26" t="s">
        <v>154</v>
      </c>
      <c r="E169" s="24" t="s">
        <v>154</v>
      </c>
      <c r="F169" s="24">
        <v>2</v>
      </c>
      <c r="G169" s="24">
        <v>2</v>
      </c>
      <c r="H169" s="33"/>
    </row>
    <row r="170" spans="1:8" x14ac:dyDescent="0.55000000000000004">
      <c r="A170" s="24" t="s">
        <v>2982</v>
      </c>
      <c r="B170" s="28">
        <v>0</v>
      </c>
      <c r="C170" s="47"/>
      <c r="D170" s="26" t="s">
        <v>2992</v>
      </c>
      <c r="E170" s="24"/>
      <c r="F170" s="24"/>
      <c r="G170" s="24"/>
      <c r="H170" s="33"/>
    </row>
    <row r="171" spans="1:8" x14ac:dyDescent="0.55000000000000004">
      <c r="A171" s="24" t="s">
        <v>2538</v>
      </c>
      <c r="B171" s="30">
        <v>4</v>
      </c>
      <c r="C171" s="47" t="s">
        <v>787</v>
      </c>
      <c r="D171" s="26" t="s">
        <v>154</v>
      </c>
      <c r="E171" s="24" t="s">
        <v>154</v>
      </c>
      <c r="F171" s="24">
        <v>2</v>
      </c>
      <c r="G171" s="24">
        <v>2</v>
      </c>
      <c r="H171" s="33"/>
    </row>
    <row r="172" spans="1:8" x14ac:dyDescent="0.55000000000000004">
      <c r="A172" s="24" t="s">
        <v>2538</v>
      </c>
      <c r="B172" s="31"/>
      <c r="C172" s="47" t="s">
        <v>2983</v>
      </c>
      <c r="D172" s="26" t="s">
        <v>154</v>
      </c>
      <c r="E172" s="24" t="s">
        <v>155</v>
      </c>
      <c r="F172" s="24"/>
      <c r="G172" s="24"/>
      <c r="H172" s="33" t="s">
        <v>3015</v>
      </c>
    </row>
    <row r="173" spans="1:8" x14ac:dyDescent="0.55000000000000004">
      <c r="A173" s="24" t="s">
        <v>2538</v>
      </c>
      <c r="B173" s="31"/>
      <c r="C173" s="47" t="s">
        <v>773</v>
      </c>
      <c r="D173" s="26" t="s">
        <v>154</v>
      </c>
      <c r="E173" s="24" t="s">
        <v>154</v>
      </c>
      <c r="F173" s="24">
        <v>1</v>
      </c>
      <c r="G173" s="24">
        <v>1</v>
      </c>
      <c r="H173" s="33"/>
    </row>
    <row r="174" spans="1:8" x14ac:dyDescent="0.55000000000000004">
      <c r="A174" s="24" t="s">
        <v>2538</v>
      </c>
      <c r="B174" s="32"/>
      <c r="C174" s="47" t="s">
        <v>1407</v>
      </c>
      <c r="D174" s="26" t="s">
        <v>154</v>
      </c>
      <c r="E174" s="24" t="s">
        <v>154</v>
      </c>
      <c r="F174" s="24">
        <v>2</v>
      </c>
      <c r="G174" s="24">
        <v>2</v>
      </c>
      <c r="H174" s="33"/>
    </row>
    <row r="175" spans="1:8" x14ac:dyDescent="0.55000000000000004">
      <c r="A175" s="24" t="s">
        <v>2984</v>
      </c>
      <c r="B175" s="28">
        <v>0</v>
      </c>
      <c r="C175" s="47"/>
      <c r="D175" s="26" t="s">
        <v>2992</v>
      </c>
      <c r="E175" s="24"/>
      <c r="F175" s="24"/>
      <c r="G175" s="24"/>
      <c r="H175" s="33"/>
    </row>
    <row r="176" spans="1:8" x14ac:dyDescent="0.55000000000000004">
      <c r="A176" s="24" t="s">
        <v>2985</v>
      </c>
      <c r="B176" s="28">
        <v>0</v>
      </c>
      <c r="C176" s="47"/>
      <c r="D176" s="26" t="s">
        <v>2992</v>
      </c>
      <c r="E176" s="24"/>
      <c r="F176" s="24"/>
      <c r="G176" s="24"/>
      <c r="H176" s="33"/>
    </row>
    <row r="177" spans="1:8" x14ac:dyDescent="0.55000000000000004">
      <c r="A177" s="24" t="s">
        <v>2546</v>
      </c>
      <c r="B177" s="30">
        <v>5</v>
      </c>
      <c r="C177" s="47" t="s">
        <v>2986</v>
      </c>
      <c r="D177" s="26" t="s">
        <v>154</v>
      </c>
      <c r="E177" s="24" t="s">
        <v>154</v>
      </c>
      <c r="F177" s="24">
        <v>0</v>
      </c>
      <c r="G177" s="24">
        <v>0</v>
      </c>
      <c r="H177" s="33" t="s">
        <v>1638</v>
      </c>
    </row>
    <row r="178" spans="1:8" x14ac:dyDescent="0.55000000000000004">
      <c r="A178" s="24" t="s">
        <v>2546</v>
      </c>
      <c r="B178" s="31"/>
      <c r="C178" s="47" t="s">
        <v>2987</v>
      </c>
      <c r="D178" s="26" t="s">
        <v>154</v>
      </c>
      <c r="E178" s="24" t="s">
        <v>154</v>
      </c>
      <c r="F178" s="24">
        <v>1</v>
      </c>
      <c r="G178" s="24">
        <v>1</v>
      </c>
      <c r="H178" s="33"/>
    </row>
    <row r="179" spans="1:8" x14ac:dyDescent="0.55000000000000004">
      <c r="A179" s="24" t="s">
        <v>2546</v>
      </c>
      <c r="B179" s="31"/>
      <c r="C179" s="47" t="s">
        <v>2988</v>
      </c>
      <c r="D179" s="26" t="s">
        <v>154</v>
      </c>
      <c r="E179" s="24" t="s">
        <v>155</v>
      </c>
      <c r="F179" s="24"/>
      <c r="G179" s="24"/>
      <c r="H179" s="33" t="s">
        <v>3015</v>
      </c>
    </row>
    <row r="180" spans="1:8" x14ac:dyDescent="0.55000000000000004">
      <c r="A180" s="24" t="s">
        <v>2546</v>
      </c>
      <c r="B180" s="31"/>
      <c r="C180" s="47" t="s">
        <v>2989</v>
      </c>
      <c r="D180" s="26" t="s">
        <v>154</v>
      </c>
      <c r="E180" s="24" t="s">
        <v>154</v>
      </c>
      <c r="F180" s="24">
        <v>1</v>
      </c>
      <c r="G180" s="24">
        <v>1</v>
      </c>
      <c r="H180" s="33"/>
    </row>
    <row r="181" spans="1:8" x14ac:dyDescent="0.55000000000000004">
      <c r="A181" s="24" t="s">
        <v>2546</v>
      </c>
      <c r="B181" s="32"/>
      <c r="C181" s="47" t="s">
        <v>2990</v>
      </c>
      <c r="D181" s="26" t="s">
        <v>154</v>
      </c>
      <c r="E181" s="24" t="s">
        <v>155</v>
      </c>
      <c r="F181" s="24"/>
      <c r="G181" s="24"/>
      <c r="H181" s="33" t="s">
        <v>3008</v>
      </c>
    </row>
    <row r="182" spans="1:8" x14ac:dyDescent="0.55000000000000004">
      <c r="A182" s="24" t="s">
        <v>2991</v>
      </c>
      <c r="B182" s="28">
        <v>0</v>
      </c>
      <c r="C182" s="47"/>
      <c r="D182" s="26" t="s">
        <v>2992</v>
      </c>
      <c r="E182" s="24"/>
      <c r="F182" s="24"/>
      <c r="G182" s="24"/>
      <c r="H182" s="3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9" t="s">
        <v>175</v>
      </c>
      <c r="B1" s="79" t="s">
        <v>168</v>
      </c>
      <c r="C1" s="79" t="s">
        <v>167</v>
      </c>
      <c r="D1" s="80" t="s">
        <v>164</v>
      </c>
      <c r="E1" s="80" t="s">
        <v>163</v>
      </c>
    </row>
    <row r="2" spans="1:5" ht="28.8" x14ac:dyDescent="0.55000000000000004">
      <c r="A2" s="59" t="s">
        <v>2818</v>
      </c>
      <c r="B2" s="81" t="s">
        <v>2817</v>
      </c>
      <c r="C2" s="59" t="s">
        <v>2637</v>
      </c>
      <c r="D2" s="28">
        <v>1360</v>
      </c>
      <c r="E2" s="28">
        <v>469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2" bestFit="1"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82" t="s">
        <v>175</v>
      </c>
      <c r="B1" s="82" t="s">
        <v>168</v>
      </c>
      <c r="C1" s="82" t="s">
        <v>167</v>
      </c>
      <c r="D1" s="83" t="s">
        <v>164</v>
      </c>
      <c r="E1" s="83" t="s">
        <v>163</v>
      </c>
    </row>
    <row r="2" spans="1:5" ht="28.8" x14ac:dyDescent="0.55000000000000004">
      <c r="A2" s="24" t="s">
        <v>355</v>
      </c>
      <c r="B2" s="25" t="s">
        <v>2359</v>
      </c>
      <c r="C2" s="24" t="s">
        <v>378</v>
      </c>
      <c r="D2" s="84">
        <v>1072</v>
      </c>
      <c r="E2" s="84">
        <v>32</v>
      </c>
    </row>
    <row r="3" spans="1:5" ht="28.8" x14ac:dyDescent="0.55000000000000004">
      <c r="A3" s="24" t="s">
        <v>356</v>
      </c>
      <c r="B3" s="25" t="s">
        <v>3037</v>
      </c>
      <c r="C3" s="24" t="s">
        <v>1444</v>
      </c>
      <c r="D3" s="84">
        <v>832</v>
      </c>
      <c r="E3" s="84">
        <v>104</v>
      </c>
    </row>
    <row r="4" spans="1:5" ht="28.8" x14ac:dyDescent="0.55000000000000004">
      <c r="A4" s="24" t="s">
        <v>357</v>
      </c>
      <c r="B4" s="86" t="s">
        <v>2317</v>
      </c>
      <c r="C4" s="24" t="s">
        <v>286</v>
      </c>
      <c r="D4" s="84">
        <v>364</v>
      </c>
      <c r="E4" s="84">
        <v>33</v>
      </c>
    </row>
    <row r="5" spans="1:5" ht="28.8" x14ac:dyDescent="0.55000000000000004">
      <c r="A5" s="24" t="s">
        <v>359</v>
      </c>
      <c r="B5" s="25" t="s">
        <v>2318</v>
      </c>
      <c r="C5" s="24" t="s">
        <v>380</v>
      </c>
      <c r="D5" s="84">
        <v>191</v>
      </c>
      <c r="E5" s="84">
        <v>45</v>
      </c>
    </row>
    <row r="6" spans="1:5" ht="28.8" x14ac:dyDescent="0.55000000000000004">
      <c r="A6" s="77" t="s">
        <v>358</v>
      </c>
      <c r="B6" s="76" t="s">
        <v>2319</v>
      </c>
      <c r="C6" s="77" t="s">
        <v>378</v>
      </c>
      <c r="D6" s="84">
        <v>279</v>
      </c>
      <c r="E6" s="84">
        <v>23</v>
      </c>
    </row>
    <row r="7" spans="1:5" ht="28.8" x14ac:dyDescent="0.55000000000000004">
      <c r="A7" s="77" t="s">
        <v>360</v>
      </c>
      <c r="B7" s="76" t="s">
        <v>2320</v>
      </c>
      <c r="C7" s="77" t="s">
        <v>378</v>
      </c>
      <c r="D7" s="84">
        <v>795</v>
      </c>
      <c r="E7" s="84">
        <v>25</v>
      </c>
    </row>
    <row r="8" spans="1:5" ht="28.8" x14ac:dyDescent="0.55000000000000004">
      <c r="A8" s="24" t="s">
        <v>361</v>
      </c>
      <c r="B8" s="25" t="s">
        <v>2321</v>
      </c>
      <c r="C8" s="24" t="s">
        <v>379</v>
      </c>
      <c r="D8" s="84">
        <v>867</v>
      </c>
      <c r="E8" s="84">
        <v>33</v>
      </c>
    </row>
    <row r="9" spans="1:5" ht="28.8" x14ac:dyDescent="0.55000000000000004">
      <c r="A9" s="24" t="s">
        <v>362</v>
      </c>
      <c r="B9" s="25" t="s">
        <v>2322</v>
      </c>
      <c r="C9" s="24" t="s">
        <v>2355</v>
      </c>
      <c r="D9" s="84">
        <v>879</v>
      </c>
      <c r="E9" s="84">
        <v>33</v>
      </c>
    </row>
    <row r="10" spans="1:5" ht="28.8" x14ac:dyDescent="0.55000000000000004">
      <c r="A10" s="24" t="s">
        <v>363</v>
      </c>
      <c r="B10" s="25" t="s">
        <v>2323</v>
      </c>
      <c r="C10" s="24" t="s">
        <v>379</v>
      </c>
      <c r="D10" s="84">
        <v>90</v>
      </c>
      <c r="E10" s="84">
        <v>10</v>
      </c>
    </row>
    <row r="11" spans="1:5" ht="28.8" x14ac:dyDescent="0.55000000000000004">
      <c r="A11" s="24" t="s">
        <v>364</v>
      </c>
      <c r="B11" s="25" t="s">
        <v>2324</v>
      </c>
      <c r="C11" s="24" t="s">
        <v>379</v>
      </c>
      <c r="D11" s="84">
        <v>161</v>
      </c>
      <c r="E11" s="84">
        <v>23</v>
      </c>
    </row>
    <row r="12" spans="1:5" ht="43.2" x14ac:dyDescent="0.55000000000000004">
      <c r="A12" s="24" t="s">
        <v>366</v>
      </c>
      <c r="B12" s="25" t="s">
        <v>365</v>
      </c>
      <c r="C12" s="24" t="s">
        <v>379</v>
      </c>
      <c r="D12" s="84">
        <v>127</v>
      </c>
      <c r="E12" s="84">
        <v>31</v>
      </c>
    </row>
    <row r="13" spans="1:5" ht="28.8" x14ac:dyDescent="0.55000000000000004">
      <c r="A13" s="77" t="s">
        <v>367</v>
      </c>
      <c r="B13" s="87" t="s">
        <v>2325</v>
      </c>
      <c r="C13" s="77" t="s">
        <v>190</v>
      </c>
      <c r="D13" s="84">
        <v>835</v>
      </c>
      <c r="E13" s="84">
        <v>38</v>
      </c>
    </row>
    <row r="14" spans="1:5" ht="28.8" x14ac:dyDescent="0.55000000000000004">
      <c r="A14" s="24" t="s">
        <v>368</v>
      </c>
      <c r="B14" s="25" t="s">
        <v>2326</v>
      </c>
      <c r="C14" s="24" t="s">
        <v>378</v>
      </c>
      <c r="D14" s="84">
        <v>391</v>
      </c>
      <c r="E14" s="84">
        <v>40</v>
      </c>
    </row>
    <row r="15" spans="1:5" ht="28.8" x14ac:dyDescent="0.55000000000000004">
      <c r="A15" s="77" t="s">
        <v>369</v>
      </c>
      <c r="B15" s="76" t="s">
        <v>2327</v>
      </c>
      <c r="C15" s="77" t="s">
        <v>286</v>
      </c>
      <c r="D15" s="84">
        <v>1050</v>
      </c>
      <c r="E15" s="84">
        <v>66</v>
      </c>
    </row>
    <row r="16" spans="1:5" ht="28.8" x14ac:dyDescent="0.55000000000000004">
      <c r="A16" s="24" t="s">
        <v>372</v>
      </c>
      <c r="B16" s="25" t="s">
        <v>2328</v>
      </c>
      <c r="C16" s="24" t="s">
        <v>379</v>
      </c>
      <c r="D16" s="84">
        <v>1104</v>
      </c>
      <c r="E16" s="84">
        <v>63</v>
      </c>
    </row>
    <row r="17" spans="1:10" ht="28.8" x14ac:dyDescent="0.55000000000000004">
      <c r="A17" s="24" t="s">
        <v>373</v>
      </c>
      <c r="B17" s="25" t="s">
        <v>2329</v>
      </c>
      <c r="C17" s="24" t="s">
        <v>378</v>
      </c>
      <c r="D17" s="84">
        <v>216</v>
      </c>
      <c r="E17" s="84">
        <v>15</v>
      </c>
    </row>
    <row r="18" spans="1:10" ht="28.8" x14ac:dyDescent="0.55000000000000004">
      <c r="A18" s="24" t="s">
        <v>2356</v>
      </c>
      <c r="B18" s="25" t="s">
        <v>2330</v>
      </c>
      <c r="C18" s="24" t="s">
        <v>378</v>
      </c>
      <c r="D18" s="84">
        <v>269</v>
      </c>
      <c r="E18" s="84">
        <v>20</v>
      </c>
    </row>
    <row r="19" spans="1:10" ht="28.8" x14ac:dyDescent="0.55000000000000004">
      <c r="A19" s="24" t="s">
        <v>374</v>
      </c>
      <c r="B19" s="25" t="s">
        <v>2331</v>
      </c>
      <c r="C19" s="24" t="s">
        <v>378</v>
      </c>
      <c r="D19" s="84">
        <v>122</v>
      </c>
      <c r="E19" s="84">
        <v>16</v>
      </c>
    </row>
    <row r="20" spans="1:10" ht="28.8" x14ac:dyDescent="0.55000000000000004">
      <c r="A20" s="24" t="s">
        <v>375</v>
      </c>
      <c r="B20" s="25" t="s">
        <v>2332</v>
      </c>
      <c r="C20" s="24" t="s">
        <v>379</v>
      </c>
      <c r="D20" s="84">
        <v>495</v>
      </c>
      <c r="E20" s="84">
        <v>21</v>
      </c>
    </row>
    <row r="21" spans="1:10" ht="28.8" x14ac:dyDescent="0.55000000000000004">
      <c r="A21" s="77" t="s">
        <v>376</v>
      </c>
      <c r="B21" s="76" t="s">
        <v>2333</v>
      </c>
      <c r="C21" s="77" t="s">
        <v>379</v>
      </c>
      <c r="D21" s="84">
        <v>1413</v>
      </c>
      <c r="E21" s="84">
        <v>62</v>
      </c>
    </row>
    <row r="22" spans="1:10" ht="28.8" x14ac:dyDescent="0.55000000000000004">
      <c r="A22" s="24" t="s">
        <v>377</v>
      </c>
      <c r="B22" s="25" t="s">
        <v>2334</v>
      </c>
      <c r="C22" s="24" t="s">
        <v>380</v>
      </c>
      <c r="D22" s="84">
        <v>143</v>
      </c>
      <c r="E22" s="84">
        <v>18</v>
      </c>
    </row>
    <row r="23" spans="1:10" ht="28.8" x14ac:dyDescent="0.55000000000000004">
      <c r="A23" s="24" t="s">
        <v>371</v>
      </c>
      <c r="B23" s="25" t="s">
        <v>2335</v>
      </c>
      <c r="C23" s="24" t="s">
        <v>379</v>
      </c>
      <c r="D23" s="84">
        <v>96</v>
      </c>
      <c r="E23" s="84">
        <v>12</v>
      </c>
    </row>
    <row r="24" spans="1:10" ht="28.8" x14ac:dyDescent="0.55000000000000004">
      <c r="A24" s="24" t="s">
        <v>381</v>
      </c>
      <c r="B24" s="25" t="s">
        <v>2336</v>
      </c>
      <c r="C24" s="24" t="s">
        <v>1418</v>
      </c>
      <c r="D24" s="84">
        <v>774</v>
      </c>
      <c r="E24" s="84">
        <v>28</v>
      </c>
    </row>
    <row r="25" spans="1:10" ht="28.8" x14ac:dyDescent="0.55000000000000004">
      <c r="A25" s="24" t="s">
        <v>370</v>
      </c>
      <c r="B25" s="25" t="s">
        <v>2337</v>
      </c>
      <c r="C25" s="24" t="s">
        <v>379</v>
      </c>
      <c r="D25" s="84">
        <v>94</v>
      </c>
      <c r="E25" s="84">
        <v>12</v>
      </c>
    </row>
    <row r="26" spans="1:10" ht="28.8" x14ac:dyDescent="0.55000000000000004">
      <c r="A26" s="77" t="s">
        <v>384</v>
      </c>
      <c r="B26" s="76" t="s">
        <v>383</v>
      </c>
      <c r="C26" s="77" t="s">
        <v>282</v>
      </c>
      <c r="D26" s="84">
        <v>823</v>
      </c>
      <c r="E26" s="84">
        <v>37</v>
      </c>
    </row>
    <row r="27" spans="1:10" ht="28.8" x14ac:dyDescent="0.55000000000000004">
      <c r="A27" s="77" t="s">
        <v>385</v>
      </c>
      <c r="B27" s="76" t="s">
        <v>2338</v>
      </c>
      <c r="C27" s="77" t="s">
        <v>190</v>
      </c>
      <c r="D27" s="84">
        <v>1144</v>
      </c>
      <c r="E27" s="84">
        <v>83</v>
      </c>
    </row>
    <row r="28" spans="1:10" ht="28.8" x14ac:dyDescent="0.55000000000000004">
      <c r="A28" s="24" t="s">
        <v>389</v>
      </c>
      <c r="B28" s="25" t="s">
        <v>2339</v>
      </c>
      <c r="C28" s="24" t="s">
        <v>1057</v>
      </c>
      <c r="D28" s="84">
        <v>763</v>
      </c>
      <c r="E28" s="84">
        <v>155</v>
      </c>
    </row>
    <row r="29" spans="1:10" ht="28.8" x14ac:dyDescent="0.55000000000000004">
      <c r="A29" s="24" t="s">
        <v>388</v>
      </c>
      <c r="B29" s="25" t="s">
        <v>2340</v>
      </c>
      <c r="C29" s="24" t="s">
        <v>1058</v>
      </c>
      <c r="D29" s="84">
        <v>1501</v>
      </c>
      <c r="E29" s="84">
        <v>45</v>
      </c>
      <c r="I29" s="13"/>
      <c r="J29" s="13"/>
    </row>
    <row r="30" spans="1:10" ht="28.8" x14ac:dyDescent="0.55000000000000004">
      <c r="A30" s="77" t="s">
        <v>391</v>
      </c>
      <c r="B30" s="76" t="s">
        <v>2341</v>
      </c>
      <c r="C30" s="77" t="s">
        <v>378</v>
      </c>
      <c r="D30" s="84">
        <v>580</v>
      </c>
      <c r="E30" s="84">
        <v>22</v>
      </c>
    </row>
    <row r="31" spans="1:10" ht="28.8" x14ac:dyDescent="0.55000000000000004">
      <c r="A31" s="24" t="s">
        <v>392</v>
      </c>
      <c r="B31" s="25" t="s">
        <v>2342</v>
      </c>
      <c r="C31" s="24" t="s">
        <v>379</v>
      </c>
      <c r="D31" s="84">
        <v>387</v>
      </c>
      <c r="E31" s="84">
        <v>32</v>
      </c>
      <c r="I31" s="13"/>
      <c r="J31" s="13"/>
    </row>
    <row r="32" spans="1:10" ht="28.8" x14ac:dyDescent="0.55000000000000004">
      <c r="A32" s="24" t="s">
        <v>394</v>
      </c>
      <c r="B32" s="25" t="s">
        <v>2343</v>
      </c>
      <c r="C32" s="24" t="s">
        <v>378</v>
      </c>
      <c r="D32" s="84">
        <v>189</v>
      </c>
      <c r="E32" s="84">
        <v>23</v>
      </c>
    </row>
    <row r="33" spans="1:10" ht="28.8" x14ac:dyDescent="0.55000000000000004">
      <c r="A33" s="77" t="s">
        <v>393</v>
      </c>
      <c r="B33" s="76" t="s">
        <v>2344</v>
      </c>
      <c r="C33" s="77" t="s">
        <v>1418</v>
      </c>
      <c r="D33" s="84">
        <v>1777</v>
      </c>
      <c r="E33" s="84">
        <v>73</v>
      </c>
      <c r="I33" s="13"/>
      <c r="J33" s="13"/>
    </row>
    <row r="34" spans="1:10" ht="28.8" x14ac:dyDescent="0.55000000000000004">
      <c r="A34" s="24" t="s">
        <v>395</v>
      </c>
      <c r="B34" s="25" t="s">
        <v>2345</v>
      </c>
      <c r="C34" s="24" t="s">
        <v>378</v>
      </c>
      <c r="D34" s="84">
        <v>91</v>
      </c>
      <c r="E34" s="84">
        <v>11</v>
      </c>
      <c r="I34" s="13"/>
      <c r="J34" s="13"/>
    </row>
    <row r="35" spans="1:10" ht="28.8" x14ac:dyDescent="0.55000000000000004">
      <c r="A35" s="77" t="s">
        <v>397</v>
      </c>
      <c r="B35" s="76" t="s">
        <v>2345</v>
      </c>
      <c r="C35" s="77" t="s">
        <v>398</v>
      </c>
      <c r="D35" s="84">
        <v>12949</v>
      </c>
      <c r="E35" s="84">
        <v>457</v>
      </c>
    </row>
    <row r="36" spans="1:10" ht="28.8" x14ac:dyDescent="0.55000000000000004">
      <c r="A36" s="24" t="s">
        <v>399</v>
      </c>
      <c r="B36" s="25" t="s">
        <v>3038</v>
      </c>
      <c r="C36" s="24" t="s">
        <v>347</v>
      </c>
      <c r="D36" s="84">
        <v>130</v>
      </c>
      <c r="E36" s="84">
        <v>30</v>
      </c>
      <c r="I36" s="13"/>
      <c r="J36" s="13"/>
    </row>
    <row r="37" spans="1:10" ht="28.8" x14ac:dyDescent="0.55000000000000004">
      <c r="A37" s="24" t="s">
        <v>400</v>
      </c>
      <c r="B37" s="25" t="s">
        <v>2346</v>
      </c>
      <c r="C37" s="24" t="s">
        <v>2357</v>
      </c>
      <c r="D37" s="84">
        <v>1144</v>
      </c>
      <c r="E37" s="84">
        <v>87</v>
      </c>
      <c r="I37" s="13"/>
      <c r="J37" s="13"/>
    </row>
    <row r="38" spans="1:10" ht="28.8" x14ac:dyDescent="0.55000000000000004">
      <c r="A38" s="77" t="s">
        <v>402</v>
      </c>
      <c r="B38" s="76" t="s">
        <v>2347</v>
      </c>
      <c r="C38" s="77" t="s">
        <v>1418</v>
      </c>
      <c r="D38" s="84">
        <v>1093</v>
      </c>
      <c r="E38" s="84">
        <v>347</v>
      </c>
    </row>
    <row r="39" spans="1:10" ht="28.8" x14ac:dyDescent="0.55000000000000004">
      <c r="A39" s="77" t="s">
        <v>404</v>
      </c>
      <c r="B39" s="85" t="s">
        <v>2348</v>
      </c>
      <c r="C39" s="77" t="s">
        <v>190</v>
      </c>
      <c r="D39" s="84">
        <v>1643</v>
      </c>
      <c r="E39" s="84">
        <v>50</v>
      </c>
    </row>
    <row r="40" spans="1:10" ht="28.8" x14ac:dyDescent="0.55000000000000004">
      <c r="A40" s="24" t="s">
        <v>407</v>
      </c>
      <c r="B40" s="25" t="s">
        <v>2349</v>
      </c>
      <c r="C40" s="24" t="s">
        <v>378</v>
      </c>
      <c r="D40" s="84">
        <v>104</v>
      </c>
      <c r="E40" s="84">
        <v>14</v>
      </c>
    </row>
    <row r="41" spans="1:10" ht="28.8" x14ac:dyDescent="0.55000000000000004">
      <c r="A41" s="24" t="s">
        <v>405</v>
      </c>
      <c r="B41" s="25" t="s">
        <v>2349</v>
      </c>
      <c r="C41" s="24" t="s">
        <v>378</v>
      </c>
      <c r="D41" s="84">
        <v>248</v>
      </c>
      <c r="E41" s="84">
        <v>17</v>
      </c>
    </row>
    <row r="42" spans="1:10" ht="28.8" x14ac:dyDescent="0.55000000000000004">
      <c r="A42" s="77" t="s">
        <v>406</v>
      </c>
      <c r="B42" s="76" t="s">
        <v>2350</v>
      </c>
      <c r="C42" s="77" t="s">
        <v>286</v>
      </c>
      <c r="D42" s="84">
        <v>303</v>
      </c>
      <c r="E42" s="84">
        <v>24</v>
      </c>
    </row>
    <row r="43" spans="1:10" ht="28.8" x14ac:dyDescent="0.55000000000000004">
      <c r="A43" s="24" t="s">
        <v>2358</v>
      </c>
      <c r="B43" s="25" t="s">
        <v>2351</v>
      </c>
      <c r="C43" s="24" t="s">
        <v>379</v>
      </c>
      <c r="D43" s="84">
        <v>238</v>
      </c>
      <c r="E43" s="84">
        <v>23</v>
      </c>
      <c r="I43" s="13"/>
      <c r="J43" s="13"/>
    </row>
    <row r="44" spans="1:10" ht="28.8" x14ac:dyDescent="0.55000000000000004">
      <c r="A44" s="24" t="s">
        <v>408</v>
      </c>
      <c r="B44" s="25" t="s">
        <v>2352</v>
      </c>
      <c r="C44" s="24" t="s">
        <v>378</v>
      </c>
      <c r="D44" s="84">
        <v>79</v>
      </c>
      <c r="E44" s="84">
        <v>7</v>
      </c>
    </row>
    <row r="45" spans="1:10" ht="28.8" x14ac:dyDescent="0.55000000000000004">
      <c r="A45" s="24" t="s">
        <v>409</v>
      </c>
      <c r="B45" s="25" t="s">
        <v>2353</v>
      </c>
      <c r="C45" s="24" t="s">
        <v>1418</v>
      </c>
      <c r="D45" s="84">
        <v>1519</v>
      </c>
      <c r="E45" s="84">
        <v>95</v>
      </c>
    </row>
    <row r="46" spans="1:10" ht="28.8" x14ac:dyDescent="0.55000000000000004">
      <c r="A46" s="24" t="s">
        <v>410</v>
      </c>
      <c r="B46" s="25" t="s">
        <v>2354</v>
      </c>
      <c r="C46" s="24" t="s">
        <v>1418</v>
      </c>
      <c r="D46" s="84">
        <v>298</v>
      </c>
      <c r="E46" s="84">
        <v>145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9" t="s">
        <v>0</v>
      </c>
      <c r="B1" s="110" t="s">
        <v>418</v>
      </c>
      <c r="C1" s="109"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9" t="s">
        <v>0</v>
      </c>
      <c r="B1" s="110" t="s">
        <v>418</v>
      </c>
      <c r="C1" s="109" t="s">
        <v>1</v>
      </c>
      <c r="D1" s="109"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90" t="s">
        <v>156</v>
      </c>
      <c r="B1" s="91" t="s">
        <v>1333</v>
      </c>
      <c r="C1" s="92" t="s">
        <v>1334</v>
      </c>
      <c r="D1" s="90" t="s">
        <v>241</v>
      </c>
      <c r="E1" s="92" t="s">
        <v>413</v>
      </c>
      <c r="F1" s="92" t="s">
        <v>239</v>
      </c>
      <c r="G1" s="92" t="s">
        <v>417</v>
      </c>
      <c r="H1" s="93" t="s">
        <v>1335</v>
      </c>
    </row>
    <row r="2" spans="1:8" x14ac:dyDescent="0.55000000000000004">
      <c r="A2" s="24" t="s">
        <v>355</v>
      </c>
      <c r="B2" s="26">
        <v>0</v>
      </c>
      <c r="C2" s="47"/>
      <c r="D2" s="26" t="s">
        <v>2992</v>
      </c>
      <c r="E2" s="26"/>
      <c r="F2" s="26"/>
      <c r="G2" s="26"/>
      <c r="H2" s="47"/>
    </row>
    <row r="3" spans="1:8" x14ac:dyDescent="0.55000000000000004">
      <c r="A3" s="24" t="s">
        <v>356</v>
      </c>
      <c r="B3" s="47">
        <v>11</v>
      </c>
      <c r="C3" s="47" t="s">
        <v>756</v>
      </c>
      <c r="D3" s="26" t="s">
        <v>154</v>
      </c>
      <c r="E3" s="26" t="s">
        <v>154</v>
      </c>
      <c r="F3" s="26">
        <v>0</v>
      </c>
      <c r="G3" s="26">
        <v>0</v>
      </c>
      <c r="H3" s="47"/>
    </row>
    <row r="4" spans="1:8" x14ac:dyDescent="0.55000000000000004">
      <c r="A4" s="24" t="s">
        <v>356</v>
      </c>
      <c r="B4" s="47"/>
      <c r="C4" s="47" t="s">
        <v>763</v>
      </c>
      <c r="D4" s="26" t="s">
        <v>154</v>
      </c>
      <c r="E4" s="26" t="s">
        <v>154</v>
      </c>
      <c r="F4" s="26">
        <v>2</v>
      </c>
      <c r="G4" s="26">
        <v>2</v>
      </c>
      <c r="H4" s="33" t="s">
        <v>1616</v>
      </c>
    </row>
    <row r="5" spans="1:8" x14ac:dyDescent="0.55000000000000004">
      <c r="A5" s="24" t="s">
        <v>356</v>
      </c>
      <c r="B5" s="47"/>
      <c r="C5" s="47" t="s">
        <v>761</v>
      </c>
      <c r="D5" s="26" t="s">
        <v>154</v>
      </c>
      <c r="E5" s="26" t="s">
        <v>154</v>
      </c>
      <c r="F5" s="26">
        <v>0</v>
      </c>
      <c r="G5" s="26">
        <v>0</v>
      </c>
      <c r="H5" s="34" t="s">
        <v>1651</v>
      </c>
    </row>
    <row r="6" spans="1:8" x14ac:dyDescent="0.55000000000000004">
      <c r="A6" s="24" t="s">
        <v>356</v>
      </c>
      <c r="B6" s="47"/>
      <c r="C6" s="47" t="s">
        <v>754</v>
      </c>
      <c r="D6" s="26" t="s">
        <v>154</v>
      </c>
      <c r="E6" s="26" t="s">
        <v>154</v>
      </c>
      <c r="F6" s="26">
        <v>0</v>
      </c>
      <c r="G6" s="26">
        <v>0</v>
      </c>
      <c r="H6" s="34" t="s">
        <v>1651</v>
      </c>
    </row>
    <row r="7" spans="1:8" x14ac:dyDescent="0.55000000000000004">
      <c r="A7" s="24" t="s">
        <v>356</v>
      </c>
      <c r="B7" s="47"/>
      <c r="C7" s="47" t="s">
        <v>757</v>
      </c>
      <c r="D7" s="26" t="s">
        <v>154</v>
      </c>
      <c r="E7" s="26" t="s">
        <v>154</v>
      </c>
      <c r="F7" s="26">
        <v>0</v>
      </c>
      <c r="G7" s="26">
        <v>0</v>
      </c>
      <c r="H7" s="47"/>
    </row>
    <row r="8" spans="1:8" x14ac:dyDescent="0.55000000000000004">
      <c r="A8" s="24" t="s">
        <v>356</v>
      </c>
      <c r="B8" s="47"/>
      <c r="C8" s="47" t="s">
        <v>755</v>
      </c>
      <c r="D8" s="26" t="s">
        <v>154</v>
      </c>
      <c r="E8" s="26" t="s">
        <v>154</v>
      </c>
      <c r="F8" s="26">
        <v>1</v>
      </c>
      <c r="G8" s="26">
        <v>1</v>
      </c>
      <c r="H8" s="47"/>
    </row>
    <row r="9" spans="1:8" x14ac:dyDescent="0.55000000000000004">
      <c r="A9" s="24" t="s">
        <v>356</v>
      </c>
      <c r="B9" s="47"/>
      <c r="C9" s="47" t="s">
        <v>753</v>
      </c>
      <c r="D9" s="26" t="s">
        <v>154</v>
      </c>
      <c r="E9" s="26" t="s">
        <v>154</v>
      </c>
      <c r="F9" s="26">
        <v>0</v>
      </c>
      <c r="G9" s="26">
        <v>0</v>
      </c>
      <c r="H9" s="47"/>
    </row>
    <row r="10" spans="1:8" x14ac:dyDescent="0.55000000000000004">
      <c r="A10" s="24" t="s">
        <v>356</v>
      </c>
      <c r="B10" s="47"/>
      <c r="C10" s="47" t="s">
        <v>762</v>
      </c>
      <c r="D10" s="26" t="s">
        <v>154</v>
      </c>
      <c r="E10" s="26" t="s">
        <v>154</v>
      </c>
      <c r="F10" s="26">
        <v>2</v>
      </c>
      <c r="G10" s="26">
        <v>2</v>
      </c>
      <c r="H10" s="33" t="s">
        <v>1616</v>
      </c>
    </row>
    <row r="11" spans="1:8" x14ac:dyDescent="0.55000000000000004">
      <c r="A11" s="24" t="s">
        <v>356</v>
      </c>
      <c r="B11" s="47"/>
      <c r="C11" s="47" t="s">
        <v>758</v>
      </c>
      <c r="D11" s="26" t="s">
        <v>154</v>
      </c>
      <c r="E11" s="26" t="s">
        <v>154</v>
      </c>
      <c r="F11" s="26">
        <v>0</v>
      </c>
      <c r="G11" s="26">
        <v>0</v>
      </c>
      <c r="H11" s="47"/>
    </row>
    <row r="12" spans="1:8" x14ac:dyDescent="0.55000000000000004">
      <c r="A12" s="24" t="s">
        <v>356</v>
      </c>
      <c r="B12" s="47"/>
      <c r="C12" s="47" t="s">
        <v>759</v>
      </c>
      <c r="D12" s="26" t="s">
        <v>154</v>
      </c>
      <c r="E12" s="26" t="s">
        <v>154</v>
      </c>
      <c r="F12" s="26">
        <v>0</v>
      </c>
      <c r="G12" s="26">
        <v>0</v>
      </c>
      <c r="H12" s="47"/>
    </row>
    <row r="13" spans="1:8" x14ac:dyDescent="0.55000000000000004">
      <c r="A13" s="24" t="s">
        <v>356</v>
      </c>
      <c r="B13" s="47"/>
      <c r="C13" s="47" t="s">
        <v>760</v>
      </c>
      <c r="D13" s="26" t="s">
        <v>154</v>
      </c>
      <c r="E13" s="26" t="s">
        <v>154</v>
      </c>
      <c r="F13" s="26">
        <v>1</v>
      </c>
      <c r="G13" s="26">
        <v>1</v>
      </c>
      <c r="H13" s="47"/>
    </row>
    <row r="14" spans="1:8" x14ac:dyDescent="0.55000000000000004">
      <c r="A14" s="24" t="s">
        <v>357</v>
      </c>
      <c r="B14" s="26">
        <v>0</v>
      </c>
      <c r="C14" s="47"/>
      <c r="D14" s="26" t="s">
        <v>2992</v>
      </c>
      <c r="E14" s="26"/>
      <c r="F14" s="26"/>
      <c r="G14" s="26"/>
      <c r="H14" s="47"/>
    </row>
    <row r="15" spans="1:8" x14ac:dyDescent="0.55000000000000004">
      <c r="A15" s="24" t="s">
        <v>359</v>
      </c>
      <c r="B15" s="26">
        <v>0</v>
      </c>
      <c r="C15" s="47"/>
      <c r="D15" s="26" t="s">
        <v>2992</v>
      </c>
      <c r="E15" s="26"/>
      <c r="F15" s="26"/>
      <c r="G15" s="26"/>
      <c r="H15" s="47"/>
    </row>
    <row r="16" spans="1:8" x14ac:dyDescent="0.55000000000000004">
      <c r="A16" s="24" t="s">
        <v>358</v>
      </c>
      <c r="B16" s="97">
        <v>2</v>
      </c>
      <c r="C16" s="47" t="s">
        <v>764</v>
      </c>
      <c r="D16" s="26" t="s">
        <v>154</v>
      </c>
      <c r="E16" s="26" t="s">
        <v>154</v>
      </c>
      <c r="F16" s="26">
        <v>0</v>
      </c>
      <c r="G16" s="26">
        <v>0</v>
      </c>
      <c r="H16" s="51" t="s">
        <v>2365</v>
      </c>
    </row>
    <row r="17" spans="1:8" x14ac:dyDescent="0.55000000000000004">
      <c r="A17" s="24" t="s">
        <v>358</v>
      </c>
      <c r="B17" s="99"/>
      <c r="C17" s="47" t="s">
        <v>2366</v>
      </c>
      <c r="D17" s="26" t="s">
        <v>155</v>
      </c>
      <c r="E17" s="26"/>
      <c r="F17" s="26"/>
      <c r="G17" s="26"/>
      <c r="H17" s="33" t="s">
        <v>1342</v>
      </c>
    </row>
    <row r="18" spans="1:8" x14ac:dyDescent="0.55000000000000004">
      <c r="A18" s="24" t="s">
        <v>360</v>
      </c>
      <c r="B18" s="97">
        <v>2</v>
      </c>
      <c r="C18" s="47" t="s">
        <v>764</v>
      </c>
      <c r="D18" s="26" t="s">
        <v>154</v>
      </c>
      <c r="E18" s="26" t="s">
        <v>154</v>
      </c>
      <c r="F18" s="26">
        <v>0</v>
      </c>
      <c r="G18" s="26">
        <v>0</v>
      </c>
      <c r="H18" s="51" t="s">
        <v>2365</v>
      </c>
    </row>
    <row r="19" spans="1:8" x14ac:dyDescent="0.55000000000000004">
      <c r="A19" s="24" t="s">
        <v>360</v>
      </c>
      <c r="B19" s="99"/>
      <c r="C19" s="47" t="s">
        <v>2366</v>
      </c>
      <c r="D19" s="26" t="s">
        <v>155</v>
      </c>
      <c r="E19" s="26"/>
      <c r="F19" s="26"/>
      <c r="G19" s="26"/>
      <c r="H19" s="33" t="s">
        <v>1342</v>
      </c>
    </row>
    <row r="20" spans="1:8" x14ac:dyDescent="0.55000000000000004">
      <c r="A20" s="24" t="s">
        <v>361</v>
      </c>
      <c r="B20" s="26">
        <v>0</v>
      </c>
      <c r="C20" s="47"/>
      <c r="D20" s="26" t="s">
        <v>2992</v>
      </c>
      <c r="E20" s="26"/>
      <c r="F20" s="26"/>
      <c r="G20" s="26"/>
      <c r="H20" s="47"/>
    </row>
    <row r="21" spans="1:8" x14ac:dyDescent="0.55000000000000004">
      <c r="A21" s="24" t="s">
        <v>362</v>
      </c>
      <c r="B21" s="26">
        <v>0</v>
      </c>
      <c r="C21" s="47"/>
      <c r="D21" s="26" t="s">
        <v>2992</v>
      </c>
      <c r="E21" s="26"/>
      <c r="F21" s="26"/>
      <c r="G21" s="26"/>
      <c r="H21" s="47"/>
    </row>
    <row r="22" spans="1:8" x14ac:dyDescent="0.55000000000000004">
      <c r="A22" s="24" t="s">
        <v>363</v>
      </c>
      <c r="B22" s="26">
        <v>1</v>
      </c>
      <c r="C22" s="47" t="s">
        <v>2312</v>
      </c>
      <c r="D22" s="26" t="s">
        <v>493</v>
      </c>
      <c r="E22" s="26"/>
      <c r="F22" s="26"/>
      <c r="G22" s="26"/>
      <c r="H22" s="33" t="s">
        <v>1552</v>
      </c>
    </row>
    <row r="23" spans="1:8" x14ac:dyDescent="0.55000000000000004">
      <c r="A23" s="24" t="s">
        <v>364</v>
      </c>
      <c r="B23" s="26">
        <v>1</v>
      </c>
      <c r="C23" s="47" t="s">
        <v>2312</v>
      </c>
      <c r="D23" s="26" t="s">
        <v>493</v>
      </c>
      <c r="E23" s="26"/>
      <c r="F23" s="26"/>
      <c r="G23" s="26"/>
      <c r="H23" s="33" t="s">
        <v>1552</v>
      </c>
    </row>
    <row r="24" spans="1:8" x14ac:dyDescent="0.55000000000000004">
      <c r="A24" s="24" t="s">
        <v>366</v>
      </c>
      <c r="B24" s="26">
        <v>0</v>
      </c>
      <c r="C24" s="47"/>
      <c r="D24" s="26" t="s">
        <v>2992</v>
      </c>
      <c r="E24" s="26"/>
      <c r="F24" s="26"/>
      <c r="G24" s="26"/>
      <c r="H24" s="47"/>
    </row>
    <row r="25" spans="1:8" x14ac:dyDescent="0.55000000000000004">
      <c r="A25" s="24" t="s">
        <v>367</v>
      </c>
      <c r="B25" s="97">
        <v>4</v>
      </c>
      <c r="C25" s="47" t="s">
        <v>767</v>
      </c>
      <c r="D25" s="26" t="s">
        <v>154</v>
      </c>
      <c r="E25" s="26" t="s">
        <v>154</v>
      </c>
      <c r="F25" s="26">
        <v>1</v>
      </c>
      <c r="G25" s="26">
        <v>1</v>
      </c>
      <c r="H25" s="47"/>
    </row>
    <row r="26" spans="1:8" x14ac:dyDescent="0.55000000000000004">
      <c r="A26" s="24" t="s">
        <v>367</v>
      </c>
      <c r="B26" s="98"/>
      <c r="C26" s="47" t="s">
        <v>765</v>
      </c>
      <c r="D26" s="26" t="s">
        <v>154</v>
      </c>
      <c r="E26" s="26" t="s">
        <v>154</v>
      </c>
      <c r="F26" s="26">
        <v>1</v>
      </c>
      <c r="G26" s="26">
        <v>1</v>
      </c>
      <c r="H26" s="47"/>
    </row>
    <row r="27" spans="1:8" x14ac:dyDescent="0.55000000000000004">
      <c r="A27" s="24" t="s">
        <v>367</v>
      </c>
      <c r="B27" s="98"/>
      <c r="C27" s="47" t="s">
        <v>766</v>
      </c>
      <c r="D27" s="26" t="s">
        <v>154</v>
      </c>
      <c r="E27" s="26" t="s">
        <v>154</v>
      </c>
      <c r="F27" s="26">
        <v>1</v>
      </c>
      <c r="G27" s="26">
        <v>1</v>
      </c>
      <c r="H27" s="47"/>
    </row>
    <row r="28" spans="1:8" x14ac:dyDescent="0.55000000000000004">
      <c r="A28" s="24" t="s">
        <v>367</v>
      </c>
      <c r="B28" s="99"/>
      <c r="C28" s="47" t="s">
        <v>768</v>
      </c>
      <c r="D28" s="26" t="s">
        <v>155</v>
      </c>
      <c r="E28" s="26"/>
      <c r="F28" s="26"/>
      <c r="G28" s="26"/>
      <c r="H28" s="33" t="s">
        <v>2367</v>
      </c>
    </row>
    <row r="29" spans="1:8" x14ac:dyDescent="0.55000000000000004">
      <c r="A29" s="24" t="s">
        <v>368</v>
      </c>
      <c r="B29" s="26">
        <v>0</v>
      </c>
      <c r="C29" s="47"/>
      <c r="D29" s="26" t="s">
        <v>2992</v>
      </c>
      <c r="E29" s="26"/>
      <c r="F29" s="26"/>
      <c r="G29" s="26"/>
      <c r="H29" s="47"/>
    </row>
    <row r="30" spans="1:8" x14ac:dyDescent="0.55000000000000004">
      <c r="A30" s="24" t="s">
        <v>369</v>
      </c>
      <c r="B30" s="97">
        <v>8</v>
      </c>
      <c r="C30" s="47" t="s">
        <v>769</v>
      </c>
      <c r="D30" s="26" t="s">
        <v>154</v>
      </c>
      <c r="E30" s="26" t="s">
        <v>154</v>
      </c>
      <c r="F30" s="26">
        <v>1</v>
      </c>
      <c r="G30" s="26">
        <v>1</v>
      </c>
      <c r="H30" s="47"/>
    </row>
    <row r="31" spans="1:8" x14ac:dyDescent="0.55000000000000004">
      <c r="A31" s="24" t="s">
        <v>369</v>
      </c>
      <c r="B31" s="98"/>
      <c r="C31" s="47" t="s">
        <v>2368</v>
      </c>
      <c r="D31" s="26" t="s">
        <v>155</v>
      </c>
      <c r="E31" s="26"/>
      <c r="F31" s="26"/>
      <c r="G31" s="26"/>
      <c r="H31" s="33" t="s">
        <v>2369</v>
      </c>
    </row>
    <row r="32" spans="1:8" x14ac:dyDescent="0.55000000000000004">
      <c r="A32" s="24" t="s">
        <v>369</v>
      </c>
      <c r="B32" s="98"/>
      <c r="C32" s="47" t="s">
        <v>770</v>
      </c>
      <c r="D32" s="26" t="s">
        <v>154</v>
      </c>
      <c r="E32" s="26" t="s">
        <v>155</v>
      </c>
      <c r="F32" s="26"/>
      <c r="G32" s="26"/>
      <c r="H32" s="33"/>
    </row>
    <row r="33" spans="1:8" x14ac:dyDescent="0.55000000000000004">
      <c r="A33" s="24" t="s">
        <v>369</v>
      </c>
      <c r="B33" s="98"/>
      <c r="C33" s="47" t="s">
        <v>1682</v>
      </c>
      <c r="D33" s="26" t="s">
        <v>155</v>
      </c>
      <c r="E33" s="26"/>
      <c r="F33" s="26"/>
      <c r="G33" s="26"/>
      <c r="H33" s="33" t="s">
        <v>2369</v>
      </c>
    </row>
    <row r="34" spans="1:8" x14ac:dyDescent="0.55000000000000004">
      <c r="A34" s="24" t="s">
        <v>369</v>
      </c>
      <c r="B34" s="98"/>
      <c r="C34" s="47" t="s">
        <v>771</v>
      </c>
      <c r="D34" s="26" t="s">
        <v>154</v>
      </c>
      <c r="E34" s="26" t="s">
        <v>155</v>
      </c>
      <c r="F34" s="26"/>
      <c r="G34" s="26"/>
      <c r="H34" s="33"/>
    </row>
    <row r="35" spans="1:8" x14ac:dyDescent="0.55000000000000004">
      <c r="A35" s="24" t="s">
        <v>369</v>
      </c>
      <c r="B35" s="98"/>
      <c r="C35" s="50">
        <v>8</v>
      </c>
      <c r="D35" s="26" t="s">
        <v>154</v>
      </c>
      <c r="E35" s="26" t="s">
        <v>154</v>
      </c>
      <c r="F35" s="26">
        <v>0</v>
      </c>
      <c r="G35" s="26">
        <v>0</v>
      </c>
      <c r="H35" s="33" t="s">
        <v>1638</v>
      </c>
    </row>
    <row r="36" spans="1:8" x14ac:dyDescent="0.55000000000000004">
      <c r="A36" s="24" t="s">
        <v>369</v>
      </c>
      <c r="B36" s="99"/>
      <c r="C36" s="47" t="s">
        <v>772</v>
      </c>
      <c r="D36" s="26" t="s">
        <v>154</v>
      </c>
      <c r="E36" s="26" t="s">
        <v>155</v>
      </c>
      <c r="F36" s="26"/>
      <c r="G36" s="26"/>
      <c r="H36" s="33"/>
    </row>
    <row r="37" spans="1:8" x14ac:dyDescent="0.55000000000000004">
      <c r="A37" s="24" t="s">
        <v>372</v>
      </c>
      <c r="B37" s="26">
        <v>0</v>
      </c>
      <c r="C37" s="47"/>
      <c r="D37" s="26" t="s">
        <v>2992</v>
      </c>
      <c r="E37" s="26"/>
      <c r="F37" s="26"/>
      <c r="G37" s="26"/>
      <c r="H37" s="47"/>
    </row>
    <row r="38" spans="1:8" x14ac:dyDescent="0.55000000000000004">
      <c r="A38" s="24" t="s">
        <v>373</v>
      </c>
      <c r="B38" s="26">
        <v>0</v>
      </c>
      <c r="C38" s="47"/>
      <c r="D38" s="26" t="s">
        <v>2992</v>
      </c>
      <c r="E38" s="26"/>
      <c r="F38" s="26"/>
      <c r="G38" s="26"/>
      <c r="H38" s="47"/>
    </row>
    <row r="39" spans="1:8" x14ac:dyDescent="0.55000000000000004">
      <c r="A39" s="24" t="s">
        <v>2356</v>
      </c>
      <c r="B39" s="26">
        <v>0</v>
      </c>
      <c r="C39" s="47"/>
      <c r="D39" s="26" t="s">
        <v>2992</v>
      </c>
      <c r="E39" s="26"/>
      <c r="F39" s="26"/>
      <c r="G39" s="26"/>
      <c r="H39" s="47"/>
    </row>
    <row r="40" spans="1:8" x14ac:dyDescent="0.55000000000000004">
      <c r="A40" s="24" t="s">
        <v>374</v>
      </c>
      <c r="B40" s="26">
        <v>0</v>
      </c>
      <c r="C40" s="47"/>
      <c r="D40" s="26" t="s">
        <v>2992</v>
      </c>
      <c r="E40" s="26"/>
      <c r="F40" s="26"/>
      <c r="G40" s="26"/>
      <c r="H40" s="47"/>
    </row>
    <row r="41" spans="1:8" x14ac:dyDescent="0.55000000000000004">
      <c r="A41" s="24" t="s">
        <v>375</v>
      </c>
      <c r="B41" s="26">
        <v>0</v>
      </c>
      <c r="C41" s="47"/>
      <c r="D41" s="26" t="s">
        <v>2992</v>
      </c>
      <c r="E41" s="26"/>
      <c r="F41" s="26"/>
      <c r="G41" s="26"/>
      <c r="H41" s="47"/>
    </row>
    <row r="42" spans="1:8" x14ac:dyDescent="0.55000000000000004">
      <c r="A42" s="24" t="s">
        <v>376</v>
      </c>
      <c r="B42" s="97">
        <v>3</v>
      </c>
      <c r="C42" s="47" t="s">
        <v>773</v>
      </c>
      <c r="D42" s="26" t="s">
        <v>154</v>
      </c>
      <c r="E42" s="26" t="s">
        <v>154</v>
      </c>
      <c r="F42" s="26">
        <v>1</v>
      </c>
      <c r="G42" s="26">
        <v>1</v>
      </c>
      <c r="H42" s="47"/>
    </row>
    <row r="43" spans="1:8" x14ac:dyDescent="0.55000000000000004">
      <c r="A43" s="24" t="s">
        <v>376</v>
      </c>
      <c r="B43" s="98"/>
      <c r="C43" s="47" t="s">
        <v>774</v>
      </c>
      <c r="D43" s="26" t="s">
        <v>154</v>
      </c>
      <c r="E43" s="26" t="s">
        <v>155</v>
      </c>
      <c r="F43" s="26"/>
      <c r="G43" s="26"/>
      <c r="H43" s="33" t="s">
        <v>1353</v>
      </c>
    </row>
    <row r="44" spans="1:8" x14ac:dyDescent="0.55000000000000004">
      <c r="A44" s="24" t="s">
        <v>376</v>
      </c>
      <c r="B44" s="99"/>
      <c r="C44" s="47" t="s">
        <v>775</v>
      </c>
      <c r="D44" s="26" t="s">
        <v>154</v>
      </c>
      <c r="E44" s="26" t="s">
        <v>155</v>
      </c>
      <c r="F44" s="26"/>
      <c r="G44" s="26"/>
      <c r="H44" s="33" t="s">
        <v>1353</v>
      </c>
    </row>
    <row r="45" spans="1:8" x14ac:dyDescent="0.55000000000000004">
      <c r="A45" s="24" t="s">
        <v>377</v>
      </c>
      <c r="B45" s="26">
        <v>0</v>
      </c>
      <c r="C45" s="47"/>
      <c r="D45" s="26" t="s">
        <v>2992</v>
      </c>
      <c r="E45" s="26"/>
      <c r="F45" s="26"/>
      <c r="G45" s="26"/>
      <c r="H45" s="47"/>
    </row>
    <row r="46" spans="1:8" x14ac:dyDescent="0.55000000000000004">
      <c r="A46" s="24" t="s">
        <v>371</v>
      </c>
      <c r="B46" s="26">
        <v>0</v>
      </c>
      <c r="C46" s="47"/>
      <c r="D46" s="26" t="s">
        <v>2992</v>
      </c>
      <c r="E46" s="26"/>
      <c r="F46" s="26"/>
      <c r="G46" s="26"/>
      <c r="H46" s="47"/>
    </row>
    <row r="47" spans="1:8" x14ac:dyDescent="0.55000000000000004">
      <c r="A47" s="24" t="s">
        <v>381</v>
      </c>
      <c r="B47" s="26">
        <v>0</v>
      </c>
      <c r="C47" s="47"/>
      <c r="D47" s="26" t="s">
        <v>2992</v>
      </c>
      <c r="E47" s="26"/>
      <c r="F47" s="26"/>
      <c r="G47" s="26"/>
      <c r="H47" s="47"/>
    </row>
    <row r="48" spans="1:8" x14ac:dyDescent="0.55000000000000004">
      <c r="A48" s="24" t="s">
        <v>370</v>
      </c>
      <c r="B48" s="26">
        <v>1</v>
      </c>
      <c r="C48" s="47" t="s">
        <v>382</v>
      </c>
      <c r="D48" s="26">
        <v>1</v>
      </c>
      <c r="E48" s="26" t="s">
        <v>154</v>
      </c>
      <c r="F48" s="26">
        <v>0</v>
      </c>
      <c r="G48" s="26">
        <v>0</v>
      </c>
      <c r="H48" s="47"/>
    </row>
    <row r="49" spans="1:8" x14ac:dyDescent="0.55000000000000004">
      <c r="A49" s="24" t="s">
        <v>384</v>
      </c>
      <c r="B49" s="97">
        <v>7</v>
      </c>
      <c r="C49" s="47" t="s">
        <v>776</v>
      </c>
      <c r="D49" s="26" t="s">
        <v>154</v>
      </c>
      <c r="E49" s="26" t="s">
        <v>154</v>
      </c>
      <c r="F49" s="26">
        <v>1</v>
      </c>
      <c r="G49" s="26">
        <v>1</v>
      </c>
      <c r="H49" s="47"/>
    </row>
    <row r="50" spans="1:8" x14ac:dyDescent="0.55000000000000004">
      <c r="A50" s="24" t="s">
        <v>384</v>
      </c>
      <c r="B50" s="98"/>
      <c r="C50" s="47" t="s">
        <v>781</v>
      </c>
      <c r="D50" s="26" t="s">
        <v>154</v>
      </c>
      <c r="E50" s="26" t="s">
        <v>154</v>
      </c>
      <c r="F50" s="26">
        <v>1</v>
      </c>
      <c r="G50" s="26">
        <v>1</v>
      </c>
      <c r="H50" s="47"/>
    </row>
    <row r="51" spans="1:8" x14ac:dyDescent="0.55000000000000004">
      <c r="A51" s="24" t="s">
        <v>384</v>
      </c>
      <c r="B51" s="98"/>
      <c r="C51" s="47" t="s">
        <v>777</v>
      </c>
      <c r="D51" s="26" t="s">
        <v>154</v>
      </c>
      <c r="E51" s="26" t="s">
        <v>154</v>
      </c>
      <c r="F51" s="26">
        <v>1</v>
      </c>
      <c r="G51" s="26">
        <v>1</v>
      </c>
      <c r="H51" s="47"/>
    </row>
    <row r="52" spans="1:8" x14ac:dyDescent="0.55000000000000004">
      <c r="A52" s="24" t="s">
        <v>384</v>
      </c>
      <c r="B52" s="98"/>
      <c r="C52" s="47" t="s">
        <v>816</v>
      </c>
      <c r="D52" s="26" t="s">
        <v>154</v>
      </c>
      <c r="E52" s="26" t="s">
        <v>155</v>
      </c>
      <c r="F52" s="26"/>
      <c r="G52" s="26"/>
      <c r="H52" s="33" t="s">
        <v>1342</v>
      </c>
    </row>
    <row r="53" spans="1:8" x14ac:dyDescent="0.55000000000000004">
      <c r="A53" s="24" t="s">
        <v>384</v>
      </c>
      <c r="B53" s="98"/>
      <c r="C53" s="47" t="s">
        <v>779</v>
      </c>
      <c r="D53" s="26" t="s">
        <v>154</v>
      </c>
      <c r="E53" s="26" t="s">
        <v>154</v>
      </c>
      <c r="F53" s="26">
        <v>0</v>
      </c>
      <c r="G53" s="26">
        <v>0</v>
      </c>
      <c r="H53" s="33" t="s">
        <v>1638</v>
      </c>
    </row>
    <row r="54" spans="1:8" x14ac:dyDescent="0.55000000000000004">
      <c r="A54" s="24" t="s">
        <v>384</v>
      </c>
      <c r="B54" s="98"/>
      <c r="C54" s="47" t="s">
        <v>780</v>
      </c>
      <c r="D54" s="26" t="s">
        <v>154</v>
      </c>
      <c r="E54" s="26" t="s">
        <v>154</v>
      </c>
      <c r="F54" s="26">
        <v>0</v>
      </c>
      <c r="G54" s="26">
        <v>0</v>
      </c>
      <c r="H54" s="47" t="s">
        <v>1412</v>
      </c>
    </row>
    <row r="55" spans="1:8" x14ac:dyDescent="0.55000000000000004">
      <c r="A55" s="24" t="s">
        <v>384</v>
      </c>
      <c r="B55" s="99"/>
      <c r="C55" s="47" t="s">
        <v>778</v>
      </c>
      <c r="D55" s="26" t="s">
        <v>154</v>
      </c>
      <c r="E55" s="26" t="s">
        <v>154</v>
      </c>
      <c r="F55" s="26">
        <v>1</v>
      </c>
      <c r="G55" s="26">
        <v>1</v>
      </c>
      <c r="H55" s="47"/>
    </row>
    <row r="56" spans="1:8" x14ac:dyDescent="0.55000000000000004">
      <c r="A56" s="24" t="s">
        <v>385</v>
      </c>
      <c r="B56" s="97">
        <v>9</v>
      </c>
      <c r="C56" s="47" t="s">
        <v>783</v>
      </c>
      <c r="D56" s="26" t="s">
        <v>154</v>
      </c>
      <c r="E56" s="26" t="s">
        <v>154</v>
      </c>
      <c r="F56" s="26">
        <v>1</v>
      </c>
      <c r="G56" s="26">
        <v>1</v>
      </c>
      <c r="H56" s="47"/>
    </row>
    <row r="57" spans="1:8" x14ac:dyDescent="0.55000000000000004">
      <c r="A57" s="24" t="s">
        <v>385</v>
      </c>
      <c r="B57" s="98"/>
      <c r="C57" s="47" t="s">
        <v>784</v>
      </c>
      <c r="D57" s="26" t="s">
        <v>154</v>
      </c>
      <c r="E57" s="26" t="s">
        <v>154</v>
      </c>
      <c r="F57" s="26">
        <v>1</v>
      </c>
      <c r="G57" s="26">
        <v>1</v>
      </c>
      <c r="H57" s="47"/>
    </row>
    <row r="58" spans="1:8" x14ac:dyDescent="0.55000000000000004">
      <c r="A58" s="24" t="s">
        <v>385</v>
      </c>
      <c r="B58" s="98"/>
      <c r="C58" s="47" t="s">
        <v>817</v>
      </c>
      <c r="D58" s="26" t="s">
        <v>154</v>
      </c>
      <c r="E58" s="26" t="s">
        <v>155</v>
      </c>
      <c r="F58" s="26"/>
      <c r="G58" s="26"/>
      <c r="H58" s="33" t="s">
        <v>1342</v>
      </c>
    </row>
    <row r="59" spans="1:8" x14ac:dyDescent="0.55000000000000004">
      <c r="A59" s="24" t="s">
        <v>385</v>
      </c>
      <c r="B59" s="98"/>
      <c r="C59" s="47" t="s">
        <v>786</v>
      </c>
      <c r="D59" s="26" t="s">
        <v>154</v>
      </c>
      <c r="E59" s="26" t="s">
        <v>154</v>
      </c>
      <c r="F59" s="26">
        <v>0</v>
      </c>
      <c r="G59" s="26">
        <v>0</v>
      </c>
      <c r="H59" s="33" t="s">
        <v>1638</v>
      </c>
    </row>
    <row r="60" spans="1:8" x14ac:dyDescent="0.55000000000000004">
      <c r="A60" s="24" t="s">
        <v>385</v>
      </c>
      <c r="B60" s="98"/>
      <c r="C60" s="47" t="s">
        <v>773</v>
      </c>
      <c r="D60" s="26" t="s">
        <v>154</v>
      </c>
      <c r="E60" s="26" t="s">
        <v>154</v>
      </c>
      <c r="F60" s="26">
        <v>1</v>
      </c>
      <c r="G60" s="26">
        <v>1</v>
      </c>
      <c r="H60" s="47"/>
    </row>
    <row r="61" spans="1:8" x14ac:dyDescent="0.55000000000000004">
      <c r="A61" s="24" t="s">
        <v>385</v>
      </c>
      <c r="B61" s="98"/>
      <c r="C61" s="47" t="s">
        <v>818</v>
      </c>
      <c r="D61" s="26" t="s">
        <v>154</v>
      </c>
      <c r="E61" s="26" t="s">
        <v>155</v>
      </c>
      <c r="F61" s="26"/>
      <c r="G61" s="26"/>
      <c r="H61" s="33" t="s">
        <v>1353</v>
      </c>
    </row>
    <row r="62" spans="1:8" x14ac:dyDescent="0.55000000000000004">
      <c r="A62" s="24" t="s">
        <v>385</v>
      </c>
      <c r="B62" s="98"/>
      <c r="C62" s="47" t="s">
        <v>2370</v>
      </c>
      <c r="D62" s="26" t="s">
        <v>155</v>
      </c>
      <c r="E62" s="26"/>
      <c r="F62" s="26"/>
      <c r="G62" s="26"/>
      <c r="H62" s="33" t="s">
        <v>2369</v>
      </c>
    </row>
    <row r="63" spans="1:8" x14ac:dyDescent="0.55000000000000004">
      <c r="A63" s="24" t="s">
        <v>385</v>
      </c>
      <c r="B63" s="98"/>
      <c r="C63" s="47" t="s">
        <v>782</v>
      </c>
      <c r="D63" s="26" t="s">
        <v>154</v>
      </c>
      <c r="E63" s="26" t="s">
        <v>154</v>
      </c>
      <c r="F63" s="26">
        <v>2</v>
      </c>
      <c r="G63" s="26">
        <v>2</v>
      </c>
      <c r="H63" s="33" t="s">
        <v>1599</v>
      </c>
    </row>
    <row r="64" spans="1:8" x14ac:dyDescent="0.55000000000000004">
      <c r="A64" s="24" t="s">
        <v>385</v>
      </c>
      <c r="B64" s="99"/>
      <c r="C64" s="47" t="s">
        <v>785</v>
      </c>
      <c r="D64" s="26" t="s">
        <v>154</v>
      </c>
      <c r="E64" s="26" t="s">
        <v>154</v>
      </c>
      <c r="F64" s="26">
        <v>1</v>
      </c>
      <c r="G64" s="26">
        <v>1</v>
      </c>
      <c r="H64" s="47"/>
    </row>
    <row r="65" spans="1:8" x14ac:dyDescent="0.55000000000000004">
      <c r="A65" s="24" t="s">
        <v>389</v>
      </c>
      <c r="B65" s="26">
        <v>0</v>
      </c>
      <c r="C65" s="47"/>
      <c r="D65" s="26" t="s">
        <v>2992</v>
      </c>
      <c r="E65" s="26"/>
      <c r="F65" s="26"/>
      <c r="G65" s="26"/>
      <c r="H65" s="47"/>
    </row>
    <row r="66" spans="1:8" x14ac:dyDescent="0.55000000000000004">
      <c r="A66" s="24" t="s">
        <v>388</v>
      </c>
      <c r="B66" s="26">
        <v>1</v>
      </c>
      <c r="C66" s="47" t="s">
        <v>390</v>
      </c>
      <c r="D66" s="26" t="s">
        <v>154</v>
      </c>
      <c r="E66" s="26" t="s">
        <v>154</v>
      </c>
      <c r="F66" s="26">
        <v>1</v>
      </c>
      <c r="G66" s="26">
        <v>1</v>
      </c>
      <c r="H66" s="47"/>
    </row>
    <row r="67" spans="1:8" x14ac:dyDescent="0.55000000000000004">
      <c r="A67" s="24" t="s">
        <v>391</v>
      </c>
      <c r="B67" s="97">
        <v>3</v>
      </c>
      <c r="C67" s="47" t="s">
        <v>787</v>
      </c>
      <c r="D67" s="26" t="s">
        <v>154</v>
      </c>
      <c r="E67" s="26" t="s">
        <v>154</v>
      </c>
      <c r="F67" s="26">
        <v>0</v>
      </c>
      <c r="G67" s="26">
        <v>0</v>
      </c>
      <c r="H67" s="33" t="s">
        <v>1638</v>
      </c>
    </row>
    <row r="68" spans="1:8" x14ac:dyDescent="0.55000000000000004">
      <c r="A68" s="24" t="s">
        <v>391</v>
      </c>
      <c r="B68" s="98"/>
      <c r="C68" s="47" t="s">
        <v>788</v>
      </c>
      <c r="D68" s="26" t="s">
        <v>154</v>
      </c>
      <c r="E68" s="26" t="s">
        <v>154</v>
      </c>
      <c r="F68" s="26">
        <v>0</v>
      </c>
      <c r="G68" s="26">
        <v>0</v>
      </c>
      <c r="H68" s="33" t="s">
        <v>1638</v>
      </c>
    </row>
    <row r="69" spans="1:8" x14ac:dyDescent="0.55000000000000004">
      <c r="A69" s="24" t="s">
        <v>391</v>
      </c>
      <c r="B69" s="99"/>
      <c r="C69" s="47" t="s">
        <v>789</v>
      </c>
      <c r="D69" s="26" t="s">
        <v>154</v>
      </c>
      <c r="E69" s="26" t="s">
        <v>154</v>
      </c>
      <c r="F69" s="26">
        <v>0</v>
      </c>
      <c r="G69" s="26">
        <v>1</v>
      </c>
      <c r="H69" s="47"/>
    </row>
    <row r="70" spans="1:8" x14ac:dyDescent="0.55000000000000004">
      <c r="A70" s="24" t="s">
        <v>392</v>
      </c>
      <c r="B70" s="26">
        <v>0</v>
      </c>
      <c r="C70" s="47"/>
      <c r="D70" s="26" t="s">
        <v>2992</v>
      </c>
      <c r="E70" s="26"/>
      <c r="F70" s="26"/>
      <c r="G70" s="26"/>
      <c r="H70" s="47"/>
    </row>
    <row r="71" spans="1:8" x14ac:dyDescent="0.55000000000000004">
      <c r="A71" s="24" t="s">
        <v>394</v>
      </c>
      <c r="B71" s="26">
        <v>0</v>
      </c>
      <c r="C71" s="47"/>
      <c r="D71" s="26" t="s">
        <v>2992</v>
      </c>
      <c r="E71" s="26"/>
      <c r="F71" s="26"/>
      <c r="G71" s="26"/>
      <c r="H71" s="47"/>
    </row>
    <row r="72" spans="1:8" x14ac:dyDescent="0.55000000000000004">
      <c r="A72" s="24" t="s">
        <v>393</v>
      </c>
      <c r="B72" s="97">
        <v>4</v>
      </c>
      <c r="C72" s="47" t="s">
        <v>792</v>
      </c>
      <c r="D72" s="26" t="s">
        <v>154</v>
      </c>
      <c r="E72" s="26" t="s">
        <v>154</v>
      </c>
      <c r="F72" s="26">
        <v>1</v>
      </c>
      <c r="G72" s="26">
        <v>1</v>
      </c>
      <c r="H72" s="51" t="s">
        <v>2371</v>
      </c>
    </row>
    <row r="73" spans="1:8" x14ac:dyDescent="0.55000000000000004">
      <c r="A73" s="24" t="s">
        <v>393</v>
      </c>
      <c r="B73" s="98"/>
      <c r="C73" s="47" t="s">
        <v>819</v>
      </c>
      <c r="D73" s="26" t="s">
        <v>154</v>
      </c>
      <c r="E73" s="26" t="s">
        <v>155</v>
      </c>
      <c r="F73" s="26"/>
      <c r="G73" s="26"/>
      <c r="H73" s="25" t="s">
        <v>3113</v>
      </c>
    </row>
    <row r="74" spans="1:8" x14ac:dyDescent="0.55000000000000004">
      <c r="A74" s="24" t="s">
        <v>393</v>
      </c>
      <c r="B74" s="98"/>
      <c r="C74" s="47" t="s">
        <v>791</v>
      </c>
      <c r="D74" s="26" t="s">
        <v>154</v>
      </c>
      <c r="E74" s="26" t="s">
        <v>154</v>
      </c>
      <c r="F74" s="26">
        <v>1</v>
      </c>
      <c r="G74" s="26">
        <v>1</v>
      </c>
      <c r="H74" s="47"/>
    </row>
    <row r="75" spans="1:8" x14ac:dyDescent="0.55000000000000004">
      <c r="A75" s="24" t="s">
        <v>393</v>
      </c>
      <c r="B75" s="99"/>
      <c r="C75" s="47" t="s">
        <v>790</v>
      </c>
      <c r="D75" s="26" t="s">
        <v>154</v>
      </c>
      <c r="E75" s="26" t="s">
        <v>154</v>
      </c>
      <c r="F75" s="26">
        <v>1</v>
      </c>
      <c r="G75" s="26">
        <v>1</v>
      </c>
      <c r="H75" s="47"/>
    </row>
    <row r="76" spans="1:8" x14ac:dyDescent="0.55000000000000004">
      <c r="A76" s="24" t="s">
        <v>395</v>
      </c>
      <c r="B76" s="26">
        <v>1</v>
      </c>
      <c r="C76" s="47" t="s">
        <v>396</v>
      </c>
      <c r="D76" s="26" t="s">
        <v>154</v>
      </c>
      <c r="E76" s="26" t="s">
        <v>154</v>
      </c>
      <c r="F76" s="26">
        <v>1</v>
      </c>
      <c r="G76" s="26">
        <v>1</v>
      </c>
      <c r="H76" s="47"/>
    </row>
    <row r="77" spans="1:8" x14ac:dyDescent="0.55000000000000004">
      <c r="A77" s="24" t="s">
        <v>2360</v>
      </c>
      <c r="B77" s="26">
        <v>0</v>
      </c>
      <c r="C77" s="47"/>
      <c r="D77" s="26" t="s">
        <v>2992</v>
      </c>
      <c r="E77" s="26"/>
      <c r="F77" s="26"/>
      <c r="G77" s="26"/>
      <c r="H77" s="47"/>
    </row>
    <row r="78" spans="1:8" x14ac:dyDescent="0.55000000000000004">
      <c r="A78" s="24" t="s">
        <v>635</v>
      </c>
      <c r="B78" s="97">
        <v>8</v>
      </c>
      <c r="C78" s="47" t="s">
        <v>798</v>
      </c>
      <c r="D78" s="26" t="s">
        <v>154</v>
      </c>
      <c r="E78" s="26" t="s">
        <v>154</v>
      </c>
      <c r="F78" s="26">
        <v>0</v>
      </c>
      <c r="G78" s="26">
        <v>0</v>
      </c>
      <c r="H78" s="47" t="s">
        <v>1412</v>
      </c>
    </row>
    <row r="79" spans="1:8" x14ac:dyDescent="0.55000000000000004">
      <c r="A79" s="24" t="s">
        <v>635</v>
      </c>
      <c r="B79" s="98"/>
      <c r="C79" s="47" t="s">
        <v>779</v>
      </c>
      <c r="D79" s="26" t="s">
        <v>154</v>
      </c>
      <c r="E79" s="26" t="s">
        <v>155</v>
      </c>
      <c r="F79" s="26"/>
      <c r="G79" s="26"/>
      <c r="H79" s="33" t="s">
        <v>2834</v>
      </c>
    </row>
    <row r="80" spans="1:8" x14ac:dyDescent="0.55000000000000004">
      <c r="A80" s="24" t="s">
        <v>635</v>
      </c>
      <c r="B80" s="98"/>
      <c r="C80" s="47" t="s">
        <v>797</v>
      </c>
      <c r="D80" s="26" t="s">
        <v>154</v>
      </c>
      <c r="E80" s="26" t="s">
        <v>155</v>
      </c>
      <c r="F80" s="26"/>
      <c r="G80" s="26"/>
      <c r="H80" s="33" t="s">
        <v>2834</v>
      </c>
    </row>
    <row r="81" spans="1:8" x14ac:dyDescent="0.55000000000000004">
      <c r="A81" s="24" t="s">
        <v>635</v>
      </c>
      <c r="B81" s="98"/>
      <c r="C81" s="47" t="s">
        <v>796</v>
      </c>
      <c r="D81" s="26" t="s">
        <v>154</v>
      </c>
      <c r="E81" s="26" t="s">
        <v>154</v>
      </c>
      <c r="F81" s="26">
        <v>0</v>
      </c>
      <c r="G81" s="26">
        <v>1</v>
      </c>
      <c r="H81" s="47" t="s">
        <v>1412</v>
      </c>
    </row>
    <row r="82" spans="1:8" x14ac:dyDescent="0.55000000000000004">
      <c r="A82" s="24" t="s">
        <v>635</v>
      </c>
      <c r="B82" s="98"/>
      <c r="C82" s="47" t="s">
        <v>794</v>
      </c>
      <c r="D82" s="26" t="s">
        <v>154</v>
      </c>
      <c r="E82" s="26" t="s">
        <v>154</v>
      </c>
      <c r="F82" s="26">
        <v>1</v>
      </c>
      <c r="G82" s="26">
        <v>1</v>
      </c>
      <c r="H82" s="47" t="s">
        <v>1412</v>
      </c>
    </row>
    <row r="83" spans="1:8" x14ac:dyDescent="0.55000000000000004">
      <c r="A83" s="24" t="s">
        <v>635</v>
      </c>
      <c r="B83" s="98"/>
      <c r="C83" s="47" t="s">
        <v>795</v>
      </c>
      <c r="D83" s="26" t="s">
        <v>154</v>
      </c>
      <c r="E83" s="26" t="s">
        <v>154</v>
      </c>
      <c r="F83" s="26">
        <v>1</v>
      </c>
      <c r="G83" s="26">
        <v>1</v>
      </c>
      <c r="H83" s="47" t="s">
        <v>1412</v>
      </c>
    </row>
    <row r="84" spans="1:8" x14ac:dyDescent="0.55000000000000004">
      <c r="A84" s="24" t="s">
        <v>635</v>
      </c>
      <c r="B84" s="98"/>
      <c r="C84" s="47" t="s">
        <v>799</v>
      </c>
      <c r="D84" s="26" t="s">
        <v>154</v>
      </c>
      <c r="E84" s="26" t="s">
        <v>154</v>
      </c>
      <c r="F84" s="26">
        <v>1</v>
      </c>
      <c r="G84" s="26">
        <v>1</v>
      </c>
      <c r="H84" s="47" t="s">
        <v>1412</v>
      </c>
    </row>
    <row r="85" spans="1:8" x14ac:dyDescent="0.55000000000000004">
      <c r="A85" s="24" t="s">
        <v>635</v>
      </c>
      <c r="B85" s="99"/>
      <c r="C85" s="47" t="s">
        <v>800</v>
      </c>
      <c r="D85" s="26" t="s">
        <v>154</v>
      </c>
      <c r="E85" s="26" t="s">
        <v>155</v>
      </c>
      <c r="F85" s="26"/>
      <c r="G85" s="26"/>
      <c r="H85" s="33" t="s">
        <v>2834</v>
      </c>
    </row>
    <row r="86" spans="1:8" x14ac:dyDescent="0.55000000000000004">
      <c r="A86" s="26" t="s">
        <v>2361</v>
      </c>
      <c r="B86" s="26">
        <v>0</v>
      </c>
      <c r="C86" s="47"/>
      <c r="D86" s="26" t="s">
        <v>2992</v>
      </c>
      <c r="E86" s="26"/>
      <c r="F86" s="26"/>
      <c r="G86" s="26"/>
      <c r="H86" s="47"/>
    </row>
    <row r="87" spans="1:8" x14ac:dyDescent="0.55000000000000004">
      <c r="A87" s="26" t="s">
        <v>2362</v>
      </c>
      <c r="B87" s="97">
        <v>2</v>
      </c>
      <c r="C87" s="47" t="s">
        <v>821</v>
      </c>
      <c r="D87" s="26" t="s">
        <v>154</v>
      </c>
      <c r="E87" s="26" t="s">
        <v>155</v>
      </c>
      <c r="F87" s="26"/>
      <c r="G87" s="26"/>
      <c r="H87" s="51" t="s">
        <v>2372</v>
      </c>
    </row>
    <row r="88" spans="1:8" x14ac:dyDescent="0.55000000000000004">
      <c r="A88" s="26" t="s">
        <v>2362</v>
      </c>
      <c r="B88" s="99"/>
      <c r="C88" s="47" t="s">
        <v>793</v>
      </c>
      <c r="D88" s="26" t="s">
        <v>154</v>
      </c>
      <c r="E88" s="26" t="s">
        <v>155</v>
      </c>
      <c r="F88" s="26"/>
      <c r="G88" s="26"/>
      <c r="H88" s="47" t="s">
        <v>2373</v>
      </c>
    </row>
    <row r="89" spans="1:8" x14ac:dyDescent="0.55000000000000004">
      <c r="A89" s="24" t="s">
        <v>399</v>
      </c>
      <c r="B89" s="26">
        <v>0</v>
      </c>
      <c r="C89" s="47"/>
      <c r="D89" s="26" t="s">
        <v>2992</v>
      </c>
      <c r="E89" s="26"/>
      <c r="F89" s="26"/>
      <c r="G89" s="26"/>
      <c r="H89" s="47"/>
    </row>
    <row r="90" spans="1:8" x14ac:dyDescent="0.55000000000000004">
      <c r="A90" s="24" t="s">
        <v>400</v>
      </c>
      <c r="B90" s="26">
        <v>1</v>
      </c>
      <c r="C90" s="47" t="s">
        <v>401</v>
      </c>
      <c r="D90" s="26" t="s">
        <v>154</v>
      </c>
      <c r="E90" s="26" t="s">
        <v>154</v>
      </c>
      <c r="F90" s="26">
        <v>2</v>
      </c>
      <c r="G90" s="26">
        <v>2</v>
      </c>
      <c r="H90" s="33" t="s">
        <v>1599</v>
      </c>
    </row>
    <row r="91" spans="1:8" x14ac:dyDescent="0.55000000000000004">
      <c r="A91" s="24" t="s">
        <v>402</v>
      </c>
      <c r="B91" s="97">
        <v>9</v>
      </c>
      <c r="C91" s="47" t="s">
        <v>792</v>
      </c>
      <c r="D91" s="26" t="s">
        <v>493</v>
      </c>
      <c r="E91" s="26"/>
      <c r="F91" s="26"/>
      <c r="G91" s="26"/>
      <c r="H91" s="33" t="s">
        <v>1551</v>
      </c>
    </row>
    <row r="92" spans="1:8" x14ac:dyDescent="0.55000000000000004">
      <c r="A92" s="24" t="s">
        <v>402</v>
      </c>
      <c r="B92" s="98"/>
      <c r="C92" s="47" t="s">
        <v>401</v>
      </c>
      <c r="D92" s="26" t="s">
        <v>154</v>
      </c>
      <c r="E92" s="26" t="s">
        <v>154</v>
      </c>
      <c r="F92" s="26">
        <v>1</v>
      </c>
      <c r="G92" s="26">
        <v>1</v>
      </c>
      <c r="H92" s="47"/>
    </row>
    <row r="93" spans="1:8" x14ac:dyDescent="0.55000000000000004">
      <c r="A93" s="24" t="s">
        <v>402</v>
      </c>
      <c r="B93" s="98"/>
      <c r="C93" s="47" t="s">
        <v>767</v>
      </c>
      <c r="D93" s="26" t="s">
        <v>154</v>
      </c>
      <c r="E93" s="26" t="s">
        <v>154</v>
      </c>
      <c r="F93" s="26">
        <v>2</v>
      </c>
      <c r="G93" s="26">
        <v>2</v>
      </c>
      <c r="H93" s="33" t="s">
        <v>1616</v>
      </c>
    </row>
    <row r="94" spans="1:8" x14ac:dyDescent="0.55000000000000004">
      <c r="A94" s="24" t="s">
        <v>402</v>
      </c>
      <c r="B94" s="98"/>
      <c r="C94" s="47" t="s">
        <v>803</v>
      </c>
      <c r="D94" s="26" t="s">
        <v>154</v>
      </c>
      <c r="E94" s="26" t="s">
        <v>154</v>
      </c>
      <c r="F94" s="26">
        <v>0</v>
      </c>
      <c r="G94" s="26">
        <v>0</v>
      </c>
      <c r="H94" s="34" t="s">
        <v>1651</v>
      </c>
    </row>
    <row r="95" spans="1:8" x14ac:dyDescent="0.55000000000000004">
      <c r="A95" s="24" t="s">
        <v>402</v>
      </c>
      <c r="B95" s="98"/>
      <c r="C95" s="47" t="s">
        <v>804</v>
      </c>
      <c r="D95" s="26" t="s">
        <v>154</v>
      </c>
      <c r="E95" s="26" t="s">
        <v>154</v>
      </c>
      <c r="F95" s="26">
        <v>1</v>
      </c>
      <c r="G95" s="26">
        <v>1</v>
      </c>
      <c r="H95" s="47"/>
    </row>
    <row r="96" spans="1:8" x14ac:dyDescent="0.55000000000000004">
      <c r="A96" s="24" t="s">
        <v>402</v>
      </c>
      <c r="B96" s="98"/>
      <c r="C96" s="47" t="s">
        <v>805</v>
      </c>
      <c r="D96" s="26" t="s">
        <v>154</v>
      </c>
      <c r="E96" s="26" t="s">
        <v>154</v>
      </c>
      <c r="F96" s="26">
        <v>1</v>
      </c>
      <c r="G96" s="26">
        <v>1</v>
      </c>
      <c r="H96" s="47"/>
    </row>
    <row r="97" spans="1:8" x14ac:dyDescent="0.55000000000000004">
      <c r="A97" s="24" t="s">
        <v>402</v>
      </c>
      <c r="B97" s="98"/>
      <c r="C97" s="47" t="s">
        <v>801</v>
      </c>
      <c r="D97" s="26" t="s">
        <v>154</v>
      </c>
      <c r="E97" s="26" t="s">
        <v>154</v>
      </c>
      <c r="F97" s="26">
        <v>1</v>
      </c>
      <c r="G97" s="26">
        <v>1</v>
      </c>
      <c r="H97" s="47"/>
    </row>
    <row r="98" spans="1:8" x14ac:dyDescent="0.55000000000000004">
      <c r="A98" s="24" t="s">
        <v>402</v>
      </c>
      <c r="B98" s="98"/>
      <c r="C98" s="47" t="s">
        <v>802</v>
      </c>
      <c r="D98" s="26" t="s">
        <v>154</v>
      </c>
      <c r="E98" s="26" t="s">
        <v>154</v>
      </c>
      <c r="F98" s="26">
        <v>1</v>
      </c>
      <c r="G98" s="26">
        <v>1</v>
      </c>
      <c r="H98" s="47"/>
    </row>
    <row r="99" spans="1:8" x14ac:dyDescent="0.55000000000000004">
      <c r="A99" s="24" t="s">
        <v>402</v>
      </c>
      <c r="B99" s="99"/>
      <c r="C99" s="47" t="s">
        <v>806</v>
      </c>
      <c r="D99" s="26" t="s">
        <v>154</v>
      </c>
      <c r="E99" s="26" t="s">
        <v>155</v>
      </c>
      <c r="F99" s="26"/>
      <c r="G99" s="26"/>
      <c r="H99" s="51" t="s">
        <v>2373</v>
      </c>
    </row>
    <row r="100" spans="1:8" x14ac:dyDescent="0.55000000000000004">
      <c r="A100" s="24" t="s">
        <v>404</v>
      </c>
      <c r="B100" s="97">
        <v>7</v>
      </c>
      <c r="C100" s="47" t="s">
        <v>811</v>
      </c>
      <c r="D100" s="26" t="s">
        <v>154</v>
      </c>
      <c r="E100" s="26" t="s">
        <v>154</v>
      </c>
      <c r="F100" s="26">
        <v>2</v>
      </c>
      <c r="G100" s="26">
        <v>2</v>
      </c>
      <c r="H100" s="33" t="s">
        <v>1616</v>
      </c>
    </row>
    <row r="101" spans="1:8" x14ac:dyDescent="0.55000000000000004">
      <c r="A101" s="24" t="s">
        <v>404</v>
      </c>
      <c r="B101" s="98"/>
      <c r="C101" s="47" t="s">
        <v>810</v>
      </c>
      <c r="D101" s="26" t="s">
        <v>154</v>
      </c>
      <c r="E101" s="26" t="s">
        <v>154</v>
      </c>
      <c r="F101" s="26">
        <v>1</v>
      </c>
      <c r="G101" s="26">
        <v>1</v>
      </c>
      <c r="H101" s="47"/>
    </row>
    <row r="102" spans="1:8" x14ac:dyDescent="0.55000000000000004">
      <c r="A102" s="24" t="s">
        <v>404</v>
      </c>
      <c r="B102" s="98"/>
      <c r="C102" s="47" t="s">
        <v>809</v>
      </c>
      <c r="D102" s="26" t="s">
        <v>154</v>
      </c>
      <c r="E102" s="26" t="s">
        <v>154</v>
      </c>
      <c r="F102" s="26">
        <v>1</v>
      </c>
      <c r="G102" s="26">
        <v>1</v>
      </c>
      <c r="H102" s="47"/>
    </row>
    <row r="103" spans="1:8" x14ac:dyDescent="0.55000000000000004">
      <c r="A103" s="24" t="s">
        <v>404</v>
      </c>
      <c r="B103" s="98"/>
      <c r="C103" s="47" t="s">
        <v>808</v>
      </c>
      <c r="D103" s="26" t="s">
        <v>154</v>
      </c>
      <c r="E103" s="26" t="s">
        <v>154</v>
      </c>
      <c r="F103" s="26">
        <v>1</v>
      </c>
      <c r="G103" s="26">
        <v>1</v>
      </c>
      <c r="H103" s="47"/>
    </row>
    <row r="104" spans="1:8" x14ac:dyDescent="0.55000000000000004">
      <c r="A104" s="24" t="s">
        <v>404</v>
      </c>
      <c r="B104" s="98"/>
      <c r="C104" s="47" t="s">
        <v>801</v>
      </c>
      <c r="D104" s="26" t="s">
        <v>154</v>
      </c>
      <c r="E104" s="26" t="s">
        <v>154</v>
      </c>
      <c r="F104" s="26">
        <v>1</v>
      </c>
      <c r="G104" s="26">
        <v>1</v>
      </c>
      <c r="H104" s="47"/>
    </row>
    <row r="105" spans="1:8" x14ac:dyDescent="0.55000000000000004">
      <c r="A105" s="24" t="s">
        <v>404</v>
      </c>
      <c r="B105" s="98"/>
      <c r="C105" s="47" t="s">
        <v>807</v>
      </c>
      <c r="D105" s="26" t="s">
        <v>154</v>
      </c>
      <c r="E105" s="26" t="s">
        <v>154</v>
      </c>
      <c r="F105" s="26">
        <v>1</v>
      </c>
      <c r="G105" s="26">
        <v>1</v>
      </c>
      <c r="H105" s="47"/>
    </row>
    <row r="106" spans="1:8" x14ac:dyDescent="0.55000000000000004">
      <c r="A106" s="24" t="s">
        <v>404</v>
      </c>
      <c r="B106" s="99"/>
      <c r="C106" s="47" t="s">
        <v>812</v>
      </c>
      <c r="D106" s="26" t="s">
        <v>154</v>
      </c>
      <c r="E106" s="26" t="s">
        <v>155</v>
      </c>
      <c r="F106" s="26"/>
      <c r="G106" s="26"/>
      <c r="H106" s="51" t="s">
        <v>2373</v>
      </c>
    </row>
    <row r="107" spans="1:8" x14ac:dyDescent="0.55000000000000004">
      <c r="A107" s="24" t="s">
        <v>407</v>
      </c>
      <c r="B107" s="26">
        <v>0</v>
      </c>
      <c r="C107" s="47"/>
      <c r="D107" s="26" t="s">
        <v>2992</v>
      </c>
      <c r="E107" s="26"/>
      <c r="F107" s="26"/>
      <c r="G107" s="26"/>
      <c r="H107" s="47"/>
    </row>
    <row r="108" spans="1:8" x14ac:dyDescent="0.55000000000000004">
      <c r="A108" s="24" t="s">
        <v>405</v>
      </c>
      <c r="B108" s="26">
        <v>0</v>
      </c>
      <c r="C108" s="47"/>
      <c r="D108" s="26" t="s">
        <v>2992</v>
      </c>
      <c r="E108" s="26"/>
      <c r="F108" s="26"/>
      <c r="G108" s="26"/>
      <c r="H108" s="47"/>
    </row>
    <row r="109" spans="1:8" x14ac:dyDescent="0.55000000000000004">
      <c r="A109" s="24" t="s">
        <v>406</v>
      </c>
      <c r="B109" s="97">
        <v>4</v>
      </c>
      <c r="C109" s="47" t="s">
        <v>815</v>
      </c>
      <c r="D109" s="26" t="s">
        <v>154</v>
      </c>
      <c r="E109" s="26" t="s">
        <v>154</v>
      </c>
      <c r="F109" s="26">
        <v>1</v>
      </c>
      <c r="G109" s="26">
        <v>1</v>
      </c>
      <c r="H109" s="47"/>
    </row>
    <row r="110" spans="1:8" x14ac:dyDescent="0.55000000000000004">
      <c r="A110" s="24" t="s">
        <v>406</v>
      </c>
      <c r="B110" s="98"/>
      <c r="C110" s="47" t="s">
        <v>814</v>
      </c>
      <c r="D110" s="26" t="s">
        <v>154</v>
      </c>
      <c r="E110" s="26" t="s">
        <v>154</v>
      </c>
      <c r="F110" s="26">
        <v>1</v>
      </c>
      <c r="G110" s="26">
        <v>1</v>
      </c>
      <c r="H110" s="47"/>
    </row>
    <row r="111" spans="1:8" x14ac:dyDescent="0.55000000000000004">
      <c r="A111" s="24" t="s">
        <v>406</v>
      </c>
      <c r="B111" s="98"/>
      <c r="C111" s="47" t="s">
        <v>813</v>
      </c>
      <c r="D111" s="26" t="s">
        <v>154</v>
      </c>
      <c r="E111" s="26" t="s">
        <v>154</v>
      </c>
      <c r="F111" s="26">
        <v>1</v>
      </c>
      <c r="G111" s="26">
        <v>1</v>
      </c>
      <c r="H111" s="47"/>
    </row>
    <row r="112" spans="1:8" x14ac:dyDescent="0.55000000000000004">
      <c r="A112" s="24" t="s">
        <v>406</v>
      </c>
      <c r="B112" s="99"/>
      <c r="C112" s="47" t="s">
        <v>811</v>
      </c>
      <c r="D112" s="26" t="s">
        <v>154</v>
      </c>
      <c r="E112" s="26" t="s">
        <v>154</v>
      </c>
      <c r="F112" s="26">
        <v>1</v>
      </c>
      <c r="G112" s="26">
        <v>1</v>
      </c>
      <c r="H112" s="47"/>
    </row>
    <row r="113" spans="1:8" x14ac:dyDescent="0.55000000000000004">
      <c r="A113" s="24" t="s">
        <v>2358</v>
      </c>
      <c r="B113" s="26">
        <v>0</v>
      </c>
      <c r="C113" s="47"/>
      <c r="D113" s="26" t="s">
        <v>2992</v>
      </c>
      <c r="E113" s="26"/>
      <c r="F113" s="26"/>
      <c r="G113" s="26"/>
      <c r="H113" s="47"/>
    </row>
    <row r="114" spans="1:8" x14ac:dyDescent="0.55000000000000004">
      <c r="A114" s="24" t="s">
        <v>408</v>
      </c>
      <c r="B114" s="26">
        <v>0</v>
      </c>
      <c r="C114" s="47"/>
      <c r="D114" s="26" t="s">
        <v>2992</v>
      </c>
      <c r="E114" s="26"/>
      <c r="F114" s="26"/>
      <c r="G114" s="26"/>
      <c r="H114" s="47"/>
    </row>
    <row r="115" spans="1:8" x14ac:dyDescent="0.55000000000000004">
      <c r="A115" s="24" t="s">
        <v>409</v>
      </c>
      <c r="B115" s="26">
        <v>0</v>
      </c>
      <c r="C115" s="47"/>
      <c r="D115" s="26" t="s">
        <v>2992</v>
      </c>
      <c r="E115" s="26"/>
      <c r="F115" s="26"/>
      <c r="G115" s="26"/>
      <c r="H115" s="47"/>
    </row>
    <row r="116" spans="1:8" x14ac:dyDescent="0.55000000000000004">
      <c r="A116" s="24" t="s">
        <v>410</v>
      </c>
      <c r="B116" s="26">
        <v>0</v>
      </c>
      <c r="C116" s="47"/>
      <c r="D116" s="26" t="s">
        <v>2992</v>
      </c>
      <c r="E116" s="26"/>
      <c r="F116" s="26"/>
      <c r="G116" s="26"/>
      <c r="H116" s="4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7" activePane="bottomLeft" state="frozen"/>
      <selection pane="bottomLeft" sqref="A1:E11"/>
    </sheetView>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28" t="s">
        <v>175</v>
      </c>
      <c r="B1" s="128" t="s">
        <v>168</v>
      </c>
      <c r="C1" s="128" t="s">
        <v>167</v>
      </c>
      <c r="D1" s="129" t="s">
        <v>164</v>
      </c>
      <c r="E1" s="129" t="s">
        <v>163</v>
      </c>
    </row>
    <row r="2" spans="1:13" ht="28.8" x14ac:dyDescent="0.55000000000000004">
      <c r="A2" s="26" t="s">
        <v>3053</v>
      </c>
      <c r="B2" s="103" t="s">
        <v>3054</v>
      </c>
      <c r="C2" s="24" t="s">
        <v>1064</v>
      </c>
      <c r="D2" s="84">
        <v>136</v>
      </c>
      <c r="E2" s="84">
        <v>37</v>
      </c>
      <c r="G2" s="13"/>
      <c r="H2" s="13"/>
      <c r="I2" s="13"/>
      <c r="J2" s="13"/>
    </row>
    <row r="3" spans="1:13" ht="28.8" x14ac:dyDescent="0.55000000000000004">
      <c r="A3" s="26" t="s">
        <v>3055</v>
      </c>
      <c r="B3" s="25" t="s">
        <v>3057</v>
      </c>
      <c r="C3" s="24" t="s">
        <v>3056</v>
      </c>
      <c r="D3" s="84">
        <v>1512</v>
      </c>
      <c r="E3" s="84">
        <v>396</v>
      </c>
      <c r="G3" s="13"/>
      <c r="H3" s="13"/>
      <c r="I3" s="13"/>
      <c r="J3" s="13"/>
    </row>
    <row r="4" spans="1:13" ht="28.8" x14ac:dyDescent="0.55000000000000004">
      <c r="A4" s="26" t="s">
        <v>3061</v>
      </c>
      <c r="B4" s="25" t="s">
        <v>3062</v>
      </c>
      <c r="C4" s="24" t="s">
        <v>1064</v>
      </c>
      <c r="D4" s="84">
        <v>199</v>
      </c>
      <c r="E4" s="84">
        <v>57</v>
      </c>
      <c r="G4" s="13"/>
      <c r="H4" s="13"/>
      <c r="I4" s="13"/>
      <c r="J4" s="13"/>
    </row>
    <row r="5" spans="1:13" ht="28.8" x14ac:dyDescent="0.55000000000000004">
      <c r="A5" s="26" t="s">
        <v>3064</v>
      </c>
      <c r="B5" s="33" t="s">
        <v>3065</v>
      </c>
      <c r="C5" s="29" t="s">
        <v>1064</v>
      </c>
      <c r="D5" s="84">
        <v>139</v>
      </c>
      <c r="E5" s="84">
        <v>24</v>
      </c>
    </row>
    <row r="6" spans="1:13" ht="28.8" x14ac:dyDescent="0.55000000000000004">
      <c r="A6" s="26" t="s">
        <v>3068</v>
      </c>
      <c r="B6" s="33" t="s">
        <v>3069</v>
      </c>
      <c r="C6" s="29" t="s">
        <v>2789</v>
      </c>
      <c r="D6" s="84">
        <v>557</v>
      </c>
      <c r="E6" s="84">
        <v>186</v>
      </c>
    </row>
    <row r="7" spans="1:13" ht="43.2" x14ac:dyDescent="0.55000000000000004">
      <c r="A7" s="24" t="s">
        <v>3071</v>
      </c>
      <c r="B7" s="33" t="s">
        <v>3073</v>
      </c>
      <c r="C7" s="29" t="s">
        <v>3072</v>
      </c>
      <c r="D7" s="84">
        <v>1063</v>
      </c>
      <c r="E7" s="84">
        <v>60</v>
      </c>
    </row>
    <row r="8" spans="1:13" ht="28.8" x14ac:dyDescent="0.55000000000000004">
      <c r="A8" s="72" t="s">
        <v>3075</v>
      </c>
      <c r="B8" s="33" t="s">
        <v>3076</v>
      </c>
      <c r="C8" s="29" t="s">
        <v>3074</v>
      </c>
      <c r="D8" s="84">
        <v>2063</v>
      </c>
      <c r="E8" s="84">
        <v>621</v>
      </c>
      <c r="F8" s="72" t="s">
        <v>3075</v>
      </c>
      <c r="G8" s="47">
        <v>99</v>
      </c>
      <c r="H8" s="47">
        <v>32</v>
      </c>
      <c r="I8" s="47" t="s">
        <v>155</v>
      </c>
    </row>
    <row r="9" spans="1:13" ht="43.2" x14ac:dyDescent="0.55000000000000004">
      <c r="A9" s="72" t="s">
        <v>3089</v>
      </c>
      <c r="B9" s="33" t="s">
        <v>3090</v>
      </c>
      <c r="C9" s="29" t="s">
        <v>3074</v>
      </c>
      <c r="D9" s="84">
        <v>3986</v>
      </c>
      <c r="E9" s="84">
        <v>1390</v>
      </c>
      <c r="G9" s="1">
        <v>51</v>
      </c>
      <c r="H9" s="1">
        <v>8</v>
      </c>
      <c r="I9" s="1" t="s">
        <v>155</v>
      </c>
      <c r="J9" s="72" t="s">
        <v>3089</v>
      </c>
      <c r="K9" s="47">
        <v>106</v>
      </c>
      <c r="L9" s="47">
        <v>13</v>
      </c>
      <c r="M9" s="47" t="s">
        <v>155</v>
      </c>
    </row>
    <row r="10" spans="1:13" ht="43.2" x14ac:dyDescent="0.55000000000000004">
      <c r="A10" s="72" t="s">
        <v>3104</v>
      </c>
      <c r="B10" s="33" t="s">
        <v>3105</v>
      </c>
      <c r="C10" s="29" t="s">
        <v>1070</v>
      </c>
      <c r="D10" s="84">
        <v>2343</v>
      </c>
      <c r="E10" s="84">
        <v>379</v>
      </c>
      <c r="G10" s="1">
        <v>121</v>
      </c>
      <c r="H10" s="1">
        <v>21</v>
      </c>
      <c r="I10" s="1" t="s">
        <v>155</v>
      </c>
      <c r="K10" s="1">
        <v>50</v>
      </c>
      <c r="L10" s="1">
        <v>6</v>
      </c>
      <c r="M10" s="1" t="s">
        <v>155</v>
      </c>
    </row>
    <row r="11" spans="1:13" ht="28.8" x14ac:dyDescent="0.55000000000000004">
      <c r="A11" s="72" t="s">
        <v>3107</v>
      </c>
      <c r="B11" s="33" t="s">
        <v>3108</v>
      </c>
      <c r="C11" s="29" t="s">
        <v>1064</v>
      </c>
      <c r="D11" s="84">
        <v>123</v>
      </c>
      <c r="E11" s="84">
        <v>23</v>
      </c>
      <c r="G11" s="1">
        <v>238</v>
      </c>
      <c r="H11" s="1">
        <v>41</v>
      </c>
      <c r="I11" s="1" t="s">
        <v>155</v>
      </c>
      <c r="K11" s="1">
        <v>66</v>
      </c>
      <c r="L11" s="1">
        <v>7</v>
      </c>
      <c r="M11" s="1" t="s">
        <v>155</v>
      </c>
    </row>
    <row r="12" spans="1:13" x14ac:dyDescent="0.55000000000000004">
      <c r="A12" s="72" t="s">
        <v>3109</v>
      </c>
      <c r="B12" s="33" t="s">
        <v>2819</v>
      </c>
      <c r="C12" s="29"/>
      <c r="D12" s="84" t="s">
        <v>493</v>
      </c>
      <c r="E12" s="84"/>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election activeCell="A2" sqref="A2"/>
    </sheetView>
  </sheetViews>
  <sheetFormatPr defaultRowHeight="14.4" x14ac:dyDescent="0.55000000000000004"/>
  <cols>
    <col min="1" max="1" width="18.9453125" customWidth="1"/>
    <col min="2" max="2" width="15.9453125" style="11" customWidth="1"/>
    <col min="3" max="3" width="15.734375" customWidth="1"/>
  </cols>
  <sheetData>
    <row r="1" spans="1:3" x14ac:dyDescent="0.55000000000000004">
      <c r="A1" s="130" t="s">
        <v>0</v>
      </c>
      <c r="B1" s="131" t="s">
        <v>418</v>
      </c>
      <c r="C1" s="130" t="s">
        <v>474</v>
      </c>
    </row>
    <row r="2" spans="1:3" x14ac:dyDescent="0.55000000000000004">
      <c r="A2" t="s">
        <v>3110</v>
      </c>
      <c r="B2" s="11" t="s">
        <v>3060</v>
      </c>
      <c r="C2" t="s">
        <v>3111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99CC00"/>
  </sheetPr>
  <dimension ref="A1:G29"/>
  <sheetViews>
    <sheetView workbookViewId="0">
      <pane ySplit="1" topLeftCell="A19" activePane="bottomLeft" state="frozen"/>
      <selection pane="bottomLeft" activeCell="A25" sqref="A25:A29"/>
    </sheetView>
  </sheetViews>
  <sheetFormatPr defaultRowHeight="14.4" x14ac:dyDescent="0.55000000000000004"/>
  <cols>
    <col min="2" max="2" width="88.68359375" bestFit="1" customWidth="1"/>
  </cols>
  <sheetData>
    <row r="1" spans="1:7" ht="28.8" x14ac:dyDescent="0.55000000000000004">
      <c r="A1" s="165" t="s">
        <v>175</v>
      </c>
      <c r="B1" s="165" t="s">
        <v>168</v>
      </c>
      <c r="C1" s="165" t="s">
        <v>167</v>
      </c>
      <c r="D1" s="166" t="s">
        <v>164</v>
      </c>
      <c r="E1" s="166" t="s">
        <v>163</v>
      </c>
      <c r="G1" s="171">
        <f>SUM(E2:E100)</f>
        <v>2237</v>
      </c>
    </row>
    <row r="2" spans="1:7" ht="28.8" x14ac:dyDescent="0.55000000000000004">
      <c r="A2" s="24" t="s">
        <v>3187</v>
      </c>
      <c r="B2" s="25" t="s">
        <v>3219</v>
      </c>
      <c r="C2" s="24" t="s">
        <v>2789</v>
      </c>
      <c r="D2" s="68">
        <v>465</v>
      </c>
      <c r="E2" s="68">
        <v>48</v>
      </c>
    </row>
    <row r="3" spans="1:7" ht="28.8" x14ac:dyDescent="0.55000000000000004">
      <c r="A3" s="24" t="s">
        <v>3188</v>
      </c>
      <c r="B3" s="25" t="s">
        <v>3222</v>
      </c>
      <c r="C3" s="24" t="s">
        <v>1064</v>
      </c>
      <c r="D3" s="68">
        <v>329</v>
      </c>
      <c r="E3" s="68">
        <v>88</v>
      </c>
    </row>
    <row r="4" spans="1:7" ht="28.8" x14ac:dyDescent="0.55000000000000004">
      <c r="A4" s="24" t="s">
        <v>3189</v>
      </c>
      <c r="B4" s="25" t="s">
        <v>3224</v>
      </c>
      <c r="C4" s="24" t="s">
        <v>1513</v>
      </c>
      <c r="D4" s="68">
        <v>189</v>
      </c>
      <c r="E4" s="68">
        <v>50</v>
      </c>
    </row>
    <row r="5" spans="1:7" ht="28.8" x14ac:dyDescent="0.55000000000000004">
      <c r="A5" s="24" t="s">
        <v>3190</v>
      </c>
      <c r="B5" s="25" t="s">
        <v>3226</v>
      </c>
      <c r="C5" s="24" t="s">
        <v>379</v>
      </c>
      <c r="D5" s="68">
        <v>92</v>
      </c>
      <c r="E5" s="68">
        <v>23</v>
      </c>
    </row>
    <row r="6" spans="1:7" ht="28.8" x14ac:dyDescent="0.55000000000000004">
      <c r="A6" s="24" t="s">
        <v>3191</v>
      </c>
      <c r="B6" s="25" t="s">
        <v>3228</v>
      </c>
      <c r="C6" s="24" t="s">
        <v>1513</v>
      </c>
      <c r="D6" s="68">
        <v>925</v>
      </c>
      <c r="E6" s="68">
        <v>74</v>
      </c>
    </row>
    <row r="7" spans="1:7" ht="43.2" x14ac:dyDescent="0.55000000000000004">
      <c r="A7" s="24" t="s">
        <v>3192</v>
      </c>
      <c r="B7" s="25" t="s">
        <v>3230</v>
      </c>
      <c r="C7" s="24" t="s">
        <v>1061</v>
      </c>
      <c r="D7" s="68">
        <v>1166</v>
      </c>
      <c r="E7" s="68">
        <v>48</v>
      </c>
    </row>
    <row r="8" spans="1:7" ht="28.8" x14ac:dyDescent="0.55000000000000004">
      <c r="A8" s="24" t="s">
        <v>3193</v>
      </c>
      <c r="B8" s="25" t="s">
        <v>3235</v>
      </c>
      <c r="C8" s="24" t="s">
        <v>3234</v>
      </c>
      <c r="D8" s="68">
        <v>8763</v>
      </c>
      <c r="E8" s="68">
        <v>172</v>
      </c>
    </row>
    <row r="9" spans="1:7" ht="28.8" x14ac:dyDescent="0.55000000000000004">
      <c r="A9" s="24" t="s">
        <v>3194</v>
      </c>
      <c r="B9" s="25" t="s">
        <v>3241</v>
      </c>
      <c r="C9" s="24" t="s">
        <v>3240</v>
      </c>
      <c r="D9" s="68">
        <v>2655</v>
      </c>
      <c r="E9" s="68">
        <v>64</v>
      </c>
    </row>
    <row r="10" spans="1:7" ht="28.8" x14ac:dyDescent="0.55000000000000004">
      <c r="A10" s="24" t="s">
        <v>3195</v>
      </c>
      <c r="B10" s="25" t="s">
        <v>3242</v>
      </c>
      <c r="C10" s="24" t="s">
        <v>1064</v>
      </c>
      <c r="D10" s="68">
        <v>1444</v>
      </c>
      <c r="E10" s="68">
        <v>63</v>
      </c>
    </row>
    <row r="11" spans="1:7" ht="28.8" x14ac:dyDescent="0.55000000000000004">
      <c r="A11" s="24" t="s">
        <v>3196</v>
      </c>
      <c r="B11" s="25" t="s">
        <v>3244</v>
      </c>
      <c r="C11" s="24" t="s">
        <v>1444</v>
      </c>
      <c r="D11" s="68">
        <v>3469</v>
      </c>
      <c r="E11" s="68">
        <v>235</v>
      </c>
    </row>
    <row r="12" spans="1:7" ht="28.8" x14ac:dyDescent="0.55000000000000004">
      <c r="A12" s="24" t="s">
        <v>3197</v>
      </c>
      <c r="B12" s="25" t="s">
        <v>3246</v>
      </c>
      <c r="C12" s="24" t="s">
        <v>1061</v>
      </c>
      <c r="D12" s="68">
        <v>1035</v>
      </c>
      <c r="E12" s="68">
        <v>78</v>
      </c>
    </row>
    <row r="13" spans="1:7" ht="28.8" x14ac:dyDescent="0.55000000000000004">
      <c r="A13" s="24" t="s">
        <v>3198</v>
      </c>
      <c r="B13" s="25" t="s">
        <v>3251</v>
      </c>
      <c r="C13" s="24" t="s">
        <v>378</v>
      </c>
      <c r="D13" s="68">
        <v>2057</v>
      </c>
      <c r="E13" s="68">
        <v>100</v>
      </c>
    </row>
    <row r="14" spans="1:7" ht="28.8" x14ac:dyDescent="0.55000000000000004">
      <c r="A14" s="24" t="s">
        <v>3199</v>
      </c>
      <c r="B14" s="25" t="s">
        <v>3252</v>
      </c>
      <c r="C14" s="24" t="s">
        <v>378</v>
      </c>
      <c r="D14" s="68">
        <v>1488</v>
      </c>
      <c r="E14" s="68">
        <v>112</v>
      </c>
    </row>
    <row r="15" spans="1:7" ht="28.8" x14ac:dyDescent="0.55000000000000004">
      <c r="A15" s="24" t="s">
        <v>3200</v>
      </c>
      <c r="B15" s="25" t="s">
        <v>3253</v>
      </c>
      <c r="C15" s="24" t="s">
        <v>1064</v>
      </c>
      <c r="D15" s="68">
        <v>4795</v>
      </c>
      <c r="E15" s="68">
        <v>156</v>
      </c>
    </row>
    <row r="16" spans="1:7" ht="28.8" x14ac:dyDescent="0.55000000000000004">
      <c r="A16" s="24" t="s">
        <v>3201</v>
      </c>
      <c r="B16" s="25" t="s">
        <v>3254</v>
      </c>
      <c r="C16" s="24" t="s">
        <v>1064</v>
      </c>
      <c r="D16" s="68">
        <v>719</v>
      </c>
      <c r="E16" s="68">
        <v>31</v>
      </c>
    </row>
    <row r="17" spans="1:5" ht="28.8" x14ac:dyDescent="0.55000000000000004">
      <c r="A17" s="24" t="s">
        <v>3202</v>
      </c>
      <c r="B17" s="25" t="s">
        <v>3257</v>
      </c>
      <c r="C17" s="24" t="s">
        <v>378</v>
      </c>
      <c r="D17" s="68">
        <v>1041</v>
      </c>
      <c r="E17" s="68">
        <v>33</v>
      </c>
    </row>
    <row r="18" spans="1:5" ht="28.8" x14ac:dyDescent="0.55000000000000004">
      <c r="A18" s="24" t="s">
        <v>3203</v>
      </c>
      <c r="B18" s="25" t="s">
        <v>3258</v>
      </c>
      <c r="C18" s="24" t="s">
        <v>1063</v>
      </c>
      <c r="D18" s="68">
        <v>1329</v>
      </c>
      <c r="E18" s="68">
        <v>33</v>
      </c>
    </row>
    <row r="19" spans="1:5" ht="43.2" x14ac:dyDescent="0.55000000000000004">
      <c r="A19" s="24" t="s">
        <v>3204</v>
      </c>
      <c r="B19" s="25" t="s">
        <v>3265</v>
      </c>
      <c r="C19" s="24" t="s">
        <v>1513</v>
      </c>
      <c r="D19" s="68">
        <v>1003</v>
      </c>
      <c r="E19" s="68">
        <v>43</v>
      </c>
    </row>
    <row r="20" spans="1:5" ht="28.8" x14ac:dyDescent="0.55000000000000004">
      <c r="A20" s="24" t="s">
        <v>3205</v>
      </c>
      <c r="B20" s="25" t="s">
        <v>3268</v>
      </c>
      <c r="C20" s="24" t="s">
        <v>3267</v>
      </c>
      <c r="D20" s="68">
        <v>1031</v>
      </c>
      <c r="E20" s="68">
        <v>243</v>
      </c>
    </row>
    <row r="21" spans="1:5" ht="28.8" x14ac:dyDescent="0.55000000000000004">
      <c r="A21" s="24" t="s">
        <v>3206</v>
      </c>
      <c r="B21" s="25" t="s">
        <v>3269</v>
      </c>
      <c r="C21" s="24" t="s">
        <v>378</v>
      </c>
      <c r="D21" s="68">
        <v>437</v>
      </c>
      <c r="E21" s="68">
        <v>36</v>
      </c>
    </row>
    <row r="22" spans="1:5" ht="28.8" x14ac:dyDescent="0.55000000000000004">
      <c r="A22" s="24" t="s">
        <v>3207</v>
      </c>
      <c r="B22" s="25" t="s">
        <v>3270</v>
      </c>
      <c r="C22" s="24" t="s">
        <v>1064</v>
      </c>
      <c r="D22" s="68">
        <v>141</v>
      </c>
      <c r="E22" s="68">
        <v>30</v>
      </c>
    </row>
    <row r="23" spans="1:5" ht="28.8" x14ac:dyDescent="0.55000000000000004">
      <c r="A23" s="24" t="s">
        <v>3208</v>
      </c>
      <c r="B23" s="25" t="s">
        <v>3271</v>
      </c>
      <c r="C23" s="24" t="s">
        <v>2789</v>
      </c>
      <c r="D23" s="68">
        <v>684</v>
      </c>
      <c r="E23" s="68">
        <v>264</v>
      </c>
    </row>
    <row r="24" spans="1:5" ht="28.8" x14ac:dyDescent="0.55000000000000004">
      <c r="A24" s="24" t="s">
        <v>3209</v>
      </c>
      <c r="B24" s="25" t="s">
        <v>3275</v>
      </c>
      <c r="C24" s="24" t="s">
        <v>378</v>
      </c>
      <c r="D24" s="68">
        <v>1369</v>
      </c>
      <c r="E24" s="68">
        <v>213</v>
      </c>
    </row>
    <row r="25" spans="1:5" x14ac:dyDescent="0.55000000000000004">
      <c r="A25" s="24" t="s">
        <v>3210</v>
      </c>
      <c r="B25" s="25" t="s">
        <v>3276</v>
      </c>
      <c r="C25" s="24"/>
      <c r="D25" s="68"/>
      <c r="E25" s="68"/>
    </row>
    <row r="26" spans="1:5" ht="28.8" x14ac:dyDescent="0.55000000000000004">
      <c r="A26" s="24" t="s">
        <v>3211</v>
      </c>
      <c r="B26" s="25" t="s">
        <v>3212</v>
      </c>
      <c r="C26" s="24"/>
      <c r="D26" s="68"/>
      <c r="E26" s="68"/>
    </row>
    <row r="27" spans="1:5" x14ac:dyDescent="0.55000000000000004">
      <c r="A27" s="24" t="s">
        <v>3213</v>
      </c>
      <c r="B27" s="25" t="s">
        <v>3218</v>
      </c>
      <c r="C27" s="24"/>
      <c r="D27" s="68"/>
      <c r="E27" s="68"/>
    </row>
    <row r="28" spans="1:5" ht="28.8" x14ac:dyDescent="0.55000000000000004">
      <c r="A28" s="24" t="s">
        <v>3214</v>
      </c>
      <c r="B28" s="25" t="s">
        <v>3215</v>
      </c>
      <c r="C28" s="24"/>
      <c r="D28" s="68"/>
      <c r="E28" s="68"/>
    </row>
    <row r="29" spans="1:5" x14ac:dyDescent="0.55000000000000004">
      <c r="A29" s="24" t="s">
        <v>3216</v>
      </c>
      <c r="B29" s="25" t="s">
        <v>3217</v>
      </c>
      <c r="C29" s="24"/>
      <c r="D29" s="68"/>
      <c r="E29" s="6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election activeCell="D2" sqref="D2"/>
    </sheetView>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30" t="s">
        <v>0</v>
      </c>
      <c r="B1" s="131" t="s">
        <v>418</v>
      </c>
      <c r="C1" s="130" t="s">
        <v>1</v>
      </c>
      <c r="D1" s="130" t="s">
        <v>2</v>
      </c>
    </row>
    <row r="2" spans="1:4" x14ac:dyDescent="0.55000000000000004">
      <c r="A2" t="s">
        <v>3110</v>
      </c>
      <c r="B2" s="2" t="s">
        <v>3060</v>
      </c>
      <c r="C2" t="s">
        <v>3111</v>
      </c>
      <c r="D2" t="s">
        <v>3112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116"/>
  <sheetViews>
    <sheetView workbookViewId="0">
      <pane ySplit="1" topLeftCell="A2" activePane="bottomLeft" state="frozen"/>
      <selection pane="bottomLeft" activeCell="D2" sqref="D2"/>
    </sheetView>
  </sheetViews>
  <sheetFormatPr defaultRowHeight="14.4" x14ac:dyDescent="0.55000000000000004"/>
  <cols>
    <col min="1" max="1" width="35.7890625" customWidth="1"/>
    <col min="2" max="2" width="9.05078125" style="11"/>
    <col min="3" max="3" width="11.83984375" customWidth="1"/>
    <col min="4" max="4" width="9.05078125" style="11"/>
    <col min="5" max="5" width="11.41796875" style="11" customWidth="1"/>
    <col min="6" max="7" width="9.05078125" style="11"/>
    <col min="8" max="8" width="38.20703125" bestFit="1" customWidth="1"/>
  </cols>
  <sheetData>
    <row r="1" spans="1:8" ht="57" customHeight="1" x14ac:dyDescent="0.55000000000000004">
      <c r="A1" s="132" t="s">
        <v>156</v>
      </c>
      <c r="B1" s="133" t="s">
        <v>1333</v>
      </c>
      <c r="C1" s="134" t="s">
        <v>1334</v>
      </c>
      <c r="D1" s="132" t="s">
        <v>241</v>
      </c>
      <c r="E1" s="134" t="s">
        <v>413</v>
      </c>
      <c r="F1" s="134" t="s">
        <v>239</v>
      </c>
      <c r="G1" s="134" t="s">
        <v>417</v>
      </c>
      <c r="H1" s="135" t="s">
        <v>1335</v>
      </c>
    </row>
    <row r="2" spans="1:8" x14ac:dyDescent="0.55000000000000004">
      <c r="A2" s="26" t="s">
        <v>3059</v>
      </c>
      <c r="B2" s="26">
        <v>0</v>
      </c>
      <c r="C2" s="47"/>
      <c r="D2" s="26" t="s">
        <v>2992</v>
      </c>
      <c r="E2" s="26"/>
      <c r="F2" s="26"/>
      <c r="G2" s="26"/>
      <c r="H2" s="47"/>
    </row>
    <row r="3" spans="1:8" x14ac:dyDescent="0.55000000000000004">
      <c r="A3" s="26" t="s">
        <v>3060</v>
      </c>
      <c r="B3" s="26">
        <v>1</v>
      </c>
      <c r="C3" s="47" t="s">
        <v>3058</v>
      </c>
      <c r="D3" s="26" t="s">
        <v>154</v>
      </c>
      <c r="E3" s="26">
        <v>1</v>
      </c>
      <c r="F3" s="26">
        <v>0</v>
      </c>
      <c r="G3" s="26">
        <v>0</v>
      </c>
      <c r="H3" s="33" t="s">
        <v>1638</v>
      </c>
    </row>
    <row r="4" spans="1:8" x14ac:dyDescent="0.55000000000000004">
      <c r="A4" s="26" t="s">
        <v>3063</v>
      </c>
      <c r="B4" s="26">
        <v>0</v>
      </c>
      <c r="C4" s="47"/>
      <c r="D4" s="26" t="s">
        <v>2992</v>
      </c>
      <c r="E4" s="26"/>
      <c r="F4" s="26"/>
      <c r="G4" s="26"/>
      <c r="H4" s="33"/>
    </row>
    <row r="5" spans="1:8" x14ac:dyDescent="0.55000000000000004">
      <c r="A5" s="26" t="s">
        <v>3066</v>
      </c>
      <c r="B5" s="26">
        <v>0</v>
      </c>
      <c r="C5" s="47"/>
      <c r="D5" s="26" t="s">
        <v>2992</v>
      </c>
      <c r="E5" s="26"/>
      <c r="F5" s="26"/>
      <c r="G5" s="26"/>
      <c r="H5" s="34"/>
    </row>
    <row r="6" spans="1:8" x14ac:dyDescent="0.55000000000000004">
      <c r="A6" s="26" t="s">
        <v>3067</v>
      </c>
      <c r="B6" s="26">
        <v>0</v>
      </c>
      <c r="C6" s="47"/>
      <c r="D6" s="26" t="s">
        <v>2992</v>
      </c>
      <c r="E6" s="26"/>
      <c r="F6" s="26"/>
      <c r="G6" s="26"/>
      <c r="H6" s="34"/>
    </row>
    <row r="7" spans="1:8" x14ac:dyDescent="0.55000000000000004">
      <c r="A7" s="26" t="s">
        <v>3070</v>
      </c>
      <c r="B7" s="26">
        <v>0</v>
      </c>
      <c r="C7" s="47"/>
      <c r="D7" s="26" t="s">
        <v>2992</v>
      </c>
      <c r="E7" s="26"/>
      <c r="F7" s="26"/>
      <c r="G7" s="26"/>
      <c r="H7" s="47"/>
    </row>
    <row r="8" spans="1:8" x14ac:dyDescent="0.55000000000000004">
      <c r="A8" s="24" t="s">
        <v>3078</v>
      </c>
      <c r="B8" s="26">
        <v>0</v>
      </c>
      <c r="C8" s="47"/>
      <c r="D8" s="26" t="s">
        <v>2992</v>
      </c>
      <c r="E8" s="26"/>
      <c r="F8" s="26"/>
      <c r="G8" s="26"/>
      <c r="H8" s="47"/>
    </row>
    <row r="9" spans="1:8" x14ac:dyDescent="0.55000000000000004">
      <c r="A9" s="24" t="s">
        <v>3077</v>
      </c>
      <c r="B9" s="26">
        <v>0</v>
      </c>
      <c r="C9" s="47"/>
      <c r="D9" s="26" t="s">
        <v>2992</v>
      </c>
      <c r="E9" s="26"/>
      <c r="F9" s="26"/>
      <c r="G9" s="26"/>
      <c r="H9" s="47"/>
    </row>
    <row r="10" spans="1:8" x14ac:dyDescent="0.55000000000000004">
      <c r="A10" s="24" t="s">
        <v>3080</v>
      </c>
      <c r="B10" s="26">
        <v>0</v>
      </c>
      <c r="C10" s="47"/>
      <c r="D10" s="26" t="s">
        <v>2992</v>
      </c>
      <c r="E10" s="26"/>
      <c r="F10" s="26"/>
      <c r="G10" s="26"/>
      <c r="H10" s="33"/>
    </row>
    <row r="11" spans="1:8" x14ac:dyDescent="0.55000000000000004">
      <c r="A11" s="24" t="s">
        <v>3081</v>
      </c>
      <c r="B11" s="26">
        <v>0</v>
      </c>
      <c r="C11" s="47"/>
      <c r="D11" s="26" t="s">
        <v>2992</v>
      </c>
      <c r="E11" s="26"/>
      <c r="F11" s="26"/>
      <c r="G11" s="26"/>
      <c r="H11" s="47"/>
    </row>
    <row r="12" spans="1:8" x14ac:dyDescent="0.55000000000000004">
      <c r="A12" s="24" t="s">
        <v>3082</v>
      </c>
      <c r="B12" s="26">
        <v>0</v>
      </c>
      <c r="C12" s="47"/>
      <c r="D12" s="26" t="s">
        <v>2992</v>
      </c>
      <c r="E12" s="26"/>
      <c r="F12" s="26"/>
      <c r="G12" s="26"/>
      <c r="H12" s="47"/>
    </row>
    <row r="13" spans="1:8" x14ac:dyDescent="0.55000000000000004">
      <c r="A13" s="24" t="s">
        <v>3079</v>
      </c>
      <c r="B13" s="26">
        <v>0</v>
      </c>
      <c r="C13" s="47"/>
      <c r="D13" s="26" t="s">
        <v>2992</v>
      </c>
      <c r="E13" s="26"/>
      <c r="F13" s="26"/>
      <c r="G13" s="26"/>
      <c r="H13" s="47"/>
    </row>
    <row r="14" spans="1:8" x14ac:dyDescent="0.55000000000000004">
      <c r="A14" s="24" t="s">
        <v>3083</v>
      </c>
      <c r="B14" s="26">
        <v>4</v>
      </c>
      <c r="C14" s="47" t="s">
        <v>3085</v>
      </c>
      <c r="D14" s="26" t="s">
        <v>155</v>
      </c>
      <c r="E14" s="26" t="s">
        <v>155</v>
      </c>
      <c r="F14" s="26"/>
      <c r="G14" s="26"/>
      <c r="H14" s="33" t="s">
        <v>1342</v>
      </c>
    </row>
    <row r="15" spans="1:8" x14ac:dyDescent="0.55000000000000004">
      <c r="A15" s="24" t="s">
        <v>3083</v>
      </c>
      <c r="B15" s="26"/>
      <c r="C15" s="47" t="s">
        <v>3086</v>
      </c>
      <c r="D15" s="26" t="s">
        <v>155</v>
      </c>
      <c r="E15" s="26" t="s">
        <v>155</v>
      </c>
      <c r="F15" s="26"/>
      <c r="G15" s="26"/>
      <c r="H15" s="33" t="s">
        <v>1342</v>
      </c>
    </row>
    <row r="16" spans="1:8" x14ac:dyDescent="0.55000000000000004">
      <c r="A16" s="24" t="s">
        <v>3083</v>
      </c>
      <c r="B16" s="27"/>
      <c r="C16" s="47" t="s">
        <v>3088</v>
      </c>
      <c r="D16" s="26" t="s">
        <v>155</v>
      </c>
      <c r="E16" s="26" t="s">
        <v>155</v>
      </c>
      <c r="F16" s="26"/>
      <c r="G16" s="26"/>
      <c r="H16" s="33" t="s">
        <v>1342</v>
      </c>
    </row>
    <row r="17" spans="1:8" x14ac:dyDescent="0.55000000000000004">
      <c r="A17" s="24" t="s">
        <v>3083</v>
      </c>
      <c r="B17" s="49"/>
      <c r="C17" s="47" t="s">
        <v>3087</v>
      </c>
      <c r="D17" s="26" t="s">
        <v>155</v>
      </c>
      <c r="E17" s="26" t="s">
        <v>155</v>
      </c>
      <c r="F17" s="26"/>
      <c r="G17" s="26"/>
      <c r="H17" s="33" t="s">
        <v>1342</v>
      </c>
    </row>
    <row r="18" spans="1:8" x14ac:dyDescent="0.55000000000000004">
      <c r="A18" s="24" t="s">
        <v>3084</v>
      </c>
      <c r="B18" s="26">
        <v>0</v>
      </c>
      <c r="C18" s="47"/>
      <c r="D18" s="26" t="s">
        <v>2992</v>
      </c>
      <c r="E18" s="26"/>
      <c r="F18" s="26"/>
      <c r="G18" s="26"/>
      <c r="H18" s="51"/>
    </row>
    <row r="19" spans="1:8" x14ac:dyDescent="0.55000000000000004">
      <c r="A19" s="24" t="s">
        <v>3091</v>
      </c>
      <c r="B19" s="49">
        <v>0</v>
      </c>
      <c r="C19" s="47"/>
      <c r="D19" s="26" t="s">
        <v>2992</v>
      </c>
      <c r="E19" s="26"/>
      <c r="F19" s="26"/>
      <c r="G19" s="26"/>
      <c r="H19" s="33"/>
    </row>
    <row r="20" spans="1:8" x14ac:dyDescent="0.55000000000000004">
      <c r="A20" s="24" t="s">
        <v>3092</v>
      </c>
      <c r="B20" s="26">
        <v>0</v>
      </c>
      <c r="C20" s="47"/>
      <c r="D20" s="26" t="s">
        <v>2992</v>
      </c>
      <c r="E20" s="26"/>
      <c r="F20" s="26"/>
      <c r="G20" s="26"/>
      <c r="H20" s="47"/>
    </row>
    <row r="21" spans="1:8" x14ac:dyDescent="0.55000000000000004">
      <c r="A21" s="24" t="s">
        <v>3093</v>
      </c>
      <c r="B21" s="26">
        <v>0</v>
      </c>
      <c r="C21" s="47"/>
      <c r="D21" s="26" t="s">
        <v>2992</v>
      </c>
      <c r="E21" s="26"/>
      <c r="F21" s="26"/>
      <c r="G21" s="26"/>
      <c r="H21" s="47"/>
    </row>
    <row r="22" spans="1:8" x14ac:dyDescent="0.55000000000000004">
      <c r="A22" s="24" t="s">
        <v>3094</v>
      </c>
      <c r="B22" s="26">
        <v>0</v>
      </c>
      <c r="C22" s="47"/>
      <c r="D22" s="26" t="s">
        <v>2992</v>
      </c>
      <c r="E22" s="26"/>
      <c r="F22" s="26"/>
      <c r="G22" s="26"/>
      <c r="H22" s="33"/>
    </row>
    <row r="23" spans="1:8" x14ac:dyDescent="0.55000000000000004">
      <c r="A23" s="24" t="s">
        <v>3095</v>
      </c>
      <c r="B23" s="26">
        <v>0</v>
      </c>
      <c r="C23" s="47"/>
      <c r="D23" s="26" t="s">
        <v>2992</v>
      </c>
      <c r="E23" s="26"/>
      <c r="F23" s="26"/>
      <c r="G23" s="26"/>
      <c r="H23" s="33"/>
    </row>
    <row r="24" spans="1:8" x14ac:dyDescent="0.55000000000000004">
      <c r="A24" s="24" t="s">
        <v>3096</v>
      </c>
      <c r="B24" s="26">
        <v>0</v>
      </c>
      <c r="C24" s="47"/>
      <c r="D24" s="26" t="s">
        <v>2992</v>
      </c>
      <c r="E24" s="26"/>
      <c r="F24" s="26"/>
      <c r="G24" s="26"/>
      <c r="H24" s="47"/>
    </row>
    <row r="25" spans="1:8" x14ac:dyDescent="0.55000000000000004">
      <c r="A25" s="24" t="s">
        <v>3097</v>
      </c>
      <c r="B25" s="26">
        <v>0</v>
      </c>
      <c r="C25" s="47"/>
      <c r="D25" s="26" t="s">
        <v>2992</v>
      </c>
      <c r="E25" s="26"/>
      <c r="F25" s="26"/>
      <c r="G25" s="26"/>
      <c r="H25" s="47"/>
    </row>
    <row r="26" spans="1:8" x14ac:dyDescent="0.55000000000000004">
      <c r="A26" s="24" t="s">
        <v>3098</v>
      </c>
      <c r="B26" s="26">
        <v>0</v>
      </c>
      <c r="C26" s="47"/>
      <c r="D26" s="26" t="s">
        <v>2992</v>
      </c>
      <c r="E26" s="26"/>
      <c r="F26" s="26"/>
      <c r="G26" s="26"/>
      <c r="H26" s="47"/>
    </row>
    <row r="27" spans="1:8" x14ac:dyDescent="0.55000000000000004">
      <c r="A27" s="24" t="s">
        <v>3099</v>
      </c>
      <c r="B27" s="26">
        <v>0</v>
      </c>
      <c r="C27" s="47"/>
      <c r="D27" s="26" t="s">
        <v>2992</v>
      </c>
      <c r="E27" s="26"/>
      <c r="F27" s="26"/>
      <c r="G27" s="26"/>
      <c r="H27" s="47"/>
    </row>
    <row r="28" spans="1:8" x14ac:dyDescent="0.55000000000000004">
      <c r="A28" s="24" t="s">
        <v>3100</v>
      </c>
      <c r="B28" s="26">
        <v>0</v>
      </c>
      <c r="C28" s="47"/>
      <c r="D28" s="26" t="s">
        <v>2992</v>
      </c>
      <c r="E28" s="26"/>
      <c r="F28" s="26"/>
      <c r="G28" s="26"/>
      <c r="H28" s="33"/>
    </row>
    <row r="29" spans="1:8" x14ac:dyDescent="0.55000000000000004">
      <c r="A29" s="24" t="s">
        <v>3101</v>
      </c>
      <c r="B29" s="26">
        <v>0</v>
      </c>
      <c r="C29" s="47"/>
      <c r="D29" s="26" t="s">
        <v>2992</v>
      </c>
      <c r="E29" s="26"/>
      <c r="F29" s="26"/>
      <c r="G29" s="26"/>
      <c r="H29" s="47"/>
    </row>
    <row r="30" spans="1:8" x14ac:dyDescent="0.55000000000000004">
      <c r="A30" s="24" t="s">
        <v>3102</v>
      </c>
      <c r="B30" s="26">
        <v>0</v>
      </c>
      <c r="C30" s="47"/>
      <c r="D30" s="26" t="s">
        <v>2992</v>
      </c>
      <c r="E30" s="26"/>
      <c r="F30" s="26"/>
      <c r="G30" s="26"/>
      <c r="H30" s="47"/>
    </row>
    <row r="31" spans="1:8" x14ac:dyDescent="0.55000000000000004">
      <c r="A31" s="24" t="s">
        <v>3103</v>
      </c>
      <c r="B31" s="26">
        <v>0</v>
      </c>
      <c r="C31" s="47"/>
      <c r="D31" s="26" t="s">
        <v>2992</v>
      </c>
      <c r="E31" s="26"/>
      <c r="F31" s="26"/>
      <c r="G31" s="26"/>
      <c r="H31" s="33"/>
    </row>
    <row r="32" spans="1:8" x14ac:dyDescent="0.55000000000000004">
      <c r="A32" s="24" t="s">
        <v>3106</v>
      </c>
      <c r="B32" s="26">
        <v>3</v>
      </c>
      <c r="C32" s="47" t="s">
        <v>3085</v>
      </c>
      <c r="D32" s="26" t="s">
        <v>155</v>
      </c>
      <c r="E32" s="26" t="s">
        <v>155</v>
      </c>
      <c r="F32" s="26"/>
      <c r="G32" s="26"/>
      <c r="H32" s="33" t="s">
        <v>1342</v>
      </c>
    </row>
    <row r="33" spans="1:8" x14ac:dyDescent="0.55000000000000004">
      <c r="A33" s="24" t="s">
        <v>3106</v>
      </c>
      <c r="B33" s="26"/>
      <c r="C33" s="47" t="s">
        <v>3086</v>
      </c>
      <c r="D33" s="26" t="s">
        <v>155</v>
      </c>
      <c r="E33" s="26" t="s">
        <v>155</v>
      </c>
      <c r="F33" s="26"/>
      <c r="G33" s="26"/>
      <c r="H33" s="33" t="s">
        <v>1342</v>
      </c>
    </row>
    <row r="34" spans="1:8" x14ac:dyDescent="0.55000000000000004">
      <c r="A34" s="24" t="s">
        <v>3106</v>
      </c>
      <c r="B34" s="26"/>
      <c r="C34" s="47" t="s">
        <v>3087</v>
      </c>
      <c r="D34" s="26" t="s">
        <v>155</v>
      </c>
      <c r="E34" s="26" t="s">
        <v>155</v>
      </c>
      <c r="F34" s="26"/>
      <c r="G34" s="26"/>
      <c r="H34" s="33" t="s">
        <v>1342</v>
      </c>
    </row>
    <row r="35" spans="1:8" x14ac:dyDescent="0.55000000000000004">
      <c r="A35" s="24"/>
      <c r="B35" s="26"/>
      <c r="C35" s="50"/>
      <c r="D35" s="26"/>
      <c r="E35" s="26"/>
      <c r="F35" s="26"/>
      <c r="G35" s="26"/>
      <c r="H35" s="33"/>
    </row>
    <row r="36" spans="1:8" x14ac:dyDescent="0.55000000000000004">
      <c r="A36" s="24"/>
      <c r="B36" s="26"/>
      <c r="C36" s="47"/>
      <c r="D36" s="26"/>
      <c r="E36" s="26"/>
      <c r="F36" s="26"/>
      <c r="G36" s="26"/>
      <c r="H36" s="33"/>
    </row>
    <row r="37" spans="1:8" x14ac:dyDescent="0.55000000000000004">
      <c r="A37" s="24"/>
      <c r="B37" s="26"/>
      <c r="C37" s="47"/>
      <c r="D37" s="26"/>
      <c r="E37" s="26"/>
      <c r="F37" s="26"/>
      <c r="G37" s="26"/>
      <c r="H37" s="47"/>
    </row>
    <row r="38" spans="1:8" x14ac:dyDescent="0.55000000000000004">
      <c r="A38" s="24"/>
      <c r="B38" s="26"/>
      <c r="C38" s="47"/>
      <c r="D38" s="26"/>
      <c r="E38" s="26"/>
      <c r="F38" s="26"/>
      <c r="G38" s="26"/>
      <c r="H38" s="47"/>
    </row>
    <row r="39" spans="1:8" x14ac:dyDescent="0.55000000000000004">
      <c r="A39" s="24"/>
      <c r="B39" s="26"/>
      <c r="C39" s="47"/>
      <c r="D39" s="26"/>
      <c r="E39" s="26"/>
      <c r="F39" s="26"/>
      <c r="G39" s="26"/>
      <c r="H39" s="47"/>
    </row>
    <row r="40" spans="1:8" x14ac:dyDescent="0.55000000000000004">
      <c r="A40" s="24"/>
      <c r="B40" s="26"/>
      <c r="C40" s="47"/>
      <c r="D40" s="26"/>
      <c r="E40" s="26"/>
      <c r="F40" s="26"/>
      <c r="G40" s="26"/>
      <c r="H40" s="47"/>
    </row>
    <row r="41" spans="1:8" x14ac:dyDescent="0.55000000000000004">
      <c r="A41" s="24"/>
      <c r="B41" s="26"/>
      <c r="C41" s="47"/>
      <c r="D41" s="26"/>
      <c r="E41" s="26"/>
      <c r="F41" s="26"/>
      <c r="G41" s="26"/>
      <c r="H41" s="47"/>
    </row>
    <row r="42" spans="1:8" x14ac:dyDescent="0.55000000000000004">
      <c r="A42" s="24"/>
      <c r="B42" s="26"/>
      <c r="C42" s="47"/>
      <c r="D42" s="26"/>
      <c r="E42" s="26"/>
      <c r="F42" s="26"/>
      <c r="G42" s="26"/>
      <c r="H42" s="47"/>
    </row>
    <row r="43" spans="1:8" x14ac:dyDescent="0.55000000000000004">
      <c r="A43" s="24"/>
      <c r="B43" s="26"/>
      <c r="C43" s="47"/>
      <c r="D43" s="26"/>
      <c r="E43" s="26"/>
      <c r="F43" s="26"/>
      <c r="G43" s="26"/>
      <c r="H43" s="33"/>
    </row>
    <row r="44" spans="1:8" x14ac:dyDescent="0.55000000000000004">
      <c r="A44" s="24"/>
      <c r="B44" s="26"/>
      <c r="C44" s="47"/>
      <c r="D44" s="26"/>
      <c r="E44" s="26"/>
      <c r="F44" s="26"/>
      <c r="G44" s="26"/>
      <c r="H44" s="33"/>
    </row>
    <row r="45" spans="1:8" x14ac:dyDescent="0.55000000000000004">
      <c r="A45" s="24"/>
      <c r="B45" s="26"/>
      <c r="C45" s="47"/>
      <c r="D45" s="26"/>
      <c r="E45" s="26"/>
      <c r="F45" s="26"/>
      <c r="G45" s="26"/>
      <c r="H45" s="47"/>
    </row>
    <row r="46" spans="1:8" x14ac:dyDescent="0.55000000000000004">
      <c r="A46" s="24"/>
      <c r="B46" s="26"/>
      <c r="C46" s="47"/>
      <c r="D46" s="26"/>
      <c r="E46" s="26"/>
      <c r="F46" s="26"/>
      <c r="G46" s="26"/>
      <c r="H46" s="47"/>
    </row>
    <row r="47" spans="1:8" x14ac:dyDescent="0.55000000000000004">
      <c r="A47" s="24"/>
      <c r="B47" s="26"/>
      <c r="C47" s="47"/>
      <c r="D47" s="26"/>
      <c r="E47" s="26"/>
      <c r="F47" s="26"/>
      <c r="G47" s="26"/>
      <c r="H47" s="47"/>
    </row>
    <row r="48" spans="1:8" x14ac:dyDescent="0.55000000000000004">
      <c r="A48" s="24"/>
      <c r="B48" s="26"/>
      <c r="C48" s="47"/>
      <c r="D48" s="26"/>
      <c r="E48" s="26"/>
      <c r="F48" s="26"/>
      <c r="G48" s="26"/>
      <c r="H48" s="47"/>
    </row>
    <row r="49" spans="1:8" x14ac:dyDescent="0.55000000000000004">
      <c r="A49" s="24"/>
      <c r="B49" s="27"/>
      <c r="C49" s="47"/>
      <c r="D49" s="26"/>
      <c r="E49" s="26"/>
      <c r="F49" s="26"/>
      <c r="G49" s="26"/>
      <c r="H49" s="47"/>
    </row>
    <row r="50" spans="1:8" x14ac:dyDescent="0.55000000000000004">
      <c r="A50" s="24"/>
      <c r="B50" s="48"/>
      <c r="C50" s="47"/>
      <c r="D50" s="26"/>
      <c r="E50" s="26"/>
      <c r="F50" s="26"/>
      <c r="G50" s="26"/>
      <c r="H50" s="47"/>
    </row>
    <row r="51" spans="1:8" x14ac:dyDescent="0.55000000000000004">
      <c r="A51" s="24"/>
      <c r="B51" s="48"/>
      <c r="C51" s="47"/>
      <c r="D51" s="26"/>
      <c r="E51" s="26"/>
      <c r="F51" s="26"/>
      <c r="G51" s="26"/>
      <c r="H51" s="47"/>
    </row>
    <row r="52" spans="1:8" x14ac:dyDescent="0.55000000000000004">
      <c r="A52" s="24"/>
      <c r="B52" s="48"/>
      <c r="C52" s="47"/>
      <c r="D52" s="26"/>
      <c r="E52" s="26"/>
      <c r="F52" s="26"/>
      <c r="G52" s="26"/>
      <c r="H52" s="33"/>
    </row>
    <row r="53" spans="1:8" x14ac:dyDescent="0.55000000000000004">
      <c r="A53" s="24"/>
      <c r="B53" s="48"/>
      <c r="C53" s="47"/>
      <c r="D53" s="26"/>
      <c r="E53" s="26"/>
      <c r="F53" s="26"/>
      <c r="G53" s="26"/>
      <c r="H53" s="33"/>
    </row>
    <row r="54" spans="1:8" x14ac:dyDescent="0.55000000000000004">
      <c r="A54" s="24"/>
      <c r="B54" s="48"/>
      <c r="C54" s="47"/>
      <c r="D54" s="26"/>
      <c r="E54" s="26"/>
      <c r="F54" s="26"/>
      <c r="G54" s="26"/>
      <c r="H54" s="47"/>
    </row>
    <row r="55" spans="1:8" x14ac:dyDescent="0.55000000000000004">
      <c r="A55" s="24"/>
      <c r="B55" s="49"/>
      <c r="C55" s="47"/>
      <c r="D55" s="26"/>
      <c r="E55" s="26"/>
      <c r="F55" s="26"/>
      <c r="G55" s="26"/>
      <c r="H55" s="47"/>
    </row>
    <row r="56" spans="1:8" x14ac:dyDescent="0.55000000000000004">
      <c r="A56" s="24"/>
      <c r="B56" s="27"/>
      <c r="C56" s="47"/>
      <c r="D56" s="26"/>
      <c r="E56" s="26"/>
      <c r="F56" s="26"/>
      <c r="G56" s="26"/>
      <c r="H56" s="47"/>
    </row>
    <row r="57" spans="1:8" x14ac:dyDescent="0.55000000000000004">
      <c r="A57" s="24"/>
      <c r="B57" s="48"/>
      <c r="C57" s="47"/>
      <c r="D57" s="26"/>
      <c r="E57" s="26"/>
      <c r="F57" s="26"/>
      <c r="G57" s="26"/>
      <c r="H57" s="47"/>
    </row>
    <row r="58" spans="1:8" x14ac:dyDescent="0.55000000000000004">
      <c r="A58" s="24"/>
      <c r="B58" s="48"/>
      <c r="C58" s="47"/>
      <c r="D58" s="26"/>
      <c r="E58" s="26"/>
      <c r="F58" s="26"/>
      <c r="G58" s="26"/>
      <c r="H58" s="33"/>
    </row>
    <row r="59" spans="1:8" x14ac:dyDescent="0.55000000000000004">
      <c r="A59" s="24"/>
      <c r="B59" s="48"/>
      <c r="C59" s="47"/>
      <c r="D59" s="26"/>
      <c r="E59" s="26"/>
      <c r="F59" s="26"/>
      <c r="G59" s="26"/>
      <c r="H59" s="33"/>
    </row>
    <row r="60" spans="1:8" x14ac:dyDescent="0.55000000000000004">
      <c r="A60" s="24"/>
      <c r="B60" s="48"/>
      <c r="C60" s="47"/>
      <c r="D60" s="26"/>
      <c r="E60" s="26"/>
      <c r="F60" s="26"/>
      <c r="G60" s="26"/>
      <c r="H60" s="47"/>
    </row>
    <row r="61" spans="1:8" x14ac:dyDescent="0.55000000000000004">
      <c r="A61" s="24"/>
      <c r="B61" s="48"/>
      <c r="C61" s="47"/>
      <c r="D61" s="26"/>
      <c r="E61" s="26"/>
      <c r="F61" s="26"/>
      <c r="G61" s="26"/>
      <c r="H61" s="33"/>
    </row>
    <row r="62" spans="1:8" x14ac:dyDescent="0.55000000000000004">
      <c r="A62" s="24"/>
      <c r="B62" s="48"/>
      <c r="C62" s="47"/>
      <c r="D62" s="26"/>
      <c r="E62" s="26"/>
      <c r="F62" s="26"/>
      <c r="G62" s="26"/>
      <c r="H62" s="33"/>
    </row>
    <row r="63" spans="1:8" x14ac:dyDescent="0.55000000000000004">
      <c r="A63" s="24"/>
      <c r="B63" s="48"/>
      <c r="C63" s="47"/>
      <c r="D63" s="26"/>
      <c r="E63" s="26"/>
      <c r="F63" s="26"/>
      <c r="G63" s="26"/>
      <c r="H63" s="33"/>
    </row>
    <row r="64" spans="1:8" x14ac:dyDescent="0.55000000000000004">
      <c r="A64" s="24"/>
      <c r="B64" s="49"/>
      <c r="C64" s="47"/>
      <c r="D64" s="26"/>
      <c r="E64" s="26"/>
      <c r="F64" s="26"/>
      <c r="G64" s="26"/>
      <c r="H64" s="47"/>
    </row>
    <row r="65" spans="1:8" x14ac:dyDescent="0.55000000000000004">
      <c r="A65" s="24"/>
      <c r="B65" s="26"/>
      <c r="C65" s="47"/>
      <c r="D65" s="26"/>
      <c r="E65" s="26"/>
      <c r="F65" s="26"/>
      <c r="G65" s="26"/>
      <c r="H65" s="47"/>
    </row>
    <row r="66" spans="1:8" x14ac:dyDescent="0.55000000000000004">
      <c r="A66" s="24"/>
      <c r="B66" s="26"/>
      <c r="C66" s="47"/>
      <c r="D66" s="26"/>
      <c r="E66" s="26"/>
      <c r="F66" s="26"/>
      <c r="G66" s="26"/>
      <c r="H66" s="47"/>
    </row>
    <row r="67" spans="1:8" x14ac:dyDescent="0.55000000000000004">
      <c r="A67" s="24"/>
      <c r="B67" s="27"/>
      <c r="C67" s="47"/>
      <c r="D67" s="26"/>
      <c r="E67" s="26"/>
      <c r="F67" s="26"/>
      <c r="G67" s="26"/>
      <c r="H67" s="33"/>
    </row>
    <row r="68" spans="1:8" x14ac:dyDescent="0.55000000000000004">
      <c r="A68" s="24"/>
      <c r="B68" s="48"/>
      <c r="C68" s="47"/>
      <c r="D68" s="26"/>
      <c r="E68" s="26"/>
      <c r="F68" s="26"/>
      <c r="G68" s="26"/>
      <c r="H68" s="33"/>
    </row>
    <row r="69" spans="1:8" x14ac:dyDescent="0.55000000000000004">
      <c r="A69" s="24"/>
      <c r="B69" s="49"/>
      <c r="C69" s="47"/>
      <c r="D69" s="26"/>
      <c r="E69" s="26"/>
      <c r="F69" s="26"/>
      <c r="G69" s="26"/>
      <c r="H69" s="47"/>
    </row>
    <row r="70" spans="1:8" x14ac:dyDescent="0.55000000000000004">
      <c r="A70" s="24"/>
      <c r="B70" s="26"/>
      <c r="C70" s="47"/>
      <c r="D70" s="26"/>
      <c r="E70" s="26"/>
      <c r="F70" s="26"/>
      <c r="G70" s="26"/>
      <c r="H70" s="47"/>
    </row>
    <row r="71" spans="1:8" x14ac:dyDescent="0.55000000000000004">
      <c r="A71" s="24"/>
      <c r="B71" s="26"/>
      <c r="C71" s="47"/>
      <c r="D71" s="26"/>
      <c r="E71" s="26"/>
      <c r="F71" s="26"/>
      <c r="G71" s="26"/>
      <c r="H71" s="47"/>
    </row>
    <row r="72" spans="1:8" x14ac:dyDescent="0.55000000000000004">
      <c r="A72" s="24"/>
      <c r="B72" s="27"/>
      <c r="C72" s="47"/>
      <c r="D72" s="26"/>
      <c r="E72" s="26"/>
      <c r="F72" s="26"/>
      <c r="G72" s="26"/>
      <c r="H72" s="51"/>
    </row>
    <row r="73" spans="1:8" x14ac:dyDescent="0.55000000000000004">
      <c r="A73" s="24"/>
      <c r="B73" s="48"/>
      <c r="C73" s="47"/>
      <c r="D73" s="26"/>
      <c r="E73" s="26"/>
      <c r="F73" s="26"/>
      <c r="G73" s="26"/>
      <c r="H73" s="25"/>
    </row>
    <row r="74" spans="1:8" x14ac:dyDescent="0.55000000000000004">
      <c r="A74" s="24"/>
      <c r="B74" s="48"/>
      <c r="C74" s="47"/>
      <c r="D74" s="26"/>
      <c r="E74" s="26"/>
      <c r="F74" s="26"/>
      <c r="G74" s="26"/>
      <c r="H74" s="47"/>
    </row>
    <row r="75" spans="1:8" x14ac:dyDescent="0.55000000000000004">
      <c r="A75" s="24"/>
      <c r="B75" s="49"/>
      <c r="C75" s="47"/>
      <c r="D75" s="26"/>
      <c r="E75" s="26"/>
      <c r="F75" s="26"/>
      <c r="G75" s="26"/>
      <c r="H75" s="47"/>
    </row>
    <row r="76" spans="1:8" x14ac:dyDescent="0.55000000000000004">
      <c r="A76" s="24"/>
      <c r="B76" s="26"/>
      <c r="C76" s="47"/>
      <c r="D76" s="26"/>
      <c r="E76" s="26"/>
      <c r="F76" s="26"/>
      <c r="G76" s="26"/>
      <c r="H76" s="47"/>
    </row>
    <row r="77" spans="1:8" x14ac:dyDescent="0.55000000000000004">
      <c r="A77" s="24"/>
      <c r="B77" s="26"/>
      <c r="C77" s="47"/>
      <c r="D77" s="26"/>
      <c r="E77" s="26"/>
      <c r="F77" s="26"/>
      <c r="G77" s="26"/>
      <c r="H77" s="47"/>
    </row>
    <row r="78" spans="1:8" x14ac:dyDescent="0.55000000000000004">
      <c r="A78" s="24"/>
      <c r="B78" s="27"/>
      <c r="C78" s="47"/>
      <c r="D78" s="26"/>
      <c r="E78" s="26"/>
      <c r="F78" s="26"/>
      <c r="G78" s="26"/>
      <c r="H78" s="47"/>
    </row>
    <row r="79" spans="1:8" x14ac:dyDescent="0.55000000000000004">
      <c r="A79" s="24"/>
      <c r="B79" s="48"/>
      <c r="C79" s="47"/>
      <c r="D79" s="26"/>
      <c r="E79" s="26"/>
      <c r="F79" s="26"/>
      <c r="G79" s="26"/>
      <c r="H79" s="33"/>
    </row>
    <row r="80" spans="1:8" x14ac:dyDescent="0.55000000000000004">
      <c r="A80" s="24"/>
      <c r="B80" s="48"/>
      <c r="C80" s="47"/>
      <c r="D80" s="26"/>
      <c r="E80" s="26"/>
      <c r="F80" s="26"/>
      <c r="G80" s="26"/>
      <c r="H80" s="33"/>
    </row>
    <row r="81" spans="1:8" x14ac:dyDescent="0.55000000000000004">
      <c r="A81" s="24"/>
      <c r="B81" s="48"/>
      <c r="C81" s="47"/>
      <c r="D81" s="26"/>
      <c r="E81" s="26"/>
      <c r="F81" s="26"/>
      <c r="G81" s="26"/>
      <c r="H81" s="47"/>
    </row>
    <row r="82" spans="1:8" x14ac:dyDescent="0.55000000000000004">
      <c r="A82" s="24"/>
      <c r="B82" s="48"/>
      <c r="C82" s="47"/>
      <c r="D82" s="26"/>
      <c r="E82" s="26"/>
      <c r="F82" s="26"/>
      <c r="G82" s="26"/>
      <c r="H82" s="47"/>
    </row>
    <row r="83" spans="1:8" x14ac:dyDescent="0.55000000000000004">
      <c r="A83" s="24"/>
      <c r="B83" s="48"/>
      <c r="C83" s="47"/>
      <c r="D83" s="26"/>
      <c r="E83" s="26"/>
      <c r="F83" s="26"/>
      <c r="G83" s="26"/>
      <c r="H83" s="47"/>
    </row>
    <row r="84" spans="1:8" x14ac:dyDescent="0.55000000000000004">
      <c r="A84" s="24"/>
      <c r="B84" s="48"/>
      <c r="C84" s="47"/>
      <c r="D84" s="26"/>
      <c r="E84" s="26"/>
      <c r="F84" s="26"/>
      <c r="G84" s="26"/>
      <c r="H84" s="47"/>
    </row>
    <row r="85" spans="1:8" x14ac:dyDescent="0.55000000000000004">
      <c r="A85" s="24"/>
      <c r="B85" s="49"/>
      <c r="C85" s="47"/>
      <c r="D85" s="26"/>
      <c r="E85" s="26"/>
      <c r="F85" s="26"/>
      <c r="G85" s="26"/>
      <c r="H85" s="33"/>
    </row>
    <row r="86" spans="1:8" x14ac:dyDescent="0.55000000000000004">
      <c r="A86" s="26"/>
      <c r="B86" s="26"/>
      <c r="C86" s="47"/>
      <c r="D86" s="26"/>
      <c r="E86" s="26"/>
      <c r="F86" s="26"/>
      <c r="G86" s="26"/>
      <c r="H86" s="47"/>
    </row>
    <row r="87" spans="1:8" x14ac:dyDescent="0.55000000000000004">
      <c r="A87" s="26"/>
      <c r="B87" s="27"/>
      <c r="C87" s="47"/>
      <c r="D87" s="26"/>
      <c r="E87" s="26"/>
      <c r="F87" s="26"/>
      <c r="G87" s="26"/>
      <c r="H87" s="51"/>
    </row>
    <row r="88" spans="1:8" x14ac:dyDescent="0.55000000000000004">
      <c r="A88" s="26"/>
      <c r="B88" s="49"/>
      <c r="C88" s="47"/>
      <c r="D88" s="26"/>
      <c r="E88" s="26"/>
      <c r="F88" s="26"/>
      <c r="G88" s="26"/>
      <c r="H88" s="47"/>
    </row>
    <row r="89" spans="1:8" x14ac:dyDescent="0.55000000000000004">
      <c r="A89" s="24"/>
      <c r="B89" s="26"/>
      <c r="C89" s="47"/>
      <c r="D89" s="26"/>
      <c r="E89" s="26"/>
      <c r="F89" s="26"/>
      <c r="G89" s="26"/>
      <c r="H89" s="47"/>
    </row>
    <row r="90" spans="1:8" x14ac:dyDescent="0.55000000000000004">
      <c r="A90" s="24"/>
      <c r="B90" s="26"/>
      <c r="C90" s="47"/>
      <c r="D90" s="26"/>
      <c r="E90" s="26"/>
      <c r="F90" s="26"/>
      <c r="G90" s="26"/>
      <c r="H90" s="33"/>
    </row>
    <row r="91" spans="1:8" x14ac:dyDescent="0.55000000000000004">
      <c r="A91" s="24"/>
      <c r="B91" s="27"/>
      <c r="C91" s="47"/>
      <c r="D91" s="26"/>
      <c r="E91" s="26"/>
      <c r="F91" s="26"/>
      <c r="G91" s="26"/>
      <c r="H91" s="33"/>
    </row>
    <row r="92" spans="1:8" x14ac:dyDescent="0.55000000000000004">
      <c r="A92" s="24"/>
      <c r="B92" s="48"/>
      <c r="C92" s="47"/>
      <c r="D92" s="26"/>
      <c r="E92" s="26"/>
      <c r="F92" s="26"/>
      <c r="G92" s="26"/>
      <c r="H92" s="47"/>
    </row>
    <row r="93" spans="1:8" x14ac:dyDescent="0.55000000000000004">
      <c r="A93" s="24"/>
      <c r="B93" s="48"/>
      <c r="C93" s="47"/>
      <c r="D93" s="26"/>
      <c r="E93" s="26"/>
      <c r="F93" s="26"/>
      <c r="G93" s="26"/>
      <c r="H93" s="33"/>
    </row>
    <row r="94" spans="1:8" x14ac:dyDescent="0.55000000000000004">
      <c r="A94" s="24"/>
      <c r="B94" s="48"/>
      <c r="C94" s="47"/>
      <c r="D94" s="26"/>
      <c r="E94" s="26"/>
      <c r="F94" s="26"/>
      <c r="G94" s="26"/>
      <c r="H94" s="34"/>
    </row>
    <row r="95" spans="1:8" x14ac:dyDescent="0.55000000000000004">
      <c r="A95" s="24"/>
      <c r="B95" s="48"/>
      <c r="C95" s="47"/>
      <c r="D95" s="26"/>
      <c r="E95" s="26"/>
      <c r="F95" s="26"/>
      <c r="G95" s="26"/>
      <c r="H95" s="47"/>
    </row>
    <row r="96" spans="1:8" x14ac:dyDescent="0.55000000000000004">
      <c r="A96" s="24"/>
      <c r="B96" s="48"/>
      <c r="C96" s="47"/>
      <c r="D96" s="26"/>
      <c r="E96" s="26"/>
      <c r="F96" s="26"/>
      <c r="G96" s="26"/>
      <c r="H96" s="47"/>
    </row>
    <row r="97" spans="1:8" x14ac:dyDescent="0.55000000000000004">
      <c r="A97" s="24"/>
      <c r="B97" s="48"/>
      <c r="C97" s="47"/>
      <c r="D97" s="26"/>
      <c r="E97" s="26"/>
      <c r="F97" s="26"/>
      <c r="G97" s="26"/>
      <c r="H97" s="47"/>
    </row>
    <row r="98" spans="1:8" x14ac:dyDescent="0.55000000000000004">
      <c r="A98" s="24"/>
      <c r="B98" s="48"/>
      <c r="C98" s="47"/>
      <c r="D98" s="26"/>
      <c r="E98" s="26"/>
      <c r="F98" s="26"/>
      <c r="G98" s="26"/>
      <c r="H98" s="47"/>
    </row>
    <row r="99" spans="1:8" x14ac:dyDescent="0.55000000000000004">
      <c r="A99" s="24"/>
      <c r="B99" s="49"/>
      <c r="C99" s="47"/>
      <c r="D99" s="26"/>
      <c r="E99" s="26"/>
      <c r="F99" s="26"/>
      <c r="G99" s="26"/>
      <c r="H99" s="51"/>
    </row>
    <row r="100" spans="1:8" x14ac:dyDescent="0.55000000000000004">
      <c r="A100" s="24"/>
      <c r="B100" s="27"/>
      <c r="C100" s="47"/>
      <c r="D100" s="26"/>
      <c r="E100" s="26"/>
      <c r="F100" s="26"/>
      <c r="G100" s="26"/>
      <c r="H100" s="33"/>
    </row>
    <row r="101" spans="1:8" x14ac:dyDescent="0.55000000000000004">
      <c r="A101" s="24"/>
      <c r="B101" s="48"/>
      <c r="C101" s="47"/>
      <c r="D101" s="26"/>
      <c r="E101" s="26"/>
      <c r="F101" s="26"/>
      <c r="G101" s="26"/>
      <c r="H101" s="47"/>
    </row>
    <row r="102" spans="1:8" x14ac:dyDescent="0.55000000000000004">
      <c r="A102" s="24"/>
      <c r="B102" s="48"/>
      <c r="C102" s="47"/>
      <c r="D102" s="26"/>
      <c r="E102" s="26"/>
      <c r="F102" s="26"/>
      <c r="G102" s="26"/>
      <c r="H102" s="47"/>
    </row>
    <row r="103" spans="1:8" x14ac:dyDescent="0.55000000000000004">
      <c r="A103" s="24"/>
      <c r="B103" s="48"/>
      <c r="C103" s="47"/>
      <c r="D103" s="26"/>
      <c r="E103" s="26"/>
      <c r="F103" s="26"/>
      <c r="G103" s="26"/>
      <c r="H103" s="47"/>
    </row>
    <row r="104" spans="1:8" x14ac:dyDescent="0.55000000000000004">
      <c r="A104" s="24"/>
      <c r="B104" s="48"/>
      <c r="C104" s="47"/>
      <c r="D104" s="26"/>
      <c r="E104" s="26"/>
      <c r="F104" s="26"/>
      <c r="G104" s="26"/>
      <c r="H104" s="47"/>
    </row>
    <row r="105" spans="1:8" x14ac:dyDescent="0.55000000000000004">
      <c r="A105" s="24"/>
      <c r="B105" s="48"/>
      <c r="C105" s="47"/>
      <c r="D105" s="26"/>
      <c r="E105" s="26"/>
      <c r="F105" s="26"/>
      <c r="G105" s="26"/>
      <c r="H105" s="47"/>
    </row>
    <row r="106" spans="1:8" x14ac:dyDescent="0.55000000000000004">
      <c r="A106" s="24"/>
      <c r="B106" s="49"/>
      <c r="C106" s="47"/>
      <c r="D106" s="26"/>
      <c r="E106" s="26"/>
      <c r="F106" s="26"/>
      <c r="G106" s="26"/>
      <c r="H106" s="51"/>
    </row>
    <row r="107" spans="1:8" x14ac:dyDescent="0.55000000000000004">
      <c r="A107" s="24"/>
      <c r="B107" s="26"/>
      <c r="C107" s="47"/>
      <c r="D107" s="26"/>
      <c r="E107" s="26"/>
      <c r="F107" s="26"/>
      <c r="G107" s="26"/>
      <c r="H107" s="47"/>
    </row>
    <row r="108" spans="1:8" x14ac:dyDescent="0.55000000000000004">
      <c r="A108" s="24"/>
      <c r="B108" s="26"/>
      <c r="C108" s="47"/>
      <c r="D108" s="26"/>
      <c r="E108" s="26"/>
      <c r="F108" s="26"/>
      <c r="G108" s="26"/>
      <c r="H108" s="47"/>
    </row>
    <row r="109" spans="1:8" x14ac:dyDescent="0.55000000000000004">
      <c r="A109" s="24"/>
      <c r="B109" s="27"/>
      <c r="C109" s="47"/>
      <c r="D109" s="26"/>
      <c r="E109" s="26"/>
      <c r="F109" s="26"/>
      <c r="G109" s="26"/>
      <c r="H109" s="47"/>
    </row>
    <row r="110" spans="1:8" x14ac:dyDescent="0.55000000000000004">
      <c r="A110" s="24"/>
      <c r="B110" s="48"/>
      <c r="C110" s="47"/>
      <c r="D110" s="26"/>
      <c r="E110" s="26"/>
      <c r="F110" s="26"/>
      <c r="G110" s="26"/>
      <c r="H110" s="47"/>
    </row>
    <row r="111" spans="1:8" x14ac:dyDescent="0.55000000000000004">
      <c r="A111" s="24"/>
      <c r="B111" s="48"/>
      <c r="C111" s="47"/>
      <c r="D111" s="26"/>
      <c r="E111" s="26"/>
      <c r="F111" s="26"/>
      <c r="G111" s="26"/>
      <c r="H111" s="47"/>
    </row>
    <row r="112" spans="1:8" x14ac:dyDescent="0.55000000000000004">
      <c r="A112" s="24"/>
      <c r="B112" s="49"/>
      <c r="C112" s="47"/>
      <c r="D112" s="26"/>
      <c r="E112" s="26"/>
      <c r="F112" s="26"/>
      <c r="G112" s="26"/>
      <c r="H112" s="47"/>
    </row>
    <row r="113" spans="1:8" x14ac:dyDescent="0.55000000000000004">
      <c r="A113" s="24"/>
      <c r="B113" s="26"/>
      <c r="C113" s="47"/>
      <c r="D113" s="26"/>
      <c r="E113" s="26"/>
      <c r="F113" s="26"/>
      <c r="G113" s="26"/>
      <c r="H113" s="47"/>
    </row>
    <row r="114" spans="1:8" x14ac:dyDescent="0.55000000000000004">
      <c r="A114" s="24"/>
      <c r="B114" s="26"/>
      <c r="C114" s="47"/>
      <c r="D114" s="26"/>
      <c r="E114" s="26"/>
      <c r="F114" s="26"/>
      <c r="G114" s="26"/>
      <c r="H114" s="47"/>
    </row>
    <row r="115" spans="1:8" x14ac:dyDescent="0.55000000000000004">
      <c r="A115" s="24"/>
      <c r="B115" s="26"/>
      <c r="C115" s="47"/>
      <c r="D115" s="26"/>
      <c r="E115" s="26"/>
      <c r="F115" s="26"/>
      <c r="G115" s="26"/>
      <c r="H115" s="47"/>
    </row>
    <row r="116" spans="1:8" x14ac:dyDescent="0.55000000000000004">
      <c r="A116" s="24"/>
      <c r="B116" s="26"/>
      <c r="C116" s="47"/>
      <c r="D116" s="26"/>
      <c r="E116" s="26"/>
      <c r="F116" s="26"/>
      <c r="G116" s="26"/>
      <c r="H116" s="4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11" t="s">
        <v>175</v>
      </c>
      <c r="B1" s="111" t="s">
        <v>168</v>
      </c>
      <c r="C1" s="111" t="s">
        <v>167</v>
      </c>
      <c r="D1" s="112" t="s">
        <v>164</v>
      </c>
      <c r="E1" s="112" t="s">
        <v>163</v>
      </c>
    </row>
    <row r="2" spans="1:10" ht="57.6" x14ac:dyDescent="0.55000000000000004">
      <c r="A2" s="26" t="s">
        <v>3045</v>
      </c>
      <c r="B2" s="103" t="s">
        <v>3048</v>
      </c>
      <c r="C2" s="24" t="s">
        <v>3044</v>
      </c>
      <c r="D2" s="84">
        <v>252</v>
      </c>
      <c r="E2" s="84">
        <v>70</v>
      </c>
      <c r="G2" s="13"/>
      <c r="H2" s="13"/>
      <c r="I2" s="13"/>
      <c r="J2" s="13"/>
    </row>
    <row r="3" spans="1:10" ht="43.2" x14ac:dyDescent="0.55000000000000004">
      <c r="A3" s="26" t="s">
        <v>3047</v>
      </c>
      <c r="B3" s="25" t="s">
        <v>3050</v>
      </c>
      <c r="C3" s="24" t="s">
        <v>3049</v>
      </c>
      <c r="D3" s="84">
        <v>1357</v>
      </c>
      <c r="E3" s="84">
        <v>87</v>
      </c>
      <c r="G3" s="13"/>
      <c r="H3" s="13"/>
      <c r="I3" s="13"/>
      <c r="J3" s="13"/>
    </row>
    <row r="4" spans="1:10" ht="57.6" x14ac:dyDescent="0.55000000000000004">
      <c r="A4" s="26" t="s">
        <v>3046</v>
      </c>
      <c r="B4" s="25" t="s">
        <v>3051</v>
      </c>
      <c r="C4" s="24" t="s">
        <v>3044</v>
      </c>
      <c r="D4" s="84">
        <v>1373</v>
      </c>
      <c r="E4" s="84">
        <v>587</v>
      </c>
      <c r="G4" s="13"/>
      <c r="H4" s="13"/>
      <c r="I4" s="13"/>
      <c r="J4" s="1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heetViews>
  <sheetFormatPr defaultRowHeight="14.4" x14ac:dyDescent="0.55000000000000004"/>
  <cols>
    <col min="1" max="1" width="18.1015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61" t="s">
        <v>156</v>
      </c>
      <c r="B1" s="162" t="s">
        <v>1333</v>
      </c>
      <c r="C1" s="163" t="s">
        <v>1334</v>
      </c>
      <c r="D1" s="161" t="s">
        <v>241</v>
      </c>
      <c r="E1" s="163" t="s">
        <v>413</v>
      </c>
      <c r="F1" s="163" t="s">
        <v>239</v>
      </c>
      <c r="G1" s="163" t="s">
        <v>417</v>
      </c>
      <c r="H1" s="164" t="s">
        <v>1335</v>
      </c>
    </row>
    <row r="2" spans="1:8" x14ac:dyDescent="0.55000000000000004">
      <c r="A2" s="26" t="s">
        <v>3184</v>
      </c>
      <c r="B2" s="26">
        <v>0</v>
      </c>
      <c r="C2" s="47"/>
      <c r="D2" s="26" t="s">
        <v>2992</v>
      </c>
      <c r="E2" s="26"/>
      <c r="F2" s="26"/>
      <c r="G2" s="26"/>
      <c r="H2" s="47"/>
    </row>
    <row r="3" spans="1:8" x14ac:dyDescent="0.55000000000000004">
      <c r="A3" s="26" t="s">
        <v>3185</v>
      </c>
      <c r="B3" s="26">
        <v>0</v>
      </c>
      <c r="C3" s="47"/>
      <c r="D3" s="26" t="s">
        <v>2992</v>
      </c>
      <c r="E3" s="26"/>
      <c r="F3" s="26"/>
      <c r="G3" s="26"/>
      <c r="H3" s="33"/>
    </row>
    <row r="4" spans="1:8" x14ac:dyDescent="0.55000000000000004">
      <c r="A4" s="26" t="s">
        <v>3186</v>
      </c>
      <c r="B4" s="26">
        <v>0</v>
      </c>
      <c r="C4" s="47"/>
      <c r="D4" s="26" t="s">
        <v>2992</v>
      </c>
      <c r="E4" s="26"/>
      <c r="F4" s="26"/>
      <c r="G4" s="26"/>
      <c r="H4" s="3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41" t="s">
        <v>175</v>
      </c>
      <c r="B1" s="141" t="s">
        <v>168</v>
      </c>
      <c r="C1" s="141" t="s">
        <v>167</v>
      </c>
      <c r="D1" s="142" t="s">
        <v>164</v>
      </c>
      <c r="E1" s="142" t="s">
        <v>163</v>
      </c>
    </row>
    <row r="2" spans="1:5" ht="43.2" x14ac:dyDescent="0.55000000000000004">
      <c r="A2" s="26" t="s">
        <v>3118</v>
      </c>
      <c r="B2" s="103" t="s">
        <v>3173</v>
      </c>
      <c r="C2" s="24" t="s">
        <v>3117</v>
      </c>
      <c r="D2" s="84">
        <v>62</v>
      </c>
      <c r="E2" s="84">
        <v>8</v>
      </c>
    </row>
    <row r="3" spans="1:5" ht="43.2" x14ac:dyDescent="0.55000000000000004">
      <c r="A3" s="26" t="s">
        <v>3120</v>
      </c>
      <c r="B3" s="25" t="s">
        <v>3174</v>
      </c>
      <c r="C3" s="24" t="s">
        <v>3117</v>
      </c>
      <c r="D3" s="84">
        <v>61</v>
      </c>
      <c r="E3" s="84">
        <v>8</v>
      </c>
    </row>
    <row r="4" spans="1:5" ht="43.2" x14ac:dyDescent="0.55000000000000004">
      <c r="A4" s="24" t="s">
        <v>3122</v>
      </c>
      <c r="B4" s="103" t="s">
        <v>3175</v>
      </c>
      <c r="C4" s="24" t="s">
        <v>3117</v>
      </c>
      <c r="D4" s="84">
        <v>61</v>
      </c>
      <c r="E4" s="84">
        <v>9</v>
      </c>
    </row>
    <row r="5" spans="1:5" ht="43.2" x14ac:dyDescent="0.55000000000000004">
      <c r="A5" s="24" t="s">
        <v>3125</v>
      </c>
      <c r="B5" s="33" t="s">
        <v>3176</v>
      </c>
      <c r="C5" s="29" t="s">
        <v>3117</v>
      </c>
      <c r="D5" s="84">
        <v>61</v>
      </c>
      <c r="E5" s="84">
        <v>9</v>
      </c>
    </row>
    <row r="6" spans="1:5" ht="43.2" x14ac:dyDescent="0.55000000000000004">
      <c r="A6" s="26" t="s">
        <v>3143</v>
      </c>
      <c r="B6" s="33" t="s">
        <v>3144</v>
      </c>
      <c r="C6" s="24" t="s">
        <v>379</v>
      </c>
      <c r="D6" s="84">
        <v>59</v>
      </c>
      <c r="E6" s="84">
        <v>7</v>
      </c>
    </row>
    <row r="7" spans="1:5" ht="43.2" x14ac:dyDescent="0.55000000000000004">
      <c r="A7" s="26" t="s">
        <v>3157</v>
      </c>
      <c r="B7" s="33" t="s">
        <v>3158</v>
      </c>
      <c r="C7" s="29" t="s">
        <v>379</v>
      </c>
      <c r="D7" s="84">
        <v>59</v>
      </c>
      <c r="E7" s="84">
        <v>7</v>
      </c>
    </row>
    <row r="8" spans="1:5" ht="43.2" x14ac:dyDescent="0.55000000000000004">
      <c r="A8" s="26" t="s">
        <v>3159</v>
      </c>
      <c r="B8" s="33" t="s">
        <v>3177</v>
      </c>
      <c r="C8" s="29" t="s">
        <v>379</v>
      </c>
      <c r="D8" s="84">
        <v>59</v>
      </c>
      <c r="E8" s="84">
        <v>8</v>
      </c>
    </row>
    <row r="9" spans="1:5" ht="43.2" x14ac:dyDescent="0.55000000000000004">
      <c r="A9" s="26" t="s">
        <v>3160</v>
      </c>
      <c r="B9" s="33" t="s">
        <v>3178</v>
      </c>
      <c r="C9" s="29" t="s">
        <v>379</v>
      </c>
      <c r="D9" s="84">
        <v>59</v>
      </c>
      <c r="E9" s="84">
        <v>7</v>
      </c>
    </row>
    <row r="10" spans="1:5" ht="43.2" x14ac:dyDescent="0.55000000000000004">
      <c r="A10" s="26" t="s">
        <v>3161</v>
      </c>
      <c r="B10" s="33" t="s">
        <v>3179</v>
      </c>
      <c r="C10" s="29" t="s">
        <v>379</v>
      </c>
      <c r="D10" s="84">
        <v>59</v>
      </c>
      <c r="E10" s="84">
        <v>7</v>
      </c>
    </row>
    <row r="11" spans="1:5" ht="43.2" x14ac:dyDescent="0.55000000000000004">
      <c r="A11" s="26" t="s">
        <v>3162</v>
      </c>
      <c r="B11" s="33" t="s">
        <v>3180</v>
      </c>
      <c r="C11" s="29" t="s">
        <v>379</v>
      </c>
      <c r="D11" s="84">
        <v>59</v>
      </c>
      <c r="E11" s="84">
        <v>7</v>
      </c>
    </row>
    <row r="12" spans="1:5" ht="43.2" x14ac:dyDescent="0.55000000000000004">
      <c r="A12" s="26" t="s">
        <v>3163</v>
      </c>
      <c r="B12" s="33" t="s">
        <v>3181</v>
      </c>
      <c r="C12" s="29" t="s">
        <v>379</v>
      </c>
      <c r="D12" s="84">
        <v>59</v>
      </c>
      <c r="E12" s="84">
        <v>8</v>
      </c>
    </row>
    <row r="13" spans="1:5" ht="43.2" x14ac:dyDescent="0.55000000000000004">
      <c r="A13" s="26" t="s">
        <v>3164</v>
      </c>
      <c r="B13" s="33" t="s">
        <v>3182</v>
      </c>
      <c r="C13" s="29" t="s">
        <v>379</v>
      </c>
      <c r="D13" s="84">
        <v>59</v>
      </c>
      <c r="E13" s="84">
        <v>7</v>
      </c>
    </row>
    <row r="14" spans="1:5" ht="43.2" x14ac:dyDescent="0.55000000000000004">
      <c r="A14" s="26" t="s">
        <v>3165</v>
      </c>
      <c r="B14" s="33" t="s">
        <v>3183</v>
      </c>
      <c r="C14" s="29" t="s">
        <v>379</v>
      </c>
      <c r="D14" s="84">
        <v>59</v>
      </c>
      <c r="E14" s="84">
        <v>7</v>
      </c>
    </row>
  </sheetData>
  <phoneticPr fontId="8"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43" t="s">
        <v>156</v>
      </c>
      <c r="B1" s="144" t="s">
        <v>1333</v>
      </c>
      <c r="C1" s="145" t="s">
        <v>1334</v>
      </c>
      <c r="D1" s="143" t="s">
        <v>241</v>
      </c>
      <c r="E1" s="145" t="s">
        <v>413</v>
      </c>
      <c r="F1" s="145" t="s">
        <v>239</v>
      </c>
      <c r="G1" s="145" t="s">
        <v>417</v>
      </c>
      <c r="H1" s="146" t="s">
        <v>1335</v>
      </c>
    </row>
    <row r="2" spans="1:8" x14ac:dyDescent="0.55000000000000004">
      <c r="A2" s="26" t="s">
        <v>3119</v>
      </c>
      <c r="B2" s="26">
        <v>0</v>
      </c>
      <c r="C2" s="47"/>
      <c r="D2" s="26" t="s">
        <v>2992</v>
      </c>
      <c r="E2" s="26"/>
      <c r="F2" s="26"/>
      <c r="G2" s="26"/>
      <c r="H2" s="47"/>
    </row>
    <row r="3" spans="1:8" x14ac:dyDescent="0.55000000000000004">
      <c r="A3" s="26" t="s">
        <v>3121</v>
      </c>
      <c r="B3" s="26">
        <v>0</v>
      </c>
      <c r="C3" s="47"/>
      <c r="D3" s="26" t="s">
        <v>2992</v>
      </c>
      <c r="E3" s="26"/>
      <c r="F3" s="26"/>
      <c r="G3" s="26"/>
      <c r="H3" s="33"/>
    </row>
    <row r="4" spans="1:8" x14ac:dyDescent="0.55000000000000004">
      <c r="A4" s="26" t="s">
        <v>3123</v>
      </c>
      <c r="B4" s="26">
        <v>0</v>
      </c>
      <c r="C4" s="47"/>
      <c r="D4" s="26" t="s">
        <v>2992</v>
      </c>
      <c r="E4" s="26"/>
      <c r="F4" s="26"/>
      <c r="G4" s="26"/>
      <c r="H4" s="33"/>
    </row>
    <row r="5" spans="1:8" x14ac:dyDescent="0.55000000000000004">
      <c r="A5" s="26" t="s">
        <v>3124</v>
      </c>
      <c r="B5" s="26">
        <v>0</v>
      </c>
      <c r="C5" s="47"/>
      <c r="D5" s="26" t="s">
        <v>2992</v>
      </c>
      <c r="E5" s="26"/>
      <c r="F5" s="26"/>
      <c r="G5" s="26"/>
      <c r="H5" s="34"/>
    </row>
    <row r="6" spans="1:8" x14ac:dyDescent="0.55000000000000004">
      <c r="A6" s="26" t="s">
        <v>3145</v>
      </c>
      <c r="B6" s="26">
        <v>0</v>
      </c>
      <c r="C6" s="47"/>
      <c r="D6" s="26" t="s">
        <v>2992</v>
      </c>
      <c r="E6" s="26"/>
      <c r="F6" s="26"/>
      <c r="G6" s="26"/>
      <c r="H6" s="34"/>
    </row>
    <row r="7" spans="1:8" x14ac:dyDescent="0.55000000000000004">
      <c r="A7" s="26" t="s">
        <v>3156</v>
      </c>
      <c r="B7" s="26">
        <v>0</v>
      </c>
      <c r="C7" s="47"/>
      <c r="D7" s="26" t="s">
        <v>2992</v>
      </c>
      <c r="E7" s="26"/>
      <c r="F7" s="26"/>
      <c r="G7" s="26"/>
      <c r="H7" s="47"/>
    </row>
    <row r="8" spans="1:8" x14ac:dyDescent="0.55000000000000004">
      <c r="A8" s="26" t="s">
        <v>3166</v>
      </c>
      <c r="B8" s="26">
        <v>0</v>
      </c>
      <c r="C8" s="47"/>
      <c r="D8" s="26" t="s">
        <v>2992</v>
      </c>
      <c r="E8" s="26"/>
      <c r="F8" s="26"/>
      <c r="G8" s="26"/>
      <c r="H8" s="47"/>
    </row>
    <row r="9" spans="1:8" x14ac:dyDescent="0.55000000000000004">
      <c r="A9" s="26" t="s">
        <v>3167</v>
      </c>
      <c r="B9" s="26">
        <v>0</v>
      </c>
      <c r="C9" s="47"/>
      <c r="D9" s="26" t="s">
        <v>2992</v>
      </c>
      <c r="E9" s="26"/>
      <c r="F9" s="26"/>
      <c r="G9" s="26"/>
      <c r="H9" s="47"/>
    </row>
    <row r="10" spans="1:8" x14ac:dyDescent="0.55000000000000004">
      <c r="A10" s="26" t="s">
        <v>3168</v>
      </c>
      <c r="B10" s="26">
        <v>0</v>
      </c>
      <c r="C10" s="47"/>
      <c r="D10" s="26" t="s">
        <v>2992</v>
      </c>
      <c r="E10" s="26"/>
      <c r="F10" s="26"/>
      <c r="G10" s="26"/>
      <c r="H10" s="33"/>
    </row>
    <row r="11" spans="1:8" x14ac:dyDescent="0.55000000000000004">
      <c r="A11" s="26" t="s">
        <v>3169</v>
      </c>
      <c r="B11" s="26">
        <v>0</v>
      </c>
      <c r="C11" s="47"/>
      <c r="D11" s="26" t="s">
        <v>2992</v>
      </c>
      <c r="E11" s="26"/>
      <c r="F11" s="26"/>
      <c r="G11" s="26"/>
      <c r="H11" s="47"/>
    </row>
    <row r="12" spans="1:8" x14ac:dyDescent="0.55000000000000004">
      <c r="A12" s="26" t="s">
        <v>3170</v>
      </c>
      <c r="B12" s="26">
        <v>0</v>
      </c>
      <c r="C12" s="47"/>
      <c r="D12" s="26" t="s">
        <v>2992</v>
      </c>
      <c r="E12" s="26"/>
      <c r="F12" s="26"/>
      <c r="G12" s="26"/>
      <c r="H12" s="47"/>
    </row>
    <row r="13" spans="1:8" x14ac:dyDescent="0.55000000000000004">
      <c r="A13" s="26" t="s">
        <v>3171</v>
      </c>
      <c r="B13" s="26">
        <v>0</v>
      </c>
      <c r="C13" s="47"/>
      <c r="D13" s="26" t="s">
        <v>2992</v>
      </c>
      <c r="E13" s="26"/>
      <c r="F13" s="26"/>
      <c r="G13" s="26"/>
      <c r="H13" s="47"/>
    </row>
    <row r="14" spans="1:8" x14ac:dyDescent="0.55000000000000004">
      <c r="A14" s="26" t="s">
        <v>3172</v>
      </c>
      <c r="B14" s="26">
        <v>0</v>
      </c>
      <c r="C14" s="47"/>
      <c r="D14" s="26" t="s">
        <v>2992</v>
      </c>
      <c r="E14" s="26"/>
      <c r="F14" s="26"/>
      <c r="G14" s="26"/>
      <c r="H14" s="4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8" t="s">
        <v>175</v>
      </c>
      <c r="B1" s="88" t="s">
        <v>168</v>
      </c>
      <c r="C1" s="88" t="s">
        <v>167</v>
      </c>
      <c r="D1" s="89" t="s">
        <v>164</v>
      </c>
      <c r="E1" s="89" t="s">
        <v>163</v>
      </c>
    </row>
    <row r="2" spans="1:10" ht="28.8" x14ac:dyDescent="0.55000000000000004">
      <c r="A2" s="26" t="s">
        <v>1033</v>
      </c>
      <c r="B2" s="25" t="s">
        <v>1071</v>
      </c>
      <c r="C2" s="24" t="s">
        <v>190</v>
      </c>
      <c r="D2" s="84">
        <v>5459</v>
      </c>
      <c r="E2" s="84">
        <v>840</v>
      </c>
      <c r="G2" s="13"/>
      <c r="H2" s="13"/>
      <c r="I2" s="13"/>
      <c r="J2" s="13"/>
    </row>
    <row r="3" spans="1:10" ht="28.8" x14ac:dyDescent="0.55000000000000004">
      <c r="A3" s="26" t="s">
        <v>1034</v>
      </c>
      <c r="B3" s="25" t="s">
        <v>1072</v>
      </c>
      <c r="C3" s="24" t="s">
        <v>190</v>
      </c>
      <c r="D3" s="84">
        <v>2751</v>
      </c>
      <c r="E3" s="84">
        <v>226</v>
      </c>
      <c r="G3" s="13"/>
      <c r="H3" s="13"/>
      <c r="I3" s="13"/>
      <c r="J3" s="13"/>
    </row>
    <row r="4" spans="1:10" ht="43.2" x14ac:dyDescent="0.55000000000000004">
      <c r="A4" s="26" t="s">
        <v>1035</v>
      </c>
      <c r="B4" s="25" t="s">
        <v>1073</v>
      </c>
      <c r="C4" s="24" t="s">
        <v>190</v>
      </c>
      <c r="D4" s="84">
        <v>4479</v>
      </c>
      <c r="E4" s="84">
        <v>1199</v>
      </c>
      <c r="G4" s="13"/>
      <c r="H4" s="13"/>
      <c r="I4" s="13"/>
      <c r="J4" s="13"/>
    </row>
    <row r="5" spans="1:10" ht="28.8" x14ac:dyDescent="0.55000000000000004">
      <c r="A5" s="26" t="s">
        <v>1036</v>
      </c>
      <c r="B5" s="25" t="s">
        <v>1074</v>
      </c>
      <c r="C5" s="24" t="s">
        <v>286</v>
      </c>
      <c r="D5" s="84">
        <v>6298</v>
      </c>
      <c r="E5" s="84">
        <v>777</v>
      </c>
      <c r="G5" s="13"/>
      <c r="H5" s="13"/>
      <c r="I5" s="13"/>
      <c r="J5" s="13"/>
    </row>
    <row r="6" spans="1:10" ht="43.2" x14ac:dyDescent="0.55000000000000004">
      <c r="A6" s="26" t="s">
        <v>1037</v>
      </c>
      <c r="B6" s="25" t="s">
        <v>1075</v>
      </c>
      <c r="C6" s="24" t="s">
        <v>190</v>
      </c>
      <c r="D6" s="84">
        <v>370</v>
      </c>
      <c r="E6" s="84">
        <v>48</v>
      </c>
      <c r="G6" s="13"/>
      <c r="H6" s="13"/>
      <c r="I6" s="13"/>
      <c r="J6" s="13"/>
    </row>
    <row r="7" spans="1:10" ht="28.8" x14ac:dyDescent="0.55000000000000004">
      <c r="A7" s="26" t="s">
        <v>984</v>
      </c>
      <c r="B7" s="25" t="s">
        <v>1076</v>
      </c>
      <c r="C7" s="24" t="s">
        <v>190</v>
      </c>
      <c r="D7" s="84">
        <v>3179</v>
      </c>
      <c r="E7" s="84">
        <v>388</v>
      </c>
      <c r="G7" s="13"/>
      <c r="H7" s="13"/>
      <c r="I7" s="13"/>
      <c r="J7" s="13"/>
    </row>
    <row r="8" spans="1:10" ht="28.8" customHeight="1" x14ac:dyDescent="0.55000000000000004">
      <c r="A8" s="26" t="s">
        <v>985</v>
      </c>
      <c r="B8" s="25" t="s">
        <v>1077</v>
      </c>
      <c r="C8" s="24" t="s">
        <v>186</v>
      </c>
      <c r="D8" s="84">
        <v>573</v>
      </c>
      <c r="E8" s="84">
        <v>87</v>
      </c>
      <c r="G8" s="13"/>
      <c r="H8" s="13"/>
      <c r="I8" s="13"/>
      <c r="J8" s="13"/>
    </row>
    <row r="9" spans="1:10" ht="28.8" x14ac:dyDescent="0.55000000000000004">
      <c r="A9" s="26" t="s">
        <v>986</v>
      </c>
      <c r="B9" s="25" t="s">
        <v>1078</v>
      </c>
      <c r="C9" s="24" t="s">
        <v>1057</v>
      </c>
      <c r="D9" s="84">
        <v>632</v>
      </c>
      <c r="E9" s="84">
        <v>84</v>
      </c>
      <c r="G9" s="13"/>
      <c r="H9" s="13"/>
      <c r="I9" s="13"/>
      <c r="J9" s="13"/>
    </row>
    <row r="10" spans="1:10" ht="28.8" x14ac:dyDescent="0.55000000000000004">
      <c r="A10" s="26" t="s">
        <v>987</v>
      </c>
      <c r="B10" s="25" t="s">
        <v>1079</v>
      </c>
      <c r="C10" s="24" t="s">
        <v>1057</v>
      </c>
      <c r="D10" s="84">
        <v>233</v>
      </c>
      <c r="E10" s="84">
        <v>36</v>
      </c>
      <c r="G10" s="13"/>
      <c r="H10" s="13"/>
      <c r="I10" s="13"/>
      <c r="J10" s="13"/>
    </row>
    <row r="11" spans="1:10" ht="28.8" x14ac:dyDescent="0.55000000000000004">
      <c r="A11" s="26" t="s">
        <v>988</v>
      </c>
      <c r="B11" s="25" t="s">
        <v>1080</v>
      </c>
      <c r="C11" s="24" t="s">
        <v>1058</v>
      </c>
      <c r="D11" s="84">
        <v>211</v>
      </c>
      <c r="E11" s="84">
        <v>31</v>
      </c>
    </row>
    <row r="12" spans="1:10" ht="28.8" x14ac:dyDescent="0.55000000000000004">
      <c r="A12" s="26" t="s">
        <v>1038</v>
      </c>
      <c r="B12" s="25" t="s">
        <v>1081</v>
      </c>
      <c r="C12" s="24" t="s">
        <v>186</v>
      </c>
      <c r="D12" s="84">
        <v>725</v>
      </c>
      <c r="E12" s="84">
        <v>99</v>
      </c>
      <c r="G12" s="13"/>
      <c r="H12" s="13"/>
      <c r="I12" s="13"/>
      <c r="J12" s="13"/>
    </row>
    <row r="13" spans="1:10" ht="28.8" x14ac:dyDescent="0.55000000000000004">
      <c r="A13" s="26" t="s">
        <v>1039</v>
      </c>
      <c r="B13" s="25" t="s">
        <v>1082</v>
      </c>
      <c r="C13" s="24" t="s">
        <v>379</v>
      </c>
      <c r="D13" s="84">
        <v>2559</v>
      </c>
      <c r="E13" s="84">
        <v>126</v>
      </c>
      <c r="G13" s="13"/>
      <c r="H13" s="13"/>
      <c r="I13" s="13"/>
      <c r="J13" s="13"/>
    </row>
    <row r="14" spans="1:10" ht="28.8" x14ac:dyDescent="0.55000000000000004">
      <c r="A14" s="26" t="s">
        <v>989</v>
      </c>
      <c r="B14" s="25" t="s">
        <v>1083</v>
      </c>
      <c r="C14" s="24" t="s">
        <v>1059</v>
      </c>
      <c r="D14" s="84">
        <v>126</v>
      </c>
      <c r="E14" s="84">
        <v>25</v>
      </c>
      <c r="G14" s="13"/>
      <c r="H14" s="13"/>
      <c r="I14" s="13"/>
      <c r="J14" s="13"/>
    </row>
    <row r="15" spans="1:10" ht="28.8" x14ac:dyDescent="0.55000000000000004">
      <c r="A15" s="26" t="s">
        <v>1040</v>
      </c>
      <c r="B15" s="25" t="s">
        <v>1084</v>
      </c>
      <c r="C15" s="24" t="s">
        <v>190</v>
      </c>
      <c r="D15" s="84">
        <v>23749</v>
      </c>
      <c r="E15" s="84">
        <v>5966</v>
      </c>
      <c r="G15" s="13"/>
      <c r="H15" s="13"/>
      <c r="I15" s="13"/>
      <c r="J15" s="13"/>
    </row>
    <row r="16" spans="1:10" ht="28.8" x14ac:dyDescent="0.55000000000000004">
      <c r="A16" s="26" t="s">
        <v>1041</v>
      </c>
      <c r="B16" s="25" t="s">
        <v>1085</v>
      </c>
      <c r="C16" s="24" t="s">
        <v>190</v>
      </c>
      <c r="D16" s="84">
        <v>3180</v>
      </c>
      <c r="E16" s="84">
        <v>361</v>
      </c>
      <c r="G16" s="13"/>
      <c r="H16" s="13"/>
      <c r="I16" s="13"/>
      <c r="J16" s="13"/>
    </row>
    <row r="17" spans="1:10" ht="28.8" x14ac:dyDescent="0.55000000000000004">
      <c r="A17" s="26" t="s">
        <v>1042</v>
      </c>
      <c r="B17" s="25" t="s">
        <v>1086</v>
      </c>
      <c r="C17" s="24" t="s">
        <v>190</v>
      </c>
      <c r="D17" s="84">
        <v>3067</v>
      </c>
      <c r="E17" s="84">
        <v>452</v>
      </c>
      <c r="G17" s="13"/>
      <c r="H17" s="13"/>
      <c r="I17" s="13"/>
      <c r="J17" s="13"/>
    </row>
    <row r="18" spans="1:10" ht="28.8" x14ac:dyDescent="0.55000000000000004">
      <c r="A18" s="26" t="s">
        <v>990</v>
      </c>
      <c r="B18" s="25" t="s">
        <v>1087</v>
      </c>
      <c r="C18" s="24" t="s">
        <v>379</v>
      </c>
      <c r="D18" s="84">
        <v>2363</v>
      </c>
      <c r="E18" s="84">
        <v>81</v>
      </c>
      <c r="G18" s="13"/>
      <c r="H18" s="13"/>
      <c r="I18" s="13"/>
      <c r="J18" s="13"/>
    </row>
    <row r="19" spans="1:10" ht="43.2" x14ac:dyDescent="0.55000000000000004">
      <c r="A19" s="26" t="s">
        <v>991</v>
      </c>
      <c r="B19" s="25" t="s">
        <v>1088</v>
      </c>
      <c r="C19" s="24" t="s">
        <v>282</v>
      </c>
      <c r="D19" s="84">
        <v>1802</v>
      </c>
      <c r="E19" s="84">
        <v>52</v>
      </c>
      <c r="G19" s="13"/>
      <c r="H19" s="13"/>
      <c r="I19" s="13"/>
      <c r="J19" s="13"/>
    </row>
    <row r="20" spans="1:10" ht="28.8" x14ac:dyDescent="0.55000000000000004">
      <c r="A20" s="26" t="s">
        <v>1043</v>
      </c>
      <c r="B20" s="25" t="s">
        <v>1089</v>
      </c>
      <c r="C20" s="24" t="s">
        <v>1060</v>
      </c>
      <c r="D20" s="84">
        <v>188</v>
      </c>
      <c r="E20" s="84">
        <v>46</v>
      </c>
      <c r="G20" s="13"/>
      <c r="H20" s="13"/>
      <c r="I20" s="13"/>
      <c r="J20" s="13"/>
    </row>
    <row r="21" spans="1:10" ht="28.8" x14ac:dyDescent="0.55000000000000004">
      <c r="A21" s="26" t="s">
        <v>992</v>
      </c>
      <c r="B21" s="25" t="s">
        <v>1090</v>
      </c>
      <c r="C21" s="24" t="s">
        <v>186</v>
      </c>
      <c r="D21" s="84">
        <v>1890</v>
      </c>
      <c r="E21" s="84">
        <v>319</v>
      </c>
      <c r="G21" s="13"/>
      <c r="H21" s="13"/>
      <c r="I21" s="13"/>
      <c r="J21" s="13"/>
    </row>
    <row r="22" spans="1:10" ht="28.8" x14ac:dyDescent="0.55000000000000004">
      <c r="A22" s="26" t="s">
        <v>993</v>
      </c>
      <c r="B22" s="25" t="s">
        <v>1091</v>
      </c>
      <c r="C22" s="24" t="s">
        <v>1060</v>
      </c>
      <c r="D22" s="84">
        <v>183</v>
      </c>
      <c r="E22" s="84">
        <v>30</v>
      </c>
    </row>
    <row r="23" spans="1:10" ht="28.8" x14ac:dyDescent="0.55000000000000004">
      <c r="A23" s="26" t="s">
        <v>1044</v>
      </c>
      <c r="B23" s="25" t="s">
        <v>1092</v>
      </c>
      <c r="C23" s="24" t="s">
        <v>186</v>
      </c>
      <c r="D23" s="84">
        <v>1670</v>
      </c>
      <c r="E23" s="84">
        <v>230</v>
      </c>
      <c r="G23" s="13"/>
      <c r="H23" s="13"/>
      <c r="I23" s="13"/>
      <c r="J23" s="13"/>
    </row>
    <row r="24" spans="1:10" ht="28.8" x14ac:dyDescent="0.55000000000000004">
      <c r="A24" s="26" t="s">
        <v>1045</v>
      </c>
      <c r="B24" s="25" t="s">
        <v>1093</v>
      </c>
      <c r="C24" s="24" t="s">
        <v>186</v>
      </c>
      <c r="D24" s="84">
        <v>9219</v>
      </c>
      <c r="E24" s="84">
        <v>334</v>
      </c>
      <c r="G24" s="13"/>
      <c r="H24" s="13"/>
      <c r="I24" s="13"/>
      <c r="J24" s="13"/>
    </row>
    <row r="25" spans="1:10" ht="28.8" x14ac:dyDescent="0.55000000000000004">
      <c r="A25" s="26" t="s">
        <v>994</v>
      </c>
      <c r="B25" s="25" t="s">
        <v>1094</v>
      </c>
      <c r="C25" s="24" t="s">
        <v>1058</v>
      </c>
      <c r="D25" s="84">
        <v>1921</v>
      </c>
      <c r="E25" s="84">
        <v>208</v>
      </c>
      <c r="G25" s="13"/>
      <c r="H25" s="13"/>
      <c r="I25" s="13"/>
      <c r="J25" s="13"/>
    </row>
    <row r="26" spans="1:10" ht="28.8" x14ac:dyDescent="0.55000000000000004">
      <c r="A26" s="26" t="s">
        <v>995</v>
      </c>
      <c r="B26" s="25" t="s">
        <v>1095</v>
      </c>
      <c r="C26" s="24" t="s">
        <v>275</v>
      </c>
      <c r="D26" s="84">
        <v>134</v>
      </c>
      <c r="E26" s="84">
        <v>13</v>
      </c>
      <c r="G26" s="13"/>
      <c r="H26" s="13"/>
      <c r="I26" s="13"/>
      <c r="J26" s="13"/>
    </row>
    <row r="27" spans="1:10" ht="28.8" x14ac:dyDescent="0.55000000000000004">
      <c r="A27" s="26" t="s">
        <v>996</v>
      </c>
      <c r="B27" s="25" t="s">
        <v>1096</v>
      </c>
      <c r="C27" s="24" t="s">
        <v>1057</v>
      </c>
      <c r="D27" s="84">
        <v>1042</v>
      </c>
      <c r="E27" s="84">
        <v>20</v>
      </c>
      <c r="G27" s="13"/>
      <c r="H27" s="13"/>
      <c r="I27" s="13"/>
      <c r="J27" s="13"/>
    </row>
    <row r="28" spans="1:10" ht="28.8" x14ac:dyDescent="0.55000000000000004">
      <c r="A28" s="26" t="s">
        <v>997</v>
      </c>
      <c r="B28" s="25" t="s">
        <v>1097</v>
      </c>
      <c r="C28" s="24" t="s">
        <v>1057</v>
      </c>
      <c r="D28" s="84">
        <v>1668</v>
      </c>
      <c r="E28" s="84">
        <v>165</v>
      </c>
      <c r="G28" s="13"/>
      <c r="H28" s="13"/>
      <c r="I28" s="13"/>
      <c r="J28" s="13"/>
    </row>
    <row r="29" spans="1:10" ht="28.8" x14ac:dyDescent="0.55000000000000004">
      <c r="A29" s="26" t="s">
        <v>998</v>
      </c>
      <c r="B29" s="25" t="s">
        <v>1098</v>
      </c>
      <c r="C29" s="24" t="s">
        <v>1057</v>
      </c>
      <c r="D29" s="84">
        <v>3036</v>
      </c>
      <c r="E29" s="84">
        <v>293</v>
      </c>
      <c r="G29" s="13"/>
      <c r="H29" s="13"/>
      <c r="I29" s="13"/>
      <c r="J29" s="13"/>
    </row>
    <row r="30" spans="1:10" ht="28.8" x14ac:dyDescent="0.55000000000000004">
      <c r="A30" s="26" t="s">
        <v>999</v>
      </c>
      <c r="B30" s="25" t="s">
        <v>1099</v>
      </c>
      <c r="C30" s="24" t="s">
        <v>1057</v>
      </c>
      <c r="D30" s="84">
        <v>1277</v>
      </c>
      <c r="E30" s="84">
        <v>304</v>
      </c>
      <c r="G30" s="13"/>
      <c r="H30" s="13"/>
      <c r="I30" s="13"/>
      <c r="J30" s="13"/>
    </row>
    <row r="31" spans="1:10" ht="28.8" x14ac:dyDescent="0.55000000000000004">
      <c r="A31" s="26" t="s">
        <v>1000</v>
      </c>
      <c r="B31" s="25" t="s">
        <v>1100</v>
      </c>
      <c r="C31" s="24" t="s">
        <v>1061</v>
      </c>
      <c r="D31" s="84">
        <v>2879</v>
      </c>
      <c r="E31" s="84">
        <v>297</v>
      </c>
      <c r="G31" s="13"/>
      <c r="H31" s="13"/>
      <c r="I31" s="13"/>
      <c r="J31" s="13"/>
    </row>
    <row r="32" spans="1:10" ht="28.8" x14ac:dyDescent="0.55000000000000004">
      <c r="A32" s="26" t="s">
        <v>1001</v>
      </c>
      <c r="B32" s="25" t="s">
        <v>1101</v>
      </c>
      <c r="C32" s="24" t="s">
        <v>1061</v>
      </c>
      <c r="D32" s="84">
        <v>166</v>
      </c>
      <c r="E32" s="84">
        <v>34</v>
      </c>
      <c r="G32" s="13"/>
      <c r="H32" s="13"/>
      <c r="I32" s="13"/>
      <c r="J32" s="13"/>
    </row>
    <row r="33" spans="1:10" ht="28.8" x14ac:dyDescent="0.55000000000000004">
      <c r="A33" s="26" t="s">
        <v>1002</v>
      </c>
      <c r="B33" s="25" t="s">
        <v>1102</v>
      </c>
      <c r="C33" s="24" t="s">
        <v>1058</v>
      </c>
      <c r="D33" s="84">
        <v>6263</v>
      </c>
      <c r="E33" s="84">
        <v>265</v>
      </c>
    </row>
    <row r="34" spans="1:10" ht="28.8" x14ac:dyDescent="0.55000000000000004">
      <c r="A34" s="26" t="s">
        <v>1003</v>
      </c>
      <c r="B34" s="25" t="s">
        <v>1103</v>
      </c>
      <c r="C34" s="24" t="s">
        <v>1058</v>
      </c>
      <c r="D34" s="84">
        <v>255</v>
      </c>
      <c r="E34" s="84">
        <v>56</v>
      </c>
      <c r="G34" s="13"/>
      <c r="H34" s="13"/>
      <c r="I34" s="13"/>
      <c r="J34" s="13"/>
    </row>
    <row r="35" spans="1:10" ht="28.8" x14ac:dyDescent="0.55000000000000004">
      <c r="A35" s="26" t="s">
        <v>1004</v>
      </c>
      <c r="B35" s="25" t="s">
        <v>1104</v>
      </c>
      <c r="C35" s="24" t="s">
        <v>1058</v>
      </c>
      <c r="D35" s="84">
        <v>3685</v>
      </c>
      <c r="E35" s="84">
        <v>182</v>
      </c>
      <c r="G35" s="13"/>
      <c r="H35" s="13"/>
      <c r="I35" s="13"/>
      <c r="J35" s="13"/>
    </row>
    <row r="36" spans="1:10" ht="28.8" x14ac:dyDescent="0.55000000000000004">
      <c r="A36" s="26" t="s">
        <v>1005</v>
      </c>
      <c r="B36" s="25" t="s">
        <v>1105</v>
      </c>
      <c r="C36" s="24" t="s">
        <v>1058</v>
      </c>
      <c r="D36" s="84">
        <v>867</v>
      </c>
      <c r="E36" s="84">
        <v>356</v>
      </c>
    </row>
    <row r="37" spans="1:10" ht="28.8" x14ac:dyDescent="0.55000000000000004">
      <c r="A37" s="26" t="s">
        <v>1006</v>
      </c>
      <c r="B37" s="25" t="s">
        <v>1106</v>
      </c>
      <c r="C37" s="24" t="s">
        <v>1062</v>
      </c>
      <c r="D37" s="84">
        <v>221</v>
      </c>
      <c r="E37" s="84">
        <v>48</v>
      </c>
      <c r="G37" s="13"/>
      <c r="H37" s="13"/>
      <c r="I37" s="13"/>
      <c r="J37" s="13"/>
    </row>
    <row r="38" spans="1:10" ht="28.8" x14ac:dyDescent="0.55000000000000004">
      <c r="A38" s="26" t="s">
        <v>1007</v>
      </c>
      <c r="B38" s="25" t="s">
        <v>1107</v>
      </c>
      <c r="C38" s="24" t="s">
        <v>379</v>
      </c>
      <c r="D38" s="84">
        <v>206</v>
      </c>
      <c r="E38" s="84">
        <v>34</v>
      </c>
      <c r="G38" s="13"/>
      <c r="H38" s="13"/>
      <c r="I38" s="13"/>
      <c r="J38" s="13"/>
    </row>
    <row r="39" spans="1:10" ht="28.8" x14ac:dyDescent="0.55000000000000004">
      <c r="A39" s="26" t="s">
        <v>1008</v>
      </c>
      <c r="B39" s="25" t="s">
        <v>1108</v>
      </c>
      <c r="C39" s="24" t="s">
        <v>1058</v>
      </c>
      <c r="D39" s="84">
        <v>3679</v>
      </c>
      <c r="E39" s="84">
        <v>322</v>
      </c>
    </row>
    <row r="40" spans="1:10" ht="28.8" x14ac:dyDescent="0.55000000000000004">
      <c r="A40" s="26" t="s">
        <v>1009</v>
      </c>
      <c r="B40" s="25" t="s">
        <v>1109</v>
      </c>
      <c r="C40" s="24" t="s">
        <v>282</v>
      </c>
      <c r="D40" s="84">
        <v>744</v>
      </c>
      <c r="E40" s="84">
        <v>33</v>
      </c>
    </row>
    <row r="41" spans="1:10" ht="28.8" customHeight="1" x14ac:dyDescent="0.55000000000000004">
      <c r="A41" s="26" t="s">
        <v>1010</v>
      </c>
      <c r="B41" s="25" t="s">
        <v>1110</v>
      </c>
      <c r="C41" s="24" t="s">
        <v>1058</v>
      </c>
      <c r="D41" s="84">
        <v>923</v>
      </c>
      <c r="E41" s="84">
        <v>53</v>
      </c>
      <c r="G41" s="13"/>
      <c r="H41" s="13"/>
      <c r="I41" s="13"/>
      <c r="J41" s="13"/>
    </row>
    <row r="42" spans="1:10" ht="28.8" x14ac:dyDescent="0.55000000000000004">
      <c r="A42" s="26" t="s">
        <v>1011</v>
      </c>
      <c r="B42" s="25" t="s">
        <v>1111</v>
      </c>
      <c r="C42" s="24" t="s">
        <v>1058</v>
      </c>
      <c r="D42" s="84">
        <v>3909</v>
      </c>
      <c r="E42" s="84">
        <v>1649</v>
      </c>
    </row>
    <row r="43" spans="1:10" ht="28.8" x14ac:dyDescent="0.55000000000000004">
      <c r="A43" s="26" t="s">
        <v>1012</v>
      </c>
      <c r="B43" s="25" t="s">
        <v>1112</v>
      </c>
      <c r="C43" s="24" t="s">
        <v>282</v>
      </c>
      <c r="D43" s="84">
        <v>454</v>
      </c>
      <c r="E43" s="84">
        <v>24</v>
      </c>
      <c r="G43" s="13"/>
      <c r="H43" s="13"/>
      <c r="I43" s="13"/>
      <c r="J43" s="13"/>
    </row>
    <row r="44" spans="1:10" ht="28.8" x14ac:dyDescent="0.55000000000000004">
      <c r="A44" s="26" t="s">
        <v>1013</v>
      </c>
      <c r="B44" s="25" t="s">
        <v>1113</v>
      </c>
      <c r="C44" s="24" t="s">
        <v>1058</v>
      </c>
      <c r="D44" s="84">
        <v>395</v>
      </c>
      <c r="E44" s="84">
        <v>22</v>
      </c>
      <c r="G44" s="13"/>
      <c r="H44" s="13"/>
      <c r="I44" s="13"/>
      <c r="J44" s="13"/>
    </row>
    <row r="45" spans="1:10" ht="28.8" x14ac:dyDescent="0.55000000000000004">
      <c r="A45" s="26" t="s">
        <v>1014</v>
      </c>
      <c r="B45" s="25" t="s">
        <v>1114</v>
      </c>
      <c r="C45" s="24" t="s">
        <v>1058</v>
      </c>
      <c r="D45" s="84">
        <v>368</v>
      </c>
      <c r="E45" s="84">
        <v>80</v>
      </c>
      <c r="G45" s="13"/>
      <c r="H45" s="13"/>
      <c r="I45" s="13"/>
      <c r="J45" s="13"/>
    </row>
    <row r="46" spans="1:10" ht="28.8" x14ac:dyDescent="0.55000000000000004">
      <c r="A46" s="26" t="s">
        <v>1015</v>
      </c>
      <c r="B46" s="25" t="s">
        <v>1115</v>
      </c>
      <c r="C46" s="24" t="s">
        <v>1063</v>
      </c>
      <c r="D46" s="84">
        <v>5502</v>
      </c>
      <c r="E46" s="84">
        <v>159</v>
      </c>
      <c r="G46" s="15"/>
      <c r="H46" s="15"/>
      <c r="I46" s="15"/>
      <c r="J46" s="15"/>
    </row>
    <row r="47" spans="1:10" ht="28.8" x14ac:dyDescent="0.55000000000000004">
      <c r="A47" s="26" t="s">
        <v>1016</v>
      </c>
      <c r="B47" s="25" t="s">
        <v>1116</v>
      </c>
      <c r="C47" s="24" t="s">
        <v>1063</v>
      </c>
      <c r="D47" s="84">
        <v>130</v>
      </c>
      <c r="E47" s="84">
        <v>19</v>
      </c>
      <c r="G47" s="13"/>
      <c r="H47" s="13"/>
      <c r="I47" s="13"/>
      <c r="J47" s="13"/>
    </row>
    <row r="48" spans="1:10" ht="28.8" x14ac:dyDescent="0.55000000000000004">
      <c r="A48" s="26" t="s">
        <v>1017</v>
      </c>
      <c r="B48" s="25" t="s">
        <v>1117</v>
      </c>
      <c r="C48" s="24" t="s">
        <v>379</v>
      </c>
      <c r="D48" s="84">
        <v>76</v>
      </c>
      <c r="E48" s="84">
        <v>7</v>
      </c>
      <c r="G48" s="13"/>
      <c r="H48" s="13"/>
      <c r="I48" s="13"/>
      <c r="J48" s="13"/>
    </row>
    <row r="49" spans="1:10" ht="28.8" x14ac:dyDescent="0.55000000000000004">
      <c r="A49" s="26" t="s">
        <v>1018</v>
      </c>
      <c r="B49" s="25" t="s">
        <v>1118</v>
      </c>
      <c r="C49" s="24" t="s">
        <v>1064</v>
      </c>
      <c r="D49" s="84">
        <v>94</v>
      </c>
      <c r="E49" s="84">
        <v>8</v>
      </c>
      <c r="G49" s="13"/>
      <c r="H49" s="13"/>
      <c r="I49" s="13"/>
      <c r="J49" s="13"/>
    </row>
    <row r="50" spans="1:10" ht="28.8" x14ac:dyDescent="0.55000000000000004">
      <c r="A50" s="26" t="s">
        <v>1019</v>
      </c>
      <c r="B50" s="25" t="s">
        <v>1119</v>
      </c>
      <c r="C50" s="24" t="s">
        <v>1063</v>
      </c>
      <c r="D50" s="84">
        <v>3406</v>
      </c>
      <c r="E50" s="84">
        <v>657</v>
      </c>
      <c r="G50" s="13"/>
      <c r="H50" s="13"/>
      <c r="I50" s="13"/>
      <c r="J50" s="13"/>
    </row>
    <row r="51" spans="1:10" ht="28.8" x14ac:dyDescent="0.55000000000000004">
      <c r="A51" s="26" t="s">
        <v>1020</v>
      </c>
      <c r="B51" s="25" t="s">
        <v>1120</v>
      </c>
      <c r="C51" s="24" t="s">
        <v>379</v>
      </c>
      <c r="D51" s="84">
        <v>84</v>
      </c>
      <c r="E51" s="84">
        <v>8</v>
      </c>
      <c r="G51" s="13"/>
      <c r="H51" s="13"/>
      <c r="I51" s="13"/>
      <c r="J51" s="13"/>
    </row>
    <row r="52" spans="1:10" ht="28.8" x14ac:dyDescent="0.55000000000000004">
      <c r="A52" s="26" t="s">
        <v>1021</v>
      </c>
      <c r="B52" s="25" t="s">
        <v>1121</v>
      </c>
      <c r="C52" s="24" t="s">
        <v>1063</v>
      </c>
      <c r="D52" s="84">
        <v>134</v>
      </c>
      <c r="E52" s="84">
        <v>23</v>
      </c>
      <c r="G52" s="13"/>
      <c r="H52" s="13"/>
      <c r="I52" s="13"/>
      <c r="J52" s="13"/>
    </row>
    <row r="53" spans="1:10" ht="28.8" x14ac:dyDescent="0.55000000000000004">
      <c r="A53" s="26" t="s">
        <v>1022</v>
      </c>
      <c r="B53" s="25" t="s">
        <v>1122</v>
      </c>
      <c r="C53" s="24" t="s">
        <v>379</v>
      </c>
      <c r="D53" s="84">
        <v>77</v>
      </c>
      <c r="E53" s="84">
        <v>6</v>
      </c>
      <c r="G53" s="13"/>
      <c r="H53" s="13"/>
      <c r="I53" s="13"/>
      <c r="J53" s="13"/>
    </row>
    <row r="54" spans="1:10" ht="28.8" x14ac:dyDescent="0.55000000000000004">
      <c r="A54" s="26" t="s">
        <v>1023</v>
      </c>
      <c r="B54" s="25" t="s">
        <v>1123</v>
      </c>
      <c r="C54" s="24" t="s">
        <v>1064</v>
      </c>
      <c r="D54" s="84">
        <v>98</v>
      </c>
      <c r="E54" s="84">
        <v>9</v>
      </c>
      <c r="G54" s="13"/>
      <c r="H54" s="13"/>
      <c r="I54" s="13"/>
      <c r="J54" s="13"/>
    </row>
    <row r="55" spans="1:10" ht="28.8" x14ac:dyDescent="0.55000000000000004">
      <c r="A55" s="26" t="s">
        <v>1024</v>
      </c>
      <c r="B55" s="25" t="s">
        <v>1124</v>
      </c>
      <c r="C55" s="24" t="s">
        <v>1063</v>
      </c>
      <c r="D55" s="84">
        <v>3139</v>
      </c>
      <c r="E55" s="84">
        <v>784</v>
      </c>
      <c r="G55" s="13"/>
      <c r="H55" s="13"/>
      <c r="I55" s="13"/>
      <c r="J55" s="13"/>
    </row>
    <row r="56" spans="1:10" ht="28.8" x14ac:dyDescent="0.55000000000000004">
      <c r="A56" s="26" t="s">
        <v>1025</v>
      </c>
      <c r="B56" s="25" t="s">
        <v>1125</v>
      </c>
      <c r="C56" s="24" t="s">
        <v>379</v>
      </c>
      <c r="D56" s="84">
        <v>86</v>
      </c>
      <c r="E56" s="84">
        <v>8</v>
      </c>
      <c r="G56" s="13"/>
      <c r="H56" s="13"/>
      <c r="I56" s="13"/>
      <c r="J56" s="13"/>
    </row>
    <row r="57" spans="1:10" ht="28.8" x14ac:dyDescent="0.55000000000000004">
      <c r="A57" s="26" t="s">
        <v>1046</v>
      </c>
      <c r="B57" s="25" t="s">
        <v>1126</v>
      </c>
      <c r="C57" s="24" t="s">
        <v>1057</v>
      </c>
      <c r="D57" s="84">
        <v>16112</v>
      </c>
      <c r="E57" s="84">
        <v>1726</v>
      </c>
      <c r="G57" s="13"/>
      <c r="H57" s="13"/>
      <c r="I57" s="13"/>
      <c r="J57" s="13"/>
    </row>
    <row r="58" spans="1:10" ht="43.2" x14ac:dyDescent="0.55000000000000004">
      <c r="A58" s="26" t="s">
        <v>1047</v>
      </c>
      <c r="B58" s="25" t="s">
        <v>1127</v>
      </c>
      <c r="C58" s="24" t="s">
        <v>1057</v>
      </c>
      <c r="D58" s="84">
        <v>732</v>
      </c>
      <c r="E58" s="84">
        <v>239</v>
      </c>
      <c r="G58" s="13"/>
      <c r="H58" s="13"/>
      <c r="I58" s="13"/>
      <c r="J58" s="13"/>
    </row>
    <row r="59" spans="1:10" ht="28.8" x14ac:dyDescent="0.55000000000000004">
      <c r="A59" s="26" t="s">
        <v>1026</v>
      </c>
      <c r="B59" s="25" t="s">
        <v>1128</v>
      </c>
      <c r="C59" s="24" t="s">
        <v>1065</v>
      </c>
      <c r="D59" s="84">
        <v>1290</v>
      </c>
      <c r="E59" s="84">
        <v>73</v>
      </c>
    </row>
    <row r="60" spans="1:10" ht="43.2" x14ac:dyDescent="0.55000000000000004">
      <c r="A60" s="26" t="s">
        <v>1048</v>
      </c>
      <c r="B60" s="25" t="s">
        <v>1129</v>
      </c>
      <c r="C60" s="24" t="s">
        <v>1057</v>
      </c>
      <c r="D60" s="84">
        <v>11452</v>
      </c>
      <c r="E60" s="84">
        <v>1921</v>
      </c>
    </row>
    <row r="61" spans="1:10" ht="43.2" x14ac:dyDescent="0.55000000000000004">
      <c r="A61" s="26" t="s">
        <v>1049</v>
      </c>
      <c r="B61" s="25" t="s">
        <v>1130</v>
      </c>
      <c r="C61" s="24" t="s">
        <v>1057</v>
      </c>
      <c r="D61" s="84">
        <v>9842</v>
      </c>
      <c r="E61" s="84">
        <v>898</v>
      </c>
    </row>
    <row r="62" spans="1:10" ht="43.2" x14ac:dyDescent="0.55000000000000004">
      <c r="A62" s="26" t="s">
        <v>1050</v>
      </c>
      <c r="B62" s="25" t="s">
        <v>1131</v>
      </c>
      <c r="C62" s="24" t="s">
        <v>1057</v>
      </c>
      <c r="D62" s="84">
        <v>3488</v>
      </c>
      <c r="E62" s="84">
        <v>930</v>
      </c>
    </row>
    <row r="63" spans="1:10" ht="43.2" x14ac:dyDescent="0.55000000000000004">
      <c r="A63" s="26" t="s">
        <v>1051</v>
      </c>
      <c r="B63" s="25" t="s">
        <v>1132</v>
      </c>
      <c r="C63" s="24" t="s">
        <v>1057</v>
      </c>
      <c r="D63" s="84">
        <v>7192</v>
      </c>
      <c r="E63" s="84">
        <v>1414</v>
      </c>
    </row>
    <row r="64" spans="1:10" ht="43.2" x14ac:dyDescent="0.55000000000000004">
      <c r="A64" s="26" t="s">
        <v>1052</v>
      </c>
      <c r="B64" s="25" t="s">
        <v>1133</v>
      </c>
      <c r="C64" s="24" t="s">
        <v>1058</v>
      </c>
      <c r="D64" s="84">
        <v>972</v>
      </c>
      <c r="E64" s="84">
        <v>145</v>
      </c>
    </row>
    <row r="65" spans="1:5" ht="43.2" x14ac:dyDescent="0.55000000000000004">
      <c r="A65" s="26" t="s">
        <v>1027</v>
      </c>
      <c r="B65" s="25" t="s">
        <v>1134</v>
      </c>
      <c r="C65" s="24" t="s">
        <v>1057</v>
      </c>
      <c r="D65" s="84">
        <v>720</v>
      </c>
      <c r="E65" s="84">
        <v>215</v>
      </c>
    </row>
    <row r="66" spans="1:5" ht="28.8" x14ac:dyDescent="0.55000000000000004">
      <c r="A66" s="26" t="s">
        <v>1053</v>
      </c>
      <c r="B66" s="25" t="s">
        <v>1135</v>
      </c>
      <c r="C66" s="24" t="s">
        <v>1066</v>
      </c>
      <c r="D66" s="84">
        <v>19802</v>
      </c>
      <c r="E66" s="84">
        <v>5832</v>
      </c>
    </row>
    <row r="67" spans="1:5" ht="28.8" x14ac:dyDescent="0.55000000000000004">
      <c r="A67" s="26" t="s">
        <v>1054</v>
      </c>
      <c r="B67" s="25" t="s">
        <v>1136</v>
      </c>
      <c r="C67" s="24" t="s">
        <v>1067</v>
      </c>
      <c r="D67" s="84">
        <v>396</v>
      </c>
      <c r="E67" s="84">
        <v>82</v>
      </c>
    </row>
    <row r="68" spans="1:5" ht="28.8" x14ac:dyDescent="0.55000000000000004">
      <c r="A68" s="26" t="s">
        <v>1055</v>
      </c>
      <c r="B68" s="25" t="s">
        <v>1137</v>
      </c>
      <c r="C68" s="24" t="s">
        <v>1068</v>
      </c>
      <c r="D68" s="84">
        <v>3743</v>
      </c>
      <c r="E68" s="84">
        <v>432</v>
      </c>
    </row>
    <row r="69" spans="1:5" ht="28.8" x14ac:dyDescent="0.55000000000000004">
      <c r="A69" s="26" t="s">
        <v>1056</v>
      </c>
      <c r="B69" s="25" t="s">
        <v>1138</v>
      </c>
      <c r="C69" s="24" t="s">
        <v>1069</v>
      </c>
      <c r="D69" s="84">
        <v>23515</v>
      </c>
      <c r="E69" s="84">
        <v>5407</v>
      </c>
    </row>
    <row r="70" spans="1:5" ht="28.8" x14ac:dyDescent="0.55000000000000004">
      <c r="A70" s="26" t="s">
        <v>1028</v>
      </c>
      <c r="B70" s="25" t="s">
        <v>1139</v>
      </c>
      <c r="C70" s="24" t="s">
        <v>1070</v>
      </c>
      <c r="D70" s="84">
        <v>1775</v>
      </c>
      <c r="E70" s="84">
        <v>58</v>
      </c>
    </row>
    <row r="71" spans="1:5" ht="43.2" x14ac:dyDescent="0.55000000000000004">
      <c r="A71" s="26" t="s">
        <v>1029</v>
      </c>
      <c r="B71" s="25" t="s">
        <v>1140</v>
      </c>
      <c r="C71" s="24" t="s">
        <v>1070</v>
      </c>
      <c r="D71" s="84">
        <v>2063</v>
      </c>
      <c r="E71" s="84">
        <v>69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8" t="s">
        <v>0</v>
      </c>
      <c r="B1" s="108" t="s">
        <v>418</v>
      </c>
      <c r="C1" s="108"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7" t="s">
        <v>0</v>
      </c>
      <c r="B1" s="108" t="s">
        <v>418</v>
      </c>
      <c r="C1" s="107" t="s">
        <v>1</v>
      </c>
      <c r="D1" s="107"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100" t="s">
        <v>156</v>
      </c>
      <c r="B1" s="101" t="s">
        <v>1331</v>
      </c>
      <c r="C1" s="101" t="s">
        <v>1332</v>
      </c>
      <c r="D1" s="101" t="s">
        <v>1333</v>
      </c>
      <c r="E1" s="102" t="s">
        <v>1334</v>
      </c>
      <c r="F1" s="100" t="s">
        <v>241</v>
      </c>
      <c r="G1" s="102" t="s">
        <v>413</v>
      </c>
      <c r="H1" s="102" t="s">
        <v>239</v>
      </c>
      <c r="I1" s="102" t="s">
        <v>417</v>
      </c>
      <c r="J1" s="104" t="s">
        <v>1335</v>
      </c>
    </row>
    <row r="2" spans="1:10" x14ac:dyDescent="0.55000000000000004">
      <c r="A2" s="26" t="s">
        <v>2113</v>
      </c>
      <c r="B2" s="28">
        <v>125</v>
      </c>
      <c r="C2" s="28">
        <v>18</v>
      </c>
      <c r="D2" s="28">
        <v>0</v>
      </c>
      <c r="E2" s="24"/>
      <c r="F2" s="26" t="s">
        <v>2992</v>
      </c>
      <c r="G2" s="24"/>
      <c r="H2" s="24"/>
      <c r="I2" s="24"/>
      <c r="J2" s="72"/>
    </row>
    <row r="3" spans="1:10" x14ac:dyDescent="0.55000000000000004">
      <c r="A3" s="26" t="s">
        <v>2114</v>
      </c>
      <c r="B3" s="28">
        <v>1839</v>
      </c>
      <c r="C3" s="28">
        <v>312</v>
      </c>
      <c r="D3" s="28">
        <v>0</v>
      </c>
      <c r="E3" s="24"/>
      <c r="F3" s="26" t="s">
        <v>2992</v>
      </c>
      <c r="G3" s="24"/>
      <c r="H3" s="24"/>
      <c r="I3" s="24"/>
      <c r="J3" s="72"/>
    </row>
    <row r="4" spans="1:10" x14ac:dyDescent="0.55000000000000004">
      <c r="A4" s="26" t="s">
        <v>2115</v>
      </c>
      <c r="B4" s="28">
        <v>1654</v>
      </c>
      <c r="C4" s="28">
        <v>264</v>
      </c>
      <c r="D4" s="28">
        <v>0</v>
      </c>
      <c r="E4" s="24"/>
      <c r="F4" s="26" t="s">
        <v>2992</v>
      </c>
      <c r="G4" s="24"/>
      <c r="H4" s="24"/>
      <c r="I4" s="24"/>
      <c r="J4" s="72"/>
    </row>
    <row r="5" spans="1:10" x14ac:dyDescent="0.55000000000000004">
      <c r="A5" s="26" t="s">
        <v>2116</v>
      </c>
      <c r="B5" s="28">
        <v>955</v>
      </c>
      <c r="C5" s="28">
        <v>145</v>
      </c>
      <c r="D5" s="28">
        <v>0</v>
      </c>
      <c r="E5" s="24"/>
      <c r="F5" s="26" t="s">
        <v>2992</v>
      </c>
      <c r="G5" s="24"/>
      <c r="H5" s="24"/>
      <c r="I5" s="24"/>
      <c r="J5" s="72"/>
    </row>
    <row r="6" spans="1:10" x14ac:dyDescent="0.55000000000000004">
      <c r="A6" s="26" t="s">
        <v>2117</v>
      </c>
      <c r="B6" s="28">
        <v>886</v>
      </c>
      <c r="C6" s="28">
        <v>101</v>
      </c>
      <c r="D6" s="28">
        <v>0</v>
      </c>
      <c r="E6" s="24"/>
      <c r="F6" s="26" t="s">
        <v>2992</v>
      </c>
      <c r="G6" s="24"/>
      <c r="H6" s="24"/>
      <c r="I6" s="24"/>
      <c r="J6" s="72"/>
    </row>
    <row r="7" spans="1:10" x14ac:dyDescent="0.55000000000000004">
      <c r="A7" s="26" t="s">
        <v>2118</v>
      </c>
      <c r="B7" s="28">
        <v>2751</v>
      </c>
      <c r="C7" s="28">
        <v>226</v>
      </c>
      <c r="D7" s="28">
        <v>0</v>
      </c>
      <c r="E7" s="24"/>
      <c r="F7" s="26" t="s">
        <v>2992</v>
      </c>
      <c r="G7" s="24"/>
      <c r="H7" s="24"/>
      <c r="I7" s="24"/>
      <c r="J7" s="72"/>
    </row>
    <row r="8" spans="1:10" x14ac:dyDescent="0.55000000000000004">
      <c r="A8" s="26" t="s">
        <v>2119</v>
      </c>
      <c r="B8" s="28">
        <v>135</v>
      </c>
      <c r="C8" s="28">
        <v>13</v>
      </c>
      <c r="D8" s="28">
        <v>0</v>
      </c>
      <c r="E8" s="24"/>
      <c r="F8" s="26" t="s">
        <v>2992</v>
      </c>
      <c r="G8" s="24"/>
      <c r="H8" s="24"/>
      <c r="I8" s="24"/>
      <c r="J8" s="72"/>
    </row>
    <row r="9" spans="1:10" x14ac:dyDescent="0.55000000000000004">
      <c r="A9" s="26" t="s">
        <v>2120</v>
      </c>
      <c r="B9" s="28">
        <v>2103</v>
      </c>
      <c r="C9" s="28">
        <v>855</v>
      </c>
      <c r="D9" s="28">
        <v>0</v>
      </c>
      <c r="E9" s="24"/>
      <c r="F9" s="26" t="s">
        <v>2992</v>
      </c>
      <c r="G9" s="24"/>
      <c r="H9" s="24"/>
      <c r="I9" s="24"/>
      <c r="J9" s="72"/>
    </row>
    <row r="10" spans="1:10" x14ac:dyDescent="0.55000000000000004">
      <c r="A10" s="26" t="s">
        <v>2121</v>
      </c>
      <c r="B10" s="28">
        <v>1975</v>
      </c>
      <c r="C10" s="28">
        <v>291</v>
      </c>
      <c r="D10" s="28">
        <v>0</v>
      </c>
      <c r="E10" s="24"/>
      <c r="F10" s="26" t="s">
        <v>2992</v>
      </c>
      <c r="G10" s="24"/>
      <c r="H10" s="24"/>
      <c r="I10" s="24"/>
      <c r="J10" s="72"/>
    </row>
    <row r="11" spans="1:10" x14ac:dyDescent="0.55000000000000004">
      <c r="A11" s="26" t="s">
        <v>2122</v>
      </c>
      <c r="B11" s="28">
        <v>266</v>
      </c>
      <c r="C11" s="28">
        <v>40</v>
      </c>
      <c r="D11" s="28">
        <v>0</v>
      </c>
      <c r="E11" s="24"/>
      <c r="F11" s="26" t="s">
        <v>2992</v>
      </c>
      <c r="G11" s="24"/>
      <c r="H11" s="24"/>
      <c r="I11" s="24"/>
      <c r="J11" s="72"/>
    </row>
    <row r="12" spans="1:10" x14ac:dyDescent="0.55000000000000004">
      <c r="A12" s="26" t="s">
        <v>2123</v>
      </c>
      <c r="B12" s="28">
        <v>129</v>
      </c>
      <c r="C12" s="28">
        <v>15</v>
      </c>
      <c r="D12" s="28">
        <v>0</v>
      </c>
      <c r="E12" s="24"/>
      <c r="F12" s="26" t="s">
        <v>2992</v>
      </c>
      <c r="G12" s="24"/>
      <c r="H12" s="24"/>
      <c r="I12" s="24"/>
      <c r="J12" s="72"/>
    </row>
    <row r="13" spans="1:10" x14ac:dyDescent="0.55000000000000004">
      <c r="A13" s="26" t="s">
        <v>2124</v>
      </c>
      <c r="B13" s="28">
        <v>1000</v>
      </c>
      <c r="C13" s="28">
        <v>264</v>
      </c>
      <c r="D13" s="28">
        <v>0</v>
      </c>
      <c r="E13" s="24"/>
      <c r="F13" s="26" t="s">
        <v>2992</v>
      </c>
      <c r="G13" s="24"/>
      <c r="H13" s="24"/>
      <c r="I13" s="24"/>
      <c r="J13" s="72"/>
    </row>
    <row r="14" spans="1:10" x14ac:dyDescent="0.55000000000000004">
      <c r="A14" s="26" t="s">
        <v>2125</v>
      </c>
      <c r="B14" s="28">
        <v>1023</v>
      </c>
      <c r="C14" s="28">
        <v>282</v>
      </c>
      <c r="D14" s="28">
        <v>0</v>
      </c>
      <c r="E14" s="24"/>
      <c r="F14" s="26" t="s">
        <v>2992</v>
      </c>
      <c r="G14" s="24"/>
      <c r="H14" s="24"/>
      <c r="I14" s="24"/>
      <c r="J14" s="72"/>
    </row>
    <row r="15" spans="1:10" x14ac:dyDescent="0.55000000000000004">
      <c r="A15" s="26" t="s">
        <v>2126</v>
      </c>
      <c r="B15" s="28">
        <v>4146</v>
      </c>
      <c r="C15" s="28">
        <v>216</v>
      </c>
      <c r="D15" s="28">
        <v>0</v>
      </c>
      <c r="E15" s="24"/>
      <c r="F15" s="26" t="s">
        <v>2992</v>
      </c>
      <c r="G15" s="24"/>
      <c r="H15" s="24"/>
      <c r="I15" s="24"/>
      <c r="J15" s="72"/>
    </row>
    <row r="16" spans="1:10" x14ac:dyDescent="0.55000000000000004">
      <c r="A16" s="26" t="s">
        <v>2127</v>
      </c>
      <c r="B16" s="28">
        <v>370</v>
      </c>
      <c r="C16" s="28">
        <v>48</v>
      </c>
      <c r="D16" s="28">
        <v>0</v>
      </c>
      <c r="E16" s="24"/>
      <c r="F16" s="26" t="s">
        <v>2992</v>
      </c>
      <c r="G16" s="24"/>
      <c r="H16" s="24"/>
      <c r="I16" s="24"/>
      <c r="J16" s="72"/>
    </row>
    <row r="17" spans="1:10" x14ac:dyDescent="0.55000000000000004">
      <c r="A17" s="26" t="s">
        <v>984</v>
      </c>
      <c r="B17" s="28">
        <v>3179</v>
      </c>
      <c r="C17" s="28">
        <v>388</v>
      </c>
      <c r="D17" s="28">
        <v>1</v>
      </c>
      <c r="E17" s="103" t="s">
        <v>3018</v>
      </c>
      <c r="F17" s="26" t="s">
        <v>154</v>
      </c>
      <c r="G17" s="24" t="s">
        <v>155</v>
      </c>
      <c r="H17" s="24"/>
      <c r="I17" s="24"/>
      <c r="J17" s="105" t="s">
        <v>1336</v>
      </c>
    </row>
    <row r="18" spans="1:10" x14ac:dyDescent="0.55000000000000004">
      <c r="A18" s="26" t="s">
        <v>985</v>
      </c>
      <c r="B18" s="28">
        <v>573</v>
      </c>
      <c r="C18" s="28">
        <v>87</v>
      </c>
      <c r="D18" s="28">
        <v>0</v>
      </c>
      <c r="E18" s="24"/>
      <c r="F18" s="26" t="s">
        <v>2992</v>
      </c>
      <c r="G18" s="24"/>
      <c r="H18" s="24"/>
      <c r="I18" s="24"/>
      <c r="J18" s="105"/>
    </row>
    <row r="19" spans="1:10" x14ac:dyDescent="0.55000000000000004">
      <c r="A19" s="26" t="s">
        <v>986</v>
      </c>
      <c r="B19" s="28">
        <v>632</v>
      </c>
      <c r="C19" s="28">
        <v>84</v>
      </c>
      <c r="D19" s="28">
        <v>0</v>
      </c>
      <c r="E19" s="24"/>
      <c r="F19" s="26" t="s">
        <v>2992</v>
      </c>
      <c r="G19" s="24"/>
      <c r="H19" s="24"/>
      <c r="I19" s="24"/>
      <c r="J19" s="105"/>
    </row>
    <row r="20" spans="1:10" x14ac:dyDescent="0.55000000000000004">
      <c r="A20" s="26" t="s">
        <v>987</v>
      </c>
      <c r="B20" s="28">
        <v>233</v>
      </c>
      <c r="C20" s="28">
        <v>36</v>
      </c>
      <c r="D20" s="28">
        <v>0</v>
      </c>
      <c r="E20" s="24"/>
      <c r="F20" s="26" t="s">
        <v>2992</v>
      </c>
      <c r="G20" s="24"/>
      <c r="H20" s="24"/>
      <c r="I20" s="24"/>
      <c r="J20" s="105"/>
    </row>
    <row r="21" spans="1:10" x14ac:dyDescent="0.55000000000000004">
      <c r="A21" s="26" t="s">
        <v>988</v>
      </c>
      <c r="B21" s="28">
        <v>211</v>
      </c>
      <c r="C21" s="28">
        <v>31</v>
      </c>
      <c r="D21" s="28">
        <v>0</v>
      </c>
      <c r="E21" s="24"/>
      <c r="F21" s="26" t="s">
        <v>2992</v>
      </c>
      <c r="G21" s="24"/>
      <c r="H21" s="24"/>
      <c r="I21" s="24"/>
      <c r="J21" s="105"/>
    </row>
    <row r="22" spans="1:10" x14ac:dyDescent="0.55000000000000004">
      <c r="A22" s="26" t="s">
        <v>2128</v>
      </c>
      <c r="B22" s="28">
        <v>725</v>
      </c>
      <c r="C22" s="28">
        <v>99</v>
      </c>
      <c r="D22" s="28">
        <v>0</v>
      </c>
      <c r="E22" s="24"/>
      <c r="F22" s="26" t="s">
        <v>2992</v>
      </c>
      <c r="G22" s="24"/>
      <c r="H22" s="24"/>
      <c r="I22" s="24"/>
      <c r="J22" s="105"/>
    </row>
    <row r="23" spans="1:10" x14ac:dyDescent="0.55000000000000004">
      <c r="A23" s="26" t="s">
        <v>2129</v>
      </c>
      <c r="B23" s="28">
        <v>2559</v>
      </c>
      <c r="C23" s="28">
        <v>126</v>
      </c>
      <c r="D23" s="28">
        <v>0</v>
      </c>
      <c r="E23" s="24"/>
      <c r="F23" s="26" t="s">
        <v>2992</v>
      </c>
      <c r="G23" s="24"/>
      <c r="H23" s="24"/>
      <c r="I23" s="24"/>
      <c r="J23" s="105"/>
    </row>
    <row r="24" spans="1:10" x14ac:dyDescent="0.55000000000000004">
      <c r="A24" s="26" t="s">
        <v>989</v>
      </c>
      <c r="B24" s="28">
        <v>126</v>
      </c>
      <c r="C24" s="28">
        <v>25</v>
      </c>
      <c r="D24" s="28">
        <v>0</v>
      </c>
      <c r="E24" s="24"/>
      <c r="F24" s="26" t="s">
        <v>2992</v>
      </c>
      <c r="G24" s="24"/>
      <c r="H24" s="24"/>
      <c r="I24" s="24"/>
      <c r="J24" s="105"/>
    </row>
    <row r="25" spans="1:10" x14ac:dyDescent="0.55000000000000004">
      <c r="A25" s="26" t="s">
        <v>2130</v>
      </c>
      <c r="B25" s="28">
        <v>240</v>
      </c>
      <c r="C25" s="28">
        <v>119</v>
      </c>
      <c r="D25" s="28">
        <v>0</v>
      </c>
      <c r="E25" s="24"/>
      <c r="F25" s="26" t="s">
        <v>2992</v>
      </c>
      <c r="G25" s="24"/>
      <c r="H25" s="24"/>
      <c r="I25" s="24"/>
      <c r="J25" s="105"/>
    </row>
    <row r="26" spans="1:10" x14ac:dyDescent="0.55000000000000004">
      <c r="A26" s="26" t="s">
        <v>2131</v>
      </c>
      <c r="B26" s="28">
        <v>639</v>
      </c>
      <c r="C26" s="28">
        <v>208</v>
      </c>
      <c r="D26" s="28">
        <v>0</v>
      </c>
      <c r="E26" s="24"/>
      <c r="F26" s="26" t="s">
        <v>2992</v>
      </c>
      <c r="G26" s="24"/>
      <c r="H26" s="24"/>
      <c r="I26" s="24"/>
      <c r="J26" s="105"/>
    </row>
    <row r="27" spans="1:10" x14ac:dyDescent="0.55000000000000004">
      <c r="A27" s="26" t="s">
        <v>2132</v>
      </c>
      <c r="B27" s="28">
        <v>719</v>
      </c>
      <c r="C27" s="28">
        <v>240</v>
      </c>
      <c r="D27" s="28">
        <v>0</v>
      </c>
      <c r="E27" s="24"/>
      <c r="F27" s="26" t="s">
        <v>2992</v>
      </c>
      <c r="G27" s="24"/>
      <c r="H27" s="24"/>
      <c r="I27" s="24"/>
      <c r="J27" s="105"/>
    </row>
    <row r="28" spans="1:10" x14ac:dyDescent="0.55000000000000004">
      <c r="A28" s="26" t="s">
        <v>2133</v>
      </c>
      <c r="B28" s="28">
        <v>1224</v>
      </c>
      <c r="C28" s="28">
        <v>298</v>
      </c>
      <c r="D28" s="28">
        <v>0</v>
      </c>
      <c r="E28" s="24"/>
      <c r="F28" s="26" t="s">
        <v>2992</v>
      </c>
      <c r="G28" s="24"/>
      <c r="H28" s="24"/>
      <c r="I28" s="24"/>
      <c r="J28" s="105"/>
    </row>
    <row r="29" spans="1:10" x14ac:dyDescent="0.55000000000000004">
      <c r="A29" s="26" t="s">
        <v>2134</v>
      </c>
      <c r="B29" s="28">
        <v>726</v>
      </c>
      <c r="C29" s="28">
        <v>187</v>
      </c>
      <c r="D29" s="28">
        <v>0</v>
      </c>
      <c r="E29" s="24"/>
      <c r="F29" s="26" t="s">
        <v>2992</v>
      </c>
      <c r="G29" s="24"/>
      <c r="H29" s="24"/>
      <c r="I29" s="24"/>
      <c r="J29" s="105"/>
    </row>
    <row r="30" spans="1:10" x14ac:dyDescent="0.55000000000000004">
      <c r="A30" s="26" t="s">
        <v>2135</v>
      </c>
      <c r="B30" s="28">
        <v>195</v>
      </c>
      <c r="C30" s="28">
        <v>30</v>
      </c>
      <c r="D30" s="28">
        <v>0</v>
      </c>
      <c r="E30" s="24"/>
      <c r="F30" s="26" t="s">
        <v>2992</v>
      </c>
      <c r="G30" s="24"/>
      <c r="H30" s="24"/>
      <c r="I30" s="24"/>
      <c r="J30" s="105"/>
    </row>
    <row r="31" spans="1:10" x14ac:dyDescent="0.55000000000000004">
      <c r="A31" s="26" t="s">
        <v>2136</v>
      </c>
      <c r="B31" s="28">
        <v>435</v>
      </c>
      <c r="C31" s="28">
        <v>137</v>
      </c>
      <c r="D31" s="28">
        <v>0</v>
      </c>
      <c r="E31" s="24"/>
      <c r="F31" s="26" t="s">
        <v>2992</v>
      </c>
      <c r="G31" s="24"/>
      <c r="H31" s="24"/>
      <c r="I31" s="24"/>
      <c r="J31" s="105"/>
    </row>
    <row r="32" spans="1:10" x14ac:dyDescent="0.55000000000000004">
      <c r="A32" s="26" t="s">
        <v>2137</v>
      </c>
      <c r="B32" s="28">
        <v>3923</v>
      </c>
      <c r="C32" s="28">
        <v>916</v>
      </c>
      <c r="D32" s="28">
        <v>1</v>
      </c>
      <c r="E32" s="103" t="s">
        <v>1030</v>
      </c>
      <c r="F32" s="26" t="s">
        <v>154</v>
      </c>
      <c r="G32" s="24" t="s">
        <v>155</v>
      </c>
      <c r="H32" s="24"/>
      <c r="I32" s="24"/>
      <c r="J32" s="105" t="s">
        <v>3017</v>
      </c>
    </row>
    <row r="33" spans="1:10" x14ac:dyDescent="0.55000000000000004">
      <c r="A33" s="26" t="s">
        <v>2138</v>
      </c>
      <c r="B33" s="28">
        <v>3353</v>
      </c>
      <c r="C33" s="28">
        <v>935</v>
      </c>
      <c r="D33" s="28">
        <v>0</v>
      </c>
      <c r="E33" s="24"/>
      <c r="F33" s="26" t="s">
        <v>2992</v>
      </c>
      <c r="G33" s="24"/>
      <c r="H33" s="24"/>
      <c r="I33" s="24"/>
      <c r="J33" s="105"/>
    </row>
    <row r="34" spans="1:10" x14ac:dyDescent="0.55000000000000004">
      <c r="A34" s="26" t="s">
        <v>2139</v>
      </c>
      <c r="B34" s="28">
        <v>3768</v>
      </c>
      <c r="C34" s="28">
        <v>837</v>
      </c>
      <c r="D34" s="28">
        <v>0</v>
      </c>
      <c r="E34" s="24"/>
      <c r="F34" s="26" t="s">
        <v>2992</v>
      </c>
      <c r="G34" s="24"/>
      <c r="H34" s="24"/>
      <c r="I34" s="24"/>
      <c r="J34" s="105"/>
    </row>
    <row r="35" spans="1:10" x14ac:dyDescent="0.55000000000000004">
      <c r="A35" s="26" t="s">
        <v>2140</v>
      </c>
      <c r="B35" s="28">
        <v>675</v>
      </c>
      <c r="C35" s="28">
        <v>160</v>
      </c>
      <c r="D35" s="28">
        <v>0</v>
      </c>
      <c r="E35" s="24"/>
      <c r="F35" s="26" t="s">
        <v>2992</v>
      </c>
      <c r="G35" s="24"/>
      <c r="H35" s="24"/>
      <c r="I35" s="24"/>
      <c r="J35" s="105"/>
    </row>
    <row r="36" spans="1:10" x14ac:dyDescent="0.55000000000000004">
      <c r="A36" s="26" t="s">
        <v>2141</v>
      </c>
      <c r="B36" s="28">
        <v>860</v>
      </c>
      <c r="C36" s="28">
        <v>224</v>
      </c>
      <c r="D36" s="28">
        <v>0</v>
      </c>
      <c r="E36" s="24"/>
      <c r="F36" s="26" t="s">
        <v>2992</v>
      </c>
      <c r="G36" s="24"/>
      <c r="H36" s="24"/>
      <c r="I36" s="24"/>
      <c r="J36" s="105"/>
    </row>
    <row r="37" spans="1:10" x14ac:dyDescent="0.55000000000000004">
      <c r="A37" s="26" t="s">
        <v>2142</v>
      </c>
      <c r="B37" s="28">
        <v>1227</v>
      </c>
      <c r="C37" s="28">
        <v>338</v>
      </c>
      <c r="D37" s="28">
        <v>0</v>
      </c>
      <c r="E37" s="24"/>
      <c r="F37" s="26" t="s">
        <v>2992</v>
      </c>
      <c r="G37" s="24"/>
      <c r="H37" s="24"/>
      <c r="I37" s="24"/>
      <c r="J37" s="105"/>
    </row>
    <row r="38" spans="1:10" x14ac:dyDescent="0.55000000000000004">
      <c r="A38" s="26" t="s">
        <v>2143</v>
      </c>
      <c r="B38" s="28">
        <v>1457</v>
      </c>
      <c r="C38" s="28">
        <v>348</v>
      </c>
      <c r="D38" s="28">
        <v>0</v>
      </c>
      <c r="E38" s="24"/>
      <c r="F38" s="26" t="s">
        <v>2992</v>
      </c>
      <c r="G38" s="24"/>
      <c r="H38" s="24"/>
      <c r="I38" s="24"/>
      <c r="J38" s="105"/>
    </row>
    <row r="39" spans="1:10" x14ac:dyDescent="0.55000000000000004">
      <c r="A39" s="26" t="s">
        <v>2144</v>
      </c>
      <c r="B39" s="28">
        <v>2406</v>
      </c>
      <c r="C39" s="28">
        <v>691</v>
      </c>
      <c r="D39" s="28">
        <v>0</v>
      </c>
      <c r="E39" s="24"/>
      <c r="F39" s="26" t="s">
        <v>2992</v>
      </c>
      <c r="G39" s="24"/>
      <c r="H39" s="24"/>
      <c r="I39" s="24"/>
      <c r="J39" s="105"/>
    </row>
    <row r="40" spans="1:10" x14ac:dyDescent="0.55000000000000004">
      <c r="A40" s="26" t="s">
        <v>2145</v>
      </c>
      <c r="B40" s="28">
        <v>1359</v>
      </c>
      <c r="C40" s="28">
        <v>239</v>
      </c>
      <c r="D40" s="28">
        <v>0</v>
      </c>
      <c r="E40" s="24"/>
      <c r="F40" s="26" t="s">
        <v>2992</v>
      </c>
      <c r="G40" s="24"/>
      <c r="H40" s="24"/>
      <c r="I40" s="24"/>
      <c r="J40" s="105"/>
    </row>
    <row r="41" spans="1:10" x14ac:dyDescent="0.55000000000000004">
      <c r="A41" s="26" t="s">
        <v>2146</v>
      </c>
      <c r="B41" s="28">
        <v>543</v>
      </c>
      <c r="C41" s="28">
        <v>59</v>
      </c>
      <c r="D41" s="28">
        <v>1</v>
      </c>
      <c r="E41" s="103" t="s">
        <v>3019</v>
      </c>
      <c r="F41" s="26" t="s">
        <v>154</v>
      </c>
      <c r="G41" s="24" t="s">
        <v>155</v>
      </c>
      <c r="H41" s="24"/>
      <c r="I41" s="24"/>
      <c r="J41" s="105" t="s">
        <v>3017</v>
      </c>
    </row>
    <row r="42" spans="1:10" x14ac:dyDescent="0.55000000000000004">
      <c r="A42" s="26" t="s">
        <v>2147</v>
      </c>
      <c r="B42" s="28">
        <v>3180</v>
      </c>
      <c r="C42" s="28">
        <v>361</v>
      </c>
      <c r="D42" s="28">
        <v>0</v>
      </c>
      <c r="E42" s="24"/>
      <c r="F42" s="26" t="s">
        <v>2992</v>
      </c>
      <c r="G42" s="24"/>
      <c r="H42" s="24"/>
      <c r="I42" s="24"/>
      <c r="J42" s="105"/>
    </row>
    <row r="43" spans="1:10" x14ac:dyDescent="0.55000000000000004">
      <c r="A43" s="26" t="s">
        <v>2148</v>
      </c>
      <c r="B43" s="28">
        <v>3067</v>
      </c>
      <c r="C43" s="28">
        <v>452</v>
      </c>
      <c r="D43" s="28">
        <v>0</v>
      </c>
      <c r="E43" s="24"/>
      <c r="F43" s="26" t="s">
        <v>2992</v>
      </c>
      <c r="G43" s="24"/>
      <c r="H43" s="24"/>
      <c r="I43" s="24"/>
      <c r="J43" s="105"/>
    </row>
    <row r="44" spans="1:10" x14ac:dyDescent="0.55000000000000004">
      <c r="A44" s="26" t="s">
        <v>990</v>
      </c>
      <c r="B44" s="28">
        <v>2363</v>
      </c>
      <c r="C44" s="28">
        <v>81</v>
      </c>
      <c r="D44" s="28">
        <v>0</v>
      </c>
      <c r="E44" s="24"/>
      <c r="F44" s="26" t="s">
        <v>2992</v>
      </c>
      <c r="G44" s="24"/>
      <c r="H44" s="24"/>
      <c r="I44" s="24"/>
      <c r="J44" s="105"/>
    </row>
    <row r="45" spans="1:10" x14ac:dyDescent="0.55000000000000004">
      <c r="A45" s="26" t="s">
        <v>991</v>
      </c>
      <c r="B45" s="28">
        <v>1802</v>
      </c>
      <c r="C45" s="28">
        <v>52</v>
      </c>
      <c r="D45" s="28">
        <v>0</v>
      </c>
      <c r="E45" s="24"/>
      <c r="F45" s="26" t="s">
        <v>2992</v>
      </c>
      <c r="G45" s="24"/>
      <c r="H45" s="24"/>
      <c r="I45" s="24"/>
      <c r="J45" s="105"/>
    </row>
    <row r="46" spans="1:10" x14ac:dyDescent="0.55000000000000004">
      <c r="A46" s="26" t="s">
        <v>2149</v>
      </c>
      <c r="B46" s="28">
        <v>188</v>
      </c>
      <c r="C46" s="28">
        <v>46</v>
      </c>
      <c r="D46" s="28">
        <v>0</v>
      </c>
      <c r="E46" s="24"/>
      <c r="F46" s="26" t="s">
        <v>2992</v>
      </c>
      <c r="G46" s="24"/>
      <c r="H46" s="24"/>
      <c r="I46" s="24"/>
      <c r="J46" s="105"/>
    </row>
    <row r="47" spans="1:10" x14ac:dyDescent="0.55000000000000004">
      <c r="A47" s="26" t="s">
        <v>992</v>
      </c>
      <c r="B47" s="28">
        <v>1890</v>
      </c>
      <c r="C47" s="28">
        <v>319</v>
      </c>
      <c r="D47" s="28">
        <v>0</v>
      </c>
      <c r="E47" s="24"/>
      <c r="F47" s="26" t="s">
        <v>2992</v>
      </c>
      <c r="G47" s="24"/>
      <c r="H47" s="24"/>
      <c r="I47" s="24"/>
      <c r="J47" s="105"/>
    </row>
    <row r="48" spans="1:10" x14ac:dyDescent="0.55000000000000004">
      <c r="A48" s="26" t="s">
        <v>993</v>
      </c>
      <c r="B48" s="28">
        <v>183</v>
      </c>
      <c r="C48" s="28">
        <v>30</v>
      </c>
      <c r="D48" s="28">
        <v>0</v>
      </c>
      <c r="E48" s="24"/>
      <c r="F48" s="26" t="s">
        <v>2992</v>
      </c>
      <c r="G48" s="24"/>
      <c r="H48" s="24"/>
      <c r="I48" s="24"/>
      <c r="J48" s="105"/>
    </row>
    <row r="49" spans="1:10" x14ac:dyDescent="0.55000000000000004">
      <c r="A49" s="26" t="s">
        <v>2150</v>
      </c>
      <c r="B49" s="28">
        <v>1670</v>
      </c>
      <c r="C49" s="28">
        <v>230</v>
      </c>
      <c r="D49" s="28">
        <v>0</v>
      </c>
      <c r="E49" s="24"/>
      <c r="F49" s="26" t="s">
        <v>2992</v>
      </c>
      <c r="G49" s="24"/>
      <c r="H49" s="24"/>
      <c r="I49" s="24"/>
      <c r="J49" s="105"/>
    </row>
    <row r="50" spans="1:10" x14ac:dyDescent="0.55000000000000004">
      <c r="A50" s="26" t="s">
        <v>2151</v>
      </c>
      <c r="B50" s="28">
        <v>9219</v>
      </c>
      <c r="C50" s="28">
        <v>334</v>
      </c>
      <c r="D50" s="28">
        <v>0</v>
      </c>
      <c r="E50" s="24"/>
      <c r="F50" s="26" t="s">
        <v>2992</v>
      </c>
      <c r="G50" s="24"/>
      <c r="H50" s="24"/>
      <c r="I50" s="24"/>
      <c r="J50" s="105"/>
    </row>
    <row r="51" spans="1:10" x14ac:dyDescent="0.55000000000000004">
      <c r="A51" s="26" t="s">
        <v>994</v>
      </c>
      <c r="B51" s="28">
        <v>1921</v>
      </c>
      <c r="C51" s="28">
        <v>208</v>
      </c>
      <c r="D51" s="28">
        <v>0</v>
      </c>
      <c r="E51" s="24"/>
      <c r="F51" s="26" t="s">
        <v>2992</v>
      </c>
      <c r="G51" s="24"/>
      <c r="H51" s="24"/>
      <c r="I51" s="24"/>
      <c r="J51" s="105"/>
    </row>
    <row r="52" spans="1:10" x14ac:dyDescent="0.55000000000000004">
      <c r="A52" s="26" t="s">
        <v>995</v>
      </c>
      <c r="B52" s="28">
        <v>134</v>
      </c>
      <c r="C52" s="28">
        <v>13</v>
      </c>
      <c r="D52" s="28">
        <v>0</v>
      </c>
      <c r="E52" s="24"/>
      <c r="F52" s="26" t="s">
        <v>2992</v>
      </c>
      <c r="G52" s="24"/>
      <c r="H52" s="24"/>
      <c r="I52" s="24"/>
      <c r="J52" s="105"/>
    </row>
    <row r="53" spans="1:10" x14ac:dyDescent="0.55000000000000004">
      <c r="A53" s="26" t="s">
        <v>996</v>
      </c>
      <c r="B53" s="28">
        <v>1042</v>
      </c>
      <c r="C53" s="28">
        <v>20</v>
      </c>
      <c r="D53" s="28">
        <v>0</v>
      </c>
      <c r="E53" s="24"/>
      <c r="F53" s="26" t="s">
        <v>2992</v>
      </c>
      <c r="G53" s="24"/>
      <c r="H53" s="24"/>
      <c r="I53" s="24"/>
      <c r="J53" s="105"/>
    </row>
    <row r="54" spans="1:10" x14ac:dyDescent="0.55000000000000004">
      <c r="A54" s="26" t="s">
        <v>997</v>
      </c>
      <c r="B54" s="28">
        <v>1668</v>
      </c>
      <c r="C54" s="28">
        <v>165</v>
      </c>
      <c r="D54" s="28">
        <v>0</v>
      </c>
      <c r="E54" s="24"/>
      <c r="F54" s="26" t="s">
        <v>2992</v>
      </c>
      <c r="G54" s="24"/>
      <c r="H54" s="24"/>
      <c r="I54" s="24"/>
      <c r="J54" s="105"/>
    </row>
    <row r="55" spans="1:10" x14ac:dyDescent="0.55000000000000004">
      <c r="A55" s="26" t="s">
        <v>998</v>
      </c>
      <c r="B55" s="28">
        <v>3036</v>
      </c>
      <c r="C55" s="28">
        <v>293</v>
      </c>
      <c r="D55" s="28">
        <v>0</v>
      </c>
      <c r="E55" s="24"/>
      <c r="F55" s="26" t="s">
        <v>2992</v>
      </c>
      <c r="G55" s="24"/>
      <c r="H55" s="24"/>
      <c r="I55" s="24"/>
      <c r="J55" s="105"/>
    </row>
    <row r="56" spans="1:10" x14ac:dyDescent="0.55000000000000004">
      <c r="A56" s="26" t="s">
        <v>999</v>
      </c>
      <c r="B56" s="28">
        <v>1277</v>
      </c>
      <c r="C56" s="28">
        <v>304</v>
      </c>
      <c r="D56" s="28">
        <v>1</v>
      </c>
      <c r="E56" s="103" t="s">
        <v>3020</v>
      </c>
      <c r="F56" s="26" t="s">
        <v>154</v>
      </c>
      <c r="G56" s="24" t="s">
        <v>155</v>
      </c>
      <c r="H56" s="24"/>
      <c r="I56" s="24"/>
      <c r="J56" s="105" t="s">
        <v>3017</v>
      </c>
    </row>
    <row r="57" spans="1:10" x14ac:dyDescent="0.55000000000000004">
      <c r="A57" s="26" t="s">
        <v>1000</v>
      </c>
      <c r="B57" s="28">
        <v>2879</v>
      </c>
      <c r="C57" s="28">
        <v>297</v>
      </c>
      <c r="D57" s="28">
        <v>2</v>
      </c>
      <c r="E57" s="103" t="s">
        <v>1337</v>
      </c>
      <c r="F57" s="26" t="s">
        <v>154</v>
      </c>
      <c r="G57" s="24" t="s">
        <v>1337</v>
      </c>
      <c r="H57" s="24">
        <v>1</v>
      </c>
      <c r="I57" s="24">
        <v>1</v>
      </c>
      <c r="J57" s="105" t="s">
        <v>1338</v>
      </c>
    </row>
    <row r="58" spans="1:10" x14ac:dyDescent="0.55000000000000004">
      <c r="A58" s="26" t="s">
        <v>1001</v>
      </c>
      <c r="B58" s="28">
        <v>166</v>
      </c>
      <c r="C58" s="28">
        <v>34</v>
      </c>
      <c r="D58" s="28">
        <v>1</v>
      </c>
      <c r="E58" s="103" t="s">
        <v>3021</v>
      </c>
      <c r="F58" s="26" t="s">
        <v>154</v>
      </c>
      <c r="G58" s="24" t="s">
        <v>155</v>
      </c>
      <c r="H58" s="24"/>
      <c r="I58" s="24"/>
      <c r="J58" s="105" t="s">
        <v>3017</v>
      </c>
    </row>
    <row r="59" spans="1:10" x14ac:dyDescent="0.55000000000000004">
      <c r="A59" s="26" t="s">
        <v>1002</v>
      </c>
      <c r="B59" s="71">
        <v>6263</v>
      </c>
      <c r="C59" s="71">
        <v>265</v>
      </c>
      <c r="D59" s="71">
        <v>11</v>
      </c>
      <c r="E59" s="103" t="s">
        <v>792</v>
      </c>
      <c r="F59" s="26" t="s">
        <v>154</v>
      </c>
      <c r="G59" s="24" t="s">
        <v>155</v>
      </c>
      <c r="H59" s="24"/>
      <c r="I59" s="24"/>
      <c r="J59" s="105" t="s">
        <v>1339</v>
      </c>
    </row>
    <row r="60" spans="1:10" x14ac:dyDescent="0.55000000000000004">
      <c r="A60" s="26" t="s">
        <v>1002</v>
      </c>
      <c r="B60" s="47"/>
      <c r="C60" s="47"/>
      <c r="D60" s="47"/>
      <c r="E60" s="103" t="s">
        <v>1340</v>
      </c>
      <c r="F60" s="26" t="s">
        <v>154</v>
      </c>
      <c r="G60" s="24" t="s">
        <v>154</v>
      </c>
      <c r="H60" s="24">
        <v>1</v>
      </c>
      <c r="I60" s="24">
        <v>1</v>
      </c>
      <c r="J60" s="105"/>
    </row>
    <row r="61" spans="1:10" x14ac:dyDescent="0.55000000000000004">
      <c r="A61" s="26" t="s">
        <v>1002</v>
      </c>
      <c r="B61" s="47"/>
      <c r="C61" s="47"/>
      <c r="D61" s="47"/>
      <c r="E61" s="103" t="s">
        <v>1341</v>
      </c>
      <c r="F61" s="26" t="s">
        <v>154</v>
      </c>
      <c r="G61" s="24" t="s">
        <v>155</v>
      </c>
      <c r="H61" s="24"/>
      <c r="I61" s="24"/>
      <c r="J61" s="105" t="s">
        <v>1342</v>
      </c>
    </row>
    <row r="62" spans="1:10" x14ac:dyDescent="0.55000000000000004">
      <c r="A62" s="26" t="s">
        <v>1002</v>
      </c>
      <c r="B62" s="47"/>
      <c r="C62" s="47"/>
      <c r="D62" s="47"/>
      <c r="E62" s="103" t="s">
        <v>1343</v>
      </c>
      <c r="F62" s="26" t="s">
        <v>154</v>
      </c>
      <c r="G62" s="24" t="s">
        <v>154</v>
      </c>
      <c r="H62" s="24">
        <v>1</v>
      </c>
      <c r="I62" s="24">
        <v>1</v>
      </c>
      <c r="J62" s="105" t="s">
        <v>1344</v>
      </c>
    </row>
    <row r="63" spans="1:10" x14ac:dyDescent="0.55000000000000004">
      <c r="A63" s="26" t="s">
        <v>1002</v>
      </c>
      <c r="B63" s="47"/>
      <c r="C63" s="47"/>
      <c r="D63" s="47"/>
      <c r="E63" s="103" t="s">
        <v>1345</v>
      </c>
      <c r="F63" s="26" t="s">
        <v>154</v>
      </c>
      <c r="G63" s="24" t="s">
        <v>155</v>
      </c>
      <c r="H63" s="24"/>
      <c r="I63" s="24"/>
      <c r="J63" s="105" t="s">
        <v>1342</v>
      </c>
    </row>
    <row r="64" spans="1:10" x14ac:dyDescent="0.55000000000000004">
      <c r="A64" s="26" t="s">
        <v>1002</v>
      </c>
      <c r="B64" s="47"/>
      <c r="C64" s="47"/>
      <c r="D64" s="47"/>
      <c r="E64" s="103" t="s">
        <v>1346</v>
      </c>
      <c r="F64" s="26" t="s">
        <v>154</v>
      </c>
      <c r="G64" s="24" t="s">
        <v>154</v>
      </c>
      <c r="H64" s="24">
        <v>1</v>
      </c>
      <c r="I64" s="24">
        <v>1</v>
      </c>
      <c r="J64" s="105" t="s">
        <v>1344</v>
      </c>
    </row>
    <row r="65" spans="1:10" x14ac:dyDescent="0.55000000000000004">
      <c r="A65" s="26" t="s">
        <v>1002</v>
      </c>
      <c r="B65" s="47"/>
      <c r="C65" s="47"/>
      <c r="D65" s="47"/>
      <c r="E65" s="103" t="s">
        <v>1347</v>
      </c>
      <c r="F65" s="26" t="s">
        <v>154</v>
      </c>
      <c r="G65" s="24" t="s">
        <v>155</v>
      </c>
      <c r="H65" s="24"/>
      <c r="I65" s="24"/>
      <c r="J65" s="105" t="s">
        <v>1342</v>
      </c>
    </row>
    <row r="66" spans="1:10" x14ac:dyDescent="0.55000000000000004">
      <c r="A66" s="26" t="s">
        <v>1002</v>
      </c>
      <c r="B66" s="47"/>
      <c r="C66" s="47"/>
      <c r="D66" s="47"/>
      <c r="E66" s="103" t="s">
        <v>1348</v>
      </c>
      <c r="F66" s="26" t="s">
        <v>154</v>
      </c>
      <c r="G66" s="24" t="s">
        <v>155</v>
      </c>
      <c r="H66" s="24"/>
      <c r="I66" s="24"/>
      <c r="J66" s="105"/>
    </row>
    <row r="67" spans="1:10" x14ac:dyDescent="0.55000000000000004">
      <c r="A67" s="26" t="s">
        <v>1002</v>
      </c>
      <c r="B67" s="47"/>
      <c r="C67" s="47"/>
      <c r="D67" s="47"/>
      <c r="E67" s="103" t="s">
        <v>1349</v>
      </c>
      <c r="F67" s="26" t="s">
        <v>154</v>
      </c>
      <c r="G67" s="24" t="s">
        <v>154</v>
      </c>
      <c r="H67" s="24">
        <v>1</v>
      </c>
      <c r="I67" s="24">
        <v>1</v>
      </c>
      <c r="J67" s="105"/>
    </row>
    <row r="68" spans="1:10" x14ac:dyDescent="0.55000000000000004">
      <c r="A68" s="26" t="s">
        <v>1002</v>
      </c>
      <c r="B68" s="47"/>
      <c r="C68" s="47"/>
      <c r="D68" s="47"/>
      <c r="E68" s="103" t="s">
        <v>3022</v>
      </c>
      <c r="F68" s="26" t="s">
        <v>154</v>
      </c>
      <c r="G68" s="24" t="s">
        <v>155</v>
      </c>
      <c r="H68" s="24"/>
      <c r="I68" s="24"/>
      <c r="J68" s="105" t="s">
        <v>3017</v>
      </c>
    </row>
    <row r="69" spans="1:10" x14ac:dyDescent="0.55000000000000004">
      <c r="A69" s="26" t="s">
        <v>1002</v>
      </c>
      <c r="B69" s="47"/>
      <c r="C69" s="47"/>
      <c r="D69" s="47"/>
      <c r="E69" s="103">
        <v>2</v>
      </c>
      <c r="F69" s="26" t="s">
        <v>154</v>
      </c>
      <c r="G69" s="24" t="s">
        <v>155</v>
      </c>
      <c r="H69" s="24"/>
      <c r="I69" s="24"/>
      <c r="J69" s="50" t="s">
        <v>3023</v>
      </c>
    </row>
    <row r="70" spans="1:10" x14ac:dyDescent="0.55000000000000004">
      <c r="A70" s="26" t="s">
        <v>1003</v>
      </c>
      <c r="B70" s="28">
        <v>255</v>
      </c>
      <c r="C70" s="28">
        <v>56</v>
      </c>
      <c r="D70" s="28">
        <v>0</v>
      </c>
      <c r="E70" s="103"/>
      <c r="F70" s="26" t="s">
        <v>2992</v>
      </c>
      <c r="G70" s="24"/>
      <c r="H70" s="24"/>
      <c r="I70" s="24"/>
      <c r="J70" s="105"/>
    </row>
    <row r="71" spans="1:10" x14ac:dyDescent="0.55000000000000004">
      <c r="A71" s="26" t="s">
        <v>1004</v>
      </c>
      <c r="B71" s="28">
        <v>3685</v>
      </c>
      <c r="C71" s="28">
        <v>182</v>
      </c>
      <c r="D71" s="28">
        <v>1</v>
      </c>
      <c r="E71" s="103" t="s">
        <v>1031</v>
      </c>
      <c r="F71" s="26" t="s">
        <v>154</v>
      </c>
      <c r="G71" s="24" t="s">
        <v>155</v>
      </c>
      <c r="H71" s="24"/>
      <c r="I71" s="24"/>
      <c r="J71" s="105"/>
    </row>
    <row r="72" spans="1:10" x14ac:dyDescent="0.55000000000000004">
      <c r="A72" s="26" t="s">
        <v>1005</v>
      </c>
      <c r="B72" s="71">
        <v>867</v>
      </c>
      <c r="C72" s="71">
        <v>356</v>
      </c>
      <c r="D72" s="71">
        <v>3</v>
      </c>
      <c r="E72" s="103" t="s">
        <v>1350</v>
      </c>
      <c r="F72" s="26" t="s">
        <v>154</v>
      </c>
      <c r="G72" s="24" t="s">
        <v>155</v>
      </c>
      <c r="H72" s="24"/>
      <c r="I72" s="24"/>
      <c r="J72" s="105" t="s">
        <v>1351</v>
      </c>
    </row>
    <row r="73" spans="1:10" x14ac:dyDescent="0.55000000000000004">
      <c r="A73" s="26" t="s">
        <v>1005</v>
      </c>
      <c r="B73" s="71"/>
      <c r="C73" s="71"/>
      <c r="D73" s="71"/>
      <c r="E73" s="103" t="s">
        <v>1352</v>
      </c>
      <c r="F73" s="26" t="s">
        <v>154</v>
      </c>
      <c r="G73" s="24" t="s">
        <v>155</v>
      </c>
      <c r="H73" s="24"/>
      <c r="I73" s="24"/>
      <c r="J73" s="105" t="s">
        <v>1353</v>
      </c>
    </row>
    <row r="74" spans="1:10" x14ac:dyDescent="0.55000000000000004">
      <c r="A74" s="26" t="s">
        <v>1005</v>
      </c>
      <c r="B74" s="71"/>
      <c r="C74" s="71"/>
      <c r="D74" s="71"/>
      <c r="E74" s="103" t="s">
        <v>1354</v>
      </c>
      <c r="F74" s="26" t="s">
        <v>154</v>
      </c>
      <c r="G74" s="24" t="s">
        <v>155</v>
      </c>
      <c r="H74" s="24"/>
      <c r="I74" s="24"/>
      <c r="J74" s="105" t="s">
        <v>1353</v>
      </c>
    </row>
    <row r="75" spans="1:10" x14ac:dyDescent="0.55000000000000004">
      <c r="A75" s="26" t="s">
        <v>1006</v>
      </c>
      <c r="B75" s="28">
        <v>221</v>
      </c>
      <c r="C75" s="28">
        <v>48</v>
      </c>
      <c r="D75" s="28">
        <v>0</v>
      </c>
      <c r="E75" s="103"/>
      <c r="F75" s="26" t="s">
        <v>493</v>
      </c>
      <c r="G75" s="24"/>
      <c r="H75" s="24"/>
      <c r="I75" s="24"/>
      <c r="J75" s="105"/>
    </row>
    <row r="76" spans="1:10" x14ac:dyDescent="0.55000000000000004">
      <c r="A76" s="26" t="s">
        <v>1007</v>
      </c>
      <c r="B76" s="28">
        <v>206</v>
      </c>
      <c r="C76" s="28">
        <v>34</v>
      </c>
      <c r="D76" s="28">
        <v>0</v>
      </c>
      <c r="E76" s="103"/>
      <c r="F76" s="26" t="s">
        <v>493</v>
      </c>
      <c r="G76" s="24"/>
      <c r="H76" s="24"/>
      <c r="I76" s="24"/>
      <c r="J76" s="105"/>
    </row>
    <row r="77" spans="1:10" x14ac:dyDescent="0.55000000000000004">
      <c r="A77" s="27" t="s">
        <v>1008</v>
      </c>
      <c r="B77" s="94">
        <v>3679</v>
      </c>
      <c r="C77" s="94">
        <v>322</v>
      </c>
      <c r="D77" s="94">
        <v>6</v>
      </c>
      <c r="E77" s="103" t="s">
        <v>1355</v>
      </c>
      <c r="F77" s="26" t="s">
        <v>154</v>
      </c>
      <c r="G77" s="24" t="s">
        <v>155</v>
      </c>
      <c r="H77" s="24"/>
      <c r="I77" s="24"/>
      <c r="J77" s="105" t="s">
        <v>1356</v>
      </c>
    </row>
    <row r="78" spans="1:10" x14ac:dyDescent="0.55000000000000004">
      <c r="A78" s="27" t="s">
        <v>1008</v>
      </c>
      <c r="B78" s="95"/>
      <c r="C78" s="95"/>
      <c r="D78" s="95"/>
      <c r="E78" s="103" t="s">
        <v>1357</v>
      </c>
      <c r="F78" s="26" t="s">
        <v>154</v>
      </c>
      <c r="G78" s="24" t="s">
        <v>154</v>
      </c>
      <c r="H78" s="24">
        <v>0</v>
      </c>
      <c r="I78" s="24">
        <v>0</v>
      </c>
      <c r="J78" s="33" t="s">
        <v>1638</v>
      </c>
    </row>
    <row r="79" spans="1:10" x14ac:dyDescent="0.55000000000000004">
      <c r="A79" s="27" t="s">
        <v>1008</v>
      </c>
      <c r="B79" s="95"/>
      <c r="C79" s="95"/>
      <c r="D79" s="95"/>
      <c r="E79" s="103" t="s">
        <v>1358</v>
      </c>
      <c r="F79" s="26" t="s">
        <v>154</v>
      </c>
      <c r="G79" s="24" t="s">
        <v>155</v>
      </c>
      <c r="H79" s="24"/>
      <c r="I79" s="24"/>
      <c r="J79" s="105" t="s">
        <v>1342</v>
      </c>
    </row>
    <row r="80" spans="1:10" x14ac:dyDescent="0.55000000000000004">
      <c r="A80" s="27" t="s">
        <v>1008</v>
      </c>
      <c r="B80" s="95"/>
      <c r="C80" s="95"/>
      <c r="D80" s="95"/>
      <c r="E80" s="103" t="s">
        <v>1359</v>
      </c>
      <c r="F80" s="26" t="s">
        <v>154</v>
      </c>
      <c r="G80" s="24" t="s">
        <v>154</v>
      </c>
      <c r="H80" s="24">
        <v>1</v>
      </c>
      <c r="I80" s="24">
        <v>1</v>
      </c>
      <c r="J80" s="105"/>
    </row>
    <row r="81" spans="1:10" x14ac:dyDescent="0.55000000000000004">
      <c r="A81" s="27" t="s">
        <v>1008</v>
      </c>
      <c r="B81" s="95"/>
      <c r="C81" s="95"/>
      <c r="D81" s="95"/>
      <c r="E81" s="103" t="s">
        <v>1360</v>
      </c>
      <c r="F81" s="26" t="s">
        <v>154</v>
      </c>
      <c r="G81" s="24" t="s">
        <v>154</v>
      </c>
      <c r="H81" s="24">
        <v>1</v>
      </c>
      <c r="I81" s="24">
        <v>1</v>
      </c>
      <c r="J81" s="105"/>
    </row>
    <row r="82" spans="1:10" x14ac:dyDescent="0.55000000000000004">
      <c r="A82" s="27" t="s">
        <v>1008</v>
      </c>
      <c r="B82" s="96"/>
      <c r="C82" s="96"/>
      <c r="D82" s="96"/>
      <c r="E82" s="103" t="s">
        <v>1361</v>
      </c>
      <c r="F82" s="26" t="s">
        <v>154</v>
      </c>
      <c r="G82" s="24" t="s">
        <v>155</v>
      </c>
      <c r="H82" s="24"/>
      <c r="I82" s="24"/>
      <c r="J82" s="105" t="s">
        <v>1362</v>
      </c>
    </row>
    <row r="83" spans="1:10" x14ac:dyDescent="0.55000000000000004">
      <c r="A83" s="26" t="s">
        <v>1009</v>
      </c>
      <c r="B83" s="28">
        <v>744</v>
      </c>
      <c r="C83" s="28">
        <v>33</v>
      </c>
      <c r="D83" s="28">
        <v>0</v>
      </c>
      <c r="E83" s="103"/>
      <c r="F83" s="26" t="s">
        <v>2992</v>
      </c>
      <c r="G83" s="24"/>
      <c r="H83" s="24"/>
      <c r="I83" s="24"/>
      <c r="J83" s="105"/>
    </row>
    <row r="84" spans="1:10" x14ac:dyDescent="0.55000000000000004">
      <c r="A84" s="26" t="s">
        <v>1010</v>
      </c>
      <c r="B84" s="28">
        <v>923</v>
      </c>
      <c r="C84" s="28">
        <v>53</v>
      </c>
      <c r="D84" s="28">
        <v>0</v>
      </c>
      <c r="E84" s="103"/>
      <c r="F84" s="26" t="s">
        <v>2992</v>
      </c>
      <c r="G84" s="24"/>
      <c r="H84" s="24"/>
      <c r="I84" s="24"/>
      <c r="J84" s="105"/>
    </row>
    <row r="85" spans="1:10" x14ac:dyDescent="0.55000000000000004">
      <c r="A85" s="27" t="s">
        <v>1011</v>
      </c>
      <c r="B85" s="94">
        <v>3909</v>
      </c>
      <c r="C85" s="94">
        <v>1649</v>
      </c>
      <c r="D85" s="94">
        <v>6</v>
      </c>
      <c r="E85" s="103" t="s">
        <v>1363</v>
      </c>
      <c r="F85" s="26" t="s">
        <v>154</v>
      </c>
      <c r="G85" s="24" t="s">
        <v>155</v>
      </c>
      <c r="H85" s="24"/>
      <c r="I85" s="24"/>
      <c r="J85" s="105" t="s">
        <v>1342</v>
      </c>
    </row>
    <row r="86" spans="1:10" x14ac:dyDescent="0.55000000000000004">
      <c r="A86" s="27" t="s">
        <v>1011</v>
      </c>
      <c r="B86" s="95"/>
      <c r="C86" s="95"/>
      <c r="D86" s="95"/>
      <c r="E86" s="103" t="s">
        <v>1364</v>
      </c>
      <c r="F86" s="26" t="s">
        <v>154</v>
      </c>
      <c r="G86" s="24" t="s">
        <v>155</v>
      </c>
      <c r="H86" s="24"/>
      <c r="I86" s="24"/>
      <c r="J86" s="105" t="s">
        <v>1362</v>
      </c>
    </row>
    <row r="87" spans="1:10" x14ac:dyDescent="0.55000000000000004">
      <c r="A87" s="27" t="s">
        <v>1011</v>
      </c>
      <c r="B87" s="95"/>
      <c r="C87" s="95"/>
      <c r="D87" s="95"/>
      <c r="E87" s="103" t="s">
        <v>1365</v>
      </c>
      <c r="F87" s="26" t="s">
        <v>154</v>
      </c>
      <c r="G87" s="24" t="s">
        <v>155</v>
      </c>
      <c r="H87" s="24"/>
      <c r="I87" s="24"/>
      <c r="J87" s="105" t="s">
        <v>1351</v>
      </c>
    </row>
    <row r="88" spans="1:10" x14ac:dyDescent="0.55000000000000004">
      <c r="A88" s="27" t="s">
        <v>1011</v>
      </c>
      <c r="B88" s="95"/>
      <c r="C88" s="95"/>
      <c r="D88" s="95"/>
      <c r="E88" s="103" t="s">
        <v>1366</v>
      </c>
      <c r="F88" s="26" t="s">
        <v>154</v>
      </c>
      <c r="G88" s="24" t="s">
        <v>155</v>
      </c>
      <c r="H88" s="24"/>
      <c r="I88" s="24"/>
      <c r="J88" s="105" t="s">
        <v>3024</v>
      </c>
    </row>
    <row r="89" spans="1:10" x14ac:dyDescent="0.55000000000000004">
      <c r="A89" s="27" t="s">
        <v>1011</v>
      </c>
      <c r="B89" s="95"/>
      <c r="C89" s="95"/>
      <c r="D89" s="95"/>
      <c r="E89" s="103" t="s">
        <v>1367</v>
      </c>
      <c r="F89" s="26" t="s">
        <v>154</v>
      </c>
      <c r="G89" s="24" t="s">
        <v>155</v>
      </c>
      <c r="H89" s="24"/>
      <c r="I89" s="24"/>
      <c r="J89" s="105" t="s">
        <v>3032</v>
      </c>
    </row>
    <row r="90" spans="1:10" x14ac:dyDescent="0.55000000000000004">
      <c r="A90" s="27" t="s">
        <v>1011</v>
      </c>
      <c r="B90" s="96"/>
      <c r="C90" s="96"/>
      <c r="D90" s="96"/>
      <c r="E90" s="103">
        <v>12</v>
      </c>
      <c r="F90" s="26" t="s">
        <v>154</v>
      </c>
      <c r="G90" s="24" t="s">
        <v>155</v>
      </c>
      <c r="H90" s="24"/>
      <c r="I90" s="24"/>
      <c r="J90" s="105" t="s">
        <v>3017</v>
      </c>
    </row>
    <row r="91" spans="1:10" x14ac:dyDescent="0.55000000000000004">
      <c r="A91" s="26" t="s">
        <v>1012</v>
      </c>
      <c r="B91" s="28">
        <v>454</v>
      </c>
      <c r="C91" s="28">
        <v>24</v>
      </c>
      <c r="D91" s="28">
        <v>0</v>
      </c>
      <c r="E91" s="103"/>
      <c r="F91" s="26" t="s">
        <v>2992</v>
      </c>
      <c r="G91" s="24"/>
      <c r="H91" s="24"/>
      <c r="I91" s="24"/>
      <c r="J91" s="105"/>
    </row>
    <row r="92" spans="1:10" x14ac:dyDescent="0.55000000000000004">
      <c r="A92" s="26" t="s">
        <v>1013</v>
      </c>
      <c r="B92" s="28">
        <v>395</v>
      </c>
      <c r="C92" s="28">
        <v>22</v>
      </c>
      <c r="D92" s="28">
        <v>0</v>
      </c>
      <c r="E92" s="103"/>
      <c r="F92" s="26" t="s">
        <v>2992</v>
      </c>
      <c r="G92" s="24"/>
      <c r="H92" s="24"/>
      <c r="I92" s="24"/>
      <c r="J92" s="105"/>
    </row>
    <row r="93" spans="1:10" x14ac:dyDescent="0.55000000000000004">
      <c r="A93" s="26" t="s">
        <v>1014</v>
      </c>
      <c r="B93" s="28">
        <v>368</v>
      </c>
      <c r="C93" s="28">
        <v>80</v>
      </c>
      <c r="D93" s="28">
        <v>0</v>
      </c>
      <c r="E93" s="103"/>
      <c r="F93" s="26" t="s">
        <v>2992</v>
      </c>
      <c r="G93" s="24"/>
      <c r="H93" s="24"/>
      <c r="I93" s="24"/>
      <c r="J93" s="105"/>
    </row>
    <row r="94" spans="1:10" x14ac:dyDescent="0.55000000000000004">
      <c r="A94" s="26" t="s">
        <v>1015</v>
      </c>
      <c r="B94" s="28">
        <v>5502</v>
      </c>
      <c r="C94" s="28">
        <v>159</v>
      </c>
      <c r="D94" s="28">
        <v>0</v>
      </c>
      <c r="E94" s="103"/>
      <c r="F94" s="26" t="s">
        <v>2992</v>
      </c>
      <c r="G94" s="24"/>
      <c r="H94" s="24"/>
      <c r="I94" s="24"/>
      <c r="J94" s="105"/>
    </row>
    <row r="95" spans="1:10" x14ac:dyDescent="0.55000000000000004">
      <c r="A95" s="26" t="s">
        <v>1016</v>
      </c>
      <c r="B95" s="28">
        <v>130</v>
      </c>
      <c r="C95" s="28">
        <v>19</v>
      </c>
      <c r="D95" s="28">
        <v>0</v>
      </c>
      <c r="E95" s="103"/>
      <c r="F95" s="26" t="s">
        <v>2992</v>
      </c>
      <c r="G95" s="24"/>
      <c r="H95" s="24"/>
      <c r="I95" s="24"/>
      <c r="J95" s="105"/>
    </row>
    <row r="96" spans="1:10" x14ac:dyDescent="0.55000000000000004">
      <c r="A96" s="26" t="s">
        <v>1017</v>
      </c>
      <c r="B96" s="28">
        <v>76</v>
      </c>
      <c r="C96" s="28">
        <v>7</v>
      </c>
      <c r="D96" s="28">
        <v>0</v>
      </c>
      <c r="E96" s="103"/>
      <c r="F96" s="26" t="s">
        <v>2992</v>
      </c>
      <c r="G96" s="24"/>
      <c r="H96" s="24"/>
      <c r="I96" s="24"/>
      <c r="J96" s="105"/>
    </row>
    <row r="97" spans="1:10" x14ac:dyDescent="0.55000000000000004">
      <c r="A97" s="26" t="s">
        <v>1018</v>
      </c>
      <c r="B97" s="28">
        <v>94</v>
      </c>
      <c r="C97" s="28">
        <v>8</v>
      </c>
      <c r="D97" s="28">
        <v>0</v>
      </c>
      <c r="E97" s="103"/>
      <c r="F97" s="26" t="s">
        <v>2992</v>
      </c>
      <c r="G97" s="24"/>
      <c r="H97" s="24"/>
      <c r="I97" s="24"/>
      <c r="J97" s="105"/>
    </row>
    <row r="98" spans="1:10" x14ac:dyDescent="0.55000000000000004">
      <c r="A98" s="26" t="s">
        <v>1019</v>
      </c>
      <c r="B98" s="28">
        <v>3406</v>
      </c>
      <c r="C98" s="28">
        <v>657</v>
      </c>
      <c r="D98" s="28">
        <v>0</v>
      </c>
      <c r="E98" s="103"/>
      <c r="F98" s="26" t="s">
        <v>2992</v>
      </c>
      <c r="G98" s="24"/>
      <c r="H98" s="24"/>
      <c r="I98" s="24"/>
      <c r="J98" s="105"/>
    </row>
    <row r="99" spans="1:10" x14ac:dyDescent="0.55000000000000004">
      <c r="A99" s="26" t="s">
        <v>1020</v>
      </c>
      <c r="B99" s="28">
        <v>84</v>
      </c>
      <c r="C99" s="28">
        <v>8</v>
      </c>
      <c r="D99" s="28">
        <v>0</v>
      </c>
      <c r="E99" s="103"/>
      <c r="F99" s="26" t="s">
        <v>2992</v>
      </c>
      <c r="G99" s="24"/>
      <c r="H99" s="24"/>
      <c r="I99" s="24"/>
      <c r="J99" s="105"/>
    </row>
    <row r="100" spans="1:10" x14ac:dyDescent="0.55000000000000004">
      <c r="A100" s="26" t="s">
        <v>1021</v>
      </c>
      <c r="B100" s="28">
        <v>134</v>
      </c>
      <c r="C100" s="28">
        <v>23</v>
      </c>
      <c r="D100" s="28">
        <v>0</v>
      </c>
      <c r="E100" s="103"/>
      <c r="F100" s="26" t="s">
        <v>2992</v>
      </c>
      <c r="G100" s="24"/>
      <c r="H100" s="24"/>
      <c r="I100" s="24"/>
      <c r="J100" s="105"/>
    </row>
    <row r="101" spans="1:10" x14ac:dyDescent="0.55000000000000004">
      <c r="A101" s="26" t="s">
        <v>1022</v>
      </c>
      <c r="B101" s="28">
        <v>77</v>
      </c>
      <c r="C101" s="28">
        <v>6</v>
      </c>
      <c r="D101" s="28">
        <v>0</v>
      </c>
      <c r="E101" s="103"/>
      <c r="F101" s="26" t="s">
        <v>2992</v>
      </c>
      <c r="G101" s="24"/>
      <c r="H101" s="24"/>
      <c r="I101" s="24"/>
      <c r="J101" s="105"/>
    </row>
    <row r="102" spans="1:10" x14ac:dyDescent="0.55000000000000004">
      <c r="A102" s="26" t="s">
        <v>1023</v>
      </c>
      <c r="B102" s="28">
        <v>98</v>
      </c>
      <c r="C102" s="28">
        <v>9</v>
      </c>
      <c r="D102" s="28">
        <v>0</v>
      </c>
      <c r="E102" s="103"/>
      <c r="F102" s="26" t="s">
        <v>2992</v>
      </c>
      <c r="G102" s="24"/>
      <c r="H102" s="24"/>
      <c r="I102" s="24"/>
      <c r="J102" s="105"/>
    </row>
    <row r="103" spans="1:10" x14ac:dyDescent="0.55000000000000004">
      <c r="A103" s="26" t="s">
        <v>1024</v>
      </c>
      <c r="B103" s="28">
        <v>3139</v>
      </c>
      <c r="C103" s="28">
        <v>784</v>
      </c>
      <c r="D103" s="28">
        <v>0</v>
      </c>
      <c r="E103" s="103"/>
      <c r="F103" s="26" t="s">
        <v>2992</v>
      </c>
      <c r="G103" s="24"/>
      <c r="H103" s="24"/>
      <c r="I103" s="24"/>
      <c r="J103" s="105"/>
    </row>
    <row r="104" spans="1:10" x14ac:dyDescent="0.55000000000000004">
      <c r="A104" s="26" t="s">
        <v>1025</v>
      </c>
      <c r="B104" s="28">
        <v>86</v>
      </c>
      <c r="C104" s="28">
        <v>8</v>
      </c>
      <c r="D104" s="28">
        <v>0</v>
      </c>
      <c r="E104" s="103"/>
      <c r="F104" s="26" t="s">
        <v>2992</v>
      </c>
      <c r="G104" s="24"/>
      <c r="H104" s="24"/>
      <c r="I104" s="24"/>
      <c r="J104" s="105"/>
    </row>
    <row r="105" spans="1:10" x14ac:dyDescent="0.55000000000000004">
      <c r="A105" s="26" t="s">
        <v>2152</v>
      </c>
      <c r="B105" s="28">
        <v>105</v>
      </c>
      <c r="C105" s="28">
        <v>31</v>
      </c>
      <c r="D105" s="28">
        <v>0</v>
      </c>
      <c r="E105" s="103"/>
      <c r="F105" s="26" t="s">
        <v>2992</v>
      </c>
      <c r="G105" s="24"/>
      <c r="H105" s="24"/>
      <c r="I105" s="24"/>
      <c r="J105" s="105"/>
    </row>
    <row r="106" spans="1:10" x14ac:dyDescent="0.55000000000000004">
      <c r="A106" s="26" t="s">
        <v>2153</v>
      </c>
      <c r="B106" s="28">
        <v>1785</v>
      </c>
      <c r="C106" s="28">
        <v>293</v>
      </c>
      <c r="D106" s="28">
        <v>0</v>
      </c>
      <c r="E106" s="103"/>
      <c r="F106" s="26" t="s">
        <v>2992</v>
      </c>
      <c r="G106" s="24"/>
      <c r="H106" s="24"/>
      <c r="I106" s="24"/>
      <c r="J106" s="105"/>
    </row>
    <row r="107" spans="1:10" x14ac:dyDescent="0.55000000000000004">
      <c r="A107" s="26" t="s">
        <v>2154</v>
      </c>
      <c r="B107" s="28">
        <v>1756</v>
      </c>
      <c r="C107" s="28">
        <v>349</v>
      </c>
      <c r="D107" s="28">
        <v>0</v>
      </c>
      <c r="E107" s="103"/>
      <c r="F107" s="26" t="s">
        <v>2992</v>
      </c>
      <c r="G107" s="24"/>
      <c r="H107" s="24"/>
      <c r="I107" s="24"/>
      <c r="J107" s="105"/>
    </row>
    <row r="108" spans="1:10" x14ac:dyDescent="0.55000000000000004">
      <c r="A108" s="27" t="s">
        <v>2155</v>
      </c>
      <c r="B108" s="94">
        <v>1652</v>
      </c>
      <c r="C108" s="94">
        <v>666</v>
      </c>
      <c r="D108" s="94">
        <v>3</v>
      </c>
      <c r="E108" s="103" t="s">
        <v>1368</v>
      </c>
      <c r="F108" s="26" t="s">
        <v>154</v>
      </c>
      <c r="G108" s="24" t="s">
        <v>154</v>
      </c>
      <c r="H108" s="24">
        <v>0</v>
      </c>
      <c r="I108" s="24">
        <v>0</v>
      </c>
      <c r="J108" s="105" t="s">
        <v>1369</v>
      </c>
    </row>
    <row r="109" spans="1:10" x14ac:dyDescent="0.55000000000000004">
      <c r="A109" s="27" t="s">
        <v>2155</v>
      </c>
      <c r="B109" s="95"/>
      <c r="C109" s="95"/>
      <c r="D109" s="95"/>
      <c r="E109" s="103" t="s">
        <v>1370</v>
      </c>
      <c r="F109" s="26" t="s">
        <v>154</v>
      </c>
      <c r="G109" s="24" t="s">
        <v>155</v>
      </c>
      <c r="H109" s="24"/>
      <c r="I109" s="24"/>
      <c r="J109" s="105" t="s">
        <v>2994</v>
      </c>
    </row>
    <row r="110" spans="1:10" x14ac:dyDescent="0.55000000000000004">
      <c r="A110" s="27" t="s">
        <v>2155</v>
      </c>
      <c r="B110" s="96"/>
      <c r="C110" s="96"/>
      <c r="D110" s="96"/>
      <c r="E110" s="103" t="s">
        <v>1371</v>
      </c>
      <c r="F110" s="26" t="s">
        <v>154</v>
      </c>
      <c r="G110" s="24" t="s">
        <v>155</v>
      </c>
      <c r="H110" s="24"/>
      <c r="I110" s="24"/>
      <c r="J110" s="105" t="s">
        <v>3026</v>
      </c>
    </row>
    <row r="111" spans="1:10" x14ac:dyDescent="0.55000000000000004">
      <c r="A111" s="26" t="s">
        <v>2156</v>
      </c>
      <c r="B111" s="28">
        <v>1504</v>
      </c>
      <c r="C111" s="28">
        <v>222</v>
      </c>
      <c r="D111" s="28">
        <v>0</v>
      </c>
      <c r="E111" s="103"/>
      <c r="F111" s="26" t="s">
        <v>2992</v>
      </c>
      <c r="G111" s="24"/>
      <c r="H111" s="24"/>
      <c r="I111" s="24"/>
      <c r="J111" s="105"/>
    </row>
    <row r="112" spans="1:10" x14ac:dyDescent="0.55000000000000004">
      <c r="A112" s="26" t="s">
        <v>2157</v>
      </c>
      <c r="B112" s="28">
        <v>9310</v>
      </c>
      <c r="C112" s="28">
        <v>165</v>
      </c>
      <c r="D112" s="28">
        <v>0</v>
      </c>
      <c r="E112" s="103"/>
      <c r="F112" s="26" t="s">
        <v>2992</v>
      </c>
      <c r="G112" s="24"/>
      <c r="H112" s="24"/>
      <c r="I112" s="24"/>
      <c r="J112" s="105"/>
    </row>
    <row r="113" spans="1:10" x14ac:dyDescent="0.55000000000000004">
      <c r="A113" s="26" t="s">
        <v>2158</v>
      </c>
      <c r="B113" s="28">
        <v>732</v>
      </c>
      <c r="C113" s="28">
        <v>239</v>
      </c>
      <c r="D113" s="28">
        <v>1</v>
      </c>
      <c r="E113" s="103" t="s">
        <v>1032</v>
      </c>
      <c r="F113" s="26" t="s">
        <v>154</v>
      </c>
      <c r="G113" s="24" t="s">
        <v>155</v>
      </c>
      <c r="H113" s="24"/>
      <c r="I113" s="24"/>
      <c r="J113" s="105" t="s">
        <v>3017</v>
      </c>
    </row>
    <row r="114" spans="1:10" x14ac:dyDescent="0.55000000000000004">
      <c r="A114" s="26" t="s">
        <v>1026</v>
      </c>
      <c r="B114" s="28">
        <v>1290</v>
      </c>
      <c r="C114" s="28">
        <v>73</v>
      </c>
      <c r="D114" s="28">
        <v>0</v>
      </c>
      <c r="E114" s="103"/>
      <c r="F114" s="26" t="s">
        <v>2992</v>
      </c>
      <c r="G114" s="24"/>
      <c r="H114" s="24"/>
      <c r="I114" s="24"/>
      <c r="J114" s="105"/>
    </row>
    <row r="115" spans="1:10" x14ac:dyDescent="0.55000000000000004">
      <c r="A115" s="26" t="s">
        <v>2159</v>
      </c>
      <c r="B115" s="28">
        <v>85</v>
      </c>
      <c r="C115" s="28">
        <v>20</v>
      </c>
      <c r="D115" s="28">
        <v>0</v>
      </c>
      <c r="E115" s="103"/>
      <c r="F115" s="26" t="s">
        <v>2992</v>
      </c>
      <c r="G115" s="24"/>
      <c r="H115" s="24"/>
      <c r="I115" s="24"/>
      <c r="J115" s="105"/>
    </row>
    <row r="116" spans="1:10" x14ac:dyDescent="0.55000000000000004">
      <c r="A116" s="26" t="s">
        <v>2160</v>
      </c>
      <c r="B116" s="28">
        <v>1457</v>
      </c>
      <c r="C116" s="28">
        <v>70</v>
      </c>
      <c r="D116" s="28">
        <v>0</v>
      </c>
      <c r="E116" s="103"/>
      <c r="F116" s="26" t="s">
        <v>2992</v>
      </c>
      <c r="G116" s="24"/>
      <c r="H116" s="24"/>
      <c r="I116" s="24"/>
      <c r="J116" s="105"/>
    </row>
    <row r="117" spans="1:10" x14ac:dyDescent="0.55000000000000004">
      <c r="A117" s="26" t="s">
        <v>2161</v>
      </c>
      <c r="B117" s="28">
        <v>2265</v>
      </c>
      <c r="C117" s="28">
        <v>417</v>
      </c>
      <c r="D117" s="28">
        <v>0</v>
      </c>
      <c r="E117" s="103"/>
      <c r="F117" s="26" t="s">
        <v>2992</v>
      </c>
      <c r="G117" s="24"/>
      <c r="H117" s="24"/>
      <c r="I117" s="24"/>
      <c r="J117" s="105"/>
    </row>
    <row r="118" spans="1:10" x14ac:dyDescent="0.55000000000000004">
      <c r="A118" s="26" t="s">
        <v>2162</v>
      </c>
      <c r="B118" s="28">
        <v>1605</v>
      </c>
      <c r="C118" s="28">
        <v>261</v>
      </c>
      <c r="D118" s="28">
        <v>0</v>
      </c>
      <c r="E118" s="103"/>
      <c r="F118" s="26" t="s">
        <v>2992</v>
      </c>
      <c r="G118" s="24"/>
      <c r="H118" s="24"/>
      <c r="I118" s="24"/>
      <c r="J118" s="105"/>
    </row>
    <row r="119" spans="1:10" x14ac:dyDescent="0.55000000000000004">
      <c r="A119" s="26" t="s">
        <v>2163</v>
      </c>
      <c r="B119" s="28">
        <v>1971</v>
      </c>
      <c r="C119" s="28">
        <v>355</v>
      </c>
      <c r="D119" s="28">
        <v>0</v>
      </c>
      <c r="E119" s="103"/>
      <c r="F119" s="26" t="s">
        <v>2992</v>
      </c>
      <c r="G119" s="24"/>
      <c r="H119" s="24"/>
      <c r="I119" s="24"/>
      <c r="J119" s="105"/>
    </row>
    <row r="120" spans="1:10" x14ac:dyDescent="0.55000000000000004">
      <c r="A120" s="26" t="s">
        <v>2164</v>
      </c>
      <c r="B120" s="28">
        <v>1096</v>
      </c>
      <c r="C120" s="28">
        <v>324</v>
      </c>
      <c r="D120" s="28">
        <v>0</v>
      </c>
      <c r="E120" s="103"/>
      <c r="F120" s="26" t="s">
        <v>2992</v>
      </c>
      <c r="G120" s="24"/>
      <c r="H120" s="24"/>
      <c r="I120" s="24"/>
      <c r="J120" s="105"/>
    </row>
    <row r="121" spans="1:10" x14ac:dyDescent="0.55000000000000004">
      <c r="A121" s="26" t="s">
        <v>2165</v>
      </c>
      <c r="B121" s="28">
        <v>1519</v>
      </c>
      <c r="C121" s="28">
        <v>285</v>
      </c>
      <c r="D121" s="28">
        <v>0</v>
      </c>
      <c r="E121" s="103"/>
      <c r="F121" s="26" t="s">
        <v>2992</v>
      </c>
      <c r="G121" s="24"/>
      <c r="H121" s="24"/>
      <c r="I121" s="24"/>
      <c r="J121" s="105"/>
    </row>
    <row r="122" spans="1:10" x14ac:dyDescent="0.55000000000000004">
      <c r="A122" s="26" t="s">
        <v>2166</v>
      </c>
      <c r="B122" s="28">
        <v>1454</v>
      </c>
      <c r="C122" s="28">
        <v>189</v>
      </c>
      <c r="D122" s="28">
        <v>0</v>
      </c>
      <c r="E122" s="103"/>
      <c r="F122" s="26" t="s">
        <v>2992</v>
      </c>
      <c r="G122" s="24"/>
      <c r="H122" s="24"/>
      <c r="I122" s="24"/>
      <c r="J122" s="105"/>
    </row>
    <row r="123" spans="1:10" x14ac:dyDescent="0.55000000000000004">
      <c r="A123" s="26" t="s">
        <v>2167</v>
      </c>
      <c r="B123" s="28">
        <v>110</v>
      </c>
      <c r="C123" s="28">
        <v>15</v>
      </c>
      <c r="D123" s="28">
        <v>0</v>
      </c>
      <c r="E123" s="103"/>
      <c r="F123" s="26" t="s">
        <v>2992</v>
      </c>
      <c r="G123" s="24"/>
      <c r="H123" s="24"/>
      <c r="I123" s="24"/>
      <c r="J123" s="105"/>
    </row>
    <row r="124" spans="1:10" x14ac:dyDescent="0.55000000000000004">
      <c r="A124" s="26" t="s">
        <v>2168</v>
      </c>
      <c r="B124" s="28">
        <v>1407</v>
      </c>
      <c r="C124" s="28">
        <v>28</v>
      </c>
      <c r="D124" s="28">
        <v>0</v>
      </c>
      <c r="E124" s="103"/>
      <c r="F124" s="26" t="s">
        <v>2992</v>
      </c>
      <c r="G124" s="24"/>
      <c r="H124" s="24"/>
      <c r="I124" s="24"/>
      <c r="J124" s="105"/>
    </row>
    <row r="125" spans="1:10" x14ac:dyDescent="0.55000000000000004">
      <c r="A125" s="26" t="s">
        <v>2169</v>
      </c>
      <c r="B125" s="28">
        <v>1733</v>
      </c>
      <c r="C125" s="28">
        <v>483</v>
      </c>
      <c r="D125" s="28">
        <v>0</v>
      </c>
      <c r="E125" s="103"/>
      <c r="F125" s="26" t="s">
        <v>2992</v>
      </c>
      <c r="G125" s="24"/>
      <c r="H125" s="24"/>
      <c r="I125" s="24"/>
      <c r="J125" s="105"/>
    </row>
    <row r="126" spans="1:10" x14ac:dyDescent="0.55000000000000004">
      <c r="A126" s="26" t="s">
        <v>2170</v>
      </c>
      <c r="B126" s="28">
        <v>577</v>
      </c>
      <c r="C126" s="28">
        <v>187</v>
      </c>
      <c r="D126" s="28">
        <v>0</v>
      </c>
      <c r="E126" s="103"/>
      <c r="F126" s="26" t="s">
        <v>2992</v>
      </c>
      <c r="G126" s="24"/>
      <c r="H126" s="24"/>
      <c r="I126" s="24"/>
      <c r="J126" s="105"/>
    </row>
    <row r="127" spans="1:10" x14ac:dyDescent="0.55000000000000004">
      <c r="A127" s="26" t="s">
        <v>2171</v>
      </c>
      <c r="B127" s="28">
        <v>6015</v>
      </c>
      <c r="C127" s="28">
        <v>185</v>
      </c>
      <c r="D127" s="28">
        <v>0</v>
      </c>
      <c r="E127" s="103"/>
      <c r="F127" s="26" t="s">
        <v>2992</v>
      </c>
      <c r="G127" s="24"/>
      <c r="H127" s="24"/>
      <c r="I127" s="24"/>
      <c r="J127" s="105"/>
    </row>
    <row r="128" spans="1:10" x14ac:dyDescent="0.55000000000000004">
      <c r="A128" s="26" t="s">
        <v>2172</v>
      </c>
      <c r="B128" s="28">
        <v>3488</v>
      </c>
      <c r="C128" s="28">
        <v>930</v>
      </c>
      <c r="D128" s="28">
        <v>0</v>
      </c>
      <c r="E128" s="103"/>
      <c r="F128" s="26" t="s">
        <v>2992</v>
      </c>
      <c r="G128" s="24"/>
      <c r="H128" s="24"/>
      <c r="I128" s="24"/>
      <c r="J128" s="105"/>
    </row>
    <row r="129" spans="1:10" x14ac:dyDescent="0.55000000000000004">
      <c r="A129" s="26" t="s">
        <v>2173</v>
      </c>
      <c r="B129" s="28">
        <v>78</v>
      </c>
      <c r="C129" s="28">
        <v>19</v>
      </c>
      <c r="D129" s="28">
        <v>0</v>
      </c>
      <c r="E129" s="103"/>
      <c r="F129" s="26" t="s">
        <v>2992</v>
      </c>
      <c r="G129" s="24"/>
      <c r="H129" s="24"/>
      <c r="I129" s="24"/>
      <c r="J129" s="105"/>
    </row>
    <row r="130" spans="1:10" x14ac:dyDescent="0.55000000000000004">
      <c r="A130" s="26" t="s">
        <v>2174</v>
      </c>
      <c r="B130" s="28">
        <v>1874</v>
      </c>
      <c r="C130" s="28">
        <v>582</v>
      </c>
      <c r="D130" s="28">
        <v>0</v>
      </c>
      <c r="E130" s="103"/>
      <c r="F130" s="26" t="s">
        <v>2992</v>
      </c>
      <c r="G130" s="24"/>
      <c r="H130" s="24"/>
      <c r="I130" s="24"/>
      <c r="J130" s="105"/>
    </row>
    <row r="131" spans="1:10" x14ac:dyDescent="0.55000000000000004">
      <c r="A131" s="26" t="s">
        <v>2175</v>
      </c>
      <c r="B131" s="28">
        <v>1743</v>
      </c>
      <c r="C131" s="28">
        <v>517</v>
      </c>
      <c r="D131" s="28">
        <v>0</v>
      </c>
      <c r="E131" s="103"/>
      <c r="F131" s="26" t="s">
        <v>2992</v>
      </c>
      <c r="G131" s="24"/>
      <c r="H131" s="24"/>
      <c r="I131" s="24"/>
      <c r="J131" s="105"/>
    </row>
    <row r="132" spans="1:10" x14ac:dyDescent="0.55000000000000004">
      <c r="A132" s="26" t="s">
        <v>2176</v>
      </c>
      <c r="B132" s="28">
        <v>3497</v>
      </c>
      <c r="C132" s="28">
        <v>296</v>
      </c>
      <c r="D132" s="28">
        <v>0</v>
      </c>
      <c r="E132" s="103"/>
      <c r="F132" s="26" t="s">
        <v>2992</v>
      </c>
      <c r="G132" s="24"/>
      <c r="H132" s="24"/>
      <c r="I132" s="24"/>
      <c r="J132" s="105"/>
    </row>
    <row r="133" spans="1:10" x14ac:dyDescent="0.55000000000000004">
      <c r="A133" s="26" t="s">
        <v>2177</v>
      </c>
      <c r="B133" s="28">
        <v>972</v>
      </c>
      <c r="C133" s="28">
        <v>145</v>
      </c>
      <c r="D133" s="28">
        <v>0</v>
      </c>
      <c r="E133" s="103"/>
      <c r="F133" s="26" t="s">
        <v>2992</v>
      </c>
      <c r="G133" s="24"/>
      <c r="H133" s="24"/>
      <c r="I133" s="24"/>
      <c r="J133" s="105"/>
    </row>
    <row r="134" spans="1:10" x14ac:dyDescent="0.55000000000000004">
      <c r="A134" s="26" t="s">
        <v>1027</v>
      </c>
      <c r="B134" s="28">
        <v>720</v>
      </c>
      <c r="C134" s="28">
        <v>215</v>
      </c>
      <c r="D134" s="28">
        <v>0</v>
      </c>
      <c r="E134" s="103"/>
      <c r="F134" s="26" t="s">
        <v>2992</v>
      </c>
      <c r="G134" s="24"/>
      <c r="H134" s="24"/>
      <c r="I134" s="24"/>
      <c r="J134" s="105"/>
    </row>
    <row r="135" spans="1:10" x14ac:dyDescent="0.55000000000000004">
      <c r="A135" s="26" t="s">
        <v>2178</v>
      </c>
      <c r="B135" s="28">
        <v>132</v>
      </c>
      <c r="C135" s="28">
        <v>32</v>
      </c>
      <c r="D135" s="28">
        <v>1</v>
      </c>
      <c r="E135" s="103"/>
      <c r="F135" s="26" t="s">
        <v>154</v>
      </c>
      <c r="G135" s="24"/>
      <c r="H135" s="24"/>
      <c r="I135" s="24"/>
      <c r="J135" s="50" t="s">
        <v>1372</v>
      </c>
    </row>
    <row r="136" spans="1:10" x14ac:dyDescent="0.55000000000000004">
      <c r="A136" s="26" t="s">
        <v>2179</v>
      </c>
      <c r="B136" s="28">
        <v>1685</v>
      </c>
      <c r="C136" s="28">
        <v>620</v>
      </c>
      <c r="D136" s="28">
        <v>0</v>
      </c>
      <c r="E136" s="103"/>
      <c r="F136" s="26" t="s">
        <v>2992</v>
      </c>
      <c r="G136" s="24"/>
      <c r="H136" s="24"/>
      <c r="I136" s="24"/>
      <c r="J136" s="105"/>
    </row>
    <row r="137" spans="1:10" x14ac:dyDescent="0.55000000000000004">
      <c r="A137" s="26" t="s">
        <v>2180</v>
      </c>
      <c r="B137" s="28">
        <v>2199</v>
      </c>
      <c r="C137" s="28">
        <v>557</v>
      </c>
      <c r="D137" s="28">
        <v>0</v>
      </c>
      <c r="E137" s="103"/>
      <c r="F137" s="26" t="s">
        <v>2992</v>
      </c>
      <c r="G137" s="24"/>
      <c r="H137" s="24"/>
      <c r="I137" s="24"/>
      <c r="J137" s="105"/>
    </row>
    <row r="138" spans="1:10" x14ac:dyDescent="0.55000000000000004">
      <c r="A138" s="27" t="s">
        <v>2181</v>
      </c>
      <c r="B138" s="94">
        <v>1576</v>
      </c>
      <c r="C138" s="94">
        <v>474</v>
      </c>
      <c r="D138" s="94">
        <v>3</v>
      </c>
      <c r="E138" s="103" t="s">
        <v>1373</v>
      </c>
      <c r="F138" s="26" t="s">
        <v>154</v>
      </c>
      <c r="G138" s="24" t="s">
        <v>155</v>
      </c>
      <c r="H138" s="24"/>
      <c r="I138" s="24"/>
      <c r="J138" s="105" t="s">
        <v>1351</v>
      </c>
    </row>
    <row r="139" spans="1:10" x14ac:dyDescent="0.55000000000000004">
      <c r="A139" s="27" t="s">
        <v>2181</v>
      </c>
      <c r="B139" s="95"/>
      <c r="C139" s="95"/>
      <c r="D139" s="95"/>
      <c r="E139" s="103" t="s">
        <v>1374</v>
      </c>
      <c r="F139" s="26" t="s">
        <v>154</v>
      </c>
      <c r="G139" s="24" t="s">
        <v>155</v>
      </c>
      <c r="H139" s="24"/>
      <c r="I139" s="24"/>
      <c r="J139" s="105" t="s">
        <v>3028</v>
      </c>
    </row>
    <row r="140" spans="1:10" x14ac:dyDescent="0.55000000000000004">
      <c r="A140" s="27" t="s">
        <v>2181</v>
      </c>
      <c r="B140" s="96"/>
      <c r="C140" s="96"/>
      <c r="D140" s="96"/>
      <c r="E140" s="103" t="s">
        <v>1375</v>
      </c>
      <c r="F140" s="26" t="s">
        <v>154</v>
      </c>
      <c r="G140" s="24" t="s">
        <v>155</v>
      </c>
      <c r="H140" s="24"/>
      <c r="I140" s="24"/>
      <c r="J140" s="105" t="s">
        <v>3027</v>
      </c>
    </row>
    <row r="141" spans="1:10" x14ac:dyDescent="0.55000000000000004">
      <c r="A141" s="27" t="s">
        <v>2182</v>
      </c>
      <c r="B141" s="94">
        <v>3211</v>
      </c>
      <c r="C141" s="94">
        <v>1080</v>
      </c>
      <c r="D141" s="94">
        <v>8</v>
      </c>
      <c r="E141" s="103" t="s">
        <v>1376</v>
      </c>
      <c r="F141" s="26" t="s">
        <v>154</v>
      </c>
      <c r="G141" s="24" t="s">
        <v>155</v>
      </c>
      <c r="H141" s="24"/>
      <c r="I141" s="24"/>
      <c r="J141" s="105" t="s">
        <v>3029</v>
      </c>
    </row>
    <row r="142" spans="1:10" x14ac:dyDescent="0.55000000000000004">
      <c r="A142" s="27" t="s">
        <v>2182</v>
      </c>
      <c r="B142" s="95"/>
      <c r="C142" s="95"/>
      <c r="D142" s="95"/>
      <c r="E142" s="103" t="s">
        <v>1377</v>
      </c>
      <c r="F142" s="26" t="s">
        <v>154</v>
      </c>
      <c r="G142" s="24" t="s">
        <v>155</v>
      </c>
      <c r="H142" s="24"/>
      <c r="I142" s="24"/>
      <c r="J142" s="105" t="s">
        <v>1378</v>
      </c>
    </row>
    <row r="143" spans="1:10" x14ac:dyDescent="0.55000000000000004">
      <c r="A143" s="27" t="s">
        <v>2182</v>
      </c>
      <c r="B143" s="95"/>
      <c r="C143" s="95"/>
      <c r="D143" s="95"/>
      <c r="E143" s="103" t="s">
        <v>1379</v>
      </c>
      <c r="F143" s="26" t="s">
        <v>155</v>
      </c>
      <c r="G143" s="24"/>
      <c r="H143" s="24"/>
      <c r="I143" s="24"/>
      <c r="J143" s="106" t="s">
        <v>1380</v>
      </c>
    </row>
    <row r="144" spans="1:10" x14ac:dyDescent="0.55000000000000004">
      <c r="A144" s="27" t="s">
        <v>2182</v>
      </c>
      <c r="B144" s="95"/>
      <c r="C144" s="95"/>
      <c r="D144" s="95"/>
      <c r="E144" s="103" t="s">
        <v>1381</v>
      </c>
      <c r="F144" s="26" t="s">
        <v>154</v>
      </c>
      <c r="G144" s="24" t="s">
        <v>154</v>
      </c>
      <c r="H144" s="24">
        <v>1</v>
      </c>
      <c r="I144" s="24">
        <v>1</v>
      </c>
      <c r="J144" s="105" t="s">
        <v>1382</v>
      </c>
    </row>
    <row r="145" spans="1:10" x14ac:dyDescent="0.55000000000000004">
      <c r="A145" s="27" t="s">
        <v>2182</v>
      </c>
      <c r="B145" s="95"/>
      <c r="C145" s="95"/>
      <c r="D145" s="95"/>
      <c r="E145" s="103" t="s">
        <v>1383</v>
      </c>
      <c r="F145" s="26" t="s">
        <v>154</v>
      </c>
      <c r="G145" s="24" t="s">
        <v>155</v>
      </c>
      <c r="H145" s="24"/>
      <c r="I145" s="24"/>
      <c r="J145" s="105" t="s">
        <v>1384</v>
      </c>
    </row>
    <row r="146" spans="1:10" x14ac:dyDescent="0.55000000000000004">
      <c r="A146" s="27" t="s">
        <v>2182</v>
      </c>
      <c r="B146" s="95"/>
      <c r="C146" s="95"/>
      <c r="D146" s="95"/>
      <c r="E146" s="103" t="s">
        <v>1385</v>
      </c>
      <c r="F146" s="26" t="s">
        <v>154</v>
      </c>
      <c r="G146" s="24" t="s">
        <v>154</v>
      </c>
      <c r="H146" s="24">
        <v>1</v>
      </c>
      <c r="I146" s="24">
        <v>1</v>
      </c>
      <c r="J146" s="106" t="s">
        <v>820</v>
      </c>
    </row>
    <row r="147" spans="1:10" x14ac:dyDescent="0.55000000000000004">
      <c r="A147" s="27" t="s">
        <v>2182</v>
      </c>
      <c r="B147" s="95"/>
      <c r="C147" s="95"/>
      <c r="D147" s="95"/>
      <c r="E147" s="103" t="s">
        <v>1386</v>
      </c>
      <c r="F147" s="26" t="s">
        <v>154</v>
      </c>
      <c r="G147" s="24" t="s">
        <v>154</v>
      </c>
      <c r="H147" s="24">
        <v>1</v>
      </c>
      <c r="I147" s="24">
        <v>1</v>
      </c>
      <c r="J147" s="106" t="s">
        <v>820</v>
      </c>
    </row>
    <row r="148" spans="1:10" x14ac:dyDescent="0.55000000000000004">
      <c r="A148" s="27" t="s">
        <v>2182</v>
      </c>
      <c r="B148" s="96"/>
      <c r="C148" s="96"/>
      <c r="D148" s="96"/>
      <c r="E148" s="103" t="s">
        <v>1387</v>
      </c>
      <c r="F148" s="26" t="s">
        <v>154</v>
      </c>
      <c r="G148" s="24" t="s">
        <v>155</v>
      </c>
      <c r="H148" s="24"/>
      <c r="I148" s="24"/>
      <c r="J148" s="105" t="s">
        <v>1384</v>
      </c>
    </row>
    <row r="149" spans="1:10" x14ac:dyDescent="0.55000000000000004">
      <c r="A149" s="27" t="s">
        <v>2183</v>
      </c>
      <c r="B149" s="94">
        <v>3800</v>
      </c>
      <c r="C149" s="94">
        <v>1210</v>
      </c>
      <c r="D149" s="94">
        <v>5</v>
      </c>
      <c r="E149" s="103" t="s">
        <v>1388</v>
      </c>
      <c r="F149" s="26" t="s">
        <v>154</v>
      </c>
      <c r="G149" s="24" t="s">
        <v>155</v>
      </c>
      <c r="H149" s="24"/>
      <c r="I149" s="24"/>
      <c r="J149" s="105" t="s">
        <v>3033</v>
      </c>
    </row>
    <row r="150" spans="1:10" x14ac:dyDescent="0.55000000000000004">
      <c r="A150" s="27" t="s">
        <v>2183</v>
      </c>
      <c r="B150" s="95"/>
      <c r="C150" s="95"/>
      <c r="D150" s="95"/>
      <c r="E150" s="103" t="s">
        <v>1389</v>
      </c>
      <c r="F150" s="26" t="s">
        <v>154</v>
      </c>
      <c r="G150" s="24" t="s">
        <v>155</v>
      </c>
      <c r="H150" s="24"/>
      <c r="I150" s="24"/>
      <c r="J150" s="105" t="s">
        <v>3034</v>
      </c>
    </row>
    <row r="151" spans="1:10" x14ac:dyDescent="0.55000000000000004">
      <c r="A151" s="27" t="s">
        <v>2183</v>
      </c>
      <c r="B151" s="95"/>
      <c r="C151" s="95"/>
      <c r="D151" s="95"/>
      <c r="E151" s="103" t="s">
        <v>1390</v>
      </c>
      <c r="F151" s="26" t="s">
        <v>154</v>
      </c>
      <c r="G151" s="24" t="s">
        <v>155</v>
      </c>
      <c r="H151" s="24"/>
      <c r="I151" s="24"/>
      <c r="J151" s="105" t="s">
        <v>1391</v>
      </c>
    </row>
    <row r="152" spans="1:10" x14ac:dyDescent="0.55000000000000004">
      <c r="A152" s="27" t="s">
        <v>2183</v>
      </c>
      <c r="B152" s="95"/>
      <c r="C152" s="95"/>
      <c r="D152" s="95"/>
      <c r="E152" s="103" t="s">
        <v>1392</v>
      </c>
      <c r="F152" s="26" t="s">
        <v>154</v>
      </c>
      <c r="G152" s="24" t="s">
        <v>155</v>
      </c>
      <c r="H152" s="24"/>
      <c r="I152" s="24"/>
      <c r="J152" s="105" t="s">
        <v>1391</v>
      </c>
    </row>
    <row r="153" spans="1:10" x14ac:dyDescent="0.55000000000000004">
      <c r="A153" s="27" t="s">
        <v>2183</v>
      </c>
      <c r="B153" s="96"/>
      <c r="C153" s="96"/>
      <c r="D153" s="96"/>
      <c r="E153" s="103" t="s">
        <v>1393</v>
      </c>
      <c r="F153" s="26" t="s">
        <v>154</v>
      </c>
      <c r="G153" s="24" t="s">
        <v>155</v>
      </c>
      <c r="H153" s="24"/>
      <c r="I153" s="24"/>
      <c r="J153" s="105" t="s">
        <v>2829</v>
      </c>
    </row>
    <row r="154" spans="1:10" x14ac:dyDescent="0.55000000000000004">
      <c r="A154" s="26" t="s">
        <v>2184</v>
      </c>
      <c r="B154" s="28">
        <v>4852</v>
      </c>
      <c r="C154" s="28">
        <v>1176</v>
      </c>
      <c r="D154" s="28">
        <v>0</v>
      </c>
      <c r="E154" s="103"/>
      <c r="F154" s="26" t="s">
        <v>493</v>
      </c>
      <c r="G154" s="24"/>
      <c r="H154" s="24"/>
      <c r="I154" s="24"/>
      <c r="J154" s="105"/>
    </row>
    <row r="155" spans="1:10" x14ac:dyDescent="0.55000000000000004">
      <c r="A155" s="27" t="s">
        <v>2185</v>
      </c>
      <c r="B155" s="94">
        <v>2347</v>
      </c>
      <c r="C155" s="94">
        <v>683</v>
      </c>
      <c r="D155" s="94">
        <v>13</v>
      </c>
      <c r="E155" s="103" t="s">
        <v>1394</v>
      </c>
      <c r="F155" s="26" t="s">
        <v>154</v>
      </c>
      <c r="G155" s="24" t="s">
        <v>155</v>
      </c>
      <c r="H155" s="24"/>
      <c r="I155" s="24"/>
      <c r="J155" s="105" t="s">
        <v>1380</v>
      </c>
    </row>
    <row r="156" spans="1:10" x14ac:dyDescent="0.55000000000000004">
      <c r="A156" s="27" t="s">
        <v>2185</v>
      </c>
      <c r="B156" s="95"/>
      <c r="C156" s="95"/>
      <c r="D156" s="95"/>
      <c r="E156" s="103" t="s">
        <v>1395</v>
      </c>
      <c r="F156" s="26" t="s">
        <v>154</v>
      </c>
      <c r="G156" s="24" t="s">
        <v>155</v>
      </c>
      <c r="H156" s="24"/>
      <c r="I156" s="24"/>
      <c r="J156" s="105" t="s">
        <v>2830</v>
      </c>
    </row>
    <row r="157" spans="1:10" x14ac:dyDescent="0.55000000000000004">
      <c r="A157" s="27" t="s">
        <v>2185</v>
      </c>
      <c r="B157" s="95"/>
      <c r="C157" s="95"/>
      <c r="D157" s="95"/>
      <c r="E157" s="103" t="s">
        <v>1396</v>
      </c>
      <c r="F157" s="26" t="s">
        <v>154</v>
      </c>
      <c r="G157" s="24" t="s">
        <v>155</v>
      </c>
      <c r="H157" s="24"/>
      <c r="I157" s="24"/>
      <c r="J157" s="105" t="s">
        <v>3030</v>
      </c>
    </row>
    <row r="158" spans="1:10" x14ac:dyDescent="0.55000000000000004">
      <c r="A158" s="27" t="s">
        <v>2185</v>
      </c>
      <c r="B158" s="95"/>
      <c r="C158" s="95"/>
      <c r="D158" s="95"/>
      <c r="E158" s="103" t="s">
        <v>1397</v>
      </c>
      <c r="F158" s="26" t="s">
        <v>154</v>
      </c>
      <c r="G158" s="24" t="s">
        <v>155</v>
      </c>
      <c r="H158" s="24"/>
      <c r="I158" s="24"/>
      <c r="J158" s="106" t="s">
        <v>1380</v>
      </c>
    </row>
    <row r="159" spans="1:10" x14ac:dyDescent="0.55000000000000004">
      <c r="A159" s="27" t="s">
        <v>2185</v>
      </c>
      <c r="B159" s="95"/>
      <c r="C159" s="95"/>
      <c r="D159" s="95"/>
      <c r="E159" s="103" t="s">
        <v>1398</v>
      </c>
      <c r="F159" s="26" t="s">
        <v>154</v>
      </c>
      <c r="G159" s="24" t="s">
        <v>155</v>
      </c>
      <c r="H159" s="24"/>
      <c r="I159" s="24"/>
      <c r="J159" s="106" t="s">
        <v>1380</v>
      </c>
    </row>
    <row r="160" spans="1:10" x14ac:dyDescent="0.55000000000000004">
      <c r="A160" s="27" t="s">
        <v>2185</v>
      </c>
      <c r="B160" s="95"/>
      <c r="C160" s="95"/>
      <c r="D160" s="95"/>
      <c r="E160" s="103" t="s">
        <v>1399</v>
      </c>
      <c r="F160" s="26" t="s">
        <v>154</v>
      </c>
      <c r="G160" s="24" t="s">
        <v>155</v>
      </c>
      <c r="H160" s="24"/>
      <c r="I160" s="24"/>
      <c r="J160" s="105" t="s">
        <v>3035</v>
      </c>
    </row>
    <row r="161" spans="1:10" x14ac:dyDescent="0.55000000000000004">
      <c r="A161" s="27" t="s">
        <v>2185</v>
      </c>
      <c r="B161" s="95"/>
      <c r="C161" s="95"/>
      <c r="D161" s="95"/>
      <c r="E161" s="103" t="s">
        <v>1400</v>
      </c>
      <c r="F161" s="26" t="s">
        <v>154</v>
      </c>
      <c r="G161" s="24" t="s">
        <v>155</v>
      </c>
      <c r="H161" s="24"/>
      <c r="I161" s="24"/>
      <c r="J161" s="105" t="s">
        <v>1362</v>
      </c>
    </row>
    <row r="162" spans="1:10" x14ac:dyDescent="0.55000000000000004">
      <c r="A162" s="27" t="s">
        <v>2185</v>
      </c>
      <c r="B162" s="95"/>
      <c r="C162" s="95"/>
      <c r="D162" s="95"/>
      <c r="E162" s="103" t="s">
        <v>1401</v>
      </c>
      <c r="F162" s="26" t="s">
        <v>154</v>
      </c>
      <c r="G162" s="24" t="s">
        <v>155</v>
      </c>
      <c r="H162" s="24"/>
      <c r="I162" s="24"/>
      <c r="J162" s="106" t="s">
        <v>1380</v>
      </c>
    </row>
    <row r="163" spans="1:10" x14ac:dyDescent="0.55000000000000004">
      <c r="A163" s="27" t="s">
        <v>2185</v>
      </c>
      <c r="B163" s="95"/>
      <c r="C163" s="95"/>
      <c r="D163" s="95"/>
      <c r="E163" s="103" t="s">
        <v>1402</v>
      </c>
      <c r="F163" s="26" t="s">
        <v>154</v>
      </c>
      <c r="G163" s="24" t="s">
        <v>155</v>
      </c>
      <c r="H163" s="24"/>
      <c r="I163" s="24"/>
      <c r="J163" s="106" t="s">
        <v>1380</v>
      </c>
    </row>
    <row r="164" spans="1:10" x14ac:dyDescent="0.55000000000000004">
      <c r="A164" s="27" t="s">
        <v>2185</v>
      </c>
      <c r="B164" s="95"/>
      <c r="C164" s="95"/>
      <c r="D164" s="95"/>
      <c r="E164" s="103" t="s">
        <v>1403</v>
      </c>
      <c r="F164" s="26" t="s">
        <v>154</v>
      </c>
      <c r="G164" s="24" t="s">
        <v>155</v>
      </c>
      <c r="H164" s="24"/>
      <c r="I164" s="24"/>
      <c r="J164" s="105" t="s">
        <v>1362</v>
      </c>
    </row>
    <row r="165" spans="1:10" x14ac:dyDescent="0.55000000000000004">
      <c r="A165" s="27" t="s">
        <v>2185</v>
      </c>
      <c r="B165" s="95"/>
      <c r="C165" s="95"/>
      <c r="D165" s="95"/>
      <c r="E165" s="103" t="s">
        <v>1404</v>
      </c>
      <c r="F165" s="26" t="s">
        <v>154</v>
      </c>
      <c r="G165" s="24" t="s">
        <v>155</v>
      </c>
      <c r="H165" s="24"/>
      <c r="I165" s="24"/>
      <c r="J165" s="105" t="s">
        <v>1362</v>
      </c>
    </row>
    <row r="166" spans="1:10" x14ac:dyDescent="0.55000000000000004">
      <c r="A166" s="27" t="s">
        <v>2185</v>
      </c>
      <c r="B166" s="95"/>
      <c r="C166" s="95"/>
      <c r="D166" s="95"/>
      <c r="E166" s="103" t="s">
        <v>1405</v>
      </c>
      <c r="F166" s="26" t="s">
        <v>154</v>
      </c>
      <c r="G166" s="24" t="s">
        <v>155</v>
      </c>
      <c r="H166" s="24"/>
      <c r="I166" s="24"/>
      <c r="J166" s="105" t="s">
        <v>3028</v>
      </c>
    </row>
    <row r="167" spans="1:10" x14ac:dyDescent="0.55000000000000004">
      <c r="A167" s="27" t="s">
        <v>2185</v>
      </c>
      <c r="B167" s="96"/>
      <c r="C167" s="96"/>
      <c r="D167" s="96"/>
      <c r="E167" s="103" t="s">
        <v>3025</v>
      </c>
      <c r="F167" s="26" t="s">
        <v>154</v>
      </c>
      <c r="G167" s="24" t="s">
        <v>155</v>
      </c>
      <c r="H167" s="24"/>
      <c r="I167" s="24"/>
      <c r="J167" s="105" t="s">
        <v>3017</v>
      </c>
    </row>
    <row r="168" spans="1:10" x14ac:dyDescent="0.55000000000000004">
      <c r="A168" s="26" t="s">
        <v>2186</v>
      </c>
      <c r="B168" s="28">
        <v>396</v>
      </c>
      <c r="C168" s="28">
        <v>82</v>
      </c>
      <c r="D168" s="28">
        <v>1</v>
      </c>
      <c r="E168" s="103" t="s">
        <v>401</v>
      </c>
      <c r="F168" s="26" t="s">
        <v>154</v>
      </c>
      <c r="G168" s="24" t="s">
        <v>155</v>
      </c>
      <c r="H168" s="24"/>
      <c r="I168" s="24"/>
      <c r="J168" s="105" t="s">
        <v>3036</v>
      </c>
    </row>
    <row r="169" spans="1:10" x14ac:dyDescent="0.55000000000000004">
      <c r="A169" s="27" t="s">
        <v>2187</v>
      </c>
      <c r="B169" s="94">
        <v>3743</v>
      </c>
      <c r="C169" s="94">
        <v>432</v>
      </c>
      <c r="D169" s="94">
        <v>5</v>
      </c>
      <c r="E169" s="103" t="s">
        <v>1406</v>
      </c>
      <c r="F169" s="26" t="s">
        <v>154</v>
      </c>
      <c r="G169" s="24" t="s">
        <v>154</v>
      </c>
      <c r="H169" s="24">
        <v>0</v>
      </c>
      <c r="I169" s="24">
        <v>0</v>
      </c>
      <c r="J169" s="105" t="s">
        <v>3031</v>
      </c>
    </row>
    <row r="170" spans="1:10" x14ac:dyDescent="0.55000000000000004">
      <c r="A170" s="27" t="s">
        <v>2187</v>
      </c>
      <c r="B170" s="95"/>
      <c r="C170" s="95"/>
      <c r="D170" s="95"/>
      <c r="E170" s="103" t="s">
        <v>1407</v>
      </c>
      <c r="F170" s="26" t="s">
        <v>154</v>
      </c>
      <c r="G170" s="24" t="s">
        <v>155</v>
      </c>
      <c r="H170" s="24"/>
      <c r="I170" s="24"/>
      <c r="J170" s="105" t="s">
        <v>3017</v>
      </c>
    </row>
    <row r="171" spans="1:10" x14ac:dyDescent="0.55000000000000004">
      <c r="A171" s="27" t="s">
        <v>2187</v>
      </c>
      <c r="B171" s="95"/>
      <c r="C171" s="95"/>
      <c r="D171" s="95"/>
      <c r="E171" s="103" t="s">
        <v>1408</v>
      </c>
      <c r="F171" s="26" t="s">
        <v>154</v>
      </c>
      <c r="G171" s="24" t="s">
        <v>155</v>
      </c>
      <c r="H171" s="24"/>
      <c r="I171" s="24"/>
      <c r="J171" s="105" t="s">
        <v>3017</v>
      </c>
    </row>
    <row r="172" spans="1:10" x14ac:dyDescent="0.55000000000000004">
      <c r="A172" s="27" t="s">
        <v>2187</v>
      </c>
      <c r="B172" s="95"/>
      <c r="C172" s="95"/>
      <c r="D172" s="95"/>
      <c r="E172" s="103" t="s">
        <v>1409</v>
      </c>
      <c r="F172" s="26" t="s">
        <v>154</v>
      </c>
      <c r="G172" s="24" t="s">
        <v>155</v>
      </c>
      <c r="H172" s="24"/>
      <c r="I172" s="24"/>
      <c r="J172" s="105" t="s">
        <v>3017</v>
      </c>
    </row>
    <row r="173" spans="1:10" x14ac:dyDescent="0.55000000000000004">
      <c r="A173" s="27" t="s">
        <v>2187</v>
      </c>
      <c r="B173" s="96"/>
      <c r="C173" s="96"/>
      <c r="D173" s="96"/>
      <c r="E173" s="103" t="s">
        <v>1410</v>
      </c>
      <c r="F173" s="26" t="s">
        <v>154</v>
      </c>
      <c r="G173" s="24" t="s">
        <v>155</v>
      </c>
      <c r="H173" s="24"/>
      <c r="I173" s="24"/>
      <c r="J173" s="105" t="s">
        <v>3017</v>
      </c>
    </row>
    <row r="174" spans="1:10" x14ac:dyDescent="0.55000000000000004">
      <c r="A174" s="26" t="s">
        <v>2188</v>
      </c>
      <c r="B174" s="28">
        <v>130</v>
      </c>
      <c r="C174" s="28">
        <v>53</v>
      </c>
      <c r="D174" s="28">
        <v>0</v>
      </c>
      <c r="E174" s="103"/>
      <c r="F174" s="26" t="s">
        <v>2992</v>
      </c>
      <c r="G174" s="24"/>
      <c r="H174" s="24"/>
      <c r="I174" s="24"/>
      <c r="J174" s="105"/>
    </row>
    <row r="175" spans="1:10" x14ac:dyDescent="0.55000000000000004">
      <c r="A175" s="26" t="s">
        <v>2189</v>
      </c>
      <c r="B175" s="28">
        <v>3223</v>
      </c>
      <c r="C175" s="28">
        <v>672</v>
      </c>
      <c r="D175" s="28">
        <v>0</v>
      </c>
      <c r="E175" s="103"/>
      <c r="F175" s="26" t="s">
        <v>2992</v>
      </c>
      <c r="G175" s="24"/>
      <c r="H175" s="24"/>
      <c r="I175" s="24"/>
      <c r="J175" s="105"/>
    </row>
    <row r="176" spans="1:10" x14ac:dyDescent="0.55000000000000004">
      <c r="A176" s="26" t="s">
        <v>2190</v>
      </c>
      <c r="B176" s="28">
        <v>2446</v>
      </c>
      <c r="C176" s="28">
        <v>554</v>
      </c>
      <c r="D176" s="28">
        <v>0</v>
      </c>
      <c r="E176" s="103"/>
      <c r="F176" s="26" t="s">
        <v>2992</v>
      </c>
      <c r="G176" s="24"/>
      <c r="H176" s="24"/>
      <c r="I176" s="24"/>
      <c r="J176" s="105"/>
    </row>
    <row r="177" spans="1:10" x14ac:dyDescent="0.55000000000000004">
      <c r="A177" s="26" t="s">
        <v>2191</v>
      </c>
      <c r="B177" s="28">
        <v>1068</v>
      </c>
      <c r="C177" s="28">
        <v>237</v>
      </c>
      <c r="D177" s="28">
        <v>0</v>
      </c>
      <c r="E177" s="103"/>
      <c r="F177" s="26" t="s">
        <v>2992</v>
      </c>
      <c r="G177" s="24"/>
      <c r="H177" s="24"/>
      <c r="I177" s="24"/>
      <c r="J177" s="105"/>
    </row>
    <row r="178" spans="1:10" x14ac:dyDescent="0.55000000000000004">
      <c r="A178" s="26" t="s">
        <v>2192</v>
      </c>
      <c r="B178" s="28">
        <v>1696</v>
      </c>
      <c r="C178" s="28">
        <v>334</v>
      </c>
      <c r="D178" s="28">
        <v>0</v>
      </c>
      <c r="E178" s="103"/>
      <c r="F178" s="26" t="s">
        <v>2992</v>
      </c>
      <c r="G178" s="24"/>
      <c r="H178" s="24"/>
      <c r="I178" s="24"/>
      <c r="J178" s="105"/>
    </row>
    <row r="179" spans="1:10" x14ac:dyDescent="0.55000000000000004">
      <c r="A179" s="26" t="s">
        <v>2193</v>
      </c>
      <c r="B179" s="28">
        <v>1560</v>
      </c>
      <c r="C179" s="28">
        <v>450</v>
      </c>
      <c r="D179" s="28">
        <v>0</v>
      </c>
      <c r="E179" s="103"/>
      <c r="F179" s="26" t="s">
        <v>2992</v>
      </c>
      <c r="G179" s="24"/>
      <c r="H179" s="24"/>
      <c r="I179" s="24"/>
      <c r="J179" s="105"/>
    </row>
    <row r="180" spans="1:10" x14ac:dyDescent="0.55000000000000004">
      <c r="A180" s="26" t="s">
        <v>2194</v>
      </c>
      <c r="B180" s="28">
        <v>3020</v>
      </c>
      <c r="C180" s="28">
        <v>743</v>
      </c>
      <c r="D180" s="28">
        <v>0</v>
      </c>
      <c r="E180" s="103"/>
      <c r="F180" s="26" t="s">
        <v>2992</v>
      </c>
      <c r="G180" s="24"/>
      <c r="H180" s="24"/>
      <c r="I180" s="24"/>
      <c r="J180" s="105"/>
    </row>
    <row r="181" spans="1:10" x14ac:dyDescent="0.55000000000000004">
      <c r="A181" s="26" t="s">
        <v>2195</v>
      </c>
      <c r="B181" s="28">
        <v>3364</v>
      </c>
      <c r="C181" s="28">
        <v>875</v>
      </c>
      <c r="D181" s="28">
        <v>0</v>
      </c>
      <c r="E181" s="103"/>
      <c r="F181" s="26" t="s">
        <v>2992</v>
      </c>
      <c r="G181" s="24"/>
      <c r="H181" s="24"/>
      <c r="I181" s="24"/>
      <c r="J181" s="105"/>
    </row>
    <row r="182" spans="1:10" x14ac:dyDescent="0.55000000000000004">
      <c r="A182" s="26" t="s">
        <v>2196</v>
      </c>
      <c r="B182" s="28">
        <v>3419</v>
      </c>
      <c r="C182" s="28">
        <v>989</v>
      </c>
      <c r="D182" s="28">
        <v>0</v>
      </c>
      <c r="E182" s="103"/>
      <c r="F182" s="26" t="s">
        <v>2992</v>
      </c>
      <c r="G182" s="24"/>
      <c r="H182" s="24"/>
      <c r="I182" s="24"/>
      <c r="J182" s="105"/>
    </row>
    <row r="183" spans="1:10" x14ac:dyDescent="0.55000000000000004">
      <c r="A183" s="26" t="s">
        <v>2197</v>
      </c>
      <c r="B183" s="28">
        <v>3589</v>
      </c>
      <c r="C183" s="28">
        <v>500</v>
      </c>
      <c r="D183" s="28">
        <v>1</v>
      </c>
      <c r="E183" s="103" t="s">
        <v>3016</v>
      </c>
      <c r="F183" s="26" t="s">
        <v>154</v>
      </c>
      <c r="G183" s="24"/>
      <c r="H183" s="24"/>
      <c r="I183" s="24"/>
      <c r="J183" s="105" t="s">
        <v>3017</v>
      </c>
    </row>
    <row r="184" spans="1:10" x14ac:dyDescent="0.55000000000000004">
      <c r="A184" s="26" t="s">
        <v>1028</v>
      </c>
      <c r="B184" s="28">
        <v>1775</v>
      </c>
      <c r="C184" s="28">
        <v>58</v>
      </c>
      <c r="D184" s="28">
        <v>0</v>
      </c>
      <c r="E184" s="103"/>
      <c r="F184" s="26" t="s">
        <v>2992</v>
      </c>
      <c r="G184" s="24"/>
      <c r="H184" s="24"/>
      <c r="I184" s="24"/>
      <c r="J184" s="105"/>
    </row>
    <row r="185" spans="1:10" x14ac:dyDescent="0.55000000000000004">
      <c r="A185" s="26" t="s">
        <v>1029</v>
      </c>
      <c r="B185" s="28">
        <v>2063</v>
      </c>
      <c r="C185" s="28">
        <v>69</v>
      </c>
      <c r="D185" s="28">
        <v>0</v>
      </c>
      <c r="E185" s="103"/>
      <c r="F185" s="26" t="s">
        <v>2992</v>
      </c>
      <c r="G185" s="24"/>
      <c r="H185" s="24"/>
      <c r="I185" s="24"/>
      <c r="J185"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tabColor rgb="FF99CC00"/>
  </sheetPr>
  <dimension ref="A1:H35"/>
  <sheetViews>
    <sheetView tabSelected="1" workbookViewId="0">
      <pane ySplit="1" topLeftCell="A17" activePane="bottomLeft" state="frozen"/>
      <selection pane="bottomLeft" activeCell="B31" sqref="B31"/>
    </sheetView>
  </sheetViews>
  <sheetFormatPr defaultRowHeight="14.4" x14ac:dyDescent="0.55000000000000004"/>
  <cols>
    <col min="1" max="1" width="17.83984375" customWidth="1"/>
    <col min="3" max="3" width="12.1015625" style="65" customWidth="1"/>
    <col min="5" max="5" width="12" customWidth="1"/>
    <col min="8" max="8" width="87.7890625" style="65" customWidth="1"/>
  </cols>
  <sheetData>
    <row r="1" spans="1:8" ht="28.8" x14ac:dyDescent="0.55000000000000004">
      <c r="A1" s="167" t="s">
        <v>156</v>
      </c>
      <c r="B1" s="168" t="s">
        <v>1333</v>
      </c>
      <c r="C1" s="169" t="s">
        <v>1334</v>
      </c>
      <c r="D1" s="167" t="s">
        <v>241</v>
      </c>
      <c r="E1" s="169" t="s">
        <v>413</v>
      </c>
      <c r="F1" s="169" t="s">
        <v>239</v>
      </c>
      <c r="G1" s="169" t="s">
        <v>417</v>
      </c>
      <c r="H1" s="170" t="s">
        <v>1335</v>
      </c>
    </row>
    <row r="2" spans="1:8" x14ac:dyDescent="0.55000000000000004">
      <c r="A2" s="26" t="s">
        <v>3220</v>
      </c>
      <c r="B2" s="28">
        <v>0</v>
      </c>
      <c r="C2" s="103"/>
      <c r="D2" s="26"/>
      <c r="E2" s="24"/>
      <c r="F2" s="24"/>
      <c r="G2" s="24"/>
      <c r="H2" s="33"/>
    </row>
    <row r="3" spans="1:8" x14ac:dyDescent="0.55000000000000004">
      <c r="A3" s="26" t="s">
        <v>3221</v>
      </c>
      <c r="B3" s="28">
        <v>0</v>
      </c>
      <c r="C3" s="103"/>
      <c r="D3" s="26"/>
      <c r="E3" s="24"/>
      <c r="F3" s="24"/>
      <c r="G3" s="24"/>
      <c r="H3" s="33"/>
    </row>
    <row r="4" spans="1:8" x14ac:dyDescent="0.55000000000000004">
      <c r="A4" s="26" t="s">
        <v>3223</v>
      </c>
      <c r="B4" s="28">
        <v>0</v>
      </c>
      <c r="C4" s="103"/>
      <c r="D4" s="26"/>
      <c r="E4" s="24"/>
      <c r="F4" s="24"/>
      <c r="G4" s="24"/>
      <c r="H4" s="33"/>
    </row>
    <row r="5" spans="1:8" x14ac:dyDescent="0.55000000000000004">
      <c r="A5" s="26" t="s">
        <v>3225</v>
      </c>
      <c r="B5" s="28">
        <v>0</v>
      </c>
      <c r="C5" s="103"/>
      <c r="D5" s="26"/>
      <c r="E5" s="24"/>
      <c r="F5" s="24"/>
      <c r="G5" s="24"/>
      <c r="H5" s="33"/>
    </row>
    <row r="6" spans="1:8" x14ac:dyDescent="0.55000000000000004">
      <c r="A6" s="26" t="s">
        <v>3227</v>
      </c>
      <c r="B6" s="28">
        <v>0</v>
      </c>
      <c r="C6" s="103"/>
      <c r="D6" s="26"/>
      <c r="E6" s="24"/>
      <c r="F6" s="24"/>
      <c r="G6" s="24"/>
      <c r="H6" s="33"/>
    </row>
    <row r="7" spans="1:8" x14ac:dyDescent="0.55000000000000004">
      <c r="A7" s="26" t="s">
        <v>3229</v>
      </c>
      <c r="B7" s="28">
        <v>0</v>
      </c>
      <c r="C7" s="103"/>
      <c r="D7" s="26"/>
      <c r="E7" s="24"/>
      <c r="F7" s="24"/>
      <c r="G7" s="24"/>
      <c r="H7" s="33"/>
    </row>
    <row r="8" spans="1:8" x14ac:dyDescent="0.55000000000000004">
      <c r="A8" s="26" t="s">
        <v>3232</v>
      </c>
      <c r="B8" s="28">
        <v>4</v>
      </c>
      <c r="C8" s="103" t="s">
        <v>819</v>
      </c>
      <c r="D8" s="26"/>
      <c r="E8" s="24"/>
      <c r="F8" s="24"/>
      <c r="G8" s="24"/>
      <c r="H8" s="33" t="s">
        <v>3237</v>
      </c>
    </row>
    <row r="9" spans="1:8" x14ac:dyDescent="0.55000000000000004">
      <c r="A9" s="26" t="s">
        <v>3232</v>
      </c>
      <c r="B9" s="28"/>
      <c r="C9" s="103" t="s">
        <v>3236</v>
      </c>
      <c r="D9" s="26"/>
      <c r="E9" s="24"/>
      <c r="F9" s="24"/>
      <c r="G9" s="24"/>
      <c r="H9" s="33"/>
    </row>
    <row r="10" spans="1:8" x14ac:dyDescent="0.55000000000000004">
      <c r="A10" s="26" t="s">
        <v>3232</v>
      </c>
      <c r="B10" s="28"/>
      <c r="C10" s="103" t="s">
        <v>3238</v>
      </c>
      <c r="D10" s="26"/>
      <c r="E10" s="24"/>
      <c r="F10" s="24"/>
      <c r="G10" s="24"/>
      <c r="H10" s="33"/>
    </row>
    <row r="11" spans="1:8" x14ac:dyDescent="0.55000000000000004">
      <c r="A11" s="26" t="s">
        <v>3232</v>
      </c>
      <c r="B11" s="28"/>
      <c r="C11" s="103" t="s">
        <v>3239</v>
      </c>
      <c r="D11" s="26"/>
      <c r="E11" s="24"/>
      <c r="F11" s="24"/>
      <c r="G11" s="24"/>
      <c r="H11" s="33"/>
    </row>
    <row r="12" spans="1:8" x14ac:dyDescent="0.55000000000000004">
      <c r="A12" s="26" t="s">
        <v>3233</v>
      </c>
      <c r="B12" s="28">
        <v>0</v>
      </c>
      <c r="C12" s="103"/>
      <c r="D12" s="26"/>
      <c r="E12" s="24"/>
      <c r="F12" s="24"/>
      <c r="G12" s="24"/>
      <c r="H12" s="33"/>
    </row>
    <row r="13" spans="1:8" x14ac:dyDescent="0.55000000000000004">
      <c r="A13" s="26" t="s">
        <v>3231</v>
      </c>
      <c r="B13" s="28">
        <v>0</v>
      </c>
      <c r="C13" s="103"/>
      <c r="D13" s="26"/>
      <c r="E13" s="24"/>
      <c r="F13" s="24"/>
      <c r="G13" s="24"/>
      <c r="H13" s="33"/>
    </row>
    <row r="14" spans="1:8" x14ac:dyDescent="0.55000000000000004">
      <c r="A14" s="26" t="s">
        <v>3243</v>
      </c>
      <c r="B14" s="28">
        <v>0</v>
      </c>
      <c r="C14" s="103"/>
      <c r="D14" s="26"/>
      <c r="E14" s="24"/>
      <c r="F14" s="24"/>
      <c r="G14" s="24"/>
      <c r="H14" s="33"/>
    </row>
    <row r="15" spans="1:8" x14ac:dyDescent="0.55000000000000004">
      <c r="A15" s="26" t="s">
        <v>3245</v>
      </c>
      <c r="B15" s="28">
        <v>0</v>
      </c>
      <c r="C15" s="103"/>
      <c r="D15" s="26"/>
      <c r="E15" s="24"/>
      <c r="F15" s="24"/>
      <c r="G15" s="24"/>
      <c r="H15" s="33"/>
    </row>
    <row r="16" spans="1:8" x14ac:dyDescent="0.55000000000000004">
      <c r="A16" s="26" t="s">
        <v>3247</v>
      </c>
      <c r="B16" s="28">
        <v>0</v>
      </c>
      <c r="C16" s="103"/>
      <c r="D16" s="26"/>
      <c r="E16" s="24"/>
      <c r="F16" s="24"/>
      <c r="G16" s="24"/>
      <c r="H16" s="33"/>
    </row>
    <row r="17" spans="1:8" x14ac:dyDescent="0.55000000000000004">
      <c r="A17" s="26" t="s">
        <v>3248</v>
      </c>
      <c r="B17" s="28">
        <v>0</v>
      </c>
      <c r="C17" s="103"/>
      <c r="D17" s="26"/>
      <c r="E17" s="24"/>
      <c r="F17" s="24"/>
      <c r="G17" s="24"/>
      <c r="H17" s="33"/>
    </row>
    <row r="18" spans="1:8" x14ac:dyDescent="0.55000000000000004">
      <c r="A18" s="26" t="s">
        <v>3249</v>
      </c>
      <c r="B18" s="28">
        <v>0</v>
      </c>
      <c r="C18" s="103"/>
      <c r="D18" s="26"/>
      <c r="E18" s="24"/>
      <c r="F18" s="24"/>
      <c r="G18" s="24"/>
      <c r="H18" s="33"/>
    </row>
    <row r="19" spans="1:8" x14ac:dyDescent="0.55000000000000004">
      <c r="A19" s="26" t="s">
        <v>3250</v>
      </c>
      <c r="B19" s="28">
        <v>0</v>
      </c>
      <c r="C19" s="103"/>
      <c r="D19" s="26"/>
      <c r="E19" s="24"/>
      <c r="F19" s="24"/>
      <c r="G19" s="24"/>
      <c r="H19" s="33"/>
    </row>
    <row r="20" spans="1:8" x14ac:dyDescent="0.55000000000000004">
      <c r="A20" s="26" t="s">
        <v>3255</v>
      </c>
      <c r="B20" s="28">
        <v>0</v>
      </c>
      <c r="C20" s="103"/>
      <c r="D20" s="26"/>
      <c r="E20" s="24"/>
      <c r="F20" s="24"/>
      <c r="G20" s="24"/>
      <c r="H20" s="33"/>
    </row>
    <row r="21" spans="1:8" x14ac:dyDescent="0.55000000000000004">
      <c r="A21" s="26" t="s">
        <v>3256</v>
      </c>
      <c r="B21" s="28">
        <v>0</v>
      </c>
      <c r="C21" s="103"/>
      <c r="D21" s="26"/>
      <c r="E21" s="24"/>
      <c r="F21" s="24"/>
      <c r="G21" s="24"/>
      <c r="H21" s="33"/>
    </row>
    <row r="22" spans="1:8" x14ac:dyDescent="0.55000000000000004">
      <c r="A22" s="26" t="s">
        <v>3259</v>
      </c>
      <c r="B22" s="28">
        <v>1</v>
      </c>
      <c r="C22" s="103" t="s">
        <v>3266</v>
      </c>
      <c r="D22" s="26"/>
      <c r="E22" s="24"/>
      <c r="F22" s="24"/>
      <c r="G22" s="24"/>
      <c r="H22" s="33"/>
    </row>
    <row r="23" spans="1:8" x14ac:dyDescent="0.55000000000000004">
      <c r="A23" s="26" t="s">
        <v>3260</v>
      </c>
      <c r="B23" s="28">
        <v>0</v>
      </c>
      <c r="C23" s="103"/>
      <c r="D23" s="26"/>
      <c r="E23" s="24"/>
      <c r="F23" s="24"/>
      <c r="G23" s="24"/>
      <c r="H23" s="33"/>
    </row>
    <row r="24" spans="1:8" x14ac:dyDescent="0.55000000000000004">
      <c r="A24" s="26" t="s">
        <v>3261</v>
      </c>
      <c r="B24" s="28">
        <v>0</v>
      </c>
      <c r="C24" s="103"/>
      <c r="D24" s="26"/>
      <c r="E24" s="24"/>
      <c r="F24" s="24"/>
      <c r="G24" s="24"/>
      <c r="H24" s="33"/>
    </row>
    <row r="25" spans="1:8" x14ac:dyDescent="0.55000000000000004">
      <c r="A25" s="26" t="s">
        <v>3262</v>
      </c>
      <c r="B25" s="28">
        <v>0</v>
      </c>
      <c r="C25" s="103"/>
      <c r="D25" s="26"/>
      <c r="E25" s="24"/>
      <c r="F25" s="24"/>
      <c r="G25" s="24"/>
      <c r="H25" s="33"/>
    </row>
    <row r="26" spans="1:8" x14ac:dyDescent="0.55000000000000004">
      <c r="A26" s="26" t="s">
        <v>3263</v>
      </c>
      <c r="B26" s="28">
        <v>4</v>
      </c>
      <c r="C26" s="103" t="s">
        <v>3272</v>
      </c>
      <c r="D26" s="26"/>
      <c r="E26" s="24"/>
      <c r="F26" s="24"/>
      <c r="G26" s="24"/>
      <c r="H26" s="33"/>
    </row>
    <row r="27" spans="1:8" x14ac:dyDescent="0.55000000000000004">
      <c r="A27" s="26" t="s">
        <v>3263</v>
      </c>
      <c r="B27" s="28"/>
      <c r="C27" s="103" t="s">
        <v>3273</v>
      </c>
      <c r="D27" s="26"/>
      <c r="E27" s="24"/>
      <c r="F27" s="24"/>
      <c r="G27" s="24"/>
      <c r="H27" s="33"/>
    </row>
    <row r="28" spans="1:8" x14ac:dyDescent="0.55000000000000004">
      <c r="A28" s="26" t="s">
        <v>3263</v>
      </c>
      <c r="B28" s="28"/>
      <c r="C28" s="103" t="s">
        <v>3274</v>
      </c>
      <c r="D28" s="26"/>
      <c r="E28" s="24"/>
      <c r="F28" s="24"/>
      <c r="G28" s="24"/>
      <c r="H28" s="33"/>
    </row>
    <row r="29" spans="1:8" x14ac:dyDescent="0.55000000000000004">
      <c r="A29" s="26" t="s">
        <v>3263</v>
      </c>
      <c r="B29" s="28"/>
      <c r="C29" s="103" t="s">
        <v>3274</v>
      </c>
      <c r="D29" s="26"/>
      <c r="E29" s="24"/>
      <c r="F29" s="24"/>
      <c r="G29" s="24"/>
      <c r="H29" s="33"/>
    </row>
    <row r="30" spans="1:8" x14ac:dyDescent="0.55000000000000004">
      <c r="A30" s="26" t="s">
        <v>3264</v>
      </c>
      <c r="B30" s="28">
        <v>0</v>
      </c>
      <c r="C30" s="103"/>
      <c r="D30" s="26"/>
      <c r="E30" s="24"/>
      <c r="F30" s="24"/>
      <c r="G30" s="24"/>
      <c r="H30" s="33"/>
    </row>
    <row r="31" spans="1:8" x14ac:dyDescent="0.55000000000000004">
      <c r="A31" s="24" t="s">
        <v>3277</v>
      </c>
      <c r="B31" s="28"/>
      <c r="C31" s="103"/>
      <c r="D31" s="26"/>
      <c r="E31" s="24"/>
      <c r="F31" s="24"/>
      <c r="G31" s="24"/>
      <c r="H31" s="33"/>
    </row>
    <row r="32" spans="1:8" x14ac:dyDescent="0.55000000000000004">
      <c r="A32" s="24" t="s">
        <v>3278</v>
      </c>
      <c r="B32" s="28"/>
      <c r="C32" s="103"/>
      <c r="D32" s="26"/>
      <c r="E32" s="24"/>
      <c r="F32" s="24"/>
      <c r="G32" s="24"/>
      <c r="H32" s="33"/>
    </row>
    <row r="33" spans="1:8" x14ac:dyDescent="0.55000000000000004">
      <c r="A33" s="24" t="s">
        <v>3279</v>
      </c>
      <c r="B33" s="28"/>
      <c r="C33" s="103"/>
      <c r="D33" s="26"/>
      <c r="E33" s="24"/>
      <c r="F33" s="24"/>
      <c r="G33" s="24"/>
      <c r="H33" s="33"/>
    </row>
    <row r="34" spans="1:8" x14ac:dyDescent="0.55000000000000004">
      <c r="A34" s="24" t="s">
        <v>3280</v>
      </c>
      <c r="B34" s="28"/>
      <c r="C34" s="103"/>
      <c r="D34" s="26"/>
      <c r="E34" s="24"/>
      <c r="F34" s="24"/>
      <c r="G34" s="24"/>
      <c r="H34" s="33"/>
    </row>
    <row r="35" spans="1:8" x14ac:dyDescent="0.55000000000000004">
      <c r="A35" s="24" t="s">
        <v>3281</v>
      </c>
      <c r="B35" s="28"/>
      <c r="C35" s="103"/>
      <c r="D35" s="26"/>
      <c r="E35" s="24"/>
      <c r="F35" s="24"/>
      <c r="G35" s="24"/>
      <c r="H35"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election activeCell="B2" sqref="B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55" t="s">
        <v>175</v>
      </c>
      <c r="B1" s="155" t="s">
        <v>168</v>
      </c>
      <c r="C1" s="155" t="s">
        <v>167</v>
      </c>
      <c r="D1" s="156" t="s">
        <v>164</v>
      </c>
      <c r="E1" s="156" t="s">
        <v>163</v>
      </c>
    </row>
    <row r="2" spans="1:5" ht="28.8" x14ac:dyDescent="0.55000000000000004">
      <c r="A2" s="24" t="s">
        <v>3139</v>
      </c>
      <c r="B2" s="25" t="s">
        <v>3140</v>
      </c>
      <c r="C2" s="24" t="s">
        <v>379</v>
      </c>
      <c r="D2" s="68">
        <v>101</v>
      </c>
      <c r="E2" s="68">
        <v>15</v>
      </c>
    </row>
    <row r="3" spans="1:5" ht="28.8" x14ac:dyDescent="0.55000000000000004">
      <c r="A3" s="24" t="s">
        <v>3146</v>
      </c>
      <c r="B3" s="25" t="s">
        <v>3147</v>
      </c>
      <c r="C3" s="24" t="s">
        <v>379</v>
      </c>
      <c r="D3" s="68">
        <v>79</v>
      </c>
      <c r="E3" s="68">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151" t="s">
        <v>156</v>
      </c>
      <c r="B1" s="152" t="s">
        <v>1333</v>
      </c>
      <c r="C1" s="153" t="s">
        <v>1334</v>
      </c>
      <c r="D1" s="151" t="s">
        <v>241</v>
      </c>
      <c r="E1" s="153" t="s">
        <v>413</v>
      </c>
      <c r="F1" s="153" t="s">
        <v>239</v>
      </c>
      <c r="G1" s="153" t="s">
        <v>417</v>
      </c>
      <c r="H1" s="154" t="s">
        <v>1335</v>
      </c>
    </row>
    <row r="2" spans="1:8" x14ac:dyDescent="0.55000000000000004">
      <c r="A2" s="26" t="s">
        <v>3141</v>
      </c>
      <c r="B2" s="28">
        <v>0</v>
      </c>
      <c r="C2" s="24"/>
      <c r="D2" s="26" t="s">
        <v>2992</v>
      </c>
      <c r="E2" s="24"/>
      <c r="F2" s="24"/>
      <c r="G2" s="24"/>
      <c r="H2" s="29"/>
    </row>
    <row r="3" spans="1:8" x14ac:dyDescent="0.55000000000000004">
      <c r="A3" s="26" t="s">
        <v>3148</v>
      </c>
      <c r="B3" s="28">
        <v>0</v>
      </c>
      <c r="C3" s="24"/>
      <c r="D3" s="26" t="s">
        <v>2992</v>
      </c>
      <c r="E3" s="24"/>
      <c r="F3" s="24"/>
      <c r="G3" s="24"/>
      <c r="H3"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47" t="s">
        <v>175</v>
      </c>
      <c r="B1" s="147" t="s">
        <v>168</v>
      </c>
      <c r="C1" s="147" t="s">
        <v>167</v>
      </c>
      <c r="D1" s="148" t="s">
        <v>164</v>
      </c>
      <c r="E1" s="148" t="s">
        <v>163</v>
      </c>
    </row>
    <row r="2" spans="1:5" ht="28.8" x14ac:dyDescent="0.55000000000000004">
      <c r="A2" s="26" t="s">
        <v>1492</v>
      </c>
      <c r="B2" s="25" t="s">
        <v>1520</v>
      </c>
      <c r="C2" s="24" t="s">
        <v>1060</v>
      </c>
      <c r="D2" s="68">
        <v>74</v>
      </c>
      <c r="E2" s="68">
        <v>8</v>
      </c>
    </row>
    <row r="3" spans="1:5" ht="28.8" x14ac:dyDescent="0.55000000000000004">
      <c r="A3" s="26" t="s">
        <v>1493</v>
      </c>
      <c r="B3" s="25" t="s">
        <v>1521</v>
      </c>
      <c r="C3" s="24" t="s">
        <v>1060</v>
      </c>
      <c r="D3" s="68">
        <v>156</v>
      </c>
      <c r="E3" s="68">
        <v>55</v>
      </c>
    </row>
    <row r="4" spans="1:5" ht="28.8" x14ac:dyDescent="0.55000000000000004">
      <c r="A4" s="26" t="s">
        <v>1494</v>
      </c>
      <c r="B4" s="25" t="s">
        <v>1522</v>
      </c>
      <c r="C4" s="24" t="s">
        <v>1513</v>
      </c>
      <c r="D4" s="68">
        <v>352</v>
      </c>
      <c r="E4" s="68">
        <v>104</v>
      </c>
    </row>
    <row r="5" spans="1:5" ht="28.8" x14ac:dyDescent="0.55000000000000004">
      <c r="A5" s="26" t="s">
        <v>1495</v>
      </c>
      <c r="B5" s="25" t="s">
        <v>1523</v>
      </c>
      <c r="C5" s="24" t="s">
        <v>1514</v>
      </c>
      <c r="D5" s="68">
        <v>1817</v>
      </c>
      <c r="E5" s="68">
        <v>109</v>
      </c>
    </row>
    <row r="6" spans="1:5" ht="28.8" x14ac:dyDescent="0.55000000000000004">
      <c r="A6" s="26" t="s">
        <v>1496</v>
      </c>
      <c r="B6" s="25" t="s">
        <v>1524</v>
      </c>
      <c r="C6" s="24" t="s">
        <v>1060</v>
      </c>
      <c r="D6" s="68">
        <v>57</v>
      </c>
      <c r="E6" s="68">
        <v>11</v>
      </c>
    </row>
    <row r="7" spans="1:5" ht="28.8" x14ac:dyDescent="0.55000000000000004">
      <c r="A7" s="26" t="s">
        <v>1497</v>
      </c>
      <c r="B7" s="25" t="s">
        <v>1525</v>
      </c>
      <c r="C7" s="24" t="s">
        <v>1514</v>
      </c>
      <c r="D7" s="68">
        <v>368</v>
      </c>
      <c r="E7" s="68">
        <v>17</v>
      </c>
    </row>
    <row r="8" spans="1:5" ht="28.8" x14ac:dyDescent="0.55000000000000004">
      <c r="A8" s="26" t="s">
        <v>1498</v>
      </c>
      <c r="B8" s="25" t="s">
        <v>1526</v>
      </c>
      <c r="C8" s="24" t="s">
        <v>212</v>
      </c>
      <c r="D8" s="68">
        <v>215</v>
      </c>
      <c r="E8" s="68">
        <v>14</v>
      </c>
    </row>
    <row r="9" spans="1:5" ht="28.8" x14ac:dyDescent="0.55000000000000004">
      <c r="A9" s="26" t="s">
        <v>1499</v>
      </c>
      <c r="B9" s="25" t="s">
        <v>1527</v>
      </c>
      <c r="C9" s="24" t="s">
        <v>1515</v>
      </c>
      <c r="D9" s="68">
        <v>122</v>
      </c>
      <c r="E9" s="68">
        <v>32</v>
      </c>
    </row>
    <row r="10" spans="1:5" ht="28.8" x14ac:dyDescent="0.55000000000000004">
      <c r="A10" s="26" t="s">
        <v>1500</v>
      </c>
      <c r="B10" s="25" t="s">
        <v>1528</v>
      </c>
      <c r="C10" s="24" t="s">
        <v>212</v>
      </c>
      <c r="D10" s="68">
        <v>435</v>
      </c>
      <c r="E10" s="68">
        <v>27</v>
      </c>
    </row>
    <row r="11" spans="1:5" ht="28.8" x14ac:dyDescent="0.55000000000000004">
      <c r="A11" s="26" t="s">
        <v>1501</v>
      </c>
      <c r="B11" s="25" t="s">
        <v>1529</v>
      </c>
      <c r="C11" s="24" t="s">
        <v>1516</v>
      </c>
      <c r="D11" s="68">
        <v>1495</v>
      </c>
      <c r="E11" s="68">
        <v>88</v>
      </c>
    </row>
    <row r="12" spans="1:5" ht="28.8" x14ac:dyDescent="0.55000000000000004">
      <c r="A12" s="26" t="s">
        <v>1502</v>
      </c>
      <c r="B12" s="25" t="s">
        <v>1530</v>
      </c>
      <c r="C12" s="24" t="s">
        <v>1060</v>
      </c>
      <c r="D12" s="68">
        <v>133</v>
      </c>
      <c r="E12" s="68">
        <v>18</v>
      </c>
    </row>
    <row r="13" spans="1:5" ht="28.8" x14ac:dyDescent="0.55000000000000004">
      <c r="A13" s="26" t="s">
        <v>1503</v>
      </c>
      <c r="B13" s="25" t="s">
        <v>1531</v>
      </c>
      <c r="C13" s="24" t="s">
        <v>1517</v>
      </c>
      <c r="D13" s="68">
        <v>1627</v>
      </c>
      <c r="E13" s="68">
        <v>144</v>
      </c>
    </row>
    <row r="14" spans="1:5" ht="28.8" x14ac:dyDescent="0.55000000000000004">
      <c r="A14" s="26" t="s">
        <v>1504</v>
      </c>
      <c r="B14" s="25" t="s">
        <v>1532</v>
      </c>
      <c r="C14" s="24" t="s">
        <v>1060</v>
      </c>
      <c r="D14" s="68">
        <v>113</v>
      </c>
      <c r="E14" s="68">
        <v>11</v>
      </c>
    </row>
    <row r="15" spans="1:5" ht="28.8" x14ac:dyDescent="0.55000000000000004">
      <c r="A15" s="26" t="s">
        <v>1505</v>
      </c>
      <c r="B15" s="25" t="s">
        <v>3039</v>
      </c>
      <c r="C15" s="24" t="s">
        <v>1060</v>
      </c>
      <c r="D15" s="68">
        <v>1166</v>
      </c>
      <c r="E15" s="68">
        <v>17</v>
      </c>
    </row>
    <row r="16" spans="1:5" ht="28.8" x14ac:dyDescent="0.55000000000000004">
      <c r="A16" s="26" t="s">
        <v>1506</v>
      </c>
      <c r="B16" s="25" t="s">
        <v>1533</v>
      </c>
      <c r="C16" s="24" t="s">
        <v>1418</v>
      </c>
      <c r="D16" s="68">
        <v>90</v>
      </c>
      <c r="E16" s="68">
        <v>19</v>
      </c>
    </row>
    <row r="17" spans="1:5" ht="28.8" x14ac:dyDescent="0.55000000000000004">
      <c r="A17" s="26" t="s">
        <v>1507</v>
      </c>
      <c r="B17" s="25" t="s">
        <v>1534</v>
      </c>
      <c r="C17" s="24" t="s">
        <v>1518</v>
      </c>
      <c r="D17" s="68">
        <v>341</v>
      </c>
      <c r="E17" s="68">
        <v>105</v>
      </c>
    </row>
    <row r="18" spans="1:5" ht="28.8" x14ac:dyDescent="0.55000000000000004">
      <c r="A18" s="26" t="s">
        <v>1508</v>
      </c>
      <c r="B18" s="25" t="s">
        <v>1535</v>
      </c>
      <c r="C18" s="24" t="s">
        <v>1060</v>
      </c>
      <c r="D18" s="68">
        <v>105</v>
      </c>
      <c r="E18" s="68">
        <v>31</v>
      </c>
    </row>
    <row r="19" spans="1:5" ht="28.8" x14ac:dyDescent="0.55000000000000004">
      <c r="A19" s="26" t="s">
        <v>1509</v>
      </c>
      <c r="B19" s="25" t="s">
        <v>1536</v>
      </c>
      <c r="C19" s="24" t="s">
        <v>1060</v>
      </c>
      <c r="D19" s="68">
        <v>83</v>
      </c>
      <c r="E19" s="68">
        <v>21</v>
      </c>
    </row>
    <row r="20" spans="1:5" ht="28.8" x14ac:dyDescent="0.55000000000000004">
      <c r="A20" s="26" t="s">
        <v>1510</v>
      </c>
      <c r="B20" s="25" t="s">
        <v>1537</v>
      </c>
      <c r="C20" s="24" t="s">
        <v>1060</v>
      </c>
      <c r="D20" s="68">
        <v>89</v>
      </c>
      <c r="E20" s="68">
        <v>17</v>
      </c>
    </row>
    <row r="21" spans="1:5" ht="28.8" x14ac:dyDescent="0.55000000000000004">
      <c r="A21" s="26" t="s">
        <v>1511</v>
      </c>
      <c r="B21" s="25" t="s">
        <v>1538</v>
      </c>
      <c r="C21" s="24" t="s">
        <v>1514</v>
      </c>
      <c r="D21" s="68">
        <v>1355</v>
      </c>
      <c r="E21" s="68">
        <v>18</v>
      </c>
    </row>
    <row r="22" spans="1:5" ht="28.8" x14ac:dyDescent="0.55000000000000004">
      <c r="A22" s="26" t="s">
        <v>1512</v>
      </c>
      <c r="B22" s="25" t="s">
        <v>1519</v>
      </c>
      <c r="C22" s="24" t="s">
        <v>1060</v>
      </c>
      <c r="D22" s="68">
        <v>82</v>
      </c>
      <c r="E22" s="68">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40" t="s">
        <v>0</v>
      </c>
      <c r="B1" s="40" t="s">
        <v>418</v>
      </c>
      <c r="C1" s="40"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40" t="s">
        <v>0</v>
      </c>
      <c r="B1" s="40" t="s">
        <v>418</v>
      </c>
      <c r="C1" s="40" t="s">
        <v>1</v>
      </c>
      <c r="D1" s="40"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info</vt:lpstr>
      <vt:lpstr>tables</vt:lpstr>
      <vt:lpstr>32</vt:lpstr>
      <vt:lpstr>32_R</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2024-08-07T13:49:23Z</dcterms:modified>
</cp:coreProperties>
</file>