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\Desktop\Studia\WeatherStation\WeatherStation\Test\"/>
    </mc:Choice>
  </mc:AlternateContent>
  <xr:revisionPtr revIDLastSave="0" documentId="8_{FAC6535B-D626-44C2-B637-C29E39A23F56}" xr6:coauthVersionLast="36" xr6:coauthVersionMax="36" xr10:uidLastSave="{00000000-0000-0000-0000-000000000000}"/>
  <bookViews>
    <workbookView xWindow="0" yWindow="0" windowWidth="20490" windowHeight="6345" activeTab="2" xr2:uid="{9E318263-0ED5-42E6-ACB0-99E229708346}"/>
  </bookViews>
  <sheets>
    <sheet name="Temperatura" sheetId="1" r:id="rId1"/>
    <sheet name="Ciśnienie" sheetId="4" r:id="rId2"/>
    <sheet name="Wilgotność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 s="1"/>
  <c r="I3" i="4"/>
  <c r="K3" i="3"/>
  <c r="K3" i="1"/>
  <c r="I3" i="3"/>
  <c r="D3" i="3"/>
  <c r="E102" i="3" s="1"/>
  <c r="F3" i="1"/>
  <c r="G3" i="1" s="1"/>
  <c r="J3" i="1" s="1"/>
  <c r="I3" i="1"/>
  <c r="D3" i="1"/>
  <c r="E4" i="1" s="1"/>
  <c r="E38" i="4" l="1"/>
  <c r="E6" i="4"/>
  <c r="E18" i="4"/>
  <c r="E22" i="4"/>
  <c r="E101" i="4"/>
  <c r="E34" i="4"/>
  <c r="E10" i="4"/>
  <c r="E66" i="4"/>
  <c r="E26" i="4"/>
  <c r="E14" i="4"/>
  <c r="E30" i="4"/>
  <c r="E42" i="4"/>
  <c r="E46" i="4"/>
  <c r="E50" i="4"/>
  <c r="E54" i="4"/>
  <c r="E58" i="4"/>
  <c r="E62" i="4"/>
  <c r="E70" i="4"/>
  <c r="E74" i="4"/>
  <c r="E78" i="4"/>
  <c r="E82" i="4"/>
  <c r="E86" i="4"/>
  <c r="E90" i="4"/>
  <c r="E94" i="4"/>
  <c r="E98" i="4"/>
  <c r="E102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4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7" i="3"/>
  <c r="E11" i="3"/>
  <c r="E19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4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5" i="3"/>
  <c r="E23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3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95" i="1"/>
  <c r="E79" i="1"/>
  <c r="E63" i="1"/>
  <c r="E47" i="1"/>
  <c r="E31" i="1"/>
  <c r="E15" i="1"/>
  <c r="E99" i="1"/>
  <c r="E91" i="1"/>
  <c r="E75" i="1"/>
  <c r="E59" i="1"/>
  <c r="E43" i="1"/>
  <c r="E27" i="1"/>
  <c r="E11" i="1"/>
  <c r="E83" i="1"/>
  <c r="E67" i="1"/>
  <c r="E51" i="1"/>
  <c r="E35" i="1"/>
  <c r="E19" i="1"/>
  <c r="E3" i="1"/>
  <c r="E87" i="1"/>
  <c r="E71" i="1"/>
  <c r="E55" i="1"/>
  <c r="E39" i="1"/>
  <c r="E23" i="1"/>
  <c r="E7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F3" i="4" l="1"/>
  <c r="G3" i="4" s="1"/>
  <c r="J3" i="4" s="1"/>
  <c r="K3" i="4" s="1"/>
  <c r="F3" i="3"/>
  <c r="G3" i="3" s="1"/>
  <c r="J3" i="3" s="1"/>
</calcChain>
</file>

<file path=xl/sharedStrings.xml><?xml version="1.0" encoding="utf-8"?>
<sst xmlns="http://schemas.openxmlformats.org/spreadsheetml/2006/main" count="36" uniqueCount="20">
  <si>
    <t>Nr. pomiaru</t>
  </si>
  <si>
    <t>Wartość Tn</t>
  </si>
  <si>
    <t>Wartość średnia Tś</t>
  </si>
  <si>
    <t>(Tn-Tś)^2</t>
  </si>
  <si>
    <t>Odchylenie standardowe średniej</t>
  </si>
  <si>
    <t>Niepewność standardowa średniej</t>
  </si>
  <si>
    <t>Rozdzielczość przyrządu</t>
  </si>
  <si>
    <t>Niepewność związana z rozdzielczością</t>
  </si>
  <si>
    <t>Niepewność złożona</t>
  </si>
  <si>
    <t>Niepewność rozszeżona</t>
  </si>
  <si>
    <t>Wynik pomiaru</t>
  </si>
  <si>
    <t>Wartość średnia Pś</t>
  </si>
  <si>
    <t>Wartość Pn</t>
  </si>
  <si>
    <t>(Pn-Pś)^2</t>
  </si>
  <si>
    <t>Wartość Hn</t>
  </si>
  <si>
    <t>Wartość średnia Hś</t>
  </si>
  <si>
    <t>(Hn-Hś)^2</t>
  </si>
  <si>
    <r>
      <t xml:space="preserve">31,53 </t>
    </r>
    <r>
      <rPr>
        <sz val="11"/>
        <color theme="1"/>
        <rFont val="Calibri"/>
        <family val="2"/>
        <charset val="238"/>
      </rPr>
      <t>± 0,20</t>
    </r>
  </si>
  <si>
    <r>
      <t xml:space="preserve">24,86 </t>
    </r>
    <r>
      <rPr>
        <sz val="11"/>
        <color theme="1"/>
        <rFont val="Calibri"/>
        <family val="2"/>
        <charset val="238"/>
      </rPr>
      <t>± 0,02</t>
    </r>
  </si>
  <si>
    <r>
      <t xml:space="preserve">1009,30 </t>
    </r>
    <r>
      <rPr>
        <sz val="11"/>
        <color theme="1"/>
        <rFont val="Calibri"/>
        <family val="2"/>
        <charset val="238"/>
      </rPr>
      <t>± 0,01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</si>
</sst>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Alignment="1">
      <alignment wrapText="1"/>
    </xf>
    <xf numFmtId="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5D51-3B52-4124-9F7F-ABAA932EB49C}">
  <dimension ref="B2:L102"/>
  <sheetViews>
    <sheetView workbookViewId="0">
      <selection activeCell="K9" sqref="K9"/>
    </sheetView>
  </sheetViews>
  <sheetFormatPr defaultRowHeight="15" x14ac:dyDescent="0.25"/>
  <cols>
    <col min="1" max="1" width="19.140625" bestFit="1" customWidth="1"/>
    <col min="2" max="2" width="11.5703125" bestFit="1" customWidth="1"/>
    <col min="3" max="3" width="10.7109375" bestFit="1" customWidth="1"/>
    <col min="4" max="4" width="17.7109375" bestFit="1" customWidth="1"/>
    <col min="5" max="5" width="11" bestFit="1" customWidth="1"/>
    <col min="6" max="6" width="12.5703125" bestFit="1" customWidth="1"/>
    <col min="7" max="7" width="12.42578125" bestFit="1" customWidth="1"/>
    <col min="8" max="8" width="13.140625" bestFit="1" customWidth="1"/>
    <col min="9" max="9" width="17.7109375" customWidth="1"/>
    <col min="10" max="10" width="12" bestFit="1" customWidth="1"/>
    <col min="11" max="11" width="13" customWidth="1"/>
    <col min="12" max="12" width="11" bestFit="1" customWidth="1"/>
  </cols>
  <sheetData>
    <row r="2" spans="2:12" s="3" customFormat="1" ht="45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</row>
    <row r="3" spans="2:12" x14ac:dyDescent="0.25">
      <c r="B3" s="1">
        <v>1</v>
      </c>
      <c r="C3" s="2">
        <v>24.93</v>
      </c>
      <c r="D3" s="5">
        <f>SUM(C3:C102)/COUNT(C3:C102)</f>
        <v>24.855799999999981</v>
      </c>
      <c r="E3" s="2">
        <f>POWER((C3-D$3),2)</f>
        <v>5.5056400000028077E-3</v>
      </c>
      <c r="F3" s="6">
        <f>SQRT((1/(COUNT(E3:E102)-1))*SUM(E3:E102))</f>
        <v>4.7315404201459736E-2</v>
      </c>
      <c r="G3" s="1">
        <f>F3/SQRT((COUNT(E3:E102)))</f>
        <v>4.7315404201459738E-3</v>
      </c>
      <c r="H3" s="1">
        <v>0.01</v>
      </c>
      <c r="I3" s="1">
        <f>H3/(2*SQRT(3))</f>
        <v>2.886751345948129E-3</v>
      </c>
      <c r="J3" s="1">
        <f>SQRT(POWER(G3,2)+POWER(I3,2))</f>
        <v>5.5426354815023221E-3</v>
      </c>
      <c r="K3" s="1">
        <f>J3*3</f>
        <v>1.6627906444506967E-2</v>
      </c>
      <c r="L3" s="1" t="s">
        <v>18</v>
      </c>
    </row>
    <row r="4" spans="2:12" x14ac:dyDescent="0.25">
      <c r="B4" s="1">
        <v>2</v>
      </c>
      <c r="C4" s="4">
        <v>24.93</v>
      </c>
      <c r="E4" s="2">
        <f>POWER((C4-D$3),2)</f>
        <v>5.5056400000028077E-3</v>
      </c>
    </row>
    <row r="5" spans="2:12" x14ac:dyDescent="0.25">
      <c r="B5" s="1">
        <v>3</v>
      </c>
      <c r="C5" s="2">
        <v>24.93</v>
      </c>
      <c r="E5" s="2">
        <f>POWER((C5-D$3),2)</f>
        <v>5.5056400000028077E-3</v>
      </c>
    </row>
    <row r="6" spans="2:12" x14ac:dyDescent="0.25">
      <c r="B6" s="1">
        <v>4</v>
      </c>
      <c r="C6" s="2">
        <v>24.93</v>
      </c>
      <c r="E6" s="2">
        <f>POWER((C6-D$3),2)</f>
        <v>5.5056400000028077E-3</v>
      </c>
    </row>
    <row r="7" spans="2:12" x14ac:dyDescent="0.25">
      <c r="B7" s="1">
        <v>5</v>
      </c>
      <c r="C7" s="2">
        <v>24.93</v>
      </c>
      <c r="E7" s="2">
        <f>POWER((C7-D$3),2)</f>
        <v>5.5056400000028077E-3</v>
      </c>
    </row>
    <row r="8" spans="2:12" x14ac:dyDescent="0.25">
      <c r="B8" s="1">
        <v>6</v>
      </c>
      <c r="C8" s="2">
        <v>24.93</v>
      </c>
      <c r="E8" s="2">
        <f>POWER((C8-D$3),2)</f>
        <v>5.5056400000028077E-3</v>
      </c>
    </row>
    <row r="9" spans="2:12" x14ac:dyDescent="0.25">
      <c r="B9" s="1">
        <v>7</v>
      </c>
      <c r="C9" s="2">
        <v>24.93</v>
      </c>
      <c r="E9" s="2">
        <f>POWER((C9-D$3),2)</f>
        <v>5.5056400000028077E-3</v>
      </c>
    </row>
    <row r="10" spans="2:12" x14ac:dyDescent="0.25">
      <c r="B10" s="1">
        <v>8</v>
      </c>
      <c r="C10" s="2">
        <v>24.92</v>
      </c>
      <c r="E10" s="2">
        <f>POWER((C10-D$3),2)</f>
        <v>4.1216400000026847E-3</v>
      </c>
    </row>
    <row r="11" spans="2:12" x14ac:dyDescent="0.25">
      <c r="B11" s="1">
        <v>9</v>
      </c>
      <c r="C11" s="2">
        <v>24.92</v>
      </c>
      <c r="E11" s="2">
        <f>POWER((C11-D$3),2)</f>
        <v>4.1216400000026847E-3</v>
      </c>
    </row>
    <row r="12" spans="2:12" x14ac:dyDescent="0.25">
      <c r="B12" s="1">
        <v>10</v>
      </c>
      <c r="C12" s="2">
        <v>24.92</v>
      </c>
      <c r="E12" s="2">
        <f>POWER((C12-D$3),2)</f>
        <v>4.1216400000026847E-3</v>
      </c>
    </row>
    <row r="13" spans="2:12" x14ac:dyDescent="0.25">
      <c r="B13" s="1">
        <v>11</v>
      </c>
      <c r="C13" s="2">
        <v>24.92</v>
      </c>
      <c r="E13" s="2">
        <f>POWER((C13-D$3),2)</f>
        <v>4.1216400000026847E-3</v>
      </c>
    </row>
    <row r="14" spans="2:12" x14ac:dyDescent="0.25">
      <c r="B14" s="1">
        <v>12</v>
      </c>
      <c r="C14" s="2">
        <v>24.93</v>
      </c>
      <c r="E14" s="2">
        <f>POWER((C14-D$3),2)</f>
        <v>5.5056400000028077E-3</v>
      </c>
    </row>
    <row r="15" spans="2:12" x14ac:dyDescent="0.25">
      <c r="B15" s="1">
        <v>13</v>
      </c>
      <c r="C15" s="2">
        <v>24.93</v>
      </c>
      <c r="E15" s="2">
        <f>POWER((C15-D$3),2)</f>
        <v>5.5056400000028077E-3</v>
      </c>
    </row>
    <row r="16" spans="2:12" x14ac:dyDescent="0.25">
      <c r="B16" s="1">
        <v>14</v>
      </c>
      <c r="C16" s="2">
        <v>24.93</v>
      </c>
      <c r="E16" s="2">
        <f>POWER((C16-D$3),2)</f>
        <v>5.5056400000028077E-3</v>
      </c>
    </row>
    <row r="17" spans="2:5" x14ac:dyDescent="0.25">
      <c r="B17" s="1">
        <v>15</v>
      </c>
      <c r="C17" s="2">
        <v>24.93</v>
      </c>
      <c r="E17" s="2">
        <f>POWER((C17-D$3),2)</f>
        <v>5.5056400000028077E-3</v>
      </c>
    </row>
    <row r="18" spans="2:5" x14ac:dyDescent="0.25">
      <c r="B18" s="1">
        <v>16</v>
      </c>
      <c r="C18" s="2">
        <v>24.93</v>
      </c>
      <c r="E18" s="2">
        <f>POWER((C18-D$3),2)</f>
        <v>5.5056400000028077E-3</v>
      </c>
    </row>
    <row r="19" spans="2:5" x14ac:dyDescent="0.25">
      <c r="B19" s="1">
        <v>17</v>
      </c>
      <c r="C19" s="2">
        <v>24.93</v>
      </c>
      <c r="E19" s="2">
        <f>POWER((C19-D$3),2)</f>
        <v>5.5056400000028077E-3</v>
      </c>
    </row>
    <row r="20" spans="2:5" x14ac:dyDescent="0.25">
      <c r="B20" s="1">
        <v>18</v>
      </c>
      <c r="C20" s="2">
        <v>24.92</v>
      </c>
      <c r="E20" s="2">
        <f>POWER((C20-D$3),2)</f>
        <v>4.1216400000026847E-3</v>
      </c>
    </row>
    <row r="21" spans="2:5" x14ac:dyDescent="0.25">
      <c r="B21" s="1">
        <v>19</v>
      </c>
      <c r="C21" s="2">
        <v>24.92</v>
      </c>
      <c r="E21" s="2">
        <f>POWER((C21-D$3),2)</f>
        <v>4.1216400000026847E-3</v>
      </c>
    </row>
    <row r="22" spans="2:5" x14ac:dyDescent="0.25">
      <c r="B22" s="1">
        <v>20</v>
      </c>
      <c r="C22" s="2">
        <v>24.92</v>
      </c>
      <c r="E22" s="2">
        <f>POWER((C22-D$3),2)</f>
        <v>4.1216400000026847E-3</v>
      </c>
    </row>
    <row r="23" spans="2:5" x14ac:dyDescent="0.25">
      <c r="B23" s="1">
        <v>21</v>
      </c>
      <c r="C23" s="2">
        <v>24.92</v>
      </c>
      <c r="E23" s="2">
        <f>POWER((C23-D$3),2)</f>
        <v>4.1216400000026847E-3</v>
      </c>
    </row>
    <row r="24" spans="2:5" x14ac:dyDescent="0.25">
      <c r="B24" s="1">
        <v>22</v>
      </c>
      <c r="C24" s="2">
        <v>24.92</v>
      </c>
      <c r="E24" s="2">
        <f>POWER((C24-D$3),2)</f>
        <v>4.1216400000026847E-3</v>
      </c>
    </row>
    <row r="25" spans="2:5" x14ac:dyDescent="0.25">
      <c r="B25" s="1">
        <v>23</v>
      </c>
      <c r="C25" s="2">
        <v>24.91</v>
      </c>
      <c r="E25" s="2">
        <f>POWER((C25-D$3),2)</f>
        <v>2.9376400000020969E-3</v>
      </c>
    </row>
    <row r="26" spans="2:5" x14ac:dyDescent="0.25">
      <c r="B26" s="1">
        <v>24</v>
      </c>
      <c r="C26" s="2">
        <v>24.91</v>
      </c>
      <c r="E26" s="2">
        <f>POWER((C26-D$3),2)</f>
        <v>2.9376400000020969E-3</v>
      </c>
    </row>
    <row r="27" spans="2:5" x14ac:dyDescent="0.25">
      <c r="B27" s="1">
        <v>25</v>
      </c>
      <c r="C27" s="2">
        <v>24.91</v>
      </c>
      <c r="E27" s="2">
        <f>POWER((C27-D$3),2)</f>
        <v>2.9376400000020969E-3</v>
      </c>
    </row>
    <row r="28" spans="2:5" x14ac:dyDescent="0.25">
      <c r="B28" s="1">
        <v>26</v>
      </c>
      <c r="C28" s="2">
        <v>24.91</v>
      </c>
      <c r="E28" s="2">
        <f>POWER((C28-D$3),2)</f>
        <v>2.9376400000020969E-3</v>
      </c>
    </row>
    <row r="29" spans="2:5" x14ac:dyDescent="0.25">
      <c r="B29" s="1">
        <v>27</v>
      </c>
      <c r="C29" s="2">
        <v>24.9</v>
      </c>
      <c r="E29" s="2">
        <f>POWER((C29-D$3),2)</f>
        <v>1.9536400000015716E-3</v>
      </c>
    </row>
    <row r="30" spans="2:5" x14ac:dyDescent="0.25">
      <c r="B30" s="1">
        <v>28</v>
      </c>
      <c r="C30" s="2">
        <v>24.89</v>
      </c>
      <c r="E30" s="2">
        <f>POWER((C30-D$3),2)</f>
        <v>1.1696400000013522E-3</v>
      </c>
    </row>
    <row r="31" spans="2:5" x14ac:dyDescent="0.25">
      <c r="B31" s="1">
        <v>29</v>
      </c>
      <c r="C31" s="2">
        <v>24.89</v>
      </c>
      <c r="E31" s="2">
        <f>POWER((C31-D$3),2)</f>
        <v>1.1696400000013522E-3</v>
      </c>
    </row>
    <row r="32" spans="2:5" x14ac:dyDescent="0.25">
      <c r="B32" s="1">
        <v>30</v>
      </c>
      <c r="C32" s="2">
        <v>24.89</v>
      </c>
      <c r="E32" s="2">
        <f>POWER((C32-D$3),2)</f>
        <v>1.1696400000013522E-3</v>
      </c>
    </row>
    <row r="33" spans="2:5" x14ac:dyDescent="0.25">
      <c r="B33" s="1">
        <v>31</v>
      </c>
      <c r="C33" s="2">
        <v>24.89</v>
      </c>
      <c r="E33" s="2">
        <f>POWER((C33-D$3),2)</f>
        <v>1.1696400000013522E-3</v>
      </c>
    </row>
    <row r="34" spans="2:5" x14ac:dyDescent="0.25">
      <c r="B34" s="1">
        <v>32</v>
      </c>
      <c r="C34" s="2">
        <v>24.88</v>
      </c>
      <c r="E34" s="2">
        <f>POWER((C34-D$3),2)</f>
        <v>5.8564000000088125E-4</v>
      </c>
    </row>
    <row r="35" spans="2:5" x14ac:dyDescent="0.25">
      <c r="B35" s="1">
        <v>33</v>
      </c>
      <c r="C35" s="2">
        <v>24.89</v>
      </c>
      <c r="E35" s="2">
        <f>POWER((C35-D$3),2)</f>
        <v>1.1696400000013522E-3</v>
      </c>
    </row>
    <row r="36" spans="2:5" x14ac:dyDescent="0.25">
      <c r="B36" s="1">
        <v>34</v>
      </c>
      <c r="C36" s="2">
        <v>24.88</v>
      </c>
      <c r="E36" s="2">
        <f>POWER((C36-D$3),2)</f>
        <v>5.8564000000088125E-4</v>
      </c>
    </row>
    <row r="37" spans="2:5" x14ac:dyDescent="0.25">
      <c r="B37" s="1">
        <v>35</v>
      </c>
      <c r="C37" s="2">
        <v>24.88</v>
      </c>
      <c r="E37" s="2">
        <f>POWER((C37-D$3),2)</f>
        <v>5.8564000000088125E-4</v>
      </c>
    </row>
    <row r="38" spans="2:5" x14ac:dyDescent="0.25">
      <c r="B38" s="1">
        <v>36</v>
      </c>
      <c r="C38" s="2">
        <v>24.87</v>
      </c>
      <c r="E38" s="2">
        <f>POWER((C38-D$3),2)</f>
        <v>2.0164000000057357E-4</v>
      </c>
    </row>
    <row r="39" spans="2:5" x14ac:dyDescent="0.25">
      <c r="B39" s="1">
        <v>37</v>
      </c>
      <c r="C39" s="2">
        <v>24.87</v>
      </c>
      <c r="E39" s="2">
        <f>POWER((C39-D$3),2)</f>
        <v>2.0164000000057357E-4</v>
      </c>
    </row>
    <row r="40" spans="2:5" x14ac:dyDescent="0.25">
      <c r="B40" s="1">
        <v>38</v>
      </c>
      <c r="C40" s="2">
        <v>24.87</v>
      </c>
      <c r="E40" s="2">
        <f>POWER((C40-D$3),2)</f>
        <v>2.0164000000057357E-4</v>
      </c>
    </row>
    <row r="41" spans="2:5" x14ac:dyDescent="0.25">
      <c r="B41" s="1">
        <v>39</v>
      </c>
      <c r="C41" s="2">
        <v>24.87</v>
      </c>
      <c r="E41" s="2">
        <f>POWER((C41-D$3),2)</f>
        <v>2.0164000000057357E-4</v>
      </c>
    </row>
    <row r="42" spans="2:5" x14ac:dyDescent="0.25">
      <c r="B42" s="1">
        <v>40</v>
      </c>
      <c r="C42" s="2">
        <v>24.87</v>
      </c>
      <c r="E42" s="2">
        <f>POWER((C42-D$3),2)</f>
        <v>2.0164000000057357E-4</v>
      </c>
    </row>
    <row r="43" spans="2:5" x14ac:dyDescent="0.25">
      <c r="B43" s="1">
        <v>41</v>
      </c>
      <c r="C43" s="2">
        <v>24.86</v>
      </c>
      <c r="E43" s="2">
        <f>POWER((C43-D$3),2)</f>
        <v>1.7640000000156519E-5</v>
      </c>
    </row>
    <row r="44" spans="2:5" x14ac:dyDescent="0.25">
      <c r="B44" s="1">
        <v>42</v>
      </c>
      <c r="C44" s="2">
        <v>24.86</v>
      </c>
      <c r="E44" s="2">
        <f>POWER((C44-D$3),2)</f>
        <v>1.7640000000156519E-5</v>
      </c>
    </row>
    <row r="45" spans="2:5" x14ac:dyDescent="0.25">
      <c r="B45" s="1">
        <v>43</v>
      </c>
      <c r="C45" s="2">
        <v>24.85</v>
      </c>
      <c r="E45" s="2">
        <f>POWER((C45-D$3),2)</f>
        <v>3.3639999999760774E-5</v>
      </c>
    </row>
    <row r="46" spans="2:5" x14ac:dyDescent="0.25">
      <c r="B46" s="1">
        <v>44</v>
      </c>
      <c r="C46" s="2">
        <v>24.86</v>
      </c>
      <c r="E46" s="2">
        <f>POWER((C46-D$3),2)</f>
        <v>1.7640000000156519E-5</v>
      </c>
    </row>
    <row r="47" spans="2:5" x14ac:dyDescent="0.25">
      <c r="B47" s="1">
        <v>45</v>
      </c>
      <c r="C47" s="2">
        <v>24.85</v>
      </c>
      <c r="E47" s="2">
        <f>POWER((C47-D$3),2)</f>
        <v>3.3639999999760774E-5</v>
      </c>
    </row>
    <row r="48" spans="2:5" x14ac:dyDescent="0.25">
      <c r="B48" s="1">
        <v>46</v>
      </c>
      <c r="C48" s="2">
        <v>24.85</v>
      </c>
      <c r="E48" s="2">
        <f>POWER((C48-D$3),2)</f>
        <v>3.3639999999760774E-5</v>
      </c>
    </row>
    <row r="49" spans="2:5" x14ac:dyDescent="0.25">
      <c r="B49" s="1">
        <v>47</v>
      </c>
      <c r="C49" s="2">
        <v>24.84</v>
      </c>
      <c r="E49" s="2">
        <f>POWER((C49-D$3),2)</f>
        <v>2.496399999993977E-4</v>
      </c>
    </row>
    <row r="50" spans="2:5" x14ac:dyDescent="0.25">
      <c r="B50" s="1">
        <v>48</v>
      </c>
      <c r="C50" s="2">
        <v>24.84</v>
      </c>
      <c r="E50" s="2">
        <f>POWER((C50-D$3),2)</f>
        <v>2.496399999993977E-4</v>
      </c>
    </row>
    <row r="51" spans="2:5" x14ac:dyDescent="0.25">
      <c r="B51" s="1">
        <v>49</v>
      </c>
      <c r="C51" s="2">
        <v>24.84</v>
      </c>
      <c r="E51" s="2">
        <f>POWER((C51-D$3),2)</f>
        <v>2.496399999993977E-4</v>
      </c>
    </row>
    <row r="52" spans="2:5" x14ac:dyDescent="0.25">
      <c r="B52" s="1">
        <v>50</v>
      </c>
      <c r="C52" s="2">
        <v>24.84</v>
      </c>
      <c r="E52" s="2">
        <f>POWER((C52-D$3),2)</f>
        <v>2.496399999993977E-4</v>
      </c>
    </row>
    <row r="53" spans="2:5" x14ac:dyDescent="0.25">
      <c r="B53" s="1">
        <v>51</v>
      </c>
      <c r="C53" s="2">
        <v>24.84</v>
      </c>
      <c r="E53" s="2">
        <f>POWER((C53-D$3),2)</f>
        <v>2.496399999993977E-4</v>
      </c>
    </row>
    <row r="54" spans="2:5" x14ac:dyDescent="0.25">
      <c r="B54" s="1">
        <v>52</v>
      </c>
      <c r="C54" s="2">
        <v>24.84</v>
      </c>
      <c r="E54" s="2">
        <f>POWER((C54-D$3),2)</f>
        <v>2.496399999993977E-4</v>
      </c>
    </row>
    <row r="55" spans="2:5" x14ac:dyDescent="0.25">
      <c r="B55" s="1">
        <v>53</v>
      </c>
      <c r="C55" s="2">
        <v>24.84</v>
      </c>
      <c r="E55" s="2">
        <f>POWER((C55-D$3),2)</f>
        <v>2.496399999993977E-4</v>
      </c>
    </row>
    <row r="56" spans="2:5" x14ac:dyDescent="0.25">
      <c r="B56" s="1">
        <v>54</v>
      </c>
      <c r="C56" s="2">
        <v>24.84</v>
      </c>
      <c r="E56" s="2">
        <f>POWER((C56-D$3),2)</f>
        <v>2.496399999993977E-4</v>
      </c>
    </row>
    <row r="57" spans="2:5" x14ac:dyDescent="0.25">
      <c r="B57" s="1">
        <v>55</v>
      </c>
      <c r="C57" s="2">
        <v>24.83</v>
      </c>
      <c r="E57" s="2">
        <f>POWER((C57-D$3),2)</f>
        <v>6.6563999999909719E-4</v>
      </c>
    </row>
    <row r="58" spans="2:5" x14ac:dyDescent="0.25">
      <c r="B58" s="1">
        <v>56</v>
      </c>
      <c r="C58" s="2">
        <v>24.83</v>
      </c>
      <c r="E58" s="2">
        <f>POWER((C58-D$3),2)</f>
        <v>6.6563999999909719E-4</v>
      </c>
    </row>
    <row r="59" spans="2:5" x14ac:dyDescent="0.25">
      <c r="B59" s="1">
        <v>57</v>
      </c>
      <c r="C59" s="2">
        <v>24.83</v>
      </c>
      <c r="E59" s="2">
        <f>POWER((C59-D$3),2)</f>
        <v>6.6563999999909719E-4</v>
      </c>
    </row>
    <row r="60" spans="2:5" x14ac:dyDescent="0.25">
      <c r="B60" s="1">
        <v>58</v>
      </c>
      <c r="C60" s="2">
        <v>24.82</v>
      </c>
      <c r="E60" s="2">
        <f>POWER((C60-D$3),2)</f>
        <v>1.2816399999986048E-3</v>
      </c>
    </row>
    <row r="61" spans="2:5" x14ac:dyDescent="0.25">
      <c r="B61" s="1">
        <v>59</v>
      </c>
      <c r="C61" s="2">
        <v>24.82</v>
      </c>
      <c r="E61" s="2">
        <f>POWER((C61-D$3),2)</f>
        <v>1.2816399999986048E-3</v>
      </c>
    </row>
    <row r="62" spans="2:5" x14ac:dyDescent="0.25">
      <c r="B62" s="1">
        <v>60</v>
      </c>
      <c r="C62" s="2">
        <v>24.82</v>
      </c>
      <c r="E62" s="2">
        <f>POWER((C62-D$3),2)</f>
        <v>1.2816399999986048E-3</v>
      </c>
    </row>
    <row r="63" spans="2:5" x14ac:dyDescent="0.25">
      <c r="B63" s="1">
        <v>61</v>
      </c>
      <c r="C63" s="2">
        <v>24.82</v>
      </c>
      <c r="E63" s="2">
        <f>POWER((C63-D$3),2)</f>
        <v>1.2816399999986048E-3</v>
      </c>
    </row>
    <row r="64" spans="2:5" x14ac:dyDescent="0.25">
      <c r="B64" s="1">
        <v>62</v>
      </c>
      <c r="C64" s="2">
        <v>24.82</v>
      </c>
      <c r="E64" s="2">
        <f>POWER((C64-D$3),2)</f>
        <v>1.2816399999986048E-3</v>
      </c>
    </row>
    <row r="65" spans="2:5" x14ac:dyDescent="0.25">
      <c r="B65" s="1">
        <v>63</v>
      </c>
      <c r="C65" s="2">
        <v>24.81</v>
      </c>
      <c r="E65" s="2">
        <f>POWER((C65-D$3),2)</f>
        <v>2.0976399999983581E-3</v>
      </c>
    </row>
    <row r="66" spans="2:5" x14ac:dyDescent="0.25">
      <c r="B66" s="1">
        <v>64</v>
      </c>
      <c r="C66" s="2">
        <v>24.81</v>
      </c>
      <c r="E66" s="2">
        <f>POWER((C66-D$3),2)</f>
        <v>2.0976399999983581E-3</v>
      </c>
    </row>
    <row r="67" spans="2:5" x14ac:dyDescent="0.25">
      <c r="B67" s="1">
        <v>65</v>
      </c>
      <c r="C67" s="2">
        <v>24.81</v>
      </c>
      <c r="E67" s="2">
        <f>POWER((C67-D$3),2)</f>
        <v>2.0976399999983581E-3</v>
      </c>
    </row>
    <row r="68" spans="2:5" x14ac:dyDescent="0.25">
      <c r="B68" s="1">
        <v>66</v>
      </c>
      <c r="C68" s="2">
        <v>24.81</v>
      </c>
      <c r="E68" s="2">
        <f>POWER((C68-D$3),2)</f>
        <v>2.0976399999983581E-3</v>
      </c>
    </row>
    <row r="69" spans="2:5" x14ac:dyDescent="0.25">
      <c r="B69" s="1">
        <v>67</v>
      </c>
      <c r="C69" s="2">
        <v>24.81</v>
      </c>
      <c r="E69" s="2">
        <f>POWER((C69-D$3),2)</f>
        <v>2.0976399999983581E-3</v>
      </c>
    </row>
    <row r="70" spans="2:5" x14ac:dyDescent="0.25">
      <c r="B70" s="1">
        <v>68</v>
      </c>
      <c r="C70" s="2">
        <v>24.81</v>
      </c>
      <c r="E70" s="2">
        <f>POWER((C70-D$3),2)</f>
        <v>2.0976399999983581E-3</v>
      </c>
    </row>
    <row r="71" spans="2:5" x14ac:dyDescent="0.25">
      <c r="B71" s="1">
        <v>69</v>
      </c>
      <c r="C71" s="2">
        <v>24.81</v>
      </c>
      <c r="E71" s="2">
        <f>POWER((C71-D$3),2)</f>
        <v>2.0976399999983581E-3</v>
      </c>
    </row>
    <row r="72" spans="2:5" x14ac:dyDescent="0.25">
      <c r="B72" s="1">
        <v>70</v>
      </c>
      <c r="C72" s="2">
        <v>24.81</v>
      </c>
      <c r="E72" s="2">
        <f>POWER((C72-D$3),2)</f>
        <v>2.0976399999983581E-3</v>
      </c>
    </row>
    <row r="73" spans="2:5" x14ac:dyDescent="0.25">
      <c r="B73" s="1">
        <v>71</v>
      </c>
      <c r="C73" s="2">
        <v>24.81</v>
      </c>
      <c r="E73" s="2">
        <f>POWER((C73-D$3),2)</f>
        <v>2.0976399999983581E-3</v>
      </c>
    </row>
    <row r="74" spans="2:5" x14ac:dyDescent="0.25">
      <c r="B74" s="1">
        <v>72</v>
      </c>
      <c r="C74" s="2">
        <v>24.81</v>
      </c>
      <c r="E74" s="2">
        <f>POWER((C74-D$3),2)</f>
        <v>2.0976399999983581E-3</v>
      </c>
    </row>
    <row r="75" spans="2:5" x14ac:dyDescent="0.25">
      <c r="B75" s="1">
        <v>73</v>
      </c>
      <c r="C75" s="2">
        <v>24.81</v>
      </c>
      <c r="E75" s="2">
        <f>POWER((C75-D$3),2)</f>
        <v>2.0976399999983581E-3</v>
      </c>
    </row>
    <row r="76" spans="2:5" x14ac:dyDescent="0.25">
      <c r="B76" s="1">
        <v>74</v>
      </c>
      <c r="C76" s="2">
        <v>24.81</v>
      </c>
      <c r="E76" s="2">
        <f>POWER((C76-D$3),2)</f>
        <v>2.0976399999983581E-3</v>
      </c>
    </row>
    <row r="77" spans="2:5" x14ac:dyDescent="0.25">
      <c r="B77" s="1">
        <v>75</v>
      </c>
      <c r="C77" s="2">
        <v>24.81</v>
      </c>
      <c r="E77" s="2">
        <f>POWER((C77-D$3),2)</f>
        <v>2.0976399999983581E-3</v>
      </c>
    </row>
    <row r="78" spans="2:5" x14ac:dyDescent="0.25">
      <c r="B78" s="1">
        <v>76</v>
      </c>
      <c r="C78" s="2">
        <v>24.81</v>
      </c>
      <c r="E78" s="2">
        <f>POWER((C78-D$3),2)</f>
        <v>2.0976399999983581E-3</v>
      </c>
    </row>
    <row r="79" spans="2:5" x14ac:dyDescent="0.25">
      <c r="B79" s="1">
        <v>77</v>
      </c>
      <c r="C79" s="2">
        <v>24.8</v>
      </c>
      <c r="E79" s="2">
        <f>POWER((C79-D$3),2)</f>
        <v>3.1136399999977778E-3</v>
      </c>
    </row>
    <row r="80" spans="2:5" x14ac:dyDescent="0.25">
      <c r="B80" s="1">
        <v>78</v>
      </c>
      <c r="C80" s="2">
        <v>24.8</v>
      </c>
      <c r="E80" s="2">
        <f>POWER((C80-D$3),2)</f>
        <v>3.1136399999977778E-3</v>
      </c>
    </row>
    <row r="81" spans="2:5" x14ac:dyDescent="0.25">
      <c r="B81" s="1">
        <v>79</v>
      </c>
      <c r="C81" s="2">
        <v>24.8</v>
      </c>
      <c r="E81" s="2">
        <f>POWER((C81-D$3),2)</f>
        <v>3.1136399999977778E-3</v>
      </c>
    </row>
    <row r="82" spans="2:5" x14ac:dyDescent="0.25">
      <c r="B82" s="1">
        <v>80</v>
      </c>
      <c r="C82" s="2">
        <v>24.8</v>
      </c>
      <c r="E82" s="2">
        <f>POWER((C82-D$3),2)</f>
        <v>3.1136399999977778E-3</v>
      </c>
    </row>
    <row r="83" spans="2:5" x14ac:dyDescent="0.25">
      <c r="B83" s="1">
        <v>81</v>
      </c>
      <c r="C83" s="2">
        <v>24.81</v>
      </c>
      <c r="E83" s="2">
        <f>POWER((C83-D$3),2)</f>
        <v>2.0976399999983581E-3</v>
      </c>
    </row>
    <row r="84" spans="2:5" x14ac:dyDescent="0.25">
      <c r="B84" s="1">
        <v>82</v>
      </c>
      <c r="C84" s="2">
        <v>24.8</v>
      </c>
      <c r="E84" s="2">
        <f>POWER((C84-D$3),2)</f>
        <v>3.1136399999977778E-3</v>
      </c>
    </row>
    <row r="85" spans="2:5" x14ac:dyDescent="0.25">
      <c r="B85" s="1">
        <v>83</v>
      </c>
      <c r="C85" s="2">
        <v>24.81</v>
      </c>
      <c r="E85" s="2">
        <f>POWER((C85-D$3),2)</f>
        <v>2.0976399999983581E-3</v>
      </c>
    </row>
    <row r="86" spans="2:5" x14ac:dyDescent="0.25">
      <c r="B86" s="1">
        <v>84</v>
      </c>
      <c r="C86" s="2">
        <v>24.81</v>
      </c>
      <c r="E86" s="2">
        <f>POWER((C86-D$3),2)</f>
        <v>2.0976399999983581E-3</v>
      </c>
    </row>
    <row r="87" spans="2:5" x14ac:dyDescent="0.25">
      <c r="B87" s="1">
        <v>85</v>
      </c>
      <c r="C87" s="2">
        <v>24.8</v>
      </c>
      <c r="E87" s="2">
        <f>POWER((C87-D$3),2)</f>
        <v>3.1136399999977778E-3</v>
      </c>
    </row>
    <row r="88" spans="2:5" x14ac:dyDescent="0.25">
      <c r="B88" s="1">
        <v>86</v>
      </c>
      <c r="C88" s="2">
        <v>24.81</v>
      </c>
      <c r="E88" s="2">
        <f>POWER((C88-D$3),2)</f>
        <v>2.0976399999983581E-3</v>
      </c>
    </row>
    <row r="89" spans="2:5" x14ac:dyDescent="0.25">
      <c r="B89" s="1">
        <v>87</v>
      </c>
      <c r="C89" s="2">
        <v>24.81</v>
      </c>
      <c r="E89" s="2">
        <f>POWER((C89-D$3),2)</f>
        <v>2.0976399999983581E-3</v>
      </c>
    </row>
    <row r="90" spans="2:5" x14ac:dyDescent="0.25">
      <c r="B90" s="1">
        <v>88</v>
      </c>
      <c r="C90" s="2">
        <v>24.81</v>
      </c>
      <c r="E90" s="2">
        <f>POWER((C90-D$3),2)</f>
        <v>2.0976399999983581E-3</v>
      </c>
    </row>
    <row r="91" spans="2:5" x14ac:dyDescent="0.25">
      <c r="B91" s="1">
        <v>89</v>
      </c>
      <c r="C91" s="2">
        <v>24.81</v>
      </c>
      <c r="E91" s="2">
        <f>POWER((C91-D$3),2)</f>
        <v>2.0976399999983581E-3</v>
      </c>
    </row>
    <row r="92" spans="2:5" x14ac:dyDescent="0.25">
      <c r="B92" s="1">
        <v>90</v>
      </c>
      <c r="C92" s="2">
        <v>24.81</v>
      </c>
      <c r="E92" s="2">
        <f>POWER((C92-D$3),2)</f>
        <v>2.0976399999983581E-3</v>
      </c>
    </row>
    <row r="93" spans="2:5" x14ac:dyDescent="0.25">
      <c r="B93" s="1">
        <v>91</v>
      </c>
      <c r="C93" s="2">
        <v>24.82</v>
      </c>
      <c r="E93" s="2">
        <f>POWER((C93-D$3),2)</f>
        <v>1.2816399999986048E-3</v>
      </c>
    </row>
    <row r="94" spans="2:5" x14ac:dyDescent="0.25">
      <c r="B94" s="1">
        <v>92</v>
      </c>
      <c r="C94" s="2">
        <v>24.82</v>
      </c>
      <c r="E94" s="2">
        <f>POWER((C94-D$3),2)</f>
        <v>1.2816399999986048E-3</v>
      </c>
    </row>
    <row r="95" spans="2:5" x14ac:dyDescent="0.25">
      <c r="B95" s="1">
        <v>93</v>
      </c>
      <c r="C95" s="2">
        <v>24.81</v>
      </c>
      <c r="E95" s="2">
        <f>POWER((C95-D$3),2)</f>
        <v>2.0976399999983581E-3</v>
      </c>
    </row>
    <row r="96" spans="2:5" x14ac:dyDescent="0.25">
      <c r="B96" s="1">
        <v>94</v>
      </c>
      <c r="C96" s="2">
        <v>24.81</v>
      </c>
      <c r="E96" s="2">
        <f>POWER((C96-D$3),2)</f>
        <v>2.0976399999983581E-3</v>
      </c>
    </row>
    <row r="97" spans="2:5" x14ac:dyDescent="0.25">
      <c r="B97" s="1">
        <v>95</v>
      </c>
      <c r="C97" s="2">
        <v>24.82</v>
      </c>
      <c r="E97" s="2">
        <f>POWER((C97-D$3),2)</f>
        <v>1.2816399999986048E-3</v>
      </c>
    </row>
    <row r="98" spans="2:5" x14ac:dyDescent="0.25">
      <c r="B98" s="1">
        <v>96</v>
      </c>
      <c r="C98" s="2">
        <v>24.82</v>
      </c>
      <c r="E98" s="2">
        <f>POWER((C98-D$3),2)</f>
        <v>1.2816399999986048E-3</v>
      </c>
    </row>
    <row r="99" spans="2:5" x14ac:dyDescent="0.25">
      <c r="B99" s="1">
        <v>97</v>
      </c>
      <c r="C99" s="2">
        <v>24.81</v>
      </c>
      <c r="E99" s="2">
        <f>POWER((C99-D$3),2)</f>
        <v>2.0976399999983581E-3</v>
      </c>
    </row>
    <row r="100" spans="2:5" x14ac:dyDescent="0.25">
      <c r="B100" s="1">
        <v>98</v>
      </c>
      <c r="C100" s="2">
        <v>24.82</v>
      </c>
      <c r="E100" s="2">
        <f>POWER((C100-D$3),2)</f>
        <v>1.2816399999986048E-3</v>
      </c>
    </row>
    <row r="101" spans="2:5" x14ac:dyDescent="0.25">
      <c r="B101" s="1">
        <v>99</v>
      </c>
      <c r="C101" s="2">
        <v>24.82</v>
      </c>
      <c r="E101" s="2">
        <f>POWER((C101-D$3),2)</f>
        <v>1.2816399999986048E-3</v>
      </c>
    </row>
    <row r="102" spans="2:5" x14ac:dyDescent="0.25">
      <c r="B102" s="1">
        <v>100</v>
      </c>
      <c r="C102" s="2">
        <v>24.82</v>
      </c>
      <c r="E102" s="2">
        <f>POWER((C102-D$3),2)</f>
        <v>1.2816399999986048E-3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BEDD-66BE-45B7-8617-A6443E8E4604}">
  <dimension ref="B2:L102"/>
  <sheetViews>
    <sheetView workbookViewId="0">
      <selection activeCell="L10" sqref="L10"/>
    </sheetView>
  </sheetViews>
  <sheetFormatPr defaultRowHeight="15" x14ac:dyDescent="0.25"/>
  <cols>
    <col min="1" max="1" width="19.140625" bestFit="1" customWidth="1"/>
    <col min="2" max="2" width="11.5703125" bestFit="1" customWidth="1"/>
    <col min="3" max="3" width="10.7109375" bestFit="1" customWidth="1"/>
    <col min="4" max="4" width="17.7109375" bestFit="1" customWidth="1"/>
    <col min="5" max="5" width="11" bestFit="1" customWidth="1"/>
    <col min="6" max="6" width="12.5703125" bestFit="1" customWidth="1"/>
    <col min="7" max="7" width="12.42578125" bestFit="1" customWidth="1"/>
    <col min="8" max="8" width="13.140625" bestFit="1" customWidth="1"/>
    <col min="9" max="9" width="17.7109375" customWidth="1"/>
    <col min="10" max="10" width="12" bestFit="1" customWidth="1"/>
    <col min="11" max="11" width="13" customWidth="1"/>
    <col min="12" max="12" width="13.140625" bestFit="1" customWidth="1"/>
  </cols>
  <sheetData>
    <row r="2" spans="2:12" s="3" customFormat="1" ht="45" x14ac:dyDescent="0.25">
      <c r="B2" s="7" t="s">
        <v>0</v>
      </c>
      <c r="C2" s="7" t="s">
        <v>12</v>
      </c>
      <c r="D2" s="7" t="s">
        <v>11</v>
      </c>
      <c r="E2" s="7" t="s">
        <v>13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</row>
    <row r="3" spans="2:12" x14ac:dyDescent="0.25">
      <c r="B3" s="1">
        <v>1</v>
      </c>
      <c r="C3" s="2">
        <v>1009.23</v>
      </c>
      <c r="D3" s="5">
        <f>SUM(C3:C102)/COUNT(C3:C102)</f>
        <v>1009.3073000000005</v>
      </c>
      <c r="E3" s="2">
        <f>POWER((C3-D$3),2)</f>
        <v>5.975290000075956E-3</v>
      </c>
      <c r="F3" s="6">
        <f>SQRT((1/(COUNT(E3:E102)-1))*SUM(E3:E102))</f>
        <v>2.9331094955938483E-2</v>
      </c>
      <c r="G3" s="1">
        <f>F3/SQRT((COUNT(E3:E102)))</f>
        <v>2.9331094955938482E-3</v>
      </c>
      <c r="H3" s="1">
        <v>0.01</v>
      </c>
      <c r="I3" s="1">
        <f>H3/(2*SQRT(3))</f>
        <v>2.886751345948129E-3</v>
      </c>
      <c r="J3" s="1">
        <f>SQRT(POWER(G3,2)+POWER(I3,2))</f>
        <v>4.1153936198711459E-3</v>
      </c>
      <c r="K3" s="1">
        <f>J3*3</f>
        <v>1.2346180859613438E-2</v>
      </c>
      <c r="L3" s="1" t="s">
        <v>19</v>
      </c>
    </row>
    <row r="4" spans="2:12" x14ac:dyDescent="0.25">
      <c r="B4" s="1">
        <v>2</v>
      </c>
      <c r="C4" s="4">
        <v>1009.24</v>
      </c>
      <c r="E4" s="2">
        <f>POWER((C4-D$3),2)</f>
        <v>4.5292900000673542E-3</v>
      </c>
    </row>
    <row r="5" spans="2:12" x14ac:dyDescent="0.25">
      <c r="B5" s="1">
        <v>3</v>
      </c>
      <c r="C5" s="2">
        <v>1009.26</v>
      </c>
      <c r="E5" s="2">
        <f>POWER((C5-D$3),2)</f>
        <v>2.2372900000490591E-3</v>
      </c>
    </row>
    <row r="6" spans="2:12" x14ac:dyDescent="0.25">
      <c r="B6" s="1">
        <v>4</v>
      </c>
      <c r="C6" s="2">
        <v>1009.27</v>
      </c>
      <c r="E6" s="2">
        <f>POWER((C6-D$3),2)</f>
        <v>1.3912900000393655E-3</v>
      </c>
    </row>
    <row r="7" spans="2:12" x14ac:dyDescent="0.25">
      <c r="B7" s="1">
        <v>5</v>
      </c>
      <c r="C7" s="2">
        <v>1009.27</v>
      </c>
      <c r="E7" s="2">
        <f>POWER((C7-D$3),2)</f>
        <v>1.3912900000393655E-3</v>
      </c>
    </row>
    <row r="8" spans="2:12" x14ac:dyDescent="0.25">
      <c r="B8" s="1">
        <v>6</v>
      </c>
      <c r="C8" s="2">
        <v>1009.25</v>
      </c>
      <c r="E8" s="2">
        <f>POWER((C8-D$3),2)</f>
        <v>3.2832900000583885E-3</v>
      </c>
    </row>
    <row r="9" spans="2:12" x14ac:dyDescent="0.25">
      <c r="B9" s="1">
        <v>7</v>
      </c>
      <c r="C9" s="2">
        <v>1009.26</v>
      </c>
      <c r="E9" s="2">
        <f>POWER((C9-D$3),2)</f>
        <v>2.2372900000490591E-3</v>
      </c>
    </row>
    <row r="10" spans="2:12" x14ac:dyDescent="0.25">
      <c r="B10" s="1">
        <v>8</v>
      </c>
      <c r="C10" s="2">
        <v>1009.28</v>
      </c>
      <c r="E10" s="2">
        <f>POWER((C10-D$3),2)</f>
        <v>7.4529000002930838E-4</v>
      </c>
    </row>
    <row r="11" spans="2:12" x14ac:dyDescent="0.25">
      <c r="B11" s="1">
        <v>9</v>
      </c>
      <c r="C11" s="2">
        <v>1009.29</v>
      </c>
      <c r="E11" s="2">
        <f>POWER((C11-D$3),2)</f>
        <v>2.9929000001888741E-4</v>
      </c>
    </row>
    <row r="12" spans="2:12" x14ac:dyDescent="0.25">
      <c r="B12" s="1">
        <v>10</v>
      </c>
      <c r="C12" s="2">
        <v>1009.29</v>
      </c>
      <c r="E12" s="2">
        <f>POWER((C12-D$3),2)</f>
        <v>2.9929000001888741E-4</v>
      </c>
    </row>
    <row r="13" spans="2:12" x14ac:dyDescent="0.25">
      <c r="B13" s="1">
        <v>11</v>
      </c>
      <c r="C13" s="2">
        <v>1009.31</v>
      </c>
      <c r="E13" s="2">
        <f>POWER((C13-D$3),2)</f>
        <v>7.2899999969540294E-6</v>
      </c>
    </row>
    <row r="14" spans="2:12" x14ac:dyDescent="0.25">
      <c r="B14" s="1">
        <v>12</v>
      </c>
      <c r="C14" s="2">
        <v>1009.35</v>
      </c>
      <c r="E14" s="2">
        <f>POWER((C14-D$3),2)</f>
        <v>1.8232899999584306E-3</v>
      </c>
    </row>
    <row r="15" spans="2:12" x14ac:dyDescent="0.25">
      <c r="B15" s="1">
        <v>13</v>
      </c>
      <c r="C15" s="2">
        <v>1009.3</v>
      </c>
      <c r="E15" s="2">
        <f>POWER((C15-D$3),2)</f>
        <v>5.3290000008102615E-5</v>
      </c>
    </row>
    <row r="16" spans="2:12" x14ac:dyDescent="0.25">
      <c r="B16" s="1">
        <v>14</v>
      </c>
      <c r="C16" s="2">
        <v>1009.29</v>
      </c>
      <c r="E16" s="2">
        <f>POWER((C16-D$3),2)</f>
        <v>2.9929000001888741E-4</v>
      </c>
    </row>
    <row r="17" spans="2:5" x14ac:dyDescent="0.25">
      <c r="B17" s="1">
        <v>15</v>
      </c>
      <c r="C17" s="2">
        <v>1009.27</v>
      </c>
      <c r="E17" s="2">
        <f>POWER((C17-D$3),2)</f>
        <v>1.3912900000393655E-3</v>
      </c>
    </row>
    <row r="18" spans="2:5" x14ac:dyDescent="0.25">
      <c r="B18" s="1">
        <v>16</v>
      </c>
      <c r="C18" s="2">
        <v>1009.29</v>
      </c>
      <c r="E18" s="2">
        <f>POWER((C18-D$3),2)</f>
        <v>2.9929000001888741E-4</v>
      </c>
    </row>
    <row r="19" spans="2:5" x14ac:dyDescent="0.25">
      <c r="B19" s="1">
        <v>17</v>
      </c>
      <c r="C19" s="2">
        <v>1009.28</v>
      </c>
      <c r="E19" s="2">
        <f>POWER((C19-D$3),2)</f>
        <v>7.4529000002930838E-4</v>
      </c>
    </row>
    <row r="20" spans="2:5" x14ac:dyDescent="0.25">
      <c r="B20" s="1">
        <v>18</v>
      </c>
      <c r="C20" s="2">
        <v>1009.3</v>
      </c>
      <c r="E20" s="2">
        <f>POWER((C20-D$3),2)</f>
        <v>5.3290000008102615E-5</v>
      </c>
    </row>
    <row r="21" spans="2:5" x14ac:dyDescent="0.25">
      <c r="B21" s="1">
        <v>19</v>
      </c>
      <c r="C21" s="2">
        <v>1009.31</v>
      </c>
      <c r="E21" s="2">
        <f>POWER((C21-D$3),2)</f>
        <v>7.2899999969540294E-6</v>
      </c>
    </row>
    <row r="22" spans="2:5" x14ac:dyDescent="0.25">
      <c r="B22" s="1">
        <v>20</v>
      </c>
      <c r="C22" s="2">
        <v>1009.31</v>
      </c>
      <c r="E22" s="2">
        <f>POWER((C22-D$3),2)</f>
        <v>7.2899999969540294E-6</v>
      </c>
    </row>
    <row r="23" spans="2:5" x14ac:dyDescent="0.25">
      <c r="B23" s="1">
        <v>21</v>
      </c>
      <c r="C23" s="2">
        <v>1009.31</v>
      </c>
      <c r="E23" s="2">
        <f>POWER((C23-D$3),2)</f>
        <v>7.2899999969540294E-6</v>
      </c>
    </row>
    <row r="24" spans="2:5" x14ac:dyDescent="0.25">
      <c r="B24" s="1">
        <v>22</v>
      </c>
      <c r="C24" s="2">
        <v>1009.3</v>
      </c>
      <c r="E24" s="2">
        <f>POWER((C24-D$3),2)</f>
        <v>5.3290000008102615E-5</v>
      </c>
    </row>
    <row r="25" spans="2:5" x14ac:dyDescent="0.25">
      <c r="B25" s="1">
        <v>23</v>
      </c>
      <c r="C25" s="2">
        <v>1009.25</v>
      </c>
      <c r="E25" s="2">
        <f>POWER((C25-D$3),2)</f>
        <v>3.2832900000583885E-3</v>
      </c>
    </row>
    <row r="26" spans="2:5" x14ac:dyDescent="0.25">
      <c r="B26" s="1">
        <v>24</v>
      </c>
      <c r="C26" s="2">
        <v>1009.29</v>
      </c>
      <c r="E26" s="2">
        <f>POWER((C26-D$3),2)</f>
        <v>2.9929000001888741E-4</v>
      </c>
    </row>
    <row r="27" spans="2:5" x14ac:dyDescent="0.25">
      <c r="B27" s="1">
        <v>25</v>
      </c>
      <c r="C27" s="2">
        <v>1009.28</v>
      </c>
      <c r="E27" s="2">
        <f>POWER((C27-D$3),2)</f>
        <v>7.4529000002930838E-4</v>
      </c>
    </row>
    <row r="28" spans="2:5" x14ac:dyDescent="0.25">
      <c r="B28" s="1">
        <v>26</v>
      </c>
      <c r="C28" s="2">
        <v>1009.26</v>
      </c>
      <c r="E28" s="2">
        <f>POWER((C28-D$3),2)</f>
        <v>2.2372900000490591E-3</v>
      </c>
    </row>
    <row r="29" spans="2:5" x14ac:dyDescent="0.25">
      <c r="B29" s="1">
        <v>27</v>
      </c>
      <c r="C29" s="2">
        <v>1009.28</v>
      </c>
      <c r="E29" s="2">
        <f>POWER((C29-D$3),2)</f>
        <v>7.4529000002930838E-4</v>
      </c>
    </row>
    <row r="30" spans="2:5" x14ac:dyDescent="0.25">
      <c r="B30" s="1">
        <v>28</v>
      </c>
      <c r="C30" s="2">
        <v>1009.27</v>
      </c>
      <c r="E30" s="2">
        <f>POWER((C30-D$3),2)</f>
        <v>1.3912900000393655E-3</v>
      </c>
    </row>
    <row r="31" spans="2:5" x14ac:dyDescent="0.25">
      <c r="B31" s="1">
        <v>29</v>
      </c>
      <c r="C31" s="2">
        <v>1009.31</v>
      </c>
      <c r="E31" s="2">
        <f>POWER((C31-D$3),2)</f>
        <v>7.2899999969540294E-6</v>
      </c>
    </row>
    <row r="32" spans="2:5" x14ac:dyDescent="0.25">
      <c r="B32" s="1">
        <v>30</v>
      </c>
      <c r="C32" s="2">
        <v>1009.27</v>
      </c>
      <c r="E32" s="2">
        <f>POWER((C32-D$3),2)</f>
        <v>1.3912900000393655E-3</v>
      </c>
    </row>
    <row r="33" spans="2:5" x14ac:dyDescent="0.25">
      <c r="B33" s="1">
        <v>31</v>
      </c>
      <c r="C33" s="2">
        <v>1009.27</v>
      </c>
      <c r="E33" s="2">
        <f>POWER((C33-D$3),2)</f>
        <v>1.3912900000393655E-3</v>
      </c>
    </row>
    <row r="34" spans="2:5" x14ac:dyDescent="0.25">
      <c r="B34" s="1">
        <v>32</v>
      </c>
      <c r="C34" s="2">
        <v>1009.31</v>
      </c>
      <c r="E34" s="2">
        <f>POWER((C34-D$3),2)</f>
        <v>7.2899999969540294E-6</v>
      </c>
    </row>
    <row r="35" spans="2:5" x14ac:dyDescent="0.25">
      <c r="B35" s="1">
        <v>33</v>
      </c>
      <c r="C35" s="2">
        <v>1009.29</v>
      </c>
      <c r="E35" s="2">
        <f>POWER((C35-D$3),2)</f>
        <v>2.9929000001888741E-4</v>
      </c>
    </row>
    <row r="36" spans="2:5" x14ac:dyDescent="0.25">
      <c r="B36" s="1">
        <v>34</v>
      </c>
      <c r="C36" s="2">
        <v>1009.26</v>
      </c>
      <c r="E36" s="2">
        <f>POWER((C36-D$3),2)</f>
        <v>2.2372900000490591E-3</v>
      </c>
    </row>
    <row r="37" spans="2:5" x14ac:dyDescent="0.25">
      <c r="B37" s="1">
        <v>35</v>
      </c>
      <c r="C37" s="2">
        <v>1009.29</v>
      </c>
      <c r="E37" s="2">
        <f>POWER((C37-D$3),2)</f>
        <v>2.9929000001888741E-4</v>
      </c>
    </row>
    <row r="38" spans="2:5" x14ac:dyDescent="0.25">
      <c r="B38" s="1">
        <v>36</v>
      </c>
      <c r="C38" s="2">
        <v>1009.29</v>
      </c>
      <c r="E38" s="2">
        <f>POWER((C38-D$3),2)</f>
        <v>2.9929000001888741E-4</v>
      </c>
    </row>
    <row r="39" spans="2:5" x14ac:dyDescent="0.25">
      <c r="B39" s="1">
        <v>37</v>
      </c>
      <c r="C39" s="2">
        <v>1009.26</v>
      </c>
      <c r="E39" s="2">
        <f>POWER((C39-D$3),2)</f>
        <v>2.2372900000490591E-3</v>
      </c>
    </row>
    <row r="40" spans="2:5" x14ac:dyDescent="0.25">
      <c r="B40" s="1">
        <v>38</v>
      </c>
      <c r="C40" s="2">
        <v>1009.3</v>
      </c>
      <c r="E40" s="2">
        <f>POWER((C40-D$3),2)</f>
        <v>5.3290000008102615E-5</v>
      </c>
    </row>
    <row r="41" spans="2:5" x14ac:dyDescent="0.25">
      <c r="B41" s="1">
        <v>39</v>
      </c>
      <c r="C41" s="2">
        <v>1009.25</v>
      </c>
      <c r="E41" s="2">
        <f>POWER((C41-D$3),2)</f>
        <v>3.2832900000583885E-3</v>
      </c>
    </row>
    <row r="42" spans="2:5" x14ac:dyDescent="0.25">
      <c r="B42" s="1">
        <v>40</v>
      </c>
      <c r="C42" s="2">
        <v>1009.26</v>
      </c>
      <c r="E42" s="2">
        <f>POWER((C42-D$3),2)</f>
        <v>2.2372900000490591E-3</v>
      </c>
    </row>
    <row r="43" spans="2:5" x14ac:dyDescent="0.25">
      <c r="B43" s="1">
        <v>41</v>
      </c>
      <c r="C43" s="2">
        <v>1009.29</v>
      </c>
      <c r="E43" s="2">
        <f>POWER((C43-D$3),2)</f>
        <v>2.9929000001888741E-4</v>
      </c>
    </row>
    <row r="44" spans="2:5" x14ac:dyDescent="0.25">
      <c r="B44" s="1">
        <v>42</v>
      </c>
      <c r="C44" s="2">
        <v>1009.31</v>
      </c>
      <c r="E44" s="2">
        <f>POWER((C44-D$3),2)</f>
        <v>7.2899999969540294E-6</v>
      </c>
    </row>
    <row r="45" spans="2:5" x14ac:dyDescent="0.25">
      <c r="B45" s="1">
        <v>43</v>
      </c>
      <c r="C45" s="2">
        <v>1009.31</v>
      </c>
      <c r="E45" s="2">
        <f>POWER((C45-D$3),2)</f>
        <v>7.2899999969540294E-6</v>
      </c>
    </row>
    <row r="46" spans="2:5" x14ac:dyDescent="0.25">
      <c r="B46" s="1">
        <v>44</v>
      </c>
      <c r="C46" s="2">
        <v>1009.3</v>
      </c>
      <c r="E46" s="2">
        <f>POWER((C46-D$3),2)</f>
        <v>5.3290000008102615E-5</v>
      </c>
    </row>
    <row r="47" spans="2:5" x14ac:dyDescent="0.25">
      <c r="B47" s="1">
        <v>45</v>
      </c>
      <c r="C47" s="2">
        <v>1009.31</v>
      </c>
      <c r="E47" s="2">
        <f>POWER((C47-D$3),2)</f>
        <v>7.2899999969540294E-6</v>
      </c>
    </row>
    <row r="48" spans="2:5" x14ac:dyDescent="0.25">
      <c r="B48" s="1">
        <v>46</v>
      </c>
      <c r="C48" s="2">
        <v>1009.31</v>
      </c>
      <c r="E48" s="2">
        <f>POWER((C48-D$3),2)</f>
        <v>7.2899999969540294E-6</v>
      </c>
    </row>
    <row r="49" spans="2:5" x14ac:dyDescent="0.25">
      <c r="B49" s="1">
        <v>47</v>
      </c>
      <c r="C49" s="2">
        <v>1009.29</v>
      </c>
      <c r="E49" s="2">
        <f>POWER((C49-D$3),2)</f>
        <v>2.9929000001888741E-4</v>
      </c>
    </row>
    <row r="50" spans="2:5" x14ac:dyDescent="0.25">
      <c r="B50" s="1">
        <v>48</v>
      </c>
      <c r="C50" s="2">
        <v>1009.31</v>
      </c>
      <c r="E50" s="2">
        <f>POWER((C50-D$3),2)</f>
        <v>7.2899999969540294E-6</v>
      </c>
    </row>
    <row r="51" spans="2:5" x14ac:dyDescent="0.25">
      <c r="B51" s="1">
        <v>49</v>
      </c>
      <c r="C51" s="2">
        <v>1009.31</v>
      </c>
      <c r="E51" s="2">
        <f>POWER((C51-D$3),2)</f>
        <v>7.2899999969540294E-6</v>
      </c>
    </row>
    <row r="52" spans="2:5" x14ac:dyDescent="0.25">
      <c r="B52" s="1">
        <v>50</v>
      </c>
      <c r="C52" s="2">
        <v>1009.32</v>
      </c>
      <c r="E52" s="2">
        <f>POWER((C52-D$3),2)</f>
        <v>1.6128999998832929E-4</v>
      </c>
    </row>
    <row r="53" spans="2:5" x14ac:dyDescent="0.25">
      <c r="B53" s="1">
        <v>51</v>
      </c>
      <c r="C53" s="2">
        <v>1009.33</v>
      </c>
      <c r="E53" s="2">
        <f>POWER((C53-D$3),2)</f>
        <v>5.1528999997872682E-4</v>
      </c>
    </row>
    <row r="54" spans="2:5" x14ac:dyDescent="0.25">
      <c r="B54" s="1">
        <v>52</v>
      </c>
      <c r="C54" s="2">
        <v>1009.29</v>
      </c>
      <c r="E54" s="2">
        <f>POWER((C54-D$3),2)</f>
        <v>2.9929000001888741E-4</v>
      </c>
    </row>
    <row r="55" spans="2:5" x14ac:dyDescent="0.25">
      <c r="B55" s="1">
        <v>53</v>
      </c>
      <c r="C55" s="2">
        <v>1009.3</v>
      </c>
      <c r="E55" s="2">
        <f>POWER((C55-D$3),2)</f>
        <v>5.3290000008102615E-5</v>
      </c>
    </row>
    <row r="56" spans="2:5" x14ac:dyDescent="0.25">
      <c r="B56" s="1">
        <v>54</v>
      </c>
      <c r="C56" s="2">
        <v>1009.32</v>
      </c>
      <c r="E56" s="2">
        <f>POWER((C56-D$3),2)</f>
        <v>1.6128999998832929E-4</v>
      </c>
    </row>
    <row r="57" spans="2:5" x14ac:dyDescent="0.25">
      <c r="B57" s="1">
        <v>55</v>
      </c>
      <c r="C57" s="2">
        <v>1009.34</v>
      </c>
      <c r="E57" s="2">
        <f>POWER((C57-D$3),2)</f>
        <v>1.0692899999687605E-3</v>
      </c>
    </row>
    <row r="58" spans="2:5" x14ac:dyDescent="0.25">
      <c r="B58" s="1">
        <v>56</v>
      </c>
      <c r="C58" s="2">
        <v>1009.33</v>
      </c>
      <c r="E58" s="2">
        <f>POWER((C58-D$3),2)</f>
        <v>5.1528999997872682E-4</v>
      </c>
    </row>
    <row r="59" spans="2:5" x14ac:dyDescent="0.25">
      <c r="B59" s="1">
        <v>57</v>
      </c>
      <c r="C59" s="2">
        <v>1009.33</v>
      </c>
      <c r="E59" s="2">
        <f>POWER((C59-D$3),2)</f>
        <v>5.1528999997872682E-4</v>
      </c>
    </row>
    <row r="60" spans="2:5" x14ac:dyDescent="0.25">
      <c r="B60" s="1">
        <v>58</v>
      </c>
      <c r="C60" s="2">
        <v>1009.33</v>
      </c>
      <c r="E60" s="2">
        <f>POWER((C60-D$3),2)</f>
        <v>5.1528999997872682E-4</v>
      </c>
    </row>
    <row r="61" spans="2:5" x14ac:dyDescent="0.25">
      <c r="B61" s="1">
        <v>59</v>
      </c>
      <c r="C61" s="2">
        <v>1009.34</v>
      </c>
      <c r="E61" s="2">
        <f>POWER((C61-D$3),2)</f>
        <v>1.0692899999687605E-3</v>
      </c>
    </row>
    <row r="62" spans="2:5" x14ac:dyDescent="0.25">
      <c r="B62" s="1">
        <v>60</v>
      </c>
      <c r="C62" s="2">
        <v>1009.33</v>
      </c>
      <c r="E62" s="2">
        <f>POWER((C62-D$3),2)</f>
        <v>5.1528999997872682E-4</v>
      </c>
    </row>
    <row r="63" spans="2:5" x14ac:dyDescent="0.25">
      <c r="B63" s="1">
        <v>61</v>
      </c>
      <c r="C63" s="2">
        <v>1009.34</v>
      </c>
      <c r="E63" s="2">
        <f>POWER((C63-D$3),2)</f>
        <v>1.0692899999687605E-3</v>
      </c>
    </row>
    <row r="64" spans="2:5" x14ac:dyDescent="0.25">
      <c r="B64" s="1">
        <v>62</v>
      </c>
      <c r="C64" s="2">
        <v>1009.3</v>
      </c>
      <c r="E64" s="2">
        <f>POWER((C64-D$3),2)</f>
        <v>5.3290000008102615E-5</v>
      </c>
    </row>
    <row r="65" spans="2:5" x14ac:dyDescent="0.25">
      <c r="B65" s="1">
        <v>63</v>
      </c>
      <c r="C65" s="2">
        <v>1009.34</v>
      </c>
      <c r="E65" s="2">
        <f>POWER((C65-D$3),2)</f>
        <v>1.0692899999687605E-3</v>
      </c>
    </row>
    <row r="66" spans="2:5" x14ac:dyDescent="0.25">
      <c r="B66" s="1">
        <v>64</v>
      </c>
      <c r="C66" s="2">
        <v>1009.3</v>
      </c>
      <c r="E66" s="2">
        <f>POWER((C66-D$3),2)</f>
        <v>5.3290000008102615E-5</v>
      </c>
    </row>
    <row r="67" spans="2:5" x14ac:dyDescent="0.25">
      <c r="B67" s="1">
        <v>65</v>
      </c>
      <c r="C67" s="2">
        <v>1009.32</v>
      </c>
      <c r="E67" s="2">
        <f>POWER((C67-D$3),2)</f>
        <v>1.6128999998832929E-4</v>
      </c>
    </row>
    <row r="68" spans="2:5" x14ac:dyDescent="0.25">
      <c r="B68" s="1">
        <v>66</v>
      </c>
      <c r="C68" s="2">
        <v>1009.34</v>
      </c>
      <c r="E68" s="2">
        <f>POWER((C68-D$3),2)</f>
        <v>1.0692899999687605E-3</v>
      </c>
    </row>
    <row r="69" spans="2:5" x14ac:dyDescent="0.25">
      <c r="B69" s="1">
        <v>67</v>
      </c>
      <c r="C69" s="2">
        <v>1009.32</v>
      </c>
      <c r="E69" s="2">
        <f>POWER((C69-D$3),2)</f>
        <v>1.6128999998832929E-4</v>
      </c>
    </row>
    <row r="70" spans="2:5" x14ac:dyDescent="0.25">
      <c r="B70" s="1">
        <v>68</v>
      </c>
      <c r="C70" s="2">
        <v>1009.3</v>
      </c>
      <c r="E70" s="2">
        <f>POWER((C70-D$3),2)</f>
        <v>5.3290000008102615E-5</v>
      </c>
    </row>
    <row r="71" spans="2:5" x14ac:dyDescent="0.25">
      <c r="B71" s="1">
        <v>69</v>
      </c>
      <c r="C71" s="2">
        <v>1009.32</v>
      </c>
      <c r="E71" s="2">
        <f>POWER((C71-D$3),2)</f>
        <v>1.6128999998832929E-4</v>
      </c>
    </row>
    <row r="72" spans="2:5" x14ac:dyDescent="0.25">
      <c r="B72" s="1">
        <v>70</v>
      </c>
      <c r="C72" s="2">
        <v>1009.34</v>
      </c>
      <c r="E72" s="2">
        <f>POWER((C72-D$3),2)</f>
        <v>1.0692899999687605E-3</v>
      </c>
    </row>
    <row r="73" spans="2:5" x14ac:dyDescent="0.25">
      <c r="B73" s="1">
        <v>71</v>
      </c>
      <c r="C73" s="2">
        <v>1009.33</v>
      </c>
      <c r="E73" s="2">
        <f>POWER((C73-D$3),2)</f>
        <v>5.1528999997872682E-4</v>
      </c>
    </row>
    <row r="74" spans="2:5" x14ac:dyDescent="0.25">
      <c r="B74" s="1">
        <v>72</v>
      </c>
      <c r="C74" s="2">
        <v>1009.34</v>
      </c>
      <c r="E74" s="2">
        <f>POWER((C74-D$3),2)</f>
        <v>1.0692899999687605E-3</v>
      </c>
    </row>
    <row r="75" spans="2:5" x14ac:dyDescent="0.25">
      <c r="B75" s="1">
        <v>73</v>
      </c>
      <c r="C75" s="2">
        <v>1009.32</v>
      </c>
      <c r="E75" s="2">
        <f>POWER((C75-D$3),2)</f>
        <v>1.6128999998832929E-4</v>
      </c>
    </row>
    <row r="76" spans="2:5" x14ac:dyDescent="0.25">
      <c r="B76" s="1">
        <v>74</v>
      </c>
      <c r="C76" s="2">
        <v>1009.33</v>
      </c>
      <c r="E76" s="2">
        <f>POWER((C76-D$3),2)</f>
        <v>5.1528999997872682E-4</v>
      </c>
    </row>
    <row r="77" spans="2:5" x14ac:dyDescent="0.25">
      <c r="B77" s="1">
        <v>75</v>
      </c>
      <c r="C77" s="2">
        <v>1009.34</v>
      </c>
      <c r="E77" s="2">
        <f>POWER((C77-D$3),2)</f>
        <v>1.0692899999687605E-3</v>
      </c>
    </row>
    <row r="78" spans="2:5" x14ac:dyDescent="0.25">
      <c r="B78" s="1">
        <v>76</v>
      </c>
      <c r="C78" s="2">
        <v>1009.34</v>
      </c>
      <c r="E78" s="2">
        <f>POWER((C78-D$3),2)</f>
        <v>1.0692899999687605E-3</v>
      </c>
    </row>
    <row r="79" spans="2:5" x14ac:dyDescent="0.25">
      <c r="B79" s="1">
        <v>77</v>
      </c>
      <c r="C79" s="2">
        <v>1009.36</v>
      </c>
      <c r="E79" s="2">
        <f>POWER((C79-D$3),2)</f>
        <v>2.7772899999477367E-3</v>
      </c>
    </row>
    <row r="80" spans="2:5" x14ac:dyDescent="0.25">
      <c r="B80" s="1">
        <v>78</v>
      </c>
      <c r="C80" s="2">
        <v>1009.34</v>
      </c>
      <c r="E80" s="2">
        <f>POWER((C80-D$3),2)</f>
        <v>1.0692899999687605E-3</v>
      </c>
    </row>
    <row r="81" spans="2:5" x14ac:dyDescent="0.25">
      <c r="B81" s="1">
        <v>79</v>
      </c>
      <c r="C81" s="2">
        <v>1009.33</v>
      </c>
      <c r="E81" s="2">
        <f>POWER((C81-D$3),2)</f>
        <v>5.1528999997872682E-4</v>
      </c>
    </row>
    <row r="82" spans="2:5" x14ac:dyDescent="0.25">
      <c r="B82" s="1">
        <v>80</v>
      </c>
      <c r="C82" s="2">
        <v>1009.34</v>
      </c>
      <c r="E82" s="2">
        <f>POWER((C82-D$3),2)</f>
        <v>1.0692899999687605E-3</v>
      </c>
    </row>
    <row r="83" spans="2:5" x14ac:dyDescent="0.25">
      <c r="B83" s="1">
        <v>81</v>
      </c>
      <c r="C83" s="2">
        <v>1009.35</v>
      </c>
      <c r="E83" s="2">
        <f>POWER((C83-D$3),2)</f>
        <v>1.8232899999584306E-3</v>
      </c>
    </row>
    <row r="84" spans="2:5" x14ac:dyDescent="0.25">
      <c r="B84" s="1">
        <v>82</v>
      </c>
      <c r="C84" s="2">
        <v>1009.36</v>
      </c>
      <c r="E84" s="2">
        <f>POWER((C84-D$3),2)</f>
        <v>2.7772899999477367E-3</v>
      </c>
    </row>
    <row r="85" spans="2:5" x14ac:dyDescent="0.25">
      <c r="B85" s="1">
        <v>83</v>
      </c>
      <c r="C85" s="2">
        <v>1009.33</v>
      </c>
      <c r="E85" s="2">
        <f>POWER((C85-D$3),2)</f>
        <v>5.1528999997872682E-4</v>
      </c>
    </row>
    <row r="86" spans="2:5" x14ac:dyDescent="0.25">
      <c r="B86" s="1">
        <v>84</v>
      </c>
      <c r="C86" s="2">
        <v>1009.33</v>
      </c>
      <c r="E86" s="2">
        <f>POWER((C86-D$3),2)</f>
        <v>5.1528999997872682E-4</v>
      </c>
    </row>
    <row r="87" spans="2:5" x14ac:dyDescent="0.25">
      <c r="B87" s="1">
        <v>85</v>
      </c>
      <c r="C87" s="2">
        <v>1009.33</v>
      </c>
      <c r="E87" s="2">
        <f>POWER((C87-D$3),2)</f>
        <v>5.1528999997872682E-4</v>
      </c>
    </row>
    <row r="88" spans="2:5" x14ac:dyDescent="0.25">
      <c r="B88" s="1">
        <v>86</v>
      </c>
      <c r="C88" s="2">
        <v>1009.34</v>
      </c>
      <c r="E88" s="2">
        <f>POWER((C88-D$3),2)</f>
        <v>1.0692899999687605E-3</v>
      </c>
    </row>
    <row r="89" spans="2:5" x14ac:dyDescent="0.25">
      <c r="B89" s="1">
        <v>87</v>
      </c>
      <c r="C89" s="2">
        <v>1009.33</v>
      </c>
      <c r="E89" s="2">
        <f>POWER((C89-D$3),2)</f>
        <v>5.1528999997872682E-4</v>
      </c>
    </row>
    <row r="90" spans="2:5" x14ac:dyDescent="0.25">
      <c r="B90" s="1">
        <v>88</v>
      </c>
      <c r="C90" s="2">
        <v>1009.3</v>
      </c>
      <c r="E90" s="2">
        <f>POWER((C90-D$3),2)</f>
        <v>5.3290000008102615E-5</v>
      </c>
    </row>
    <row r="91" spans="2:5" x14ac:dyDescent="0.25">
      <c r="B91" s="1">
        <v>89</v>
      </c>
      <c r="C91" s="2">
        <v>1009.32</v>
      </c>
      <c r="E91" s="2">
        <f>POWER((C91-D$3),2)</f>
        <v>1.6128999998832929E-4</v>
      </c>
    </row>
    <row r="92" spans="2:5" x14ac:dyDescent="0.25">
      <c r="B92" s="1">
        <v>90</v>
      </c>
      <c r="C92" s="2">
        <v>1009.33</v>
      </c>
      <c r="E92" s="2">
        <f>POWER((C92-D$3),2)</f>
        <v>5.1528999997872682E-4</v>
      </c>
    </row>
    <row r="93" spans="2:5" x14ac:dyDescent="0.25">
      <c r="B93" s="1">
        <v>91</v>
      </c>
      <c r="C93" s="2">
        <v>1009.32</v>
      </c>
      <c r="E93" s="2">
        <f>POWER((C93-D$3),2)</f>
        <v>1.6128999998832929E-4</v>
      </c>
    </row>
    <row r="94" spans="2:5" x14ac:dyDescent="0.25">
      <c r="B94" s="1">
        <v>92</v>
      </c>
      <c r="C94" s="2">
        <v>1009.29</v>
      </c>
      <c r="E94" s="2">
        <f>POWER((C94-D$3),2)</f>
        <v>2.9929000001888741E-4</v>
      </c>
    </row>
    <row r="95" spans="2:5" x14ac:dyDescent="0.25">
      <c r="B95" s="1">
        <v>93</v>
      </c>
      <c r="C95" s="2">
        <v>1009.32</v>
      </c>
      <c r="E95" s="2">
        <f>POWER((C95-D$3),2)</f>
        <v>1.6128999998832929E-4</v>
      </c>
    </row>
    <row r="96" spans="2:5" x14ac:dyDescent="0.25">
      <c r="B96" s="1">
        <v>94</v>
      </c>
      <c r="C96" s="2">
        <v>1009.32</v>
      </c>
      <c r="E96" s="2">
        <f>POWER((C96-D$3),2)</f>
        <v>1.6128999998832929E-4</v>
      </c>
    </row>
    <row r="97" spans="2:5" x14ac:dyDescent="0.25">
      <c r="B97" s="1">
        <v>95</v>
      </c>
      <c r="C97" s="2">
        <v>1009.34</v>
      </c>
      <c r="E97" s="2">
        <f>POWER((C97-D$3),2)</f>
        <v>1.0692899999687605E-3</v>
      </c>
    </row>
    <row r="98" spans="2:5" x14ac:dyDescent="0.25">
      <c r="B98" s="1">
        <v>96</v>
      </c>
      <c r="C98" s="2">
        <v>1009.33</v>
      </c>
      <c r="E98" s="2">
        <f>POWER((C98-D$3),2)</f>
        <v>5.1528999997872682E-4</v>
      </c>
    </row>
    <row r="99" spans="2:5" x14ac:dyDescent="0.25">
      <c r="B99" s="1">
        <v>97</v>
      </c>
      <c r="C99" s="2">
        <v>1009.33</v>
      </c>
      <c r="E99" s="2">
        <f>POWER((C99-D$3),2)</f>
        <v>5.1528999997872682E-4</v>
      </c>
    </row>
    <row r="100" spans="2:5" x14ac:dyDescent="0.25">
      <c r="B100" s="1">
        <v>98</v>
      </c>
      <c r="C100" s="2">
        <v>1009.34</v>
      </c>
      <c r="E100" s="2">
        <f>POWER((C100-D$3),2)</f>
        <v>1.0692899999687605E-3</v>
      </c>
    </row>
    <row r="101" spans="2:5" x14ac:dyDescent="0.25">
      <c r="B101" s="1">
        <v>99</v>
      </c>
      <c r="C101" s="2">
        <v>1009.35</v>
      </c>
      <c r="E101" s="2">
        <f>POWER((C101-D$3),2)</f>
        <v>1.8232899999584306E-3</v>
      </c>
    </row>
    <row r="102" spans="2:5" x14ac:dyDescent="0.25">
      <c r="B102" s="1">
        <v>100</v>
      </c>
      <c r="C102" s="2">
        <v>1009.33</v>
      </c>
      <c r="E102" s="2">
        <f>POWER((C102-D$3),2)</f>
        <v>5.1528999997872682E-4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62E7-DE14-4D13-B3E6-9DF413B9314D}">
  <dimension ref="B2:L102"/>
  <sheetViews>
    <sheetView tabSelected="1" workbookViewId="0">
      <selection activeCell="H11" sqref="H11"/>
    </sheetView>
  </sheetViews>
  <sheetFormatPr defaultRowHeight="15" x14ac:dyDescent="0.25"/>
  <cols>
    <col min="1" max="1" width="19.140625" bestFit="1" customWidth="1"/>
    <col min="2" max="2" width="11.5703125" bestFit="1" customWidth="1"/>
    <col min="3" max="3" width="10.7109375" bestFit="1" customWidth="1"/>
    <col min="4" max="4" width="17.7109375" bestFit="1" customWidth="1"/>
    <col min="5" max="5" width="12.7109375" customWidth="1"/>
    <col min="6" max="6" width="12.5703125" bestFit="1" customWidth="1"/>
    <col min="7" max="7" width="12.42578125" bestFit="1" customWidth="1"/>
    <col min="8" max="8" width="13.140625" bestFit="1" customWidth="1"/>
    <col min="9" max="9" width="17.7109375" customWidth="1"/>
    <col min="10" max="10" width="12" bestFit="1" customWidth="1"/>
    <col min="11" max="11" width="13" customWidth="1"/>
    <col min="12" max="12" width="11" bestFit="1" customWidth="1"/>
  </cols>
  <sheetData>
    <row r="2" spans="2:12" s="3" customFormat="1" ht="45" x14ac:dyDescent="0.25">
      <c r="B2" s="7" t="s">
        <v>0</v>
      </c>
      <c r="C2" s="7" t="s">
        <v>14</v>
      </c>
      <c r="D2" s="7" t="s">
        <v>15</v>
      </c>
      <c r="E2" s="7" t="s">
        <v>16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</row>
    <row r="3" spans="2:12" x14ac:dyDescent="0.25">
      <c r="B3" s="1">
        <v>1</v>
      </c>
      <c r="C3" s="2">
        <v>31.08</v>
      </c>
      <c r="D3" s="5">
        <f>SUM(C3:C102)/COUNT(C3:C102)</f>
        <v>31.534800000000001</v>
      </c>
      <c r="E3" s="2">
        <f>POWER((C3-D$3),2)</f>
        <v>0.20684304000000212</v>
      </c>
      <c r="F3" s="6">
        <f>SQRT((1/(COUNT(E3:E102)-1))*SUM(E3:E102))</f>
        <v>0.4369741688503157</v>
      </c>
      <c r="G3" s="1">
        <f>F3/SQRT((COUNT(E3:E102)))</f>
        <v>4.3697416885031572E-2</v>
      </c>
      <c r="H3" s="1">
        <v>0.18</v>
      </c>
      <c r="I3" s="1">
        <f>H3/(2*SQRT(3))</f>
        <v>5.1961524227066319E-2</v>
      </c>
      <c r="J3" s="1">
        <f>SQRT(POWER(G3,2)+POWER(I3,2))</f>
        <v>6.7893035301304971E-2</v>
      </c>
      <c r="K3" s="1">
        <f>J3*3</f>
        <v>0.20367910590391491</v>
      </c>
      <c r="L3" s="1" t="s">
        <v>17</v>
      </c>
    </row>
    <row r="4" spans="2:12" x14ac:dyDescent="0.25">
      <c r="B4" s="1">
        <v>2</v>
      </c>
      <c r="C4" s="4">
        <v>31.09</v>
      </c>
      <c r="E4" s="2">
        <f>POWER((C4-D$3),2)</f>
        <v>0.19784704000000067</v>
      </c>
    </row>
    <row r="5" spans="2:12" x14ac:dyDescent="0.25">
      <c r="B5" s="1">
        <v>3</v>
      </c>
      <c r="C5" s="2">
        <v>31.04</v>
      </c>
      <c r="E5" s="2">
        <f>POWER((C5-D$3),2)</f>
        <v>0.24482704000000144</v>
      </c>
    </row>
    <row r="6" spans="2:12" x14ac:dyDescent="0.25">
      <c r="B6" s="1">
        <v>4</v>
      </c>
      <c r="C6" s="2">
        <v>31.03</v>
      </c>
      <c r="E6" s="2">
        <f>POWER((C6-D$3),2)</f>
        <v>0.25482303999999945</v>
      </c>
    </row>
    <row r="7" spans="2:12" x14ac:dyDescent="0.25">
      <c r="B7" s="1">
        <v>5</v>
      </c>
      <c r="C7" s="2">
        <v>31.08</v>
      </c>
      <c r="E7" s="2">
        <f>POWER((C7-D$3),2)</f>
        <v>0.20684304000000212</v>
      </c>
    </row>
    <row r="8" spans="2:12" x14ac:dyDescent="0.25">
      <c r="B8" s="1">
        <v>6</v>
      </c>
      <c r="C8" s="2">
        <v>31.1</v>
      </c>
      <c r="E8" s="2">
        <f>POWER((C8-D$3),2)</f>
        <v>0.18905103999999928</v>
      </c>
    </row>
    <row r="9" spans="2:12" x14ac:dyDescent="0.25">
      <c r="B9" s="1">
        <v>7</v>
      </c>
      <c r="C9" s="2">
        <v>31.1</v>
      </c>
      <c r="E9" s="2">
        <f>POWER((C9-D$3),2)</f>
        <v>0.18905103999999928</v>
      </c>
    </row>
    <row r="10" spans="2:12" x14ac:dyDescent="0.25">
      <c r="B10" s="1">
        <v>8</v>
      </c>
      <c r="C10" s="2">
        <v>31.11</v>
      </c>
      <c r="E10" s="2">
        <f>POWER((C10-D$3),2)</f>
        <v>0.18045504000000101</v>
      </c>
    </row>
    <row r="11" spans="2:12" x14ac:dyDescent="0.25">
      <c r="B11" s="1">
        <v>9</v>
      </c>
      <c r="C11" s="2">
        <v>31.23</v>
      </c>
      <c r="E11" s="2">
        <f>POWER((C11-D$3),2)</f>
        <v>9.2903040000000117E-2</v>
      </c>
    </row>
    <row r="12" spans="2:12" x14ac:dyDescent="0.25">
      <c r="B12" s="1">
        <v>10</v>
      </c>
      <c r="C12" s="2">
        <v>31.26</v>
      </c>
      <c r="E12" s="2">
        <f>POWER((C12-D$3),2)</f>
        <v>7.5515039999999478E-2</v>
      </c>
    </row>
    <row r="13" spans="2:12" x14ac:dyDescent="0.25">
      <c r="B13" s="1">
        <v>11</v>
      </c>
      <c r="C13" s="2">
        <v>31.27</v>
      </c>
      <c r="E13" s="2">
        <f>POWER((C13-D$3),2)</f>
        <v>7.0119040000000549E-2</v>
      </c>
    </row>
    <row r="14" spans="2:12" x14ac:dyDescent="0.25">
      <c r="B14" s="1">
        <v>12</v>
      </c>
      <c r="C14" s="2">
        <v>31.25</v>
      </c>
      <c r="E14" s="2">
        <f>POWER((C14-D$3),2)</f>
        <v>8.1111040000000342E-2</v>
      </c>
    </row>
    <row r="15" spans="2:12" x14ac:dyDescent="0.25">
      <c r="B15" s="1">
        <v>13</v>
      </c>
      <c r="C15" s="2">
        <v>31.21</v>
      </c>
      <c r="E15" s="2">
        <f>POWER((C15-D$3),2)</f>
        <v>0.10549503999999985</v>
      </c>
    </row>
    <row r="16" spans="2:12" x14ac:dyDescent="0.25">
      <c r="B16" s="1">
        <v>14</v>
      </c>
      <c r="C16" s="2">
        <v>31.27</v>
      </c>
      <c r="E16" s="2">
        <f>POWER((C16-D$3),2)</f>
        <v>7.0119040000000549E-2</v>
      </c>
    </row>
    <row r="17" spans="2:5" x14ac:dyDescent="0.25">
      <c r="B17" s="1">
        <v>15</v>
      </c>
      <c r="C17" s="2">
        <v>31.2</v>
      </c>
      <c r="E17" s="2">
        <f>POWER((C17-D$3),2)</f>
        <v>0.11209104000000088</v>
      </c>
    </row>
    <row r="18" spans="2:5" x14ac:dyDescent="0.25">
      <c r="B18" s="1">
        <v>16</v>
      </c>
      <c r="C18" s="2">
        <v>31.16</v>
      </c>
      <c r="E18" s="2">
        <f>POWER((C18-D$3),2)</f>
        <v>0.14047504000000036</v>
      </c>
    </row>
    <row r="19" spans="2:5" x14ac:dyDescent="0.25">
      <c r="B19" s="1">
        <v>17</v>
      </c>
      <c r="C19" s="2">
        <v>31.13</v>
      </c>
      <c r="E19" s="2">
        <f>POWER((C19-D$3),2)</f>
        <v>0.16386304000000129</v>
      </c>
    </row>
    <row r="20" spans="2:5" x14ac:dyDescent="0.25">
      <c r="B20" s="1">
        <v>18</v>
      </c>
      <c r="C20" s="2">
        <v>31.13</v>
      </c>
      <c r="E20" s="2">
        <f>POWER((C20-D$3),2)</f>
        <v>0.16386304000000129</v>
      </c>
    </row>
    <row r="21" spans="2:5" x14ac:dyDescent="0.25">
      <c r="B21" s="1">
        <v>19</v>
      </c>
      <c r="C21" s="2">
        <v>31.14</v>
      </c>
      <c r="E21" s="2">
        <f>POWER((C21-D$3),2)</f>
        <v>0.15586704000000004</v>
      </c>
    </row>
    <row r="22" spans="2:5" x14ac:dyDescent="0.25">
      <c r="B22" s="1">
        <v>20</v>
      </c>
      <c r="C22" s="2">
        <v>31.16</v>
      </c>
      <c r="E22" s="2">
        <f>POWER((C22-D$3),2)</f>
        <v>0.14047504000000036</v>
      </c>
    </row>
    <row r="23" spans="2:5" x14ac:dyDescent="0.25">
      <c r="B23" s="1">
        <v>21</v>
      </c>
      <c r="C23" s="2">
        <v>31.19</v>
      </c>
      <c r="E23" s="2">
        <f>POWER((C23-D$3),2)</f>
        <v>0.11888703999999954</v>
      </c>
    </row>
    <row r="24" spans="2:5" x14ac:dyDescent="0.25">
      <c r="B24" s="1">
        <v>22</v>
      </c>
      <c r="C24" s="2">
        <v>31.25</v>
      </c>
      <c r="E24" s="2">
        <f>POWER((C24-D$3),2)</f>
        <v>8.1111040000000342E-2</v>
      </c>
    </row>
    <row r="25" spans="2:5" x14ac:dyDescent="0.25">
      <c r="B25" s="1">
        <v>23</v>
      </c>
      <c r="C25" s="2">
        <v>31.29</v>
      </c>
      <c r="E25" s="2">
        <f>POWER((C25-D$3),2)</f>
        <v>5.9927040000000716E-2</v>
      </c>
    </row>
    <row r="26" spans="2:5" x14ac:dyDescent="0.25">
      <c r="B26" s="1">
        <v>24</v>
      </c>
      <c r="C26" s="2">
        <v>31.35</v>
      </c>
      <c r="E26" s="2">
        <f>POWER((C26-D$3),2)</f>
        <v>3.4151039999999702E-2</v>
      </c>
    </row>
    <row r="27" spans="2:5" x14ac:dyDescent="0.25">
      <c r="B27" s="1">
        <v>25</v>
      </c>
      <c r="C27" s="2">
        <v>31.41</v>
      </c>
      <c r="E27" s="2">
        <f>POWER((C27-D$3),2)</f>
        <v>1.5575040000000116E-2</v>
      </c>
    </row>
    <row r="28" spans="2:5" x14ac:dyDescent="0.25">
      <c r="B28" s="1">
        <v>26</v>
      </c>
      <c r="C28" s="2">
        <v>31.48</v>
      </c>
      <c r="E28" s="2">
        <f>POWER((C28-D$3),2)</f>
        <v>3.0030400000000197E-3</v>
      </c>
    </row>
    <row r="29" spans="2:5" x14ac:dyDescent="0.25">
      <c r="B29" s="1">
        <v>27</v>
      </c>
      <c r="C29" s="2">
        <v>32.06</v>
      </c>
      <c r="E29" s="2">
        <f>POWER((C29-D$3),2)</f>
        <v>0.27583504000000175</v>
      </c>
    </row>
    <row r="30" spans="2:5" x14ac:dyDescent="0.25">
      <c r="B30" s="1">
        <v>28</v>
      </c>
      <c r="C30" s="2">
        <v>32.36</v>
      </c>
      <c r="E30" s="2">
        <f>POWER((C30-D$3),2)</f>
        <v>0.68095503999999807</v>
      </c>
    </row>
    <row r="31" spans="2:5" x14ac:dyDescent="0.25">
      <c r="B31" s="1">
        <v>29</v>
      </c>
      <c r="C31" s="2">
        <v>32.61</v>
      </c>
      <c r="E31" s="2">
        <f>POWER((C31-D$3),2)</f>
        <v>1.1560550399999974</v>
      </c>
    </row>
    <row r="32" spans="2:5" x14ac:dyDescent="0.25">
      <c r="B32" s="1">
        <v>30</v>
      </c>
      <c r="C32" s="2">
        <v>32.56</v>
      </c>
      <c r="E32" s="2">
        <f>POWER((C32-D$3),2)</f>
        <v>1.0510350400000035</v>
      </c>
    </row>
    <row r="33" spans="2:5" x14ac:dyDescent="0.25">
      <c r="B33" s="1">
        <v>31</v>
      </c>
      <c r="C33" s="2">
        <v>32.57</v>
      </c>
      <c r="E33" s="2">
        <f>POWER((C33-D$3),2)</f>
        <v>1.0716390399999993</v>
      </c>
    </row>
    <row r="34" spans="2:5" x14ac:dyDescent="0.25">
      <c r="B34" s="1">
        <v>32</v>
      </c>
      <c r="C34" s="2">
        <v>32.47</v>
      </c>
      <c r="E34" s="2">
        <f>POWER((C34-D$3),2)</f>
        <v>0.87459903999999677</v>
      </c>
    </row>
    <row r="35" spans="2:5" x14ac:dyDescent="0.25">
      <c r="B35" s="1">
        <v>33</v>
      </c>
      <c r="C35" s="2">
        <v>32.42</v>
      </c>
      <c r="E35" s="2">
        <f>POWER((C35-D$3),2)</f>
        <v>0.78357904000000189</v>
      </c>
    </row>
    <row r="36" spans="2:5" x14ac:dyDescent="0.25">
      <c r="B36" s="1">
        <v>34</v>
      </c>
      <c r="C36" s="2">
        <v>32.36</v>
      </c>
      <c r="E36" s="2">
        <f>POWER((C36-D$3),2)</f>
        <v>0.68095503999999807</v>
      </c>
    </row>
    <row r="37" spans="2:5" x14ac:dyDescent="0.25">
      <c r="B37" s="1">
        <v>35</v>
      </c>
      <c r="C37" s="2">
        <v>32.299999999999997</v>
      </c>
      <c r="E37" s="2">
        <f>POWER((C37-D$3),2)</f>
        <v>0.58553103999999467</v>
      </c>
    </row>
    <row r="38" spans="2:5" x14ac:dyDescent="0.25">
      <c r="B38" s="1">
        <v>36</v>
      </c>
      <c r="C38" s="2">
        <v>32.42</v>
      </c>
      <c r="E38" s="2">
        <f>POWER((C38-D$3),2)</f>
        <v>0.78357904000000189</v>
      </c>
    </row>
    <row r="39" spans="2:5" x14ac:dyDescent="0.25">
      <c r="B39" s="1">
        <v>37</v>
      </c>
      <c r="C39" s="2">
        <v>32.6</v>
      </c>
      <c r="E39" s="2">
        <f>POWER((C39-D$3),2)</f>
        <v>1.1346510400000018</v>
      </c>
    </row>
    <row r="40" spans="2:5" x14ac:dyDescent="0.25">
      <c r="B40" s="1">
        <v>38</v>
      </c>
      <c r="C40" s="2">
        <v>32.479999999999997</v>
      </c>
      <c r="E40" s="2">
        <f>POWER((C40-D$3),2)</f>
        <v>0.89340303999999293</v>
      </c>
    </row>
    <row r="41" spans="2:5" x14ac:dyDescent="0.25">
      <c r="B41" s="1">
        <v>39</v>
      </c>
      <c r="C41" s="2">
        <v>32.24</v>
      </c>
      <c r="E41" s="2">
        <f>POWER((C41-D$3),2)</f>
        <v>0.49730704000000192</v>
      </c>
    </row>
    <row r="42" spans="2:5" x14ac:dyDescent="0.25">
      <c r="B42" s="1">
        <v>40</v>
      </c>
      <c r="C42" s="2">
        <v>32.03</v>
      </c>
      <c r="E42" s="2">
        <f>POWER((C42-D$3),2)</f>
        <v>0.24522304000000053</v>
      </c>
    </row>
    <row r="43" spans="2:5" x14ac:dyDescent="0.25">
      <c r="B43" s="1">
        <v>41</v>
      </c>
      <c r="C43" s="2">
        <v>31.87</v>
      </c>
      <c r="E43" s="2">
        <f>POWER((C43-D$3),2)</f>
        <v>0.11235904000000026</v>
      </c>
    </row>
    <row r="44" spans="2:5" x14ac:dyDescent="0.25">
      <c r="B44" s="1">
        <v>42</v>
      </c>
      <c r="C44" s="2">
        <v>31.72</v>
      </c>
      <c r="E44" s="2">
        <f>POWER((C44-D$3),2)</f>
        <v>3.4299039999999351E-2</v>
      </c>
    </row>
    <row r="45" spans="2:5" x14ac:dyDescent="0.25">
      <c r="B45" s="1">
        <v>43</v>
      </c>
      <c r="C45" s="2">
        <v>31.64</v>
      </c>
      <c r="E45" s="2">
        <f>POWER((C45-D$3),2)</f>
        <v>1.1067039999999992E-2</v>
      </c>
    </row>
    <row r="46" spans="2:5" x14ac:dyDescent="0.25">
      <c r="B46" s="1">
        <v>44</v>
      </c>
      <c r="C46" s="2">
        <v>31.58</v>
      </c>
      <c r="E46" s="2">
        <f>POWER((C46-D$3),2)</f>
        <v>2.0430399999997908E-3</v>
      </c>
    </row>
    <row r="47" spans="2:5" x14ac:dyDescent="0.25">
      <c r="B47" s="1">
        <v>45</v>
      </c>
      <c r="C47" s="2">
        <v>31.54</v>
      </c>
      <c r="E47" s="2">
        <f>POWER((C47-D$3),2)</f>
        <v>2.7039999999984806E-5</v>
      </c>
    </row>
    <row r="48" spans="2:5" x14ac:dyDescent="0.25">
      <c r="B48" s="1">
        <v>46</v>
      </c>
      <c r="C48" s="2">
        <v>31.5</v>
      </c>
      <c r="E48" s="2">
        <f>POWER((C48-D$3),2)</f>
        <v>1.2110400000000423E-3</v>
      </c>
    </row>
    <row r="49" spans="2:5" x14ac:dyDescent="0.25">
      <c r="B49" s="1">
        <v>47</v>
      </c>
      <c r="C49" s="2">
        <v>31.48</v>
      </c>
      <c r="E49" s="2">
        <f>POWER((C49-D$3),2)</f>
        <v>3.0030400000000197E-3</v>
      </c>
    </row>
    <row r="50" spans="2:5" x14ac:dyDescent="0.25">
      <c r="B50" s="1">
        <v>48</v>
      </c>
      <c r="C50" s="2">
        <v>31.44</v>
      </c>
      <c r="E50" s="2">
        <f>POWER((C50-D$3),2)</f>
        <v>8.9870399999998733E-3</v>
      </c>
    </row>
    <row r="51" spans="2:5" x14ac:dyDescent="0.25">
      <c r="B51" s="1">
        <v>49</v>
      </c>
      <c r="C51" s="2">
        <v>31.43</v>
      </c>
      <c r="E51" s="2">
        <f>POWER((C51-D$3),2)</f>
        <v>1.0983040000000187E-2</v>
      </c>
    </row>
    <row r="52" spans="2:5" x14ac:dyDescent="0.25">
      <c r="B52" s="1">
        <v>50</v>
      </c>
      <c r="C52" s="2">
        <v>31.41</v>
      </c>
      <c r="E52" s="2">
        <f>POWER((C52-D$3),2)</f>
        <v>1.5575040000000116E-2</v>
      </c>
    </row>
    <row r="53" spans="2:5" x14ac:dyDescent="0.25">
      <c r="B53" s="1">
        <v>51</v>
      </c>
      <c r="C53" s="2">
        <v>31.4</v>
      </c>
      <c r="E53" s="2">
        <f>POWER((C53-D$3),2)</f>
        <v>1.8171040000000548E-2</v>
      </c>
    </row>
    <row r="54" spans="2:5" x14ac:dyDescent="0.25">
      <c r="B54" s="1">
        <v>52</v>
      </c>
      <c r="C54" s="2">
        <v>31.38</v>
      </c>
      <c r="E54" s="2">
        <f>POWER((C54-D$3),2)</f>
        <v>2.3963040000000498E-2</v>
      </c>
    </row>
    <row r="55" spans="2:5" x14ac:dyDescent="0.25">
      <c r="B55" s="1">
        <v>53</v>
      </c>
      <c r="C55" s="2">
        <v>31.35</v>
      </c>
      <c r="E55" s="2">
        <f>POWER((C55-D$3),2)</f>
        <v>3.4151039999999702E-2</v>
      </c>
    </row>
    <row r="56" spans="2:5" x14ac:dyDescent="0.25">
      <c r="B56" s="1">
        <v>54</v>
      </c>
      <c r="C56" s="2">
        <v>31.39</v>
      </c>
      <c r="E56" s="2">
        <f>POWER((C56-D$3),2)</f>
        <v>2.0967040000000013E-2</v>
      </c>
    </row>
    <row r="57" spans="2:5" x14ac:dyDescent="0.25">
      <c r="B57" s="1">
        <v>55</v>
      </c>
      <c r="C57" s="2">
        <v>31.46</v>
      </c>
      <c r="E57" s="2">
        <f>POWER((C57-D$3),2)</f>
        <v>5.5950399999999635E-3</v>
      </c>
    </row>
    <row r="58" spans="2:5" x14ac:dyDescent="0.25">
      <c r="B58" s="1">
        <v>56</v>
      </c>
      <c r="C58" s="2">
        <v>31.47</v>
      </c>
      <c r="E58" s="2">
        <f>POWER((C58-D$3),2)</f>
        <v>4.1990400000002258E-3</v>
      </c>
    </row>
    <row r="59" spans="2:5" x14ac:dyDescent="0.25">
      <c r="B59" s="1">
        <v>57</v>
      </c>
      <c r="C59" s="2">
        <v>31.44</v>
      </c>
      <c r="E59" s="2">
        <f>POWER((C59-D$3),2)</f>
        <v>8.9870399999998733E-3</v>
      </c>
    </row>
    <row r="60" spans="2:5" x14ac:dyDescent="0.25">
      <c r="B60" s="1">
        <v>58</v>
      </c>
      <c r="C60" s="2">
        <v>31.42</v>
      </c>
      <c r="E60" s="2">
        <f>POWER((C60-D$3),2)</f>
        <v>1.3179039999999748E-2</v>
      </c>
    </row>
    <row r="61" spans="2:5" x14ac:dyDescent="0.25">
      <c r="B61" s="1">
        <v>59</v>
      </c>
      <c r="C61" s="2">
        <v>31.42</v>
      </c>
      <c r="E61" s="2">
        <f>POWER((C61-D$3),2)</f>
        <v>1.3179039999999748E-2</v>
      </c>
    </row>
    <row r="62" spans="2:5" x14ac:dyDescent="0.25">
      <c r="B62" s="1">
        <v>60</v>
      </c>
      <c r="C62" s="2">
        <v>31.44</v>
      </c>
      <c r="E62" s="2">
        <f>POWER((C62-D$3),2)</f>
        <v>8.9870399999998733E-3</v>
      </c>
    </row>
    <row r="63" spans="2:5" x14ac:dyDescent="0.25">
      <c r="B63" s="1">
        <v>61</v>
      </c>
      <c r="C63" s="2">
        <v>31.51</v>
      </c>
      <c r="E63" s="2">
        <f>POWER((C63-D$3),2)</f>
        <v>6.1503999999995259E-4</v>
      </c>
    </row>
    <row r="64" spans="2:5" x14ac:dyDescent="0.25">
      <c r="B64" s="1">
        <v>62</v>
      </c>
      <c r="C64" s="2">
        <v>31.73</v>
      </c>
      <c r="E64" s="2">
        <f>POWER((C64-D$3),2)</f>
        <v>3.8103039999999928E-2</v>
      </c>
    </row>
    <row r="65" spans="2:5" x14ac:dyDescent="0.25">
      <c r="B65" s="1">
        <v>63</v>
      </c>
      <c r="C65" s="2">
        <v>31.98</v>
      </c>
      <c r="E65" s="2">
        <f>POWER((C65-D$3),2)</f>
        <v>0.19820303999999983</v>
      </c>
    </row>
    <row r="66" spans="2:5" x14ac:dyDescent="0.25">
      <c r="B66" s="1">
        <v>64</v>
      </c>
      <c r="C66" s="2">
        <v>32.229999999999997</v>
      </c>
      <c r="E66" s="2">
        <f>POWER((C66-D$3),2)</f>
        <v>0.4833030399999948</v>
      </c>
    </row>
    <row r="67" spans="2:5" x14ac:dyDescent="0.25">
      <c r="B67" s="1">
        <v>65</v>
      </c>
      <c r="C67" s="2">
        <v>32.14</v>
      </c>
      <c r="E67" s="2">
        <f>POWER((C67-D$3),2)</f>
        <v>0.36626703999999993</v>
      </c>
    </row>
    <row r="68" spans="2:5" x14ac:dyDescent="0.25">
      <c r="B68" s="1">
        <v>66</v>
      </c>
      <c r="C68" s="2">
        <v>32.06</v>
      </c>
      <c r="E68" s="2">
        <f>POWER((C68-D$3),2)</f>
        <v>0.27583504000000175</v>
      </c>
    </row>
    <row r="69" spans="2:5" x14ac:dyDescent="0.25">
      <c r="B69" s="1">
        <v>67</v>
      </c>
      <c r="C69" s="2">
        <v>31.99</v>
      </c>
      <c r="E69" s="2">
        <f>POWER((C69-D$3),2)</f>
        <v>0.20720703999999801</v>
      </c>
    </row>
    <row r="70" spans="2:5" x14ac:dyDescent="0.25">
      <c r="B70" s="1">
        <v>68</v>
      </c>
      <c r="C70" s="2">
        <v>31.94</v>
      </c>
      <c r="E70" s="2">
        <f>POWER((C70-D$3),2)</f>
        <v>0.16418704000000053</v>
      </c>
    </row>
    <row r="71" spans="2:5" x14ac:dyDescent="0.25">
      <c r="B71" s="1">
        <v>69</v>
      </c>
      <c r="C71" s="2">
        <v>31.95</v>
      </c>
      <c r="E71" s="2">
        <f>POWER((C71-D$3),2)</f>
        <v>0.17239103999999891</v>
      </c>
    </row>
    <row r="72" spans="2:5" x14ac:dyDescent="0.25">
      <c r="B72" s="1">
        <v>70</v>
      </c>
      <c r="C72" s="2">
        <v>31.82</v>
      </c>
      <c r="E72" s="2">
        <f>POWER((C72-D$3),2)</f>
        <v>8.1339039999999821E-2</v>
      </c>
    </row>
    <row r="73" spans="2:5" x14ac:dyDescent="0.25">
      <c r="B73" s="1">
        <v>71</v>
      </c>
      <c r="C73" s="2">
        <v>31.81</v>
      </c>
      <c r="E73" s="2">
        <f>POWER((C73-D$3),2)</f>
        <v>7.5735039999998963E-2</v>
      </c>
    </row>
    <row r="74" spans="2:5" x14ac:dyDescent="0.25">
      <c r="B74" s="1">
        <v>72</v>
      </c>
      <c r="C74" s="2">
        <v>31.64</v>
      </c>
      <c r="E74" s="2">
        <f>POWER((C74-D$3),2)</f>
        <v>1.1067039999999992E-2</v>
      </c>
    </row>
    <row r="75" spans="2:5" x14ac:dyDescent="0.25">
      <c r="B75" s="1">
        <v>73</v>
      </c>
      <c r="C75" s="2">
        <v>31.58</v>
      </c>
      <c r="E75" s="2">
        <f>POWER((C75-D$3),2)</f>
        <v>2.0430399999997908E-3</v>
      </c>
    </row>
    <row r="76" spans="2:5" x14ac:dyDescent="0.25">
      <c r="B76" s="1">
        <v>74</v>
      </c>
      <c r="C76" s="2">
        <v>31.51</v>
      </c>
      <c r="E76" s="2">
        <f>POWER((C76-D$3),2)</f>
        <v>6.1503999999995259E-4</v>
      </c>
    </row>
    <row r="77" spans="2:5" x14ac:dyDescent="0.25">
      <c r="B77" s="1">
        <v>75</v>
      </c>
      <c r="C77" s="2">
        <v>31.63</v>
      </c>
      <c r="E77" s="2">
        <f>POWER((C77-D$3),2)</f>
        <v>9.0630399999996943E-3</v>
      </c>
    </row>
    <row r="78" spans="2:5" x14ac:dyDescent="0.25">
      <c r="B78" s="1">
        <v>76</v>
      </c>
      <c r="C78" s="2">
        <v>31.75</v>
      </c>
      <c r="E78" s="2">
        <f>POWER((C78-D$3),2)</f>
        <v>4.6311039999999741E-2</v>
      </c>
    </row>
    <row r="79" spans="2:5" x14ac:dyDescent="0.25">
      <c r="B79" s="1">
        <v>77</v>
      </c>
      <c r="C79" s="2">
        <v>31.66</v>
      </c>
      <c r="E79" s="2">
        <f>POWER((C79-D$3),2)</f>
        <v>1.5675039999999883E-2</v>
      </c>
    </row>
    <row r="80" spans="2:5" x14ac:dyDescent="0.25">
      <c r="B80" s="1">
        <v>78</v>
      </c>
      <c r="C80" s="2">
        <v>31.46</v>
      </c>
      <c r="E80" s="2">
        <f>POWER((C80-D$3),2)</f>
        <v>5.5950399999999635E-3</v>
      </c>
    </row>
    <row r="81" spans="2:5" x14ac:dyDescent="0.25">
      <c r="B81" s="1">
        <v>79</v>
      </c>
      <c r="C81" s="2">
        <v>31.3</v>
      </c>
      <c r="E81" s="2">
        <f>POWER((C81-D$3),2)</f>
        <v>5.5131039999999951E-2</v>
      </c>
    </row>
    <row r="82" spans="2:5" x14ac:dyDescent="0.25">
      <c r="B82" s="1">
        <v>80</v>
      </c>
      <c r="C82" s="2">
        <v>31.23</v>
      </c>
      <c r="E82" s="2">
        <f>POWER((C82-D$3),2)</f>
        <v>9.2903040000000117E-2</v>
      </c>
    </row>
    <row r="83" spans="2:5" x14ac:dyDescent="0.25">
      <c r="B83" s="1">
        <v>81</v>
      </c>
      <c r="C83" s="2">
        <v>31.21</v>
      </c>
      <c r="E83" s="2">
        <f>POWER((C83-D$3),2)</f>
        <v>0.10549503999999985</v>
      </c>
    </row>
    <row r="84" spans="2:5" x14ac:dyDescent="0.25">
      <c r="B84" s="1">
        <v>82</v>
      </c>
      <c r="C84" s="2">
        <v>31.19</v>
      </c>
      <c r="E84" s="2">
        <f>POWER((C84-D$3),2)</f>
        <v>0.11888703999999954</v>
      </c>
    </row>
    <row r="85" spans="2:5" x14ac:dyDescent="0.25">
      <c r="B85" s="1">
        <v>83</v>
      </c>
      <c r="C85" s="2">
        <v>31.21</v>
      </c>
      <c r="E85" s="2">
        <f>POWER((C85-D$3),2)</f>
        <v>0.10549503999999985</v>
      </c>
    </row>
    <row r="86" spans="2:5" x14ac:dyDescent="0.25">
      <c r="B86" s="1">
        <v>84</v>
      </c>
      <c r="C86" s="2">
        <v>31.27</v>
      </c>
      <c r="E86" s="2">
        <f>POWER((C86-D$3),2)</f>
        <v>7.0119040000000549E-2</v>
      </c>
    </row>
    <row r="87" spans="2:5" x14ac:dyDescent="0.25">
      <c r="B87" s="1">
        <v>85</v>
      </c>
      <c r="C87" s="2">
        <v>31.28</v>
      </c>
      <c r="E87" s="2">
        <f>POWER((C87-D$3),2)</f>
        <v>6.4923039999999724E-2</v>
      </c>
    </row>
    <row r="88" spans="2:5" x14ac:dyDescent="0.25">
      <c r="B88" s="1">
        <v>86</v>
      </c>
      <c r="C88" s="2">
        <v>31.24</v>
      </c>
      <c r="E88" s="2">
        <f>POWER((C88-D$3),2)</f>
        <v>8.6907040000001282E-2</v>
      </c>
    </row>
    <row r="89" spans="2:5" x14ac:dyDescent="0.25">
      <c r="B89" s="1">
        <v>87</v>
      </c>
      <c r="C89" s="2">
        <v>31.21</v>
      </c>
      <c r="E89" s="2">
        <f>POWER((C89-D$3),2)</f>
        <v>0.10549503999999985</v>
      </c>
    </row>
    <row r="90" spans="2:5" x14ac:dyDescent="0.25">
      <c r="B90" s="1">
        <v>88</v>
      </c>
      <c r="C90" s="2">
        <v>31.28</v>
      </c>
      <c r="E90" s="2">
        <f>POWER((C90-D$3),2)</f>
        <v>6.4923039999999724E-2</v>
      </c>
    </row>
    <row r="91" spans="2:5" x14ac:dyDescent="0.25">
      <c r="B91" s="1">
        <v>89</v>
      </c>
      <c r="C91" s="2">
        <v>31.33</v>
      </c>
      <c r="E91" s="2">
        <f>POWER((C91-D$3),2)</f>
        <v>4.1943040000000945E-2</v>
      </c>
    </row>
    <row r="92" spans="2:5" x14ac:dyDescent="0.25">
      <c r="B92" s="1">
        <v>90</v>
      </c>
      <c r="C92" s="2">
        <v>31.33</v>
      </c>
      <c r="E92" s="2">
        <f>POWER((C92-D$3),2)</f>
        <v>4.1943040000000945E-2</v>
      </c>
    </row>
    <row r="93" spans="2:5" x14ac:dyDescent="0.25">
      <c r="B93" s="1">
        <v>91</v>
      </c>
      <c r="C93" s="2">
        <v>31.32</v>
      </c>
      <c r="E93" s="2">
        <f>POWER((C93-D$3),2)</f>
        <v>4.6139040000000138E-2</v>
      </c>
    </row>
    <row r="94" spans="2:5" x14ac:dyDescent="0.25">
      <c r="B94" s="1">
        <v>92</v>
      </c>
      <c r="C94" s="2">
        <v>31.24</v>
      </c>
      <c r="E94" s="2">
        <f>POWER((C94-D$3),2)</f>
        <v>8.6907040000001282E-2</v>
      </c>
    </row>
    <row r="95" spans="2:5" x14ac:dyDescent="0.25">
      <c r="B95" s="1">
        <v>93</v>
      </c>
      <c r="C95" s="2">
        <v>31.22</v>
      </c>
      <c r="E95" s="2">
        <f>POWER((C95-D$3),2)</f>
        <v>9.9099040000001096E-2</v>
      </c>
    </row>
    <row r="96" spans="2:5" x14ac:dyDescent="0.25">
      <c r="B96" s="1">
        <v>94</v>
      </c>
      <c r="C96" s="2">
        <v>31.24</v>
      </c>
      <c r="E96" s="2">
        <f>POWER((C96-D$3),2)</f>
        <v>8.6907040000001282E-2</v>
      </c>
    </row>
    <row r="97" spans="2:5" x14ac:dyDescent="0.25">
      <c r="B97" s="1">
        <v>95</v>
      </c>
      <c r="C97" s="2">
        <v>31.24</v>
      </c>
      <c r="E97" s="2">
        <f>POWER((C97-D$3),2)</f>
        <v>8.6907040000001282E-2</v>
      </c>
    </row>
    <row r="98" spans="2:5" x14ac:dyDescent="0.25">
      <c r="B98" s="1">
        <v>96</v>
      </c>
      <c r="C98" s="2">
        <v>31.17</v>
      </c>
      <c r="E98" s="2">
        <f>POWER((C98-D$3),2)</f>
        <v>0.1330790399999992</v>
      </c>
    </row>
    <row r="99" spans="2:5" x14ac:dyDescent="0.25">
      <c r="B99" s="1">
        <v>97</v>
      </c>
      <c r="C99" s="2">
        <v>31.1</v>
      </c>
      <c r="E99" s="2">
        <f>POWER((C99-D$3),2)</f>
        <v>0.18905103999999928</v>
      </c>
    </row>
    <row r="100" spans="2:5" x14ac:dyDescent="0.25">
      <c r="B100" s="1">
        <v>98</v>
      </c>
      <c r="C100" s="2">
        <v>31.08</v>
      </c>
      <c r="E100" s="2">
        <f>POWER((C100-D$3),2)</f>
        <v>0.20684304000000212</v>
      </c>
    </row>
    <row r="101" spans="2:5" x14ac:dyDescent="0.25">
      <c r="B101" s="1">
        <v>99</v>
      </c>
      <c r="C101" s="2">
        <v>31.07</v>
      </c>
      <c r="E101" s="2">
        <f>POWER((C101-D$3),2)</f>
        <v>0.21603904000000029</v>
      </c>
    </row>
    <row r="102" spans="2:5" x14ac:dyDescent="0.25">
      <c r="B102" s="1">
        <v>100</v>
      </c>
      <c r="C102" s="2">
        <v>31.06</v>
      </c>
      <c r="E102" s="2">
        <f>POWER((C102-D$3),2)</f>
        <v>0.22543504000000178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Temperatura</vt:lpstr>
      <vt:lpstr>Ciśnienie</vt:lpstr>
      <vt:lpstr>Wilgotność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Waldowski</dc:creator>
  <cp:lastModifiedBy>Mirosław Waldowski</cp:lastModifiedBy>
  <dcterms:created xsi:type="dcterms:W3CDTF">2021-01-15T15:40:25Z</dcterms:created>
  <dcterms:modified xsi:type="dcterms:W3CDTF">2021-01-15T17:39:04Z</dcterms:modified>
</cp:coreProperties>
</file>