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105" yWindow="60" windowWidth="24240" windowHeight="13740" tabRatio="500"/>
  </bookViews>
  <sheets>
    <sheet name="Sheet1" sheetId="1" r:id="rId1"/>
  </sheets>
  <definedNames>
    <definedName name="solver_adj" localSheetId="0" hidden="1">Sheet1!$G$58:$G$113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Sheet1!$G$58:$G$113</definedName>
    <definedName name="solver_lhs2" localSheetId="0" hidden="1">Sheet1!$K$58:$K$113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Sheet1!$L$226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30</definedName>
    <definedName name="solver_rhs2" localSheetId="0" hidden="1">0.2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112" i="1" l="1"/>
  <c r="I107" i="1"/>
  <c r="M112" i="1"/>
  <c r="N109" i="1"/>
  <c r="M109" i="1"/>
  <c r="N106" i="1"/>
  <c r="M106" i="1"/>
  <c r="N162" i="1"/>
  <c r="N168" i="1"/>
  <c r="M168" i="1"/>
  <c r="M165" i="1"/>
  <c r="N165" i="1"/>
  <c r="M162" i="1"/>
  <c r="J69" i="1"/>
  <c r="K69" i="1"/>
  <c r="J70" i="1"/>
  <c r="K70" i="1"/>
  <c r="H71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15" i="1"/>
  <c r="G114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J58" i="1"/>
  <c r="I58" i="1"/>
  <c r="K58" i="1"/>
  <c r="L58" i="1"/>
  <c r="J59" i="1"/>
  <c r="I59" i="1"/>
  <c r="K59" i="1"/>
  <c r="L59" i="1"/>
  <c r="J60" i="1"/>
  <c r="I60" i="1"/>
  <c r="K60" i="1"/>
  <c r="L60" i="1"/>
  <c r="J61" i="1"/>
  <c r="I61" i="1"/>
  <c r="K61" i="1"/>
  <c r="L61" i="1"/>
  <c r="J62" i="1"/>
  <c r="I62" i="1"/>
  <c r="K62" i="1"/>
  <c r="L62" i="1"/>
  <c r="J63" i="1"/>
  <c r="I63" i="1"/>
  <c r="K63" i="1"/>
  <c r="L63" i="1"/>
  <c r="J64" i="1"/>
  <c r="I64" i="1"/>
  <c r="K64" i="1"/>
  <c r="L64" i="1"/>
  <c r="J65" i="1"/>
  <c r="I65" i="1"/>
  <c r="K65" i="1"/>
  <c r="L65" i="1"/>
  <c r="J66" i="1"/>
  <c r="I66" i="1"/>
  <c r="K66" i="1"/>
  <c r="L66" i="1"/>
  <c r="J67" i="1"/>
  <c r="I67" i="1"/>
  <c r="K67" i="1"/>
  <c r="L67" i="1"/>
  <c r="J68" i="1"/>
  <c r="I68" i="1"/>
  <c r="K68" i="1"/>
  <c r="L68" i="1"/>
  <c r="I69" i="1"/>
  <c r="L69" i="1"/>
  <c r="I70" i="1"/>
  <c r="L70" i="1"/>
  <c r="J71" i="1"/>
  <c r="I71" i="1"/>
  <c r="K71" i="1"/>
  <c r="L71" i="1"/>
  <c r="J72" i="1"/>
  <c r="I72" i="1"/>
  <c r="K72" i="1"/>
  <c r="L72" i="1"/>
  <c r="J73" i="1"/>
  <c r="I73" i="1"/>
  <c r="K73" i="1"/>
  <c r="L73" i="1"/>
  <c r="J74" i="1"/>
  <c r="I74" i="1"/>
  <c r="K74" i="1"/>
  <c r="L74" i="1"/>
  <c r="J75" i="1"/>
  <c r="I75" i="1"/>
  <c r="K75" i="1"/>
  <c r="L75" i="1"/>
  <c r="J76" i="1"/>
  <c r="I76" i="1"/>
  <c r="K76" i="1"/>
  <c r="L76" i="1"/>
  <c r="J77" i="1"/>
  <c r="I77" i="1"/>
  <c r="K77" i="1"/>
  <c r="L77" i="1"/>
  <c r="J78" i="1"/>
  <c r="I78" i="1"/>
  <c r="K78" i="1"/>
  <c r="L78" i="1"/>
  <c r="J79" i="1"/>
  <c r="I79" i="1"/>
  <c r="K79" i="1"/>
  <c r="L79" i="1"/>
  <c r="J80" i="1"/>
  <c r="I80" i="1"/>
  <c r="K80" i="1"/>
  <c r="L80" i="1"/>
  <c r="J81" i="1"/>
  <c r="I81" i="1"/>
  <c r="K81" i="1"/>
  <c r="L81" i="1"/>
  <c r="J82" i="1"/>
  <c r="I82" i="1"/>
  <c r="K82" i="1"/>
  <c r="L82" i="1"/>
  <c r="J83" i="1"/>
  <c r="I83" i="1"/>
  <c r="K83" i="1"/>
  <c r="L83" i="1"/>
  <c r="J84" i="1"/>
  <c r="I84" i="1"/>
  <c r="K84" i="1"/>
  <c r="L84" i="1"/>
  <c r="J85" i="1"/>
  <c r="I85" i="1"/>
  <c r="K85" i="1"/>
  <c r="L85" i="1"/>
  <c r="J86" i="1"/>
  <c r="I86" i="1"/>
  <c r="K86" i="1"/>
  <c r="L86" i="1"/>
  <c r="J87" i="1"/>
  <c r="I87" i="1"/>
  <c r="K87" i="1"/>
  <c r="L87" i="1"/>
  <c r="J88" i="1"/>
  <c r="I88" i="1"/>
  <c r="K88" i="1"/>
  <c r="L88" i="1"/>
  <c r="J89" i="1"/>
  <c r="I89" i="1"/>
  <c r="K89" i="1"/>
  <c r="L89" i="1"/>
  <c r="J90" i="1"/>
  <c r="I90" i="1"/>
  <c r="K90" i="1"/>
  <c r="L90" i="1"/>
  <c r="J91" i="1"/>
  <c r="I91" i="1"/>
  <c r="K91" i="1"/>
  <c r="L91" i="1"/>
  <c r="J92" i="1"/>
  <c r="I92" i="1"/>
  <c r="K92" i="1"/>
  <c r="L92" i="1"/>
  <c r="J93" i="1"/>
  <c r="I93" i="1"/>
  <c r="K93" i="1"/>
  <c r="L93" i="1"/>
  <c r="J94" i="1"/>
  <c r="I94" i="1"/>
  <c r="K94" i="1"/>
  <c r="L94" i="1"/>
  <c r="J95" i="1"/>
  <c r="I95" i="1"/>
  <c r="K95" i="1"/>
  <c r="L95" i="1"/>
  <c r="J96" i="1"/>
  <c r="I96" i="1"/>
  <c r="K96" i="1"/>
  <c r="L96" i="1"/>
  <c r="J97" i="1"/>
  <c r="I97" i="1"/>
  <c r="K97" i="1"/>
  <c r="L97" i="1"/>
  <c r="J98" i="1"/>
  <c r="I98" i="1"/>
  <c r="K98" i="1"/>
  <c r="L98" i="1"/>
  <c r="J99" i="1"/>
  <c r="I99" i="1"/>
  <c r="K99" i="1"/>
  <c r="L99" i="1"/>
  <c r="J100" i="1"/>
  <c r="I100" i="1"/>
  <c r="K100" i="1"/>
  <c r="L100" i="1"/>
  <c r="J101" i="1"/>
  <c r="I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K170" i="1"/>
  <c r="L170" i="1"/>
  <c r="I171" i="1"/>
  <c r="K171" i="1"/>
  <c r="L171" i="1"/>
  <c r="I172" i="1"/>
  <c r="K172" i="1"/>
  <c r="L172" i="1"/>
  <c r="I173" i="1"/>
  <c r="K173" i="1"/>
  <c r="L173" i="1"/>
  <c r="I174" i="1"/>
  <c r="K174" i="1"/>
  <c r="L174" i="1"/>
  <c r="I175" i="1"/>
  <c r="K175" i="1"/>
  <c r="L175" i="1"/>
  <c r="I176" i="1"/>
  <c r="K176" i="1"/>
  <c r="L176" i="1"/>
  <c r="I177" i="1"/>
  <c r="K177" i="1"/>
  <c r="L177" i="1"/>
  <c r="I178" i="1"/>
  <c r="K178" i="1"/>
  <c r="L178" i="1"/>
  <c r="I179" i="1"/>
  <c r="K179" i="1"/>
  <c r="L179" i="1"/>
  <c r="I180" i="1"/>
  <c r="K180" i="1"/>
  <c r="L180" i="1"/>
  <c r="I181" i="1"/>
  <c r="K181" i="1"/>
  <c r="L181" i="1"/>
  <c r="I182" i="1"/>
  <c r="K182" i="1"/>
  <c r="L182" i="1"/>
  <c r="I183" i="1"/>
  <c r="K183" i="1"/>
  <c r="L183" i="1"/>
  <c r="I184" i="1"/>
  <c r="K184" i="1"/>
  <c r="L184" i="1"/>
  <c r="I185" i="1"/>
  <c r="K185" i="1"/>
  <c r="L185" i="1"/>
  <c r="I186" i="1"/>
  <c r="K186" i="1"/>
  <c r="L186" i="1"/>
  <c r="I187" i="1"/>
  <c r="K187" i="1"/>
  <c r="L187" i="1"/>
  <c r="I188" i="1"/>
  <c r="K188" i="1"/>
  <c r="L188" i="1"/>
  <c r="I189" i="1"/>
  <c r="K189" i="1"/>
  <c r="L189" i="1"/>
  <c r="I190" i="1"/>
  <c r="K190" i="1"/>
  <c r="L190" i="1"/>
  <c r="I191" i="1"/>
  <c r="K191" i="1"/>
  <c r="L191" i="1"/>
  <c r="I192" i="1"/>
  <c r="K192" i="1"/>
  <c r="L192" i="1"/>
  <c r="I193" i="1"/>
  <c r="K193" i="1"/>
  <c r="L193" i="1"/>
  <c r="I194" i="1"/>
  <c r="K194" i="1"/>
  <c r="L194" i="1"/>
  <c r="I195" i="1"/>
  <c r="K195" i="1"/>
  <c r="L195" i="1"/>
  <c r="I196" i="1"/>
  <c r="K196" i="1"/>
  <c r="L196" i="1"/>
  <c r="I197" i="1"/>
  <c r="K197" i="1"/>
  <c r="L197" i="1"/>
  <c r="I198" i="1"/>
  <c r="K198" i="1"/>
  <c r="L198" i="1"/>
  <c r="I199" i="1"/>
  <c r="K199" i="1"/>
  <c r="L199" i="1"/>
  <c r="I200" i="1"/>
  <c r="K200" i="1"/>
  <c r="L200" i="1"/>
  <c r="I201" i="1"/>
  <c r="K201" i="1"/>
  <c r="L201" i="1"/>
  <c r="I202" i="1"/>
  <c r="K202" i="1"/>
  <c r="L202" i="1"/>
  <c r="I203" i="1"/>
  <c r="J203" i="1"/>
  <c r="K203" i="1"/>
  <c r="L203" i="1"/>
  <c r="I204" i="1"/>
  <c r="K204" i="1"/>
  <c r="L204" i="1"/>
  <c r="I205" i="1"/>
  <c r="K205" i="1"/>
  <c r="L205" i="1"/>
  <c r="I206" i="1"/>
  <c r="K206" i="1"/>
  <c r="L206" i="1"/>
  <c r="I207" i="1"/>
  <c r="K207" i="1"/>
  <c r="L207" i="1"/>
  <c r="I208" i="1"/>
  <c r="K208" i="1"/>
  <c r="L208" i="1"/>
  <c r="I209" i="1"/>
  <c r="K209" i="1"/>
  <c r="L209" i="1"/>
  <c r="I210" i="1"/>
  <c r="K210" i="1"/>
  <c r="L210" i="1"/>
  <c r="I211" i="1"/>
  <c r="K211" i="1"/>
  <c r="L211" i="1"/>
  <c r="I212" i="1"/>
  <c r="K212" i="1"/>
  <c r="L212" i="1"/>
  <c r="I213" i="1"/>
  <c r="K213" i="1"/>
  <c r="L213" i="1"/>
  <c r="I214" i="1"/>
  <c r="K214" i="1"/>
  <c r="L214" i="1"/>
  <c r="I215" i="1"/>
  <c r="K215" i="1"/>
  <c r="L215" i="1"/>
  <c r="I216" i="1"/>
  <c r="K216" i="1"/>
  <c r="L216" i="1"/>
  <c r="I217" i="1"/>
  <c r="K217" i="1"/>
  <c r="L217" i="1"/>
  <c r="I218" i="1"/>
  <c r="K218" i="1"/>
  <c r="L218" i="1"/>
  <c r="I219" i="1"/>
  <c r="K219" i="1"/>
  <c r="L219" i="1"/>
  <c r="I220" i="1"/>
  <c r="K220" i="1"/>
  <c r="L220" i="1"/>
  <c r="I221" i="1"/>
  <c r="K221" i="1"/>
  <c r="L221" i="1"/>
  <c r="I222" i="1"/>
  <c r="K222" i="1"/>
  <c r="L222" i="1"/>
  <c r="I223" i="1"/>
  <c r="K223" i="1"/>
  <c r="L223" i="1"/>
  <c r="I224" i="1"/>
  <c r="K224" i="1"/>
  <c r="L224" i="1"/>
  <c r="I225" i="1"/>
  <c r="K225" i="1"/>
  <c r="L225" i="1"/>
  <c r="J170" i="1"/>
  <c r="J171" i="1"/>
  <c r="J172" i="1"/>
  <c r="J173" i="1"/>
  <c r="J174" i="1"/>
  <c r="J179" i="1"/>
  <c r="J181" i="1"/>
  <c r="J185" i="1"/>
  <c r="J187" i="1"/>
  <c r="J186" i="1"/>
  <c r="L226" i="1"/>
  <c r="L3" i="1"/>
  <c r="L4" i="1"/>
  <c r="L5" i="1"/>
  <c r="L6" i="1"/>
  <c r="L7" i="1"/>
  <c r="L8" i="1"/>
  <c r="L9" i="1"/>
  <c r="L10" i="1"/>
  <c r="L11" i="1"/>
  <c r="L12" i="1"/>
  <c r="I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L2" i="1"/>
  <c r="J175" i="1"/>
  <c r="J176" i="1"/>
  <c r="J177" i="1"/>
  <c r="J178" i="1"/>
  <c r="J180" i="1"/>
  <c r="J182" i="1"/>
  <c r="J183" i="1"/>
  <c r="J184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I102" i="1"/>
  <c r="I103" i="1"/>
  <c r="I104" i="1"/>
  <c r="I105" i="1"/>
  <c r="I106" i="1"/>
  <c r="I108" i="1"/>
  <c r="I109" i="1"/>
  <c r="I110" i="1"/>
  <c r="I111" i="1"/>
  <c r="I112" i="1"/>
  <c r="I113" i="1"/>
  <c r="D113" i="1"/>
  <c r="D112" i="1"/>
  <c r="I2" i="1"/>
  <c r="I3" i="1"/>
  <c r="I4" i="1"/>
  <c r="I5" i="1"/>
  <c r="I6" i="1"/>
  <c r="I7" i="1"/>
  <c r="I8" i="1"/>
  <c r="I9" i="1"/>
  <c r="I10" i="1"/>
  <c r="I11" i="1"/>
  <c r="I1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H58" i="1"/>
  <c r="E59" i="1"/>
  <c r="H59" i="1"/>
  <c r="E60" i="1"/>
  <c r="H60" i="1"/>
  <c r="E61" i="1"/>
  <c r="H61" i="1"/>
  <c r="E62" i="1"/>
  <c r="H62" i="1"/>
  <c r="E63" i="1"/>
  <c r="H63" i="1"/>
  <c r="E64" i="1"/>
  <c r="H64" i="1"/>
  <c r="E65" i="1"/>
  <c r="H65" i="1"/>
  <c r="E66" i="1"/>
  <c r="H66" i="1"/>
  <c r="E67" i="1"/>
  <c r="H67" i="1"/>
  <c r="E68" i="1"/>
  <c r="H68" i="1"/>
  <c r="E69" i="1"/>
  <c r="H69" i="1"/>
  <c r="E70" i="1"/>
  <c r="H70" i="1"/>
  <c r="E71" i="1"/>
  <c r="E72" i="1"/>
  <c r="H72" i="1"/>
  <c r="E73" i="1"/>
  <c r="H73" i="1"/>
  <c r="E74" i="1"/>
  <c r="H74" i="1"/>
  <c r="E75" i="1"/>
  <c r="H75" i="1"/>
  <c r="E76" i="1"/>
  <c r="H76" i="1"/>
  <c r="E77" i="1"/>
  <c r="H77" i="1"/>
  <c r="E78" i="1"/>
  <c r="H78" i="1"/>
  <c r="E79" i="1"/>
  <c r="H79" i="1"/>
  <c r="E80" i="1"/>
  <c r="H80" i="1"/>
  <c r="E81" i="1"/>
  <c r="H81" i="1"/>
  <c r="E82" i="1"/>
  <c r="H82" i="1"/>
  <c r="E83" i="1"/>
  <c r="H83" i="1"/>
  <c r="E84" i="1"/>
  <c r="H84" i="1"/>
  <c r="E85" i="1"/>
  <c r="H85" i="1"/>
  <c r="E86" i="1"/>
  <c r="H86" i="1"/>
  <c r="E87" i="1"/>
  <c r="H87" i="1"/>
  <c r="E88" i="1"/>
  <c r="H88" i="1"/>
  <c r="E89" i="1"/>
  <c r="H89" i="1"/>
  <c r="E90" i="1"/>
  <c r="H90" i="1"/>
  <c r="E91" i="1"/>
  <c r="H91" i="1"/>
  <c r="E92" i="1"/>
  <c r="H92" i="1"/>
  <c r="E93" i="1"/>
  <c r="H93" i="1"/>
  <c r="E94" i="1"/>
  <c r="H94" i="1"/>
  <c r="E95" i="1"/>
  <c r="H95" i="1"/>
  <c r="E96" i="1"/>
  <c r="H96" i="1"/>
  <c r="E97" i="1"/>
  <c r="H97" i="1"/>
  <c r="E98" i="1"/>
  <c r="H98" i="1"/>
  <c r="E99" i="1"/>
  <c r="H99" i="1"/>
  <c r="E100" i="1"/>
  <c r="H100" i="1"/>
  <c r="E101" i="1"/>
  <c r="H101" i="1"/>
  <c r="E102" i="1"/>
  <c r="H102" i="1"/>
  <c r="E103" i="1"/>
  <c r="H103" i="1"/>
  <c r="E104" i="1"/>
  <c r="H104" i="1"/>
  <c r="E105" i="1"/>
  <c r="H105" i="1"/>
  <c r="E106" i="1"/>
  <c r="H106" i="1"/>
  <c r="E107" i="1"/>
  <c r="H107" i="1"/>
  <c r="E108" i="1"/>
  <c r="H108" i="1"/>
  <c r="E109" i="1"/>
  <c r="H109" i="1"/>
  <c r="E110" i="1"/>
  <c r="H110" i="1"/>
  <c r="E111" i="1"/>
  <c r="H111" i="1"/>
  <c r="E112" i="1"/>
  <c r="H112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70" i="1"/>
  <c r="H170" i="1"/>
  <c r="E171" i="1"/>
  <c r="H171" i="1"/>
  <c r="E172" i="1"/>
  <c r="H172" i="1"/>
  <c r="E173" i="1"/>
  <c r="H173" i="1"/>
  <c r="E174" i="1"/>
  <c r="E175" i="1"/>
  <c r="E176" i="1"/>
  <c r="H176" i="1"/>
  <c r="E177" i="1"/>
  <c r="H177" i="1"/>
  <c r="E178" i="1"/>
  <c r="H178" i="1"/>
  <c r="E179" i="1"/>
  <c r="H179" i="1"/>
  <c r="E180" i="1"/>
  <c r="H180" i="1"/>
  <c r="E181" i="1"/>
  <c r="H181" i="1"/>
  <c r="E182" i="1"/>
  <c r="E183" i="1"/>
  <c r="H183" i="1"/>
  <c r="E184" i="1"/>
  <c r="H184" i="1"/>
  <c r="E185" i="1"/>
  <c r="H185" i="1"/>
  <c r="E186" i="1"/>
  <c r="H186" i="1"/>
  <c r="E187" i="1"/>
  <c r="H187" i="1"/>
  <c r="E188" i="1"/>
  <c r="E189" i="1"/>
  <c r="H189" i="1"/>
  <c r="E190" i="1"/>
  <c r="H190" i="1"/>
  <c r="E191" i="1"/>
  <c r="H191" i="1"/>
  <c r="E192" i="1"/>
  <c r="H192" i="1"/>
  <c r="E193" i="1"/>
  <c r="E194" i="1"/>
  <c r="E195" i="1"/>
  <c r="H195" i="1"/>
  <c r="E196" i="1"/>
  <c r="H196" i="1"/>
  <c r="E197" i="1"/>
  <c r="H197" i="1"/>
  <c r="E198" i="1"/>
  <c r="H198" i="1"/>
  <c r="E199" i="1"/>
  <c r="H199" i="1"/>
  <c r="E200" i="1"/>
  <c r="H200" i="1"/>
  <c r="E201" i="1"/>
  <c r="E202" i="1"/>
  <c r="H202" i="1"/>
  <c r="E203" i="1"/>
  <c r="H203" i="1"/>
  <c r="E204" i="1"/>
  <c r="H204" i="1"/>
  <c r="E205" i="1"/>
  <c r="H205" i="1"/>
  <c r="E206" i="1"/>
  <c r="H206" i="1"/>
  <c r="E207" i="1"/>
  <c r="E208" i="1"/>
  <c r="H208" i="1"/>
  <c r="E209" i="1"/>
  <c r="H209" i="1"/>
  <c r="E210" i="1"/>
  <c r="H210" i="1"/>
  <c r="E211" i="1"/>
  <c r="H211" i="1"/>
  <c r="E212" i="1"/>
  <c r="E213" i="1"/>
  <c r="E214" i="1"/>
  <c r="H214" i="1"/>
  <c r="E215" i="1"/>
  <c r="H215" i="1"/>
  <c r="E216" i="1"/>
  <c r="H216" i="1"/>
  <c r="E217" i="1"/>
  <c r="H217" i="1"/>
  <c r="E218" i="1"/>
  <c r="H218" i="1"/>
  <c r="E219" i="1"/>
  <c r="H219" i="1"/>
  <c r="E220" i="1"/>
  <c r="E221" i="1"/>
  <c r="H221" i="1"/>
  <c r="E222" i="1"/>
  <c r="H222" i="1"/>
  <c r="E223" i="1"/>
  <c r="H223" i="1"/>
  <c r="H224" i="1"/>
  <c r="E2" i="1"/>
  <c r="A225" i="1"/>
  <c r="A114" i="1"/>
  <c r="D114" i="1"/>
  <c r="A115" i="1"/>
  <c r="D115" i="1"/>
  <c r="A116" i="1"/>
  <c r="D116" i="1"/>
  <c r="A117" i="1"/>
  <c r="D117" i="1"/>
  <c r="A118" i="1"/>
  <c r="D118" i="1"/>
  <c r="A119" i="1"/>
  <c r="D119" i="1"/>
  <c r="A120" i="1"/>
  <c r="D120" i="1"/>
  <c r="A121" i="1"/>
  <c r="D121" i="1"/>
  <c r="A122" i="1"/>
  <c r="D122" i="1"/>
  <c r="A123" i="1"/>
  <c r="D123" i="1"/>
  <c r="A124" i="1"/>
  <c r="D124" i="1"/>
  <c r="A125" i="1"/>
  <c r="D125" i="1"/>
  <c r="A126" i="1"/>
  <c r="D126" i="1"/>
  <c r="A127" i="1"/>
  <c r="D127" i="1"/>
  <c r="A128" i="1"/>
  <c r="D128" i="1"/>
  <c r="A129" i="1"/>
  <c r="D129" i="1"/>
  <c r="A130" i="1"/>
  <c r="D130" i="1"/>
  <c r="A131" i="1"/>
  <c r="D131" i="1"/>
  <c r="A132" i="1"/>
  <c r="A133" i="1"/>
  <c r="D133" i="1"/>
  <c r="A134" i="1"/>
  <c r="D134" i="1"/>
  <c r="A135" i="1"/>
  <c r="D135" i="1"/>
  <c r="A136" i="1"/>
  <c r="D136" i="1"/>
  <c r="A137" i="1"/>
  <c r="D137" i="1"/>
  <c r="A138" i="1"/>
  <c r="D138" i="1"/>
  <c r="A139" i="1"/>
  <c r="D139" i="1"/>
  <c r="A140" i="1"/>
  <c r="D140" i="1"/>
  <c r="A141" i="1"/>
  <c r="D141" i="1"/>
  <c r="A142" i="1"/>
  <c r="D142" i="1"/>
  <c r="A143" i="1"/>
  <c r="D143" i="1"/>
  <c r="A144" i="1"/>
  <c r="D144" i="1"/>
  <c r="A145" i="1"/>
  <c r="D145" i="1"/>
  <c r="A146" i="1"/>
  <c r="D146" i="1"/>
  <c r="A147" i="1"/>
  <c r="D147" i="1"/>
  <c r="A148" i="1"/>
  <c r="D148" i="1"/>
  <c r="A149" i="1"/>
  <c r="D149" i="1"/>
  <c r="A150" i="1"/>
  <c r="D150" i="1"/>
  <c r="A151" i="1"/>
  <c r="D151" i="1"/>
  <c r="A152" i="1"/>
  <c r="D152" i="1"/>
  <c r="A153" i="1"/>
  <c r="D153" i="1"/>
  <c r="A154" i="1"/>
  <c r="D154" i="1"/>
  <c r="A155" i="1"/>
  <c r="D155" i="1"/>
  <c r="A156" i="1"/>
  <c r="D156" i="1"/>
  <c r="A157" i="1"/>
  <c r="D157" i="1"/>
  <c r="A158" i="1"/>
  <c r="D158" i="1"/>
  <c r="A159" i="1"/>
  <c r="D159" i="1"/>
  <c r="A160" i="1"/>
  <c r="D160" i="1"/>
  <c r="A161" i="1"/>
  <c r="D161" i="1"/>
  <c r="A162" i="1"/>
  <c r="D162" i="1"/>
  <c r="A163" i="1"/>
  <c r="D163" i="1"/>
  <c r="A164" i="1"/>
  <c r="D164" i="1"/>
  <c r="A165" i="1"/>
  <c r="D165" i="1"/>
  <c r="A166" i="1"/>
  <c r="D166" i="1"/>
  <c r="A167" i="1"/>
  <c r="D167" i="1"/>
  <c r="A168" i="1"/>
  <c r="D168" i="1"/>
  <c r="A169" i="1"/>
  <c r="A170" i="1"/>
  <c r="D170" i="1"/>
  <c r="A171" i="1"/>
  <c r="D171" i="1"/>
  <c r="A172" i="1"/>
  <c r="D172" i="1"/>
  <c r="A173" i="1"/>
  <c r="D173" i="1"/>
  <c r="A174" i="1"/>
  <c r="D174" i="1"/>
  <c r="A175" i="1"/>
  <c r="D175" i="1"/>
  <c r="A176" i="1"/>
  <c r="D176" i="1"/>
  <c r="A177" i="1"/>
  <c r="D177" i="1"/>
  <c r="A178" i="1"/>
  <c r="D178" i="1"/>
  <c r="A179" i="1"/>
  <c r="D179" i="1"/>
  <c r="A180" i="1"/>
  <c r="D180" i="1"/>
  <c r="A181" i="1"/>
  <c r="D181" i="1"/>
  <c r="A182" i="1"/>
  <c r="D182" i="1"/>
  <c r="A183" i="1"/>
  <c r="D183" i="1"/>
  <c r="A184" i="1"/>
  <c r="D184" i="1"/>
  <c r="A185" i="1"/>
  <c r="D185" i="1"/>
  <c r="A186" i="1"/>
  <c r="D186" i="1"/>
  <c r="A187" i="1"/>
  <c r="D187" i="1"/>
  <c r="A188" i="1"/>
  <c r="D188" i="1"/>
  <c r="A189" i="1"/>
  <c r="D189" i="1"/>
  <c r="A190" i="1"/>
  <c r="D190" i="1"/>
  <c r="A191" i="1"/>
  <c r="D191" i="1"/>
  <c r="A192" i="1"/>
  <c r="D192" i="1"/>
  <c r="A193" i="1"/>
  <c r="D193" i="1"/>
  <c r="A194" i="1"/>
  <c r="D194" i="1"/>
  <c r="A195" i="1"/>
  <c r="D195" i="1"/>
  <c r="A196" i="1"/>
  <c r="D196" i="1"/>
  <c r="A197" i="1"/>
  <c r="D197" i="1"/>
  <c r="A198" i="1"/>
  <c r="D198" i="1"/>
  <c r="A199" i="1"/>
  <c r="D199" i="1"/>
  <c r="A200" i="1"/>
  <c r="D200" i="1"/>
  <c r="A201" i="1"/>
  <c r="D201" i="1"/>
  <c r="A202" i="1"/>
  <c r="D202" i="1"/>
  <c r="A203" i="1"/>
  <c r="D203" i="1"/>
  <c r="A204" i="1"/>
  <c r="D204" i="1"/>
  <c r="A205" i="1"/>
  <c r="D205" i="1"/>
  <c r="A206" i="1"/>
  <c r="D206" i="1"/>
  <c r="A207" i="1"/>
  <c r="A208" i="1"/>
  <c r="D208" i="1"/>
  <c r="A209" i="1"/>
  <c r="D209" i="1"/>
  <c r="A210" i="1"/>
  <c r="D210" i="1"/>
  <c r="A211" i="1"/>
  <c r="D211" i="1"/>
  <c r="A212" i="1"/>
  <c r="D212" i="1"/>
  <c r="A213" i="1"/>
  <c r="D213" i="1"/>
  <c r="A214" i="1"/>
  <c r="D214" i="1"/>
  <c r="A215" i="1"/>
  <c r="D215" i="1"/>
  <c r="A216" i="1"/>
  <c r="D216" i="1"/>
  <c r="A217" i="1"/>
  <c r="D217" i="1"/>
  <c r="A218" i="1"/>
  <c r="D218" i="1"/>
  <c r="A219" i="1"/>
  <c r="D219" i="1"/>
  <c r="A220" i="1"/>
  <c r="D220" i="1"/>
  <c r="A221" i="1"/>
  <c r="D221" i="1"/>
  <c r="A222" i="1"/>
  <c r="D222" i="1"/>
  <c r="A223" i="1"/>
  <c r="D223" i="1"/>
  <c r="A224" i="1"/>
  <c r="D224" i="1"/>
  <c r="D107" i="1"/>
  <c r="D108" i="1"/>
  <c r="D109" i="1"/>
  <c r="D110" i="1"/>
  <c r="D111" i="1"/>
  <c r="D102" i="1"/>
  <c r="D103" i="1"/>
  <c r="D104" i="1"/>
  <c r="D105" i="1"/>
  <c r="D106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2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</calcChain>
</file>

<file path=xl/sharedStrings.xml><?xml version="1.0" encoding="utf-8"?>
<sst xmlns="http://schemas.openxmlformats.org/spreadsheetml/2006/main" count="29" uniqueCount="23">
  <si>
    <t>opt 1 type</t>
    <phoneticPr fontId="1" type="noConversion"/>
  </si>
  <si>
    <t>opt 1 val 1</t>
    <phoneticPr fontId="1" type="noConversion"/>
  </si>
  <si>
    <t>opt 1 val 2</t>
    <phoneticPr fontId="1" type="noConversion"/>
  </si>
  <si>
    <t>opt 1 prob</t>
    <phoneticPr fontId="1" type="noConversion"/>
  </si>
  <si>
    <t>opt 2 type</t>
    <phoneticPr fontId="1" type="noConversion"/>
  </si>
  <si>
    <t>opt 2 val 1</t>
    <phoneticPr fontId="1" type="noConversion"/>
  </si>
  <si>
    <t>opt 2 val 2</t>
    <phoneticPr fontId="1" type="noConversion"/>
  </si>
  <si>
    <t>opt 2 prob</t>
    <phoneticPr fontId="1" type="noConversion"/>
  </si>
  <si>
    <t>diff</t>
    <phoneticPr fontId="1" type="noConversion"/>
  </si>
  <si>
    <t>AMBIGUOUS VS. CERTAIN</t>
  </si>
  <si>
    <t>AMBIGUOUS VS. RISKY</t>
  </si>
  <si>
    <t xml:space="preserve">RISKY VS. CERTAIN </t>
  </si>
  <si>
    <t>RISKY VS. RISKY</t>
  </si>
  <si>
    <t>EV2</t>
  </si>
  <si>
    <t xml:space="preserve">EV1 </t>
  </si>
  <si>
    <t>mean EV1</t>
  </si>
  <si>
    <t>mean EV2</t>
  </si>
  <si>
    <t>max EV1</t>
  </si>
  <si>
    <t>max EV2</t>
  </si>
  <si>
    <t>min EV1</t>
  </si>
  <si>
    <t>min EV2</t>
  </si>
  <si>
    <t>114-169</t>
  </si>
  <si>
    <t>58-113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</si>
</sst>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3" borderId="0" xfId="0" applyFont="1" applyFill="1"/>
    <xf numFmtId="0" fontId="2" fillId="5" borderId="0" xfId="0" applyFont="1" applyFill="1"/>
    <xf numFmtId="0" fontId="2" fillId="4" borderId="0" xfId="0" applyFont="1" applyFill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7" xfId="0" applyNumberFormat="1" applyFill="1" applyBorder="1"/>
    <xf numFmtId="1" fontId="0" fillId="3" borderId="2" xfId="0" applyNumberFormat="1" applyFill="1" applyBorder="1"/>
    <xf numFmtId="1" fontId="0" fillId="3" borderId="0" xfId="0" applyNumberFormat="1" applyFill="1" applyBorder="1"/>
    <xf numFmtId="1" fontId="0" fillId="3" borderId="7" xfId="0" applyNumberFormat="1" applyFill="1" applyBorder="1"/>
    <xf numFmtId="1" fontId="0" fillId="5" borderId="2" xfId="0" applyNumberFormat="1" applyFill="1" applyBorder="1"/>
    <xf numFmtId="1" fontId="0" fillId="5" borderId="0" xfId="0" applyNumberFormat="1" applyFill="1" applyBorder="1"/>
    <xf numFmtId="1" fontId="0" fillId="4" borderId="2" xfId="0" applyNumberFormat="1" applyFill="1" applyBorder="1"/>
    <xf numFmtId="1" fontId="0" fillId="4" borderId="0" xfId="0" applyNumberFormat="1" applyFill="1" applyBorder="1"/>
    <xf numFmtId="1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6"/>
  <sheetViews>
    <sheetView tabSelected="1" topLeftCell="A45" workbookViewId="0">
      <selection activeCell="D107" sqref="D107"/>
    </sheetView>
  </sheetViews>
  <sheetFormatPr defaultColWidth="11" defaultRowHeight="12.75" x14ac:dyDescent="0.2"/>
  <sheetData>
    <row r="1" spans="1:16" ht="13.5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14</v>
      </c>
      <c r="J1" s="1" t="s">
        <v>13</v>
      </c>
      <c r="K1" t="s">
        <v>8</v>
      </c>
      <c r="O1" s="2" t="s">
        <v>9</v>
      </c>
      <c r="P1" s="3"/>
    </row>
    <row r="2" spans="1:16" x14ac:dyDescent="0.2">
      <c r="A2" s="4">
        <v>3</v>
      </c>
      <c r="B2" s="5">
        <v>10</v>
      </c>
      <c r="C2" s="45">
        <f>0</f>
        <v>0</v>
      </c>
      <c r="D2" s="5">
        <f>0</f>
        <v>0</v>
      </c>
      <c r="E2" s="5">
        <f>1</f>
        <v>1</v>
      </c>
      <c r="F2" s="5">
        <v>5</v>
      </c>
      <c r="G2" s="5">
        <v>0</v>
      </c>
      <c r="H2" s="5">
        <f>1</f>
        <v>1</v>
      </c>
      <c r="I2" s="5">
        <f>IF(A2=1,B2,IF(A2=2,B2*D2+C2*(1-D2),B2*D2+C2*(1-D2)))</f>
        <v>0</v>
      </c>
      <c r="J2" s="5">
        <f>IF(E2=1,F2,IF(E2=2,F2*H2+G2*(1-H2),0))</f>
        <v>5</v>
      </c>
      <c r="K2" s="8" t="e">
        <f t="shared" ref="K2:K66" si="0">ABS(I2-J2)/I2</f>
        <v>#DIV/0!</v>
      </c>
      <c r="L2" t="e">
        <f>IF(K2&lt;=0.2, , 1)</f>
        <v>#DIV/0!</v>
      </c>
    </row>
    <row r="3" spans="1:16" x14ac:dyDescent="0.2">
      <c r="A3" s="6">
        <v>3</v>
      </c>
      <c r="B3" s="7">
        <v>12</v>
      </c>
      <c r="C3" s="46">
        <f>0</f>
        <v>0</v>
      </c>
      <c r="D3" s="7">
        <f>0</f>
        <v>0</v>
      </c>
      <c r="E3" s="7">
        <f>1</f>
        <v>1</v>
      </c>
      <c r="F3" s="7">
        <v>6</v>
      </c>
      <c r="G3" s="7">
        <v>0</v>
      </c>
      <c r="H3" s="7">
        <f>1</f>
        <v>1</v>
      </c>
      <c r="I3" s="7">
        <f t="shared" ref="I3:I66" si="1">IF(A3=1,B3,IF(A3=2,B3*D3+C3*(1-D3),B3*D3+C3*(1-D3)))</f>
        <v>0</v>
      </c>
      <c r="J3" s="7">
        <f t="shared" ref="J3:J66" si="2">IF(E3=1,F3,IF(E3=2,F3*H3+G3*(1-H3),0))</f>
        <v>6</v>
      </c>
      <c r="K3" s="8" t="e">
        <f t="shared" si="0"/>
        <v>#DIV/0!</v>
      </c>
      <c r="L3" t="e">
        <f t="shared" ref="L3:L66" si="3">IF(K3&lt;=0.2, , 1)</f>
        <v>#DIV/0!</v>
      </c>
    </row>
    <row r="4" spans="1:16" x14ac:dyDescent="0.2">
      <c r="A4" s="6">
        <v>3</v>
      </c>
      <c r="B4" s="7">
        <v>12</v>
      </c>
      <c r="C4" s="46">
        <f>0</f>
        <v>0</v>
      </c>
      <c r="D4" s="7">
        <f>0</f>
        <v>0</v>
      </c>
      <c r="E4" s="7">
        <f>1</f>
        <v>1</v>
      </c>
      <c r="F4" s="7">
        <v>7</v>
      </c>
      <c r="G4" s="7">
        <v>0</v>
      </c>
      <c r="H4" s="7">
        <f>1</f>
        <v>1</v>
      </c>
      <c r="I4" s="7">
        <f t="shared" si="1"/>
        <v>0</v>
      </c>
      <c r="J4" s="7">
        <f t="shared" si="2"/>
        <v>7</v>
      </c>
      <c r="K4" s="8" t="e">
        <f t="shared" si="0"/>
        <v>#DIV/0!</v>
      </c>
      <c r="L4" t="e">
        <f t="shared" si="3"/>
        <v>#DIV/0!</v>
      </c>
    </row>
    <row r="5" spans="1:16" x14ac:dyDescent="0.2">
      <c r="A5" s="6">
        <v>3</v>
      </c>
      <c r="B5" s="7">
        <v>16</v>
      </c>
      <c r="C5" s="46">
        <f>0</f>
        <v>0</v>
      </c>
      <c r="D5" s="7">
        <f>0</f>
        <v>0</v>
      </c>
      <c r="E5" s="7">
        <f>1</f>
        <v>1</v>
      </c>
      <c r="F5" s="7">
        <v>8</v>
      </c>
      <c r="G5" s="7">
        <v>0</v>
      </c>
      <c r="H5" s="7">
        <f>1</f>
        <v>1</v>
      </c>
      <c r="I5" s="7">
        <f t="shared" si="1"/>
        <v>0</v>
      </c>
      <c r="J5" s="7">
        <f t="shared" si="2"/>
        <v>8</v>
      </c>
      <c r="K5" s="8" t="e">
        <f t="shared" si="0"/>
        <v>#DIV/0!</v>
      </c>
      <c r="L5" t="e">
        <f t="shared" si="3"/>
        <v>#DIV/0!</v>
      </c>
    </row>
    <row r="6" spans="1:16" x14ac:dyDescent="0.2">
      <c r="A6" s="6">
        <v>3</v>
      </c>
      <c r="B6" s="7">
        <v>13</v>
      </c>
      <c r="C6" s="46">
        <f>0</f>
        <v>0</v>
      </c>
      <c r="D6" s="7">
        <f>0</f>
        <v>0</v>
      </c>
      <c r="E6" s="7">
        <f>1</f>
        <v>1</v>
      </c>
      <c r="F6" s="7">
        <v>9</v>
      </c>
      <c r="G6" s="7">
        <v>0</v>
      </c>
      <c r="H6" s="7">
        <f>1</f>
        <v>1</v>
      </c>
      <c r="I6" s="7">
        <f t="shared" si="1"/>
        <v>0</v>
      </c>
      <c r="J6" s="7">
        <f t="shared" si="2"/>
        <v>9</v>
      </c>
      <c r="K6" s="8" t="e">
        <f t="shared" si="0"/>
        <v>#DIV/0!</v>
      </c>
      <c r="L6" t="e">
        <f t="shared" si="3"/>
        <v>#DIV/0!</v>
      </c>
    </row>
    <row r="7" spans="1:16" x14ac:dyDescent="0.2">
      <c r="A7" s="6">
        <v>3</v>
      </c>
      <c r="B7" s="7">
        <v>15</v>
      </c>
      <c r="C7" s="46">
        <f>0</f>
        <v>0</v>
      </c>
      <c r="D7" s="7">
        <f>0</f>
        <v>0</v>
      </c>
      <c r="E7" s="7">
        <f>1</f>
        <v>1</v>
      </c>
      <c r="F7" s="7">
        <v>10</v>
      </c>
      <c r="G7" s="7">
        <v>0</v>
      </c>
      <c r="H7" s="7">
        <f>1</f>
        <v>1</v>
      </c>
      <c r="I7" s="7">
        <f t="shared" si="1"/>
        <v>0</v>
      </c>
      <c r="J7" s="7">
        <f t="shared" si="2"/>
        <v>10</v>
      </c>
      <c r="K7" s="8" t="e">
        <f t="shared" si="0"/>
        <v>#DIV/0!</v>
      </c>
      <c r="L7" t="e">
        <f t="shared" si="3"/>
        <v>#DIV/0!</v>
      </c>
    </row>
    <row r="8" spans="1:16" x14ac:dyDescent="0.2">
      <c r="A8" s="6">
        <v>3</v>
      </c>
      <c r="B8" s="7">
        <v>14</v>
      </c>
      <c r="C8" s="46">
        <f>0</f>
        <v>0</v>
      </c>
      <c r="D8" s="7">
        <f>0</f>
        <v>0</v>
      </c>
      <c r="E8" s="7">
        <f>1</f>
        <v>1</v>
      </c>
      <c r="F8" s="7">
        <v>11</v>
      </c>
      <c r="G8" s="7">
        <v>0</v>
      </c>
      <c r="H8" s="7">
        <f>1</f>
        <v>1</v>
      </c>
      <c r="I8" s="7">
        <f t="shared" si="1"/>
        <v>0</v>
      </c>
      <c r="J8" s="7">
        <f t="shared" si="2"/>
        <v>11</v>
      </c>
      <c r="K8" s="8" t="e">
        <f t="shared" si="0"/>
        <v>#DIV/0!</v>
      </c>
      <c r="L8" t="e">
        <f t="shared" si="3"/>
        <v>#DIV/0!</v>
      </c>
    </row>
    <row r="9" spans="1:16" x14ac:dyDescent="0.2">
      <c r="A9" s="6">
        <v>3</v>
      </c>
      <c r="B9" s="7">
        <v>19</v>
      </c>
      <c r="C9" s="46">
        <f>0</f>
        <v>0</v>
      </c>
      <c r="D9" s="7">
        <f>0</f>
        <v>0</v>
      </c>
      <c r="E9" s="7">
        <f>1</f>
        <v>1</v>
      </c>
      <c r="F9" s="7">
        <v>12</v>
      </c>
      <c r="G9" s="7">
        <v>0</v>
      </c>
      <c r="H9" s="7">
        <f>1</f>
        <v>1</v>
      </c>
      <c r="I9" s="7">
        <f t="shared" si="1"/>
        <v>0</v>
      </c>
      <c r="J9" s="7">
        <f t="shared" si="2"/>
        <v>12</v>
      </c>
      <c r="K9" s="8" t="e">
        <f t="shared" si="0"/>
        <v>#DIV/0!</v>
      </c>
      <c r="L9" t="e">
        <f t="shared" si="3"/>
        <v>#DIV/0!</v>
      </c>
    </row>
    <row r="10" spans="1:16" x14ac:dyDescent="0.2">
      <c r="A10" s="6">
        <v>3</v>
      </c>
      <c r="B10" s="7">
        <v>20</v>
      </c>
      <c r="C10" s="46">
        <f>0</f>
        <v>0</v>
      </c>
      <c r="D10" s="7">
        <f>0</f>
        <v>0</v>
      </c>
      <c r="E10" s="7">
        <f>1</f>
        <v>1</v>
      </c>
      <c r="F10" s="7">
        <v>13</v>
      </c>
      <c r="G10" s="7">
        <v>0</v>
      </c>
      <c r="H10" s="7">
        <f>1</f>
        <v>1</v>
      </c>
      <c r="I10" s="7">
        <f t="shared" si="1"/>
        <v>0</v>
      </c>
      <c r="J10" s="7">
        <f t="shared" si="2"/>
        <v>13</v>
      </c>
      <c r="K10" s="8" t="e">
        <f t="shared" si="0"/>
        <v>#DIV/0!</v>
      </c>
      <c r="L10" t="e">
        <f t="shared" si="3"/>
        <v>#DIV/0!</v>
      </c>
    </row>
    <row r="11" spans="1:16" x14ac:dyDescent="0.2">
      <c r="A11" s="6">
        <v>3</v>
      </c>
      <c r="B11" s="7">
        <v>20</v>
      </c>
      <c r="C11" s="46">
        <f>0</f>
        <v>0</v>
      </c>
      <c r="D11" s="7">
        <f>0</f>
        <v>0</v>
      </c>
      <c r="E11" s="7">
        <f>1</f>
        <v>1</v>
      </c>
      <c r="F11" s="7">
        <v>14</v>
      </c>
      <c r="G11" s="7">
        <v>0</v>
      </c>
      <c r="H11" s="7">
        <f>1</f>
        <v>1</v>
      </c>
      <c r="I11" s="7">
        <f t="shared" si="1"/>
        <v>0</v>
      </c>
      <c r="J11" s="7">
        <f t="shared" si="2"/>
        <v>14</v>
      </c>
      <c r="K11" s="8" t="e">
        <f t="shared" si="0"/>
        <v>#DIV/0!</v>
      </c>
      <c r="L11" t="e">
        <f t="shared" si="3"/>
        <v>#DIV/0!</v>
      </c>
    </row>
    <row r="12" spans="1:16" x14ac:dyDescent="0.2">
      <c r="A12" s="6">
        <v>3</v>
      </c>
      <c r="B12" s="7">
        <v>21</v>
      </c>
      <c r="C12" s="46">
        <f>0</f>
        <v>0</v>
      </c>
      <c r="D12" s="7">
        <f>0</f>
        <v>0</v>
      </c>
      <c r="E12" s="7">
        <f>1</f>
        <v>1</v>
      </c>
      <c r="F12" s="7">
        <v>15</v>
      </c>
      <c r="G12" s="7">
        <v>0</v>
      </c>
      <c r="H12" s="7">
        <f>1</f>
        <v>1</v>
      </c>
      <c r="I12" s="7">
        <f t="shared" si="1"/>
        <v>0</v>
      </c>
      <c r="J12" s="7">
        <f t="shared" si="2"/>
        <v>15</v>
      </c>
      <c r="K12" s="8" t="e">
        <f t="shared" si="0"/>
        <v>#DIV/0!</v>
      </c>
      <c r="L12" t="e">
        <f t="shared" si="3"/>
        <v>#DIV/0!</v>
      </c>
    </row>
    <row r="13" spans="1:16" x14ac:dyDescent="0.2">
      <c r="A13" s="6">
        <v>3</v>
      </c>
      <c r="B13" s="7">
        <v>23</v>
      </c>
      <c r="C13" s="46">
        <f>0</f>
        <v>0</v>
      </c>
      <c r="D13" s="7">
        <v>0.25</v>
      </c>
      <c r="E13" s="7">
        <f>1</f>
        <v>1</v>
      </c>
      <c r="F13" s="7">
        <v>16</v>
      </c>
      <c r="G13" s="7">
        <v>0</v>
      </c>
      <c r="H13" s="7">
        <f>1</f>
        <v>1</v>
      </c>
      <c r="I13" s="7">
        <f t="shared" si="1"/>
        <v>5.75</v>
      </c>
      <c r="J13" s="7">
        <f t="shared" si="2"/>
        <v>16</v>
      </c>
      <c r="K13" s="8">
        <f t="shared" si="0"/>
        <v>1.7826086956521738</v>
      </c>
      <c r="L13">
        <f t="shared" si="3"/>
        <v>1</v>
      </c>
    </row>
    <row r="14" spans="1:16" x14ac:dyDescent="0.2">
      <c r="A14" s="6">
        <v>3</v>
      </c>
      <c r="B14" s="7">
        <v>25</v>
      </c>
      <c r="C14" s="46">
        <f>0</f>
        <v>0</v>
      </c>
      <c r="D14" s="7">
        <v>0.25</v>
      </c>
      <c r="E14" s="7">
        <f>1</f>
        <v>1</v>
      </c>
      <c r="F14" s="7">
        <v>17</v>
      </c>
      <c r="G14" s="7">
        <v>0</v>
      </c>
      <c r="H14" s="7">
        <f>1</f>
        <v>1</v>
      </c>
      <c r="I14" s="7">
        <f t="shared" si="1"/>
        <v>6.25</v>
      </c>
      <c r="J14" s="7">
        <f t="shared" si="2"/>
        <v>17</v>
      </c>
      <c r="K14" s="8">
        <f t="shared" si="0"/>
        <v>1.72</v>
      </c>
      <c r="L14">
        <f t="shared" si="3"/>
        <v>1</v>
      </c>
    </row>
    <row r="15" spans="1:16" x14ac:dyDescent="0.2">
      <c r="A15" s="6">
        <v>3</v>
      </c>
      <c r="B15" s="7">
        <v>26</v>
      </c>
      <c r="C15" s="46">
        <f>0</f>
        <v>0</v>
      </c>
      <c r="D15" s="7">
        <v>0.25</v>
      </c>
      <c r="E15" s="7">
        <f>1</f>
        <v>1</v>
      </c>
      <c r="F15" s="7">
        <v>18</v>
      </c>
      <c r="G15" s="7">
        <v>0</v>
      </c>
      <c r="H15" s="7">
        <f>1</f>
        <v>1</v>
      </c>
      <c r="I15" s="7">
        <f t="shared" si="1"/>
        <v>6.5</v>
      </c>
      <c r="J15" s="7">
        <f t="shared" si="2"/>
        <v>18</v>
      </c>
      <c r="K15" s="8">
        <f t="shared" si="0"/>
        <v>1.7692307692307692</v>
      </c>
      <c r="L15">
        <f t="shared" si="3"/>
        <v>1</v>
      </c>
    </row>
    <row r="16" spans="1:16" x14ac:dyDescent="0.2">
      <c r="A16" s="6">
        <v>3</v>
      </c>
      <c r="B16" s="7">
        <v>26</v>
      </c>
      <c r="C16" s="46">
        <f>0</f>
        <v>0</v>
      </c>
      <c r="D16" s="7">
        <v>0.25</v>
      </c>
      <c r="E16" s="7">
        <f>1</f>
        <v>1</v>
      </c>
      <c r="F16" s="7">
        <v>19</v>
      </c>
      <c r="G16" s="7">
        <v>0</v>
      </c>
      <c r="H16" s="7">
        <f>1</f>
        <v>1</v>
      </c>
      <c r="I16" s="7">
        <f t="shared" si="1"/>
        <v>6.5</v>
      </c>
      <c r="J16" s="7">
        <f t="shared" si="2"/>
        <v>19</v>
      </c>
      <c r="K16" s="8">
        <f t="shared" si="0"/>
        <v>1.9230769230769231</v>
      </c>
      <c r="L16">
        <f t="shared" si="3"/>
        <v>1</v>
      </c>
    </row>
    <row r="17" spans="1:12" x14ac:dyDescent="0.2">
      <c r="A17" s="6">
        <v>3</v>
      </c>
      <c r="B17" s="7">
        <v>24</v>
      </c>
      <c r="C17" s="46">
        <f>0</f>
        <v>0</v>
      </c>
      <c r="D17" s="7">
        <v>0.25</v>
      </c>
      <c r="E17" s="7">
        <f>1</f>
        <v>1</v>
      </c>
      <c r="F17" s="7">
        <v>20</v>
      </c>
      <c r="G17" s="7">
        <v>0</v>
      </c>
      <c r="H17" s="7">
        <f>1</f>
        <v>1</v>
      </c>
      <c r="I17" s="7">
        <f t="shared" si="1"/>
        <v>6</v>
      </c>
      <c r="J17" s="7">
        <f t="shared" si="2"/>
        <v>20</v>
      </c>
      <c r="K17" s="8">
        <f t="shared" si="0"/>
        <v>2.3333333333333335</v>
      </c>
      <c r="L17">
        <f t="shared" si="3"/>
        <v>1</v>
      </c>
    </row>
    <row r="18" spans="1:12" x14ac:dyDescent="0.2">
      <c r="A18" s="6">
        <v>3</v>
      </c>
      <c r="B18" s="7">
        <v>28</v>
      </c>
      <c r="C18" s="46">
        <f>0</f>
        <v>0</v>
      </c>
      <c r="D18" s="7">
        <v>0.25</v>
      </c>
      <c r="E18" s="7">
        <f>1</f>
        <v>1</v>
      </c>
      <c r="F18" s="7">
        <v>21</v>
      </c>
      <c r="G18" s="7">
        <v>0</v>
      </c>
      <c r="H18" s="7">
        <f>1</f>
        <v>1</v>
      </c>
      <c r="I18" s="7">
        <f t="shared" si="1"/>
        <v>7</v>
      </c>
      <c r="J18" s="7">
        <f t="shared" si="2"/>
        <v>21</v>
      </c>
      <c r="K18" s="8">
        <f t="shared" si="0"/>
        <v>2</v>
      </c>
      <c r="L18">
        <f t="shared" si="3"/>
        <v>1</v>
      </c>
    </row>
    <row r="19" spans="1:12" x14ac:dyDescent="0.2">
      <c r="A19" s="6">
        <v>3</v>
      </c>
      <c r="B19" s="7">
        <v>27</v>
      </c>
      <c r="C19" s="46">
        <f>0</f>
        <v>0</v>
      </c>
      <c r="D19" s="7">
        <v>0.25</v>
      </c>
      <c r="E19" s="7">
        <f>1</f>
        <v>1</v>
      </c>
      <c r="F19" s="7">
        <v>22</v>
      </c>
      <c r="G19" s="7">
        <v>0</v>
      </c>
      <c r="H19" s="7">
        <f>1</f>
        <v>1</v>
      </c>
      <c r="I19" s="7">
        <f t="shared" si="1"/>
        <v>6.75</v>
      </c>
      <c r="J19" s="7">
        <f t="shared" si="2"/>
        <v>22</v>
      </c>
      <c r="K19" s="8">
        <f t="shared" si="0"/>
        <v>2.2592592592592591</v>
      </c>
      <c r="L19">
        <f t="shared" si="3"/>
        <v>1</v>
      </c>
    </row>
    <row r="20" spans="1:12" x14ac:dyDescent="0.2">
      <c r="A20" s="6">
        <v>3</v>
      </c>
      <c r="B20" s="7">
        <v>28</v>
      </c>
      <c r="C20" s="46">
        <f>0</f>
        <v>0</v>
      </c>
      <c r="D20" s="7">
        <v>0.25</v>
      </c>
      <c r="E20" s="7">
        <f>1</f>
        <v>1</v>
      </c>
      <c r="F20" s="7">
        <v>23</v>
      </c>
      <c r="G20" s="7">
        <v>0</v>
      </c>
      <c r="H20" s="7">
        <f>1</f>
        <v>1</v>
      </c>
      <c r="I20" s="7">
        <f t="shared" si="1"/>
        <v>7</v>
      </c>
      <c r="J20" s="7">
        <f t="shared" si="2"/>
        <v>23</v>
      </c>
      <c r="K20" s="8">
        <f t="shared" si="0"/>
        <v>2.2857142857142856</v>
      </c>
      <c r="L20">
        <f t="shared" si="3"/>
        <v>1</v>
      </c>
    </row>
    <row r="21" spans="1:12" x14ac:dyDescent="0.2">
      <c r="A21" s="6">
        <v>3</v>
      </c>
      <c r="B21" s="7">
        <v>29</v>
      </c>
      <c r="C21" s="46">
        <f>0</f>
        <v>0</v>
      </c>
      <c r="D21" s="7">
        <v>0.25</v>
      </c>
      <c r="E21" s="7">
        <f>1</f>
        <v>1</v>
      </c>
      <c r="F21" s="7">
        <v>24</v>
      </c>
      <c r="G21" s="7">
        <v>0</v>
      </c>
      <c r="H21" s="7">
        <f>1</f>
        <v>1</v>
      </c>
      <c r="I21" s="7">
        <f t="shared" si="1"/>
        <v>7.25</v>
      </c>
      <c r="J21" s="7">
        <f t="shared" si="2"/>
        <v>24</v>
      </c>
      <c r="K21" s="8">
        <f t="shared" si="0"/>
        <v>2.3103448275862069</v>
      </c>
      <c r="L21">
        <f t="shared" si="3"/>
        <v>1</v>
      </c>
    </row>
    <row r="22" spans="1:12" x14ac:dyDescent="0.2">
      <c r="A22" s="6">
        <v>3</v>
      </c>
      <c r="B22" s="7">
        <v>29</v>
      </c>
      <c r="C22" s="46">
        <f>0</f>
        <v>0</v>
      </c>
      <c r="D22" s="7">
        <v>0.25</v>
      </c>
      <c r="E22" s="7">
        <f>1</f>
        <v>1</v>
      </c>
      <c r="F22" s="7">
        <v>25</v>
      </c>
      <c r="G22" s="7">
        <v>0</v>
      </c>
      <c r="H22" s="7">
        <f>1</f>
        <v>1</v>
      </c>
      <c r="I22" s="7">
        <f t="shared" si="1"/>
        <v>7.25</v>
      </c>
      <c r="J22" s="7">
        <f t="shared" si="2"/>
        <v>25</v>
      </c>
      <c r="K22" s="8">
        <f t="shared" si="0"/>
        <v>2.4482758620689653</v>
      </c>
      <c r="L22">
        <f t="shared" si="3"/>
        <v>1</v>
      </c>
    </row>
    <row r="23" spans="1:12" x14ac:dyDescent="0.2">
      <c r="A23" s="6">
        <v>3</v>
      </c>
      <c r="B23" s="7">
        <v>30</v>
      </c>
      <c r="C23" s="46">
        <f>0</f>
        <v>0</v>
      </c>
      <c r="D23" s="7">
        <v>0.25</v>
      </c>
      <c r="E23" s="7">
        <f>1</f>
        <v>1</v>
      </c>
      <c r="F23" s="7">
        <v>26</v>
      </c>
      <c r="G23" s="7">
        <v>0</v>
      </c>
      <c r="H23" s="7">
        <f>1</f>
        <v>1</v>
      </c>
      <c r="I23" s="7">
        <f t="shared" si="1"/>
        <v>7.5</v>
      </c>
      <c r="J23" s="7">
        <f t="shared" si="2"/>
        <v>26</v>
      </c>
      <c r="K23" s="8">
        <f t="shared" si="0"/>
        <v>2.4666666666666668</v>
      </c>
      <c r="L23">
        <f t="shared" si="3"/>
        <v>1</v>
      </c>
    </row>
    <row r="24" spans="1:12" x14ac:dyDescent="0.2">
      <c r="A24" s="6">
        <v>3</v>
      </c>
      <c r="B24" s="7">
        <v>8</v>
      </c>
      <c r="C24" s="46">
        <f>0</f>
        <v>0</v>
      </c>
      <c r="D24" s="7">
        <v>0.5</v>
      </c>
      <c r="E24" s="7">
        <f>1</f>
        <v>1</v>
      </c>
      <c r="F24" s="7">
        <v>5</v>
      </c>
      <c r="G24" s="7">
        <v>0</v>
      </c>
      <c r="H24" s="7">
        <f>1</f>
        <v>1</v>
      </c>
      <c r="I24" s="7">
        <f t="shared" si="1"/>
        <v>4</v>
      </c>
      <c r="J24" s="7">
        <f t="shared" si="2"/>
        <v>5</v>
      </c>
      <c r="K24" s="8">
        <f t="shared" si="0"/>
        <v>0.25</v>
      </c>
      <c r="L24">
        <f t="shared" si="3"/>
        <v>1</v>
      </c>
    </row>
    <row r="25" spans="1:12" x14ac:dyDescent="0.2">
      <c r="A25" s="6">
        <v>3</v>
      </c>
      <c r="B25" s="7">
        <v>9</v>
      </c>
      <c r="C25" s="46">
        <f>0</f>
        <v>0</v>
      </c>
      <c r="D25" s="7">
        <v>0.5</v>
      </c>
      <c r="E25" s="7">
        <f>1</f>
        <v>1</v>
      </c>
      <c r="F25" s="7">
        <v>6</v>
      </c>
      <c r="G25" s="7">
        <v>0</v>
      </c>
      <c r="H25" s="7">
        <f>1</f>
        <v>1</v>
      </c>
      <c r="I25" s="7">
        <f t="shared" si="1"/>
        <v>4.5</v>
      </c>
      <c r="J25" s="7">
        <f t="shared" si="2"/>
        <v>6</v>
      </c>
      <c r="K25" s="8">
        <f t="shared" si="0"/>
        <v>0.33333333333333331</v>
      </c>
      <c r="L25">
        <f t="shared" si="3"/>
        <v>1</v>
      </c>
    </row>
    <row r="26" spans="1:12" x14ac:dyDescent="0.2">
      <c r="A26" s="6">
        <v>3</v>
      </c>
      <c r="B26" s="7">
        <v>11</v>
      </c>
      <c r="C26" s="46">
        <f>0</f>
        <v>0</v>
      </c>
      <c r="D26" s="7">
        <v>0.5</v>
      </c>
      <c r="E26" s="7">
        <f>1</f>
        <v>1</v>
      </c>
      <c r="F26" s="7">
        <v>7</v>
      </c>
      <c r="G26" s="7">
        <v>0</v>
      </c>
      <c r="H26" s="7">
        <f>1</f>
        <v>1</v>
      </c>
      <c r="I26" s="7">
        <f t="shared" si="1"/>
        <v>5.5</v>
      </c>
      <c r="J26" s="7">
        <f t="shared" si="2"/>
        <v>7</v>
      </c>
      <c r="K26" s="8">
        <f t="shared" si="0"/>
        <v>0.27272727272727271</v>
      </c>
      <c r="L26">
        <f t="shared" si="3"/>
        <v>1</v>
      </c>
    </row>
    <row r="27" spans="1:12" x14ac:dyDescent="0.2">
      <c r="A27" s="6">
        <v>3</v>
      </c>
      <c r="B27" s="7">
        <v>12</v>
      </c>
      <c r="C27" s="46">
        <f>0</f>
        <v>0</v>
      </c>
      <c r="D27" s="7">
        <v>0.5</v>
      </c>
      <c r="E27" s="7">
        <f>1</f>
        <v>1</v>
      </c>
      <c r="F27" s="7">
        <v>8</v>
      </c>
      <c r="G27" s="7">
        <v>0</v>
      </c>
      <c r="H27" s="7">
        <f>1</f>
        <v>1</v>
      </c>
      <c r="I27" s="7">
        <f t="shared" si="1"/>
        <v>6</v>
      </c>
      <c r="J27" s="7">
        <f t="shared" si="2"/>
        <v>8</v>
      </c>
      <c r="K27" s="8">
        <f t="shared" si="0"/>
        <v>0.33333333333333331</v>
      </c>
      <c r="L27">
        <f t="shared" si="3"/>
        <v>1</v>
      </c>
    </row>
    <row r="28" spans="1:12" x14ac:dyDescent="0.2">
      <c r="A28" s="6">
        <v>3</v>
      </c>
      <c r="B28" s="7">
        <v>11</v>
      </c>
      <c r="C28" s="46">
        <f>0</f>
        <v>0</v>
      </c>
      <c r="D28" s="7">
        <v>0.5</v>
      </c>
      <c r="E28" s="7">
        <f>1</f>
        <v>1</v>
      </c>
      <c r="F28" s="7">
        <v>9</v>
      </c>
      <c r="G28" s="7">
        <v>0</v>
      </c>
      <c r="H28" s="7">
        <f>1</f>
        <v>1</v>
      </c>
      <c r="I28" s="7">
        <f t="shared" si="1"/>
        <v>5.5</v>
      </c>
      <c r="J28" s="7">
        <f t="shared" si="2"/>
        <v>9</v>
      </c>
      <c r="K28" s="8">
        <f t="shared" si="0"/>
        <v>0.63636363636363635</v>
      </c>
      <c r="L28">
        <f t="shared" si="3"/>
        <v>1</v>
      </c>
    </row>
    <row r="29" spans="1:12" x14ac:dyDescent="0.2">
      <c r="A29" s="6">
        <v>3</v>
      </c>
      <c r="B29" s="7">
        <v>13</v>
      </c>
      <c r="C29" s="46">
        <f>0</f>
        <v>0</v>
      </c>
      <c r="D29" s="7">
        <v>0.5</v>
      </c>
      <c r="E29" s="7">
        <f>1</f>
        <v>1</v>
      </c>
      <c r="F29" s="7">
        <v>10</v>
      </c>
      <c r="G29" s="7">
        <v>0</v>
      </c>
      <c r="H29" s="7">
        <f>1</f>
        <v>1</v>
      </c>
      <c r="I29" s="7">
        <f t="shared" si="1"/>
        <v>6.5</v>
      </c>
      <c r="J29" s="7">
        <f t="shared" si="2"/>
        <v>10</v>
      </c>
      <c r="K29" s="8">
        <f t="shared" si="0"/>
        <v>0.53846153846153844</v>
      </c>
      <c r="L29">
        <f t="shared" si="3"/>
        <v>1</v>
      </c>
    </row>
    <row r="30" spans="1:12" x14ac:dyDescent="0.2">
      <c r="A30" s="6">
        <v>3</v>
      </c>
      <c r="B30" s="7">
        <v>18</v>
      </c>
      <c r="C30" s="46">
        <f>0</f>
        <v>0</v>
      </c>
      <c r="D30" s="7">
        <v>0.5</v>
      </c>
      <c r="E30" s="7">
        <f>1</f>
        <v>1</v>
      </c>
      <c r="F30" s="7">
        <v>11</v>
      </c>
      <c r="G30" s="7">
        <v>0</v>
      </c>
      <c r="H30" s="7">
        <f>1</f>
        <v>1</v>
      </c>
      <c r="I30" s="7">
        <f t="shared" si="1"/>
        <v>9</v>
      </c>
      <c r="J30" s="7">
        <f t="shared" si="2"/>
        <v>11</v>
      </c>
      <c r="K30" s="8">
        <f t="shared" si="0"/>
        <v>0.22222222222222221</v>
      </c>
      <c r="L30">
        <f t="shared" si="3"/>
        <v>1</v>
      </c>
    </row>
    <row r="31" spans="1:12" x14ac:dyDescent="0.2">
      <c r="A31" s="6">
        <v>3</v>
      </c>
      <c r="B31" s="7">
        <v>16</v>
      </c>
      <c r="C31" s="46">
        <f>0</f>
        <v>0</v>
      </c>
      <c r="D31" s="7">
        <v>0.5</v>
      </c>
      <c r="E31" s="7">
        <f>1</f>
        <v>1</v>
      </c>
      <c r="F31" s="7">
        <v>12</v>
      </c>
      <c r="G31" s="7">
        <v>0</v>
      </c>
      <c r="H31" s="7">
        <f>1</f>
        <v>1</v>
      </c>
      <c r="I31" s="7">
        <f t="shared" si="1"/>
        <v>8</v>
      </c>
      <c r="J31" s="7">
        <f t="shared" si="2"/>
        <v>12</v>
      </c>
      <c r="K31" s="8">
        <f t="shared" si="0"/>
        <v>0.5</v>
      </c>
      <c r="L31">
        <f t="shared" si="3"/>
        <v>1</v>
      </c>
    </row>
    <row r="32" spans="1:12" x14ac:dyDescent="0.2">
      <c r="A32" s="6">
        <v>3</v>
      </c>
      <c r="B32" s="7">
        <v>15</v>
      </c>
      <c r="C32" s="46">
        <f>0</f>
        <v>0</v>
      </c>
      <c r="D32" s="7">
        <v>0.5</v>
      </c>
      <c r="E32" s="7">
        <f>1</f>
        <v>1</v>
      </c>
      <c r="F32" s="7">
        <v>13</v>
      </c>
      <c r="G32" s="7">
        <v>0</v>
      </c>
      <c r="H32" s="7">
        <f>1</f>
        <v>1</v>
      </c>
      <c r="I32" s="7">
        <f t="shared" si="1"/>
        <v>7.5</v>
      </c>
      <c r="J32" s="7">
        <f t="shared" si="2"/>
        <v>13</v>
      </c>
      <c r="K32" s="8">
        <f t="shared" si="0"/>
        <v>0.73333333333333328</v>
      </c>
      <c r="L32">
        <f t="shared" si="3"/>
        <v>1</v>
      </c>
    </row>
    <row r="33" spans="1:12" x14ac:dyDescent="0.2">
      <c r="A33" s="6">
        <v>3</v>
      </c>
      <c r="B33" s="7">
        <v>14</v>
      </c>
      <c r="C33" s="46">
        <f>0</f>
        <v>0</v>
      </c>
      <c r="D33" s="7">
        <v>0.5</v>
      </c>
      <c r="E33" s="7">
        <f>1</f>
        <v>1</v>
      </c>
      <c r="F33" s="7">
        <v>14</v>
      </c>
      <c r="G33" s="7">
        <v>0</v>
      </c>
      <c r="H33" s="7">
        <f>1</f>
        <v>1</v>
      </c>
      <c r="I33" s="7">
        <f t="shared" si="1"/>
        <v>7</v>
      </c>
      <c r="J33" s="7">
        <f t="shared" si="2"/>
        <v>14</v>
      </c>
      <c r="K33" s="8">
        <f t="shared" si="0"/>
        <v>1</v>
      </c>
      <c r="L33">
        <f t="shared" si="3"/>
        <v>1</v>
      </c>
    </row>
    <row r="34" spans="1:12" x14ac:dyDescent="0.2">
      <c r="A34" s="6">
        <v>3</v>
      </c>
      <c r="B34" s="7">
        <v>20</v>
      </c>
      <c r="C34" s="46">
        <f>0</f>
        <v>0</v>
      </c>
      <c r="D34" s="7">
        <v>0.5</v>
      </c>
      <c r="E34" s="7">
        <f>1</f>
        <v>1</v>
      </c>
      <c r="F34" s="7">
        <v>15</v>
      </c>
      <c r="G34" s="7">
        <v>0</v>
      </c>
      <c r="H34" s="7">
        <f>1</f>
        <v>1</v>
      </c>
      <c r="I34" s="7">
        <f t="shared" si="1"/>
        <v>10</v>
      </c>
      <c r="J34" s="7">
        <f t="shared" si="2"/>
        <v>15</v>
      </c>
      <c r="K34" s="8">
        <f t="shared" si="0"/>
        <v>0.5</v>
      </c>
      <c r="L34">
        <f t="shared" si="3"/>
        <v>1</v>
      </c>
    </row>
    <row r="35" spans="1:12" x14ac:dyDescent="0.2">
      <c r="A35" s="6">
        <v>3</v>
      </c>
      <c r="B35" s="7">
        <v>18</v>
      </c>
      <c r="C35" s="46">
        <f>0</f>
        <v>0</v>
      </c>
      <c r="D35" s="7">
        <v>0.75</v>
      </c>
      <c r="E35" s="7">
        <f>1</f>
        <v>1</v>
      </c>
      <c r="F35" s="7">
        <v>16</v>
      </c>
      <c r="G35" s="7">
        <v>0</v>
      </c>
      <c r="H35" s="7">
        <f>1</f>
        <v>1</v>
      </c>
      <c r="I35" s="7">
        <f t="shared" si="1"/>
        <v>13.5</v>
      </c>
      <c r="J35" s="7">
        <f t="shared" si="2"/>
        <v>16</v>
      </c>
      <c r="K35" s="8">
        <f t="shared" si="0"/>
        <v>0.18518518518518517</v>
      </c>
      <c r="L35">
        <f t="shared" si="3"/>
        <v>0</v>
      </c>
    </row>
    <row r="36" spans="1:12" x14ac:dyDescent="0.2">
      <c r="A36" s="6">
        <v>3</v>
      </c>
      <c r="B36" s="7">
        <v>20</v>
      </c>
      <c r="C36" s="46">
        <f>0</f>
        <v>0</v>
      </c>
      <c r="D36" s="7">
        <v>0.75</v>
      </c>
      <c r="E36" s="7">
        <f>1</f>
        <v>1</v>
      </c>
      <c r="F36" s="7">
        <v>17</v>
      </c>
      <c r="G36" s="7">
        <v>0</v>
      </c>
      <c r="H36" s="7">
        <f>1</f>
        <v>1</v>
      </c>
      <c r="I36" s="7">
        <f t="shared" si="1"/>
        <v>15</v>
      </c>
      <c r="J36" s="7">
        <f t="shared" si="2"/>
        <v>17</v>
      </c>
      <c r="K36" s="8">
        <f t="shared" si="0"/>
        <v>0.13333333333333333</v>
      </c>
      <c r="L36">
        <f t="shared" si="3"/>
        <v>0</v>
      </c>
    </row>
    <row r="37" spans="1:12" x14ac:dyDescent="0.2">
      <c r="A37" s="6">
        <v>3</v>
      </c>
      <c r="B37" s="7">
        <v>23</v>
      </c>
      <c r="C37" s="46">
        <f>0</f>
        <v>0</v>
      </c>
      <c r="D37" s="7">
        <v>0.75</v>
      </c>
      <c r="E37" s="7">
        <f>1</f>
        <v>1</v>
      </c>
      <c r="F37" s="7">
        <v>18</v>
      </c>
      <c r="G37" s="7">
        <v>0</v>
      </c>
      <c r="H37" s="7">
        <f>1</f>
        <v>1</v>
      </c>
      <c r="I37" s="7">
        <f t="shared" si="1"/>
        <v>17.25</v>
      </c>
      <c r="J37" s="7">
        <f t="shared" si="2"/>
        <v>18</v>
      </c>
      <c r="K37" s="8">
        <f t="shared" si="0"/>
        <v>4.3478260869565216E-2</v>
      </c>
      <c r="L37">
        <f t="shared" si="3"/>
        <v>0</v>
      </c>
    </row>
    <row r="38" spans="1:12" x14ac:dyDescent="0.2">
      <c r="A38" s="6">
        <v>3</v>
      </c>
      <c r="B38" s="7">
        <v>28</v>
      </c>
      <c r="C38" s="46">
        <f>0</f>
        <v>0</v>
      </c>
      <c r="D38" s="7">
        <v>0.75</v>
      </c>
      <c r="E38" s="7">
        <f>1</f>
        <v>1</v>
      </c>
      <c r="F38" s="7">
        <v>19</v>
      </c>
      <c r="G38" s="7">
        <v>0</v>
      </c>
      <c r="H38" s="7">
        <f>1</f>
        <v>1</v>
      </c>
      <c r="I38" s="7">
        <f t="shared" si="1"/>
        <v>21</v>
      </c>
      <c r="J38" s="7">
        <f t="shared" si="2"/>
        <v>19</v>
      </c>
      <c r="K38" s="8">
        <f t="shared" si="0"/>
        <v>9.5238095238095233E-2</v>
      </c>
      <c r="L38">
        <f t="shared" si="3"/>
        <v>0</v>
      </c>
    </row>
    <row r="39" spans="1:12" x14ac:dyDescent="0.2">
      <c r="A39" s="6">
        <v>3</v>
      </c>
      <c r="B39" s="7">
        <v>26</v>
      </c>
      <c r="C39" s="46">
        <f>0</f>
        <v>0</v>
      </c>
      <c r="D39" s="7">
        <v>0.75</v>
      </c>
      <c r="E39" s="7">
        <f>1</f>
        <v>1</v>
      </c>
      <c r="F39" s="7">
        <v>20</v>
      </c>
      <c r="G39" s="7">
        <v>0</v>
      </c>
      <c r="H39" s="7">
        <f>1</f>
        <v>1</v>
      </c>
      <c r="I39" s="7">
        <f t="shared" si="1"/>
        <v>19.5</v>
      </c>
      <c r="J39" s="7">
        <f t="shared" si="2"/>
        <v>20</v>
      </c>
      <c r="K39" s="8">
        <f t="shared" si="0"/>
        <v>2.564102564102564E-2</v>
      </c>
      <c r="L39">
        <f t="shared" si="3"/>
        <v>0</v>
      </c>
    </row>
    <row r="40" spans="1:12" x14ac:dyDescent="0.2">
      <c r="A40" s="6">
        <v>3</v>
      </c>
      <c r="B40" s="7">
        <v>27</v>
      </c>
      <c r="C40" s="46">
        <f>0</f>
        <v>0</v>
      </c>
      <c r="D40" s="7">
        <v>0.75</v>
      </c>
      <c r="E40" s="7">
        <f>1</f>
        <v>1</v>
      </c>
      <c r="F40" s="7">
        <v>21</v>
      </c>
      <c r="G40" s="7">
        <v>0</v>
      </c>
      <c r="H40" s="7">
        <f>1</f>
        <v>1</v>
      </c>
      <c r="I40" s="7">
        <f t="shared" si="1"/>
        <v>20.25</v>
      </c>
      <c r="J40" s="7">
        <f t="shared" si="2"/>
        <v>21</v>
      </c>
      <c r="K40" s="8">
        <f t="shared" si="0"/>
        <v>3.7037037037037035E-2</v>
      </c>
      <c r="L40">
        <f t="shared" si="3"/>
        <v>0</v>
      </c>
    </row>
    <row r="41" spans="1:12" x14ac:dyDescent="0.2">
      <c r="A41" s="6">
        <v>3</v>
      </c>
      <c r="B41" s="7">
        <v>26</v>
      </c>
      <c r="C41" s="46">
        <f>0</f>
        <v>0</v>
      </c>
      <c r="D41" s="7">
        <v>0.75</v>
      </c>
      <c r="E41" s="7">
        <f>1</f>
        <v>1</v>
      </c>
      <c r="F41" s="7">
        <v>22</v>
      </c>
      <c r="G41" s="7">
        <v>0</v>
      </c>
      <c r="H41" s="7">
        <f>1</f>
        <v>1</v>
      </c>
      <c r="I41" s="7">
        <f t="shared" si="1"/>
        <v>19.5</v>
      </c>
      <c r="J41" s="7">
        <f t="shared" si="2"/>
        <v>22</v>
      </c>
      <c r="K41" s="8">
        <f t="shared" si="0"/>
        <v>0.12820512820512819</v>
      </c>
      <c r="L41">
        <f t="shared" si="3"/>
        <v>0</v>
      </c>
    </row>
    <row r="42" spans="1:12" x14ac:dyDescent="0.2">
      <c r="A42" s="6">
        <v>3</v>
      </c>
      <c r="B42" s="7">
        <v>28</v>
      </c>
      <c r="C42" s="46">
        <f>0</f>
        <v>0</v>
      </c>
      <c r="D42" s="7">
        <v>0.75</v>
      </c>
      <c r="E42" s="7">
        <f>1</f>
        <v>1</v>
      </c>
      <c r="F42" s="7">
        <v>23</v>
      </c>
      <c r="G42" s="7">
        <v>0</v>
      </c>
      <c r="H42" s="7">
        <f>1</f>
        <v>1</v>
      </c>
      <c r="I42" s="7">
        <f t="shared" si="1"/>
        <v>21</v>
      </c>
      <c r="J42" s="7">
        <f t="shared" si="2"/>
        <v>23</v>
      </c>
      <c r="K42" s="8">
        <f t="shared" si="0"/>
        <v>9.5238095238095233E-2</v>
      </c>
      <c r="L42">
        <f t="shared" si="3"/>
        <v>0</v>
      </c>
    </row>
    <row r="43" spans="1:12" x14ac:dyDescent="0.2">
      <c r="A43" s="6">
        <v>3</v>
      </c>
      <c r="B43" s="7">
        <v>30</v>
      </c>
      <c r="C43" s="46">
        <f>0</f>
        <v>0</v>
      </c>
      <c r="D43" s="7">
        <v>0.75</v>
      </c>
      <c r="E43" s="7">
        <f>1</f>
        <v>1</v>
      </c>
      <c r="F43" s="7">
        <v>24</v>
      </c>
      <c r="G43" s="7">
        <v>0</v>
      </c>
      <c r="H43" s="7">
        <f>1</f>
        <v>1</v>
      </c>
      <c r="I43" s="7">
        <f t="shared" si="1"/>
        <v>22.5</v>
      </c>
      <c r="J43" s="7">
        <f t="shared" si="2"/>
        <v>24</v>
      </c>
      <c r="K43" s="8">
        <f t="shared" si="0"/>
        <v>6.6666666666666666E-2</v>
      </c>
      <c r="L43">
        <f t="shared" si="3"/>
        <v>0</v>
      </c>
    </row>
    <row r="44" spans="1:12" x14ac:dyDescent="0.2">
      <c r="A44" s="6">
        <v>3</v>
      </c>
      <c r="B44" s="7">
        <v>30</v>
      </c>
      <c r="C44" s="46">
        <f>0</f>
        <v>0</v>
      </c>
      <c r="D44" s="7">
        <v>0.75</v>
      </c>
      <c r="E44" s="7">
        <f>1</f>
        <v>1</v>
      </c>
      <c r="F44" s="7">
        <v>25</v>
      </c>
      <c r="G44" s="7">
        <v>0</v>
      </c>
      <c r="H44" s="7">
        <f>1</f>
        <v>1</v>
      </c>
      <c r="I44" s="7">
        <f t="shared" si="1"/>
        <v>22.5</v>
      </c>
      <c r="J44" s="7">
        <f t="shared" si="2"/>
        <v>25</v>
      </c>
      <c r="K44" s="8">
        <f t="shared" si="0"/>
        <v>0.1111111111111111</v>
      </c>
      <c r="L44">
        <f t="shared" si="3"/>
        <v>0</v>
      </c>
    </row>
    <row r="45" spans="1:12" x14ac:dyDescent="0.2">
      <c r="A45" s="6">
        <v>3</v>
      </c>
      <c r="B45" s="7">
        <v>30</v>
      </c>
      <c r="C45" s="46">
        <f>0</f>
        <v>0</v>
      </c>
      <c r="D45" s="7">
        <v>0.75</v>
      </c>
      <c r="E45" s="7">
        <f>1</f>
        <v>1</v>
      </c>
      <c r="F45" s="7">
        <v>26</v>
      </c>
      <c r="G45" s="7">
        <v>0</v>
      </c>
      <c r="H45" s="7">
        <f>1</f>
        <v>1</v>
      </c>
      <c r="I45" s="7">
        <f t="shared" si="1"/>
        <v>22.5</v>
      </c>
      <c r="J45" s="7">
        <f t="shared" si="2"/>
        <v>26</v>
      </c>
      <c r="K45" s="8">
        <f t="shared" si="0"/>
        <v>0.15555555555555556</v>
      </c>
      <c r="L45">
        <f t="shared" si="3"/>
        <v>0</v>
      </c>
    </row>
    <row r="46" spans="1:12" x14ac:dyDescent="0.2">
      <c r="A46" s="6">
        <v>3</v>
      </c>
      <c r="B46" s="7">
        <v>10</v>
      </c>
      <c r="C46" s="46">
        <f>0</f>
        <v>0</v>
      </c>
      <c r="D46" s="7">
        <v>1</v>
      </c>
      <c r="E46" s="7">
        <f>1</f>
        <v>1</v>
      </c>
      <c r="F46" s="7">
        <v>9</v>
      </c>
      <c r="G46" s="7">
        <v>0</v>
      </c>
      <c r="H46" s="7">
        <f>1</f>
        <v>1</v>
      </c>
      <c r="I46" s="7">
        <f t="shared" si="1"/>
        <v>10</v>
      </c>
      <c r="J46" s="7">
        <f t="shared" si="2"/>
        <v>9</v>
      </c>
      <c r="K46" s="8">
        <f t="shared" si="0"/>
        <v>0.1</v>
      </c>
      <c r="L46">
        <f t="shared" si="3"/>
        <v>0</v>
      </c>
    </row>
    <row r="47" spans="1:12" x14ac:dyDescent="0.2">
      <c r="A47" s="6">
        <v>3</v>
      </c>
      <c r="B47" s="7">
        <v>12</v>
      </c>
      <c r="C47" s="46">
        <f>0</f>
        <v>0</v>
      </c>
      <c r="D47" s="7">
        <v>1</v>
      </c>
      <c r="E47" s="7">
        <f>1</f>
        <v>1</v>
      </c>
      <c r="F47" s="7">
        <v>10</v>
      </c>
      <c r="G47" s="7">
        <v>0</v>
      </c>
      <c r="H47" s="7">
        <f>1</f>
        <v>1</v>
      </c>
      <c r="I47" s="7">
        <f t="shared" si="1"/>
        <v>12</v>
      </c>
      <c r="J47" s="7">
        <f t="shared" si="2"/>
        <v>10</v>
      </c>
      <c r="K47" s="8">
        <f t="shared" si="0"/>
        <v>0.16666666666666666</v>
      </c>
      <c r="L47">
        <f t="shared" si="3"/>
        <v>0</v>
      </c>
    </row>
    <row r="48" spans="1:12" x14ac:dyDescent="0.2">
      <c r="A48" s="6">
        <v>3</v>
      </c>
      <c r="B48" s="7">
        <v>15</v>
      </c>
      <c r="C48" s="46">
        <f>0</f>
        <v>0</v>
      </c>
      <c r="D48" s="7">
        <v>1</v>
      </c>
      <c r="E48" s="7">
        <f>1</f>
        <v>1</v>
      </c>
      <c r="F48" s="7">
        <v>13</v>
      </c>
      <c r="G48" s="7">
        <v>0</v>
      </c>
      <c r="H48" s="7">
        <f>1</f>
        <v>1</v>
      </c>
      <c r="I48" s="7">
        <f t="shared" si="1"/>
        <v>15</v>
      </c>
      <c r="J48" s="7">
        <f t="shared" si="2"/>
        <v>13</v>
      </c>
      <c r="K48" s="8">
        <f t="shared" si="0"/>
        <v>0.13333333333333333</v>
      </c>
      <c r="L48">
        <f t="shared" si="3"/>
        <v>0</v>
      </c>
    </row>
    <row r="49" spans="1:16" x14ac:dyDescent="0.2">
      <c r="A49" s="6">
        <v>3</v>
      </c>
      <c r="B49" s="7">
        <v>19</v>
      </c>
      <c r="C49" s="46">
        <f>0</f>
        <v>0</v>
      </c>
      <c r="D49" s="7">
        <v>1</v>
      </c>
      <c r="E49" s="7">
        <f>1</f>
        <v>1</v>
      </c>
      <c r="F49" s="7">
        <v>16</v>
      </c>
      <c r="G49" s="7">
        <v>0</v>
      </c>
      <c r="H49" s="7">
        <f>1</f>
        <v>1</v>
      </c>
      <c r="I49" s="7">
        <f t="shared" si="1"/>
        <v>19</v>
      </c>
      <c r="J49" s="7">
        <f t="shared" si="2"/>
        <v>16</v>
      </c>
      <c r="K49" s="8">
        <f t="shared" si="0"/>
        <v>0.15789473684210525</v>
      </c>
      <c r="L49">
        <f t="shared" si="3"/>
        <v>0</v>
      </c>
    </row>
    <row r="50" spans="1:16" x14ac:dyDescent="0.2">
      <c r="A50" s="6">
        <v>3</v>
      </c>
      <c r="B50" s="7">
        <v>20</v>
      </c>
      <c r="C50" s="46">
        <f>0</f>
        <v>0</v>
      </c>
      <c r="D50" s="7">
        <v>1</v>
      </c>
      <c r="E50" s="7">
        <f>1</f>
        <v>1</v>
      </c>
      <c r="F50" s="7">
        <v>16</v>
      </c>
      <c r="G50" s="7">
        <v>0</v>
      </c>
      <c r="H50" s="7">
        <f>1</f>
        <v>1</v>
      </c>
      <c r="I50" s="7">
        <f t="shared" si="1"/>
        <v>20</v>
      </c>
      <c r="J50" s="7">
        <f t="shared" si="2"/>
        <v>16</v>
      </c>
      <c r="K50" s="8">
        <f t="shared" si="0"/>
        <v>0.2</v>
      </c>
      <c r="L50">
        <f t="shared" si="3"/>
        <v>0</v>
      </c>
    </row>
    <row r="51" spans="1:16" x14ac:dyDescent="0.2">
      <c r="A51" s="6">
        <v>3</v>
      </c>
      <c r="B51" s="7">
        <v>26</v>
      </c>
      <c r="C51" s="46">
        <f>0</f>
        <v>0</v>
      </c>
      <c r="D51" s="7">
        <v>1</v>
      </c>
      <c r="E51" s="7">
        <f>1</f>
        <v>1</v>
      </c>
      <c r="F51" s="7">
        <v>21</v>
      </c>
      <c r="G51" s="7">
        <v>0</v>
      </c>
      <c r="H51" s="7">
        <f>1</f>
        <v>1</v>
      </c>
      <c r="I51" s="7">
        <f t="shared" si="1"/>
        <v>26</v>
      </c>
      <c r="J51" s="7">
        <f t="shared" si="2"/>
        <v>21</v>
      </c>
      <c r="K51" s="8">
        <f t="shared" si="0"/>
        <v>0.19230769230769232</v>
      </c>
      <c r="L51">
        <f t="shared" si="3"/>
        <v>0</v>
      </c>
    </row>
    <row r="52" spans="1:16" x14ac:dyDescent="0.2">
      <c r="A52" s="6">
        <v>3</v>
      </c>
      <c r="B52" s="7">
        <v>23</v>
      </c>
      <c r="C52" s="46">
        <f>0</f>
        <v>0</v>
      </c>
      <c r="D52" s="7">
        <v>1</v>
      </c>
      <c r="E52" s="7">
        <f>1</f>
        <v>1</v>
      </c>
      <c r="F52" s="7">
        <v>19</v>
      </c>
      <c r="G52" s="7">
        <v>0</v>
      </c>
      <c r="H52" s="7">
        <f>1</f>
        <v>1</v>
      </c>
      <c r="I52" s="7">
        <f t="shared" si="1"/>
        <v>23</v>
      </c>
      <c r="J52" s="7">
        <f t="shared" si="2"/>
        <v>19</v>
      </c>
      <c r="K52" s="8">
        <f t="shared" si="0"/>
        <v>0.17391304347826086</v>
      </c>
      <c r="L52">
        <f t="shared" si="3"/>
        <v>0</v>
      </c>
    </row>
    <row r="53" spans="1:16" x14ac:dyDescent="0.2">
      <c r="A53" s="6">
        <v>3</v>
      </c>
      <c r="B53" s="7">
        <v>27</v>
      </c>
      <c r="C53" s="46">
        <f>0</f>
        <v>0</v>
      </c>
      <c r="D53" s="7">
        <v>1</v>
      </c>
      <c r="E53" s="7">
        <f>1</f>
        <v>1</v>
      </c>
      <c r="F53" s="7">
        <v>22</v>
      </c>
      <c r="G53" s="7">
        <v>0</v>
      </c>
      <c r="H53" s="7">
        <f>1</f>
        <v>1</v>
      </c>
      <c r="I53" s="7">
        <f t="shared" si="1"/>
        <v>27</v>
      </c>
      <c r="J53" s="7">
        <f t="shared" si="2"/>
        <v>22</v>
      </c>
      <c r="K53" s="8">
        <f t="shared" si="0"/>
        <v>0.18518518518518517</v>
      </c>
      <c r="L53">
        <f t="shared" si="3"/>
        <v>0</v>
      </c>
    </row>
    <row r="54" spans="1:16" x14ac:dyDescent="0.2">
      <c r="A54" s="6">
        <v>3</v>
      </c>
      <c r="B54" s="7">
        <v>29</v>
      </c>
      <c r="C54" s="46">
        <f>0</f>
        <v>0</v>
      </c>
      <c r="D54" s="7">
        <v>1</v>
      </c>
      <c r="E54" s="7">
        <f>1</f>
        <v>1</v>
      </c>
      <c r="F54" s="7">
        <v>24</v>
      </c>
      <c r="G54" s="7">
        <v>0</v>
      </c>
      <c r="H54" s="7">
        <f>1</f>
        <v>1</v>
      </c>
      <c r="I54" s="7">
        <f t="shared" si="1"/>
        <v>29</v>
      </c>
      <c r="J54" s="7">
        <f t="shared" si="2"/>
        <v>24</v>
      </c>
      <c r="K54" s="8">
        <f t="shared" si="0"/>
        <v>0.17241379310344829</v>
      </c>
      <c r="L54">
        <f t="shared" si="3"/>
        <v>0</v>
      </c>
    </row>
    <row r="55" spans="1:16" x14ac:dyDescent="0.2">
      <c r="A55" s="6">
        <v>3</v>
      </c>
      <c r="B55" s="7">
        <v>28</v>
      </c>
      <c r="C55" s="46">
        <f>0</f>
        <v>0</v>
      </c>
      <c r="D55" s="7">
        <v>1</v>
      </c>
      <c r="E55" s="7">
        <f>1</f>
        <v>1</v>
      </c>
      <c r="F55" s="7">
        <v>28</v>
      </c>
      <c r="G55" s="7">
        <v>0</v>
      </c>
      <c r="H55" s="7">
        <f>1</f>
        <v>1</v>
      </c>
      <c r="I55" s="7">
        <f t="shared" si="1"/>
        <v>28</v>
      </c>
      <c r="J55" s="7">
        <f t="shared" si="2"/>
        <v>28</v>
      </c>
      <c r="K55" s="8">
        <f t="shared" si="0"/>
        <v>0</v>
      </c>
      <c r="L55">
        <f t="shared" si="3"/>
        <v>0</v>
      </c>
    </row>
    <row r="56" spans="1:16" x14ac:dyDescent="0.2">
      <c r="A56" s="6">
        <v>3</v>
      </c>
      <c r="B56" s="7">
        <v>30</v>
      </c>
      <c r="C56" s="46">
        <f>0</f>
        <v>0</v>
      </c>
      <c r="D56" s="7">
        <v>1</v>
      </c>
      <c r="E56" s="7">
        <f>1</f>
        <v>1</v>
      </c>
      <c r="F56" s="7">
        <v>26</v>
      </c>
      <c r="G56" s="7">
        <v>0</v>
      </c>
      <c r="H56" s="7">
        <f>1</f>
        <v>1</v>
      </c>
      <c r="I56" s="7">
        <f t="shared" si="1"/>
        <v>30</v>
      </c>
      <c r="J56" s="7">
        <f t="shared" si="2"/>
        <v>26</v>
      </c>
      <c r="K56" s="8">
        <f t="shared" si="0"/>
        <v>0.13333333333333333</v>
      </c>
      <c r="L56">
        <f t="shared" si="3"/>
        <v>0</v>
      </c>
    </row>
    <row r="57" spans="1:16" ht="13.5" thickBot="1" x14ac:dyDescent="0.25">
      <c r="A57" s="9">
        <v>3</v>
      </c>
      <c r="B57" s="7">
        <v>30</v>
      </c>
      <c r="C57" s="47">
        <f>0</f>
        <v>0</v>
      </c>
      <c r="D57" s="7">
        <v>1</v>
      </c>
      <c r="E57" s="10">
        <f>1</f>
        <v>1</v>
      </c>
      <c r="F57" s="7">
        <v>27</v>
      </c>
      <c r="G57" s="10">
        <v>0</v>
      </c>
      <c r="H57" s="10">
        <f>1</f>
        <v>1</v>
      </c>
      <c r="I57" s="7">
        <f t="shared" si="1"/>
        <v>30</v>
      </c>
      <c r="J57" s="7">
        <f t="shared" si="2"/>
        <v>27</v>
      </c>
      <c r="K57" s="11">
        <f t="shared" si="0"/>
        <v>0.1</v>
      </c>
      <c r="L57">
        <f t="shared" si="3"/>
        <v>0</v>
      </c>
    </row>
    <row r="58" spans="1:16" x14ac:dyDescent="0.2">
      <c r="A58" s="13">
        <v>3</v>
      </c>
      <c r="B58" s="14">
        <v>13</v>
      </c>
      <c r="C58" s="48">
        <f>0</f>
        <v>0</v>
      </c>
      <c r="D58" s="14">
        <v>0</v>
      </c>
      <c r="E58" s="14">
        <f>2</f>
        <v>2</v>
      </c>
      <c r="F58" s="14">
        <v>7</v>
      </c>
      <c r="G58" s="48">
        <v>5</v>
      </c>
      <c r="H58" s="14">
        <f>0.25</f>
        <v>0.25</v>
      </c>
      <c r="I58" s="14">
        <f t="shared" si="1"/>
        <v>0</v>
      </c>
      <c r="J58" s="14">
        <f t="shared" si="2"/>
        <v>5.5</v>
      </c>
      <c r="K58" s="15" t="e">
        <f t="shared" si="0"/>
        <v>#DIV/0!</v>
      </c>
      <c r="L58" t="e">
        <f t="shared" si="3"/>
        <v>#DIV/0!</v>
      </c>
      <c r="O58" s="42" t="s">
        <v>10</v>
      </c>
      <c r="P58" s="12"/>
    </row>
    <row r="59" spans="1:16" x14ac:dyDescent="0.2">
      <c r="A59" s="16">
        <v>3</v>
      </c>
      <c r="B59" s="17">
        <v>13</v>
      </c>
      <c r="C59" s="49">
        <f>0</f>
        <v>0</v>
      </c>
      <c r="D59" s="17">
        <v>0</v>
      </c>
      <c r="E59" s="17">
        <f>2</f>
        <v>2</v>
      </c>
      <c r="F59" s="17">
        <v>10</v>
      </c>
      <c r="G59" s="49">
        <v>5</v>
      </c>
      <c r="H59" s="17">
        <f t="shared" ref="H59:H76" si="4">0.25</f>
        <v>0.25</v>
      </c>
      <c r="I59" s="17">
        <f t="shared" si="1"/>
        <v>0</v>
      </c>
      <c r="J59" s="17">
        <f t="shared" si="2"/>
        <v>6.25</v>
      </c>
      <c r="K59" s="18" t="e">
        <f t="shared" si="0"/>
        <v>#DIV/0!</v>
      </c>
      <c r="L59" t="e">
        <f t="shared" si="3"/>
        <v>#DIV/0!</v>
      </c>
    </row>
    <row r="60" spans="1:16" x14ac:dyDescent="0.2">
      <c r="A60" s="16">
        <v>3</v>
      </c>
      <c r="B60" s="17">
        <v>15</v>
      </c>
      <c r="C60" s="49">
        <f>0</f>
        <v>0</v>
      </c>
      <c r="D60" s="17">
        <v>0</v>
      </c>
      <c r="E60" s="17">
        <f>2</f>
        <v>2</v>
      </c>
      <c r="F60" s="17">
        <v>9</v>
      </c>
      <c r="G60" s="49">
        <v>6</v>
      </c>
      <c r="H60" s="17">
        <f t="shared" si="4"/>
        <v>0.25</v>
      </c>
      <c r="I60" s="17">
        <f t="shared" si="1"/>
        <v>0</v>
      </c>
      <c r="J60" s="17">
        <f t="shared" si="2"/>
        <v>6.75</v>
      </c>
      <c r="K60" s="18" t="e">
        <f t="shared" si="0"/>
        <v>#DIV/0!</v>
      </c>
      <c r="L60" t="e">
        <f t="shared" si="3"/>
        <v>#DIV/0!</v>
      </c>
    </row>
    <row r="61" spans="1:16" x14ac:dyDescent="0.2">
      <c r="A61" s="16">
        <v>3</v>
      </c>
      <c r="B61" s="17">
        <v>14</v>
      </c>
      <c r="C61" s="49">
        <f>0</f>
        <v>0</v>
      </c>
      <c r="D61" s="17">
        <v>0</v>
      </c>
      <c r="E61" s="17">
        <f>2</f>
        <v>2</v>
      </c>
      <c r="F61" s="17">
        <v>12</v>
      </c>
      <c r="G61" s="49">
        <v>7</v>
      </c>
      <c r="H61" s="17">
        <f t="shared" si="4"/>
        <v>0.25</v>
      </c>
      <c r="I61" s="17">
        <f t="shared" si="1"/>
        <v>0</v>
      </c>
      <c r="J61" s="17">
        <f t="shared" si="2"/>
        <v>8.25</v>
      </c>
      <c r="K61" s="18" t="e">
        <f t="shared" si="0"/>
        <v>#DIV/0!</v>
      </c>
      <c r="L61" t="e">
        <f t="shared" si="3"/>
        <v>#DIV/0!</v>
      </c>
    </row>
    <row r="62" spans="1:16" x14ac:dyDescent="0.2">
      <c r="A62" s="16">
        <v>3</v>
      </c>
      <c r="B62" s="17">
        <v>15</v>
      </c>
      <c r="C62" s="49">
        <f>0</f>
        <v>0</v>
      </c>
      <c r="D62" s="17">
        <v>0</v>
      </c>
      <c r="E62" s="17">
        <f>2</f>
        <v>2</v>
      </c>
      <c r="F62" s="17">
        <v>9</v>
      </c>
      <c r="G62" s="49">
        <v>5</v>
      </c>
      <c r="H62" s="17">
        <f t="shared" si="4"/>
        <v>0.25</v>
      </c>
      <c r="I62" s="17">
        <f t="shared" si="1"/>
        <v>0</v>
      </c>
      <c r="J62" s="17">
        <f t="shared" si="2"/>
        <v>6</v>
      </c>
      <c r="K62" s="18" t="e">
        <f t="shared" si="0"/>
        <v>#DIV/0!</v>
      </c>
      <c r="L62" t="e">
        <f t="shared" si="3"/>
        <v>#DIV/0!</v>
      </c>
    </row>
    <row r="63" spans="1:16" x14ac:dyDescent="0.2">
      <c r="A63" s="16">
        <v>3</v>
      </c>
      <c r="B63" s="17">
        <v>16</v>
      </c>
      <c r="C63" s="49">
        <f>0</f>
        <v>0</v>
      </c>
      <c r="D63" s="17">
        <v>0</v>
      </c>
      <c r="E63" s="17">
        <f>2</f>
        <v>2</v>
      </c>
      <c r="F63" s="17">
        <v>10</v>
      </c>
      <c r="G63" s="49">
        <v>7</v>
      </c>
      <c r="H63" s="17">
        <f t="shared" si="4"/>
        <v>0.25</v>
      </c>
      <c r="I63" s="17">
        <f t="shared" si="1"/>
        <v>0</v>
      </c>
      <c r="J63" s="17">
        <f t="shared" si="2"/>
        <v>7.75</v>
      </c>
      <c r="K63" s="18" t="e">
        <f t="shared" si="0"/>
        <v>#DIV/0!</v>
      </c>
      <c r="L63" t="e">
        <f t="shared" si="3"/>
        <v>#DIV/0!</v>
      </c>
    </row>
    <row r="64" spans="1:16" x14ac:dyDescent="0.2">
      <c r="A64" s="16">
        <v>3</v>
      </c>
      <c r="B64" s="17">
        <v>14</v>
      </c>
      <c r="C64" s="49">
        <f>0</f>
        <v>0</v>
      </c>
      <c r="D64" s="17">
        <v>0</v>
      </c>
      <c r="E64" s="17">
        <f>2</f>
        <v>2</v>
      </c>
      <c r="F64" s="17">
        <v>11</v>
      </c>
      <c r="G64" s="49">
        <v>5</v>
      </c>
      <c r="H64" s="17">
        <f t="shared" si="4"/>
        <v>0.25</v>
      </c>
      <c r="I64" s="17">
        <f t="shared" si="1"/>
        <v>0</v>
      </c>
      <c r="J64" s="17">
        <f t="shared" si="2"/>
        <v>6.5</v>
      </c>
      <c r="K64" s="18" t="e">
        <f t="shared" si="0"/>
        <v>#DIV/0!</v>
      </c>
      <c r="L64" t="e">
        <f t="shared" si="3"/>
        <v>#DIV/0!</v>
      </c>
    </row>
    <row r="65" spans="1:12" x14ac:dyDescent="0.2">
      <c r="A65" s="16">
        <v>3</v>
      </c>
      <c r="B65" s="17">
        <v>18</v>
      </c>
      <c r="C65" s="49">
        <f>0</f>
        <v>0</v>
      </c>
      <c r="D65" s="17">
        <v>0</v>
      </c>
      <c r="E65" s="17">
        <f>2</f>
        <v>2</v>
      </c>
      <c r="F65" s="17">
        <v>13</v>
      </c>
      <c r="G65" s="49">
        <v>10</v>
      </c>
      <c r="H65" s="17">
        <f t="shared" si="4"/>
        <v>0.25</v>
      </c>
      <c r="I65" s="17">
        <f t="shared" si="1"/>
        <v>0</v>
      </c>
      <c r="J65" s="17">
        <f t="shared" si="2"/>
        <v>10.75</v>
      </c>
      <c r="K65" s="18" t="e">
        <f t="shared" si="0"/>
        <v>#DIV/0!</v>
      </c>
      <c r="L65" t="e">
        <f t="shared" si="3"/>
        <v>#DIV/0!</v>
      </c>
    </row>
    <row r="66" spans="1:12" x14ac:dyDescent="0.2">
      <c r="A66" s="16">
        <v>3</v>
      </c>
      <c r="B66" s="17">
        <v>20</v>
      </c>
      <c r="C66" s="49">
        <f>0</f>
        <v>0</v>
      </c>
      <c r="D66" s="17">
        <v>0</v>
      </c>
      <c r="E66" s="17">
        <f>2</f>
        <v>2</v>
      </c>
      <c r="F66" s="17">
        <v>15</v>
      </c>
      <c r="G66" s="49">
        <v>7</v>
      </c>
      <c r="H66" s="17">
        <f t="shared" si="4"/>
        <v>0.25</v>
      </c>
      <c r="I66" s="17">
        <f t="shared" si="1"/>
        <v>0</v>
      </c>
      <c r="J66" s="17">
        <f t="shared" si="2"/>
        <v>9</v>
      </c>
      <c r="K66" s="18" t="e">
        <f t="shared" si="0"/>
        <v>#DIV/0!</v>
      </c>
      <c r="L66" t="e">
        <f t="shared" si="3"/>
        <v>#DIV/0!</v>
      </c>
    </row>
    <row r="67" spans="1:12" x14ac:dyDescent="0.2">
      <c r="A67" s="16">
        <v>3</v>
      </c>
      <c r="B67" s="17">
        <v>25</v>
      </c>
      <c r="C67" s="49">
        <f>0</f>
        <v>0</v>
      </c>
      <c r="D67" s="17">
        <v>0</v>
      </c>
      <c r="E67" s="17">
        <f>2</f>
        <v>2</v>
      </c>
      <c r="F67" s="17">
        <v>15</v>
      </c>
      <c r="G67" s="49">
        <v>10</v>
      </c>
      <c r="H67" s="17">
        <f t="shared" si="4"/>
        <v>0.25</v>
      </c>
      <c r="I67" s="17">
        <f t="shared" ref="I67:I130" si="5">IF(A67=1,B67,IF(A67=2,B67*D67+C67*(1-D67),B67*D67+C67*(1-D67)))</f>
        <v>0</v>
      </c>
      <c r="J67" s="17">
        <f t="shared" ref="J67:J130" si="6">IF(E67=1,F67,IF(E67=2,F67*H67+G67*(1-H67),0))</f>
        <v>11.25</v>
      </c>
      <c r="K67" s="18" t="e">
        <f t="shared" ref="K67:K130" si="7">ABS(I67-J67)/I67</f>
        <v>#DIV/0!</v>
      </c>
      <c r="L67" t="e">
        <f t="shared" ref="L67:L130" si="8">IF(K67&lt;=0.2, , 1)</f>
        <v>#DIV/0!</v>
      </c>
    </row>
    <row r="68" spans="1:12" x14ac:dyDescent="0.2">
      <c r="A68" s="16">
        <v>3</v>
      </c>
      <c r="B68" s="17">
        <v>13</v>
      </c>
      <c r="C68" s="49">
        <f>0</f>
        <v>0</v>
      </c>
      <c r="D68" s="17">
        <v>0</v>
      </c>
      <c r="E68" s="17">
        <f>2</f>
        <v>2</v>
      </c>
      <c r="F68" s="17">
        <v>10</v>
      </c>
      <c r="G68" s="49">
        <v>8</v>
      </c>
      <c r="H68" s="17">
        <f t="shared" si="4"/>
        <v>0.25</v>
      </c>
      <c r="I68" s="17">
        <f t="shared" si="5"/>
        <v>0</v>
      </c>
      <c r="J68" s="17">
        <f t="shared" si="6"/>
        <v>8.5</v>
      </c>
      <c r="K68" s="18" t="e">
        <f t="shared" si="7"/>
        <v>#DIV/0!</v>
      </c>
      <c r="L68" t="e">
        <f t="shared" si="8"/>
        <v>#DIV/0!</v>
      </c>
    </row>
    <row r="69" spans="1:12" x14ac:dyDescent="0.2">
      <c r="A69" s="16">
        <v>3</v>
      </c>
      <c r="B69" s="17">
        <v>15</v>
      </c>
      <c r="C69" s="49">
        <f>0</f>
        <v>0</v>
      </c>
      <c r="D69" s="17">
        <v>0.25</v>
      </c>
      <c r="E69" s="17">
        <f>2</f>
        <v>2</v>
      </c>
      <c r="F69" s="17">
        <v>9</v>
      </c>
      <c r="G69" s="49">
        <v>3</v>
      </c>
      <c r="H69" s="17">
        <f t="shared" si="4"/>
        <v>0.25</v>
      </c>
      <c r="I69" s="17">
        <f t="shared" si="5"/>
        <v>3.75</v>
      </c>
      <c r="J69" s="17">
        <f t="shared" si="6"/>
        <v>4.5</v>
      </c>
      <c r="K69" s="18">
        <f t="shared" si="7"/>
        <v>0.2</v>
      </c>
      <c r="L69">
        <f t="shared" si="8"/>
        <v>0</v>
      </c>
    </row>
    <row r="70" spans="1:12" x14ac:dyDescent="0.2">
      <c r="A70" s="16">
        <v>3</v>
      </c>
      <c r="B70" s="17">
        <v>20</v>
      </c>
      <c r="C70" s="49">
        <f>0</f>
        <v>0</v>
      </c>
      <c r="D70" s="17">
        <v>0.25</v>
      </c>
      <c r="E70" s="17">
        <f>2</f>
        <v>2</v>
      </c>
      <c r="F70" s="17">
        <v>15</v>
      </c>
      <c r="G70" s="49">
        <v>2</v>
      </c>
      <c r="H70" s="17">
        <f t="shared" si="4"/>
        <v>0.25</v>
      </c>
      <c r="I70" s="17">
        <f t="shared" si="5"/>
        <v>5</v>
      </c>
      <c r="J70" s="17">
        <f t="shared" si="6"/>
        <v>5.25</v>
      </c>
      <c r="K70" s="18">
        <f t="shared" si="7"/>
        <v>0.05</v>
      </c>
      <c r="L70">
        <f t="shared" si="8"/>
        <v>0</v>
      </c>
    </row>
    <row r="71" spans="1:12" x14ac:dyDescent="0.2">
      <c r="A71" s="16">
        <v>3</v>
      </c>
      <c r="B71" s="17">
        <v>26</v>
      </c>
      <c r="C71" s="49">
        <f>0</f>
        <v>0</v>
      </c>
      <c r="D71" s="17">
        <v>0.25</v>
      </c>
      <c r="E71" s="17">
        <f>2</f>
        <v>2</v>
      </c>
      <c r="F71" s="17">
        <v>20</v>
      </c>
      <c r="G71" s="49">
        <v>3</v>
      </c>
      <c r="H71" s="17">
        <f t="shared" si="4"/>
        <v>0.25</v>
      </c>
      <c r="I71" s="17">
        <f t="shared" si="5"/>
        <v>6.5</v>
      </c>
      <c r="J71" s="17">
        <f t="shared" si="6"/>
        <v>7.25</v>
      </c>
      <c r="K71" s="18">
        <f t="shared" si="7"/>
        <v>0.11538461538461539</v>
      </c>
      <c r="L71">
        <f t="shared" si="8"/>
        <v>0</v>
      </c>
    </row>
    <row r="72" spans="1:12" x14ac:dyDescent="0.2">
      <c r="A72" s="16">
        <v>3</v>
      </c>
      <c r="B72" s="17">
        <v>25</v>
      </c>
      <c r="C72" s="49">
        <f>0</f>
        <v>0</v>
      </c>
      <c r="D72" s="17">
        <v>0.25</v>
      </c>
      <c r="E72" s="17">
        <f>2</f>
        <v>2</v>
      </c>
      <c r="F72" s="17">
        <v>10</v>
      </c>
      <c r="G72" s="49">
        <v>4</v>
      </c>
      <c r="H72" s="17">
        <f t="shared" si="4"/>
        <v>0.25</v>
      </c>
      <c r="I72" s="17">
        <f t="shared" si="5"/>
        <v>6.25</v>
      </c>
      <c r="J72" s="17">
        <f t="shared" si="6"/>
        <v>5.5</v>
      </c>
      <c r="K72" s="18">
        <f t="shared" si="7"/>
        <v>0.12</v>
      </c>
      <c r="L72">
        <f t="shared" si="8"/>
        <v>0</v>
      </c>
    </row>
    <row r="73" spans="1:12" x14ac:dyDescent="0.2">
      <c r="A73" s="16">
        <v>3</v>
      </c>
      <c r="B73" s="17">
        <v>28</v>
      </c>
      <c r="C73" s="49">
        <f>0</f>
        <v>0</v>
      </c>
      <c r="D73" s="17">
        <v>0.25</v>
      </c>
      <c r="E73" s="17">
        <f>2</f>
        <v>2</v>
      </c>
      <c r="F73" s="17">
        <v>16</v>
      </c>
      <c r="G73" s="49">
        <v>3</v>
      </c>
      <c r="H73" s="17">
        <f t="shared" si="4"/>
        <v>0.25</v>
      </c>
      <c r="I73" s="17">
        <f t="shared" si="5"/>
        <v>7</v>
      </c>
      <c r="J73" s="17">
        <f t="shared" si="6"/>
        <v>6.25</v>
      </c>
      <c r="K73" s="18">
        <f t="shared" si="7"/>
        <v>0.10714285714285714</v>
      </c>
      <c r="L73">
        <f t="shared" si="8"/>
        <v>0</v>
      </c>
    </row>
    <row r="74" spans="1:12" x14ac:dyDescent="0.2">
      <c r="A74" s="16">
        <v>3</v>
      </c>
      <c r="B74" s="17">
        <v>20</v>
      </c>
      <c r="C74" s="49">
        <f>0</f>
        <v>0</v>
      </c>
      <c r="D74" s="17">
        <v>0.25</v>
      </c>
      <c r="E74" s="17">
        <f>2</f>
        <v>2</v>
      </c>
      <c r="F74" s="17">
        <v>12</v>
      </c>
      <c r="G74" s="49">
        <v>4</v>
      </c>
      <c r="H74" s="17">
        <f t="shared" si="4"/>
        <v>0.25</v>
      </c>
      <c r="I74" s="17">
        <f t="shared" si="5"/>
        <v>5</v>
      </c>
      <c r="J74" s="17">
        <f t="shared" si="6"/>
        <v>6</v>
      </c>
      <c r="K74" s="18">
        <f t="shared" si="7"/>
        <v>0.2</v>
      </c>
      <c r="L74">
        <f t="shared" si="8"/>
        <v>0</v>
      </c>
    </row>
    <row r="75" spans="1:12" x14ac:dyDescent="0.2">
      <c r="A75" s="16">
        <v>3</v>
      </c>
      <c r="B75" s="17">
        <v>24</v>
      </c>
      <c r="C75" s="49">
        <f>0</f>
        <v>0</v>
      </c>
      <c r="D75" s="17">
        <v>0.25</v>
      </c>
      <c r="E75" s="17">
        <f>2</f>
        <v>2</v>
      </c>
      <c r="F75" s="17">
        <v>13</v>
      </c>
      <c r="G75" s="49">
        <v>5</v>
      </c>
      <c r="H75" s="17">
        <f t="shared" si="4"/>
        <v>0.25</v>
      </c>
      <c r="I75" s="17">
        <f t="shared" si="5"/>
        <v>6</v>
      </c>
      <c r="J75" s="17">
        <f t="shared" si="6"/>
        <v>7</v>
      </c>
      <c r="K75" s="18">
        <f t="shared" si="7"/>
        <v>0.16666666666666666</v>
      </c>
      <c r="L75">
        <f t="shared" si="8"/>
        <v>0</v>
      </c>
    </row>
    <row r="76" spans="1:12" x14ac:dyDescent="0.2">
      <c r="A76" s="16">
        <v>3</v>
      </c>
      <c r="B76" s="17">
        <v>26</v>
      </c>
      <c r="C76" s="49">
        <f>0</f>
        <v>0</v>
      </c>
      <c r="D76" s="17">
        <v>0.25</v>
      </c>
      <c r="E76" s="17">
        <f>2</f>
        <v>2</v>
      </c>
      <c r="F76" s="17">
        <v>18</v>
      </c>
      <c r="G76" s="49">
        <v>4</v>
      </c>
      <c r="H76" s="17">
        <f t="shared" si="4"/>
        <v>0.25</v>
      </c>
      <c r="I76" s="17">
        <f t="shared" si="5"/>
        <v>6.5</v>
      </c>
      <c r="J76" s="17">
        <f t="shared" si="6"/>
        <v>7.5</v>
      </c>
      <c r="K76" s="18">
        <f t="shared" si="7"/>
        <v>0.15384615384615385</v>
      </c>
      <c r="L76">
        <f t="shared" si="8"/>
        <v>0</v>
      </c>
    </row>
    <row r="77" spans="1:12" x14ac:dyDescent="0.2">
      <c r="A77" s="16">
        <v>3</v>
      </c>
      <c r="B77" s="17">
        <v>29</v>
      </c>
      <c r="C77" s="49">
        <f>0</f>
        <v>0</v>
      </c>
      <c r="D77" s="17">
        <v>0.25</v>
      </c>
      <c r="E77" s="17">
        <f>2</f>
        <v>2</v>
      </c>
      <c r="F77" s="17">
        <v>12</v>
      </c>
      <c r="G77" s="49">
        <v>5</v>
      </c>
      <c r="H77" s="17">
        <f>0.5</f>
        <v>0.5</v>
      </c>
      <c r="I77" s="17">
        <f t="shared" si="5"/>
        <v>7.25</v>
      </c>
      <c r="J77" s="17">
        <f t="shared" si="6"/>
        <v>8.5</v>
      </c>
      <c r="K77" s="18">
        <f t="shared" si="7"/>
        <v>0.17241379310344829</v>
      </c>
      <c r="L77">
        <f t="shared" si="8"/>
        <v>0</v>
      </c>
    </row>
    <row r="78" spans="1:12" x14ac:dyDescent="0.2">
      <c r="A78" s="16">
        <v>3</v>
      </c>
      <c r="B78" s="17">
        <v>16</v>
      </c>
      <c r="C78" s="49">
        <f>0</f>
        <v>0</v>
      </c>
      <c r="D78" s="17">
        <v>0.25</v>
      </c>
      <c r="E78" s="17">
        <f>2</f>
        <v>2</v>
      </c>
      <c r="F78" s="17">
        <v>7</v>
      </c>
      <c r="G78" s="49">
        <v>1</v>
      </c>
      <c r="H78" s="17">
        <f t="shared" ref="H78:H94" si="9">0.5</f>
        <v>0.5</v>
      </c>
      <c r="I78" s="17">
        <f t="shared" si="5"/>
        <v>4</v>
      </c>
      <c r="J78" s="17">
        <f t="shared" si="6"/>
        <v>4</v>
      </c>
      <c r="K78" s="18">
        <f t="shared" si="7"/>
        <v>0</v>
      </c>
      <c r="L78">
        <f t="shared" si="8"/>
        <v>0</v>
      </c>
    </row>
    <row r="79" spans="1:12" x14ac:dyDescent="0.2">
      <c r="A79" s="16">
        <v>3</v>
      </c>
      <c r="B79" s="17">
        <v>22</v>
      </c>
      <c r="C79" s="49">
        <f>0</f>
        <v>0</v>
      </c>
      <c r="D79" s="17">
        <v>0.25</v>
      </c>
      <c r="E79" s="17">
        <f>2</f>
        <v>2</v>
      </c>
      <c r="F79" s="17">
        <v>10</v>
      </c>
      <c r="G79" s="49">
        <v>3</v>
      </c>
      <c r="H79" s="17">
        <f t="shared" si="9"/>
        <v>0.5</v>
      </c>
      <c r="I79" s="17">
        <f t="shared" si="5"/>
        <v>5.5</v>
      </c>
      <c r="J79" s="17">
        <f t="shared" si="6"/>
        <v>6.5</v>
      </c>
      <c r="K79" s="18">
        <f t="shared" si="7"/>
        <v>0.18181818181818182</v>
      </c>
      <c r="L79">
        <f t="shared" si="8"/>
        <v>0</v>
      </c>
    </row>
    <row r="80" spans="1:12" x14ac:dyDescent="0.2">
      <c r="A80" s="16">
        <v>3</v>
      </c>
      <c r="B80" s="17">
        <v>26</v>
      </c>
      <c r="C80" s="49">
        <f>0</f>
        <v>0</v>
      </c>
      <c r="D80" s="17">
        <v>0.5</v>
      </c>
      <c r="E80" s="17">
        <f>2</f>
        <v>2</v>
      </c>
      <c r="F80" s="17">
        <v>13</v>
      </c>
      <c r="G80" s="49">
        <v>8</v>
      </c>
      <c r="H80" s="17">
        <f t="shared" si="9"/>
        <v>0.5</v>
      </c>
      <c r="I80" s="17">
        <f t="shared" si="5"/>
        <v>13</v>
      </c>
      <c r="J80" s="17">
        <f t="shared" si="6"/>
        <v>10.5</v>
      </c>
      <c r="K80" s="18">
        <f t="shared" si="7"/>
        <v>0.19230769230769232</v>
      </c>
      <c r="L80">
        <f t="shared" si="8"/>
        <v>0</v>
      </c>
    </row>
    <row r="81" spans="1:12" x14ac:dyDescent="0.2">
      <c r="A81" s="16">
        <v>3</v>
      </c>
      <c r="B81" s="17">
        <v>27</v>
      </c>
      <c r="C81" s="49">
        <f>0</f>
        <v>0</v>
      </c>
      <c r="D81" s="17">
        <v>0.5</v>
      </c>
      <c r="E81" s="17">
        <f>2</f>
        <v>2</v>
      </c>
      <c r="F81" s="17">
        <v>20</v>
      </c>
      <c r="G81" s="49">
        <v>11</v>
      </c>
      <c r="H81" s="17">
        <f t="shared" si="9"/>
        <v>0.5</v>
      </c>
      <c r="I81" s="17">
        <f t="shared" si="5"/>
        <v>13.5</v>
      </c>
      <c r="J81" s="17">
        <f t="shared" si="6"/>
        <v>15.5</v>
      </c>
      <c r="K81" s="18">
        <f t="shared" si="7"/>
        <v>0.14814814814814814</v>
      </c>
      <c r="L81">
        <f t="shared" si="8"/>
        <v>0</v>
      </c>
    </row>
    <row r="82" spans="1:12" x14ac:dyDescent="0.2">
      <c r="A82" s="16">
        <v>3</v>
      </c>
      <c r="B82" s="17">
        <v>26</v>
      </c>
      <c r="C82" s="49">
        <f>0</f>
        <v>0</v>
      </c>
      <c r="D82" s="17">
        <v>0.5</v>
      </c>
      <c r="E82" s="17">
        <f>2</f>
        <v>2</v>
      </c>
      <c r="F82" s="17">
        <v>23</v>
      </c>
      <c r="G82" s="49">
        <v>8</v>
      </c>
      <c r="H82" s="17">
        <f t="shared" si="9"/>
        <v>0.5</v>
      </c>
      <c r="I82" s="17">
        <f t="shared" si="5"/>
        <v>13</v>
      </c>
      <c r="J82" s="17">
        <f t="shared" si="6"/>
        <v>15.5</v>
      </c>
      <c r="K82" s="18">
        <f t="shared" si="7"/>
        <v>0.19230769230769232</v>
      </c>
      <c r="L82">
        <f t="shared" si="8"/>
        <v>0</v>
      </c>
    </row>
    <row r="83" spans="1:12" x14ac:dyDescent="0.2">
      <c r="A83" s="16">
        <v>3</v>
      </c>
      <c r="B83" s="17">
        <v>29</v>
      </c>
      <c r="C83" s="49">
        <f>0</f>
        <v>0</v>
      </c>
      <c r="D83" s="17">
        <v>0.5</v>
      </c>
      <c r="E83" s="17">
        <f>2</f>
        <v>2</v>
      </c>
      <c r="F83" s="17">
        <v>22</v>
      </c>
      <c r="G83" s="49">
        <v>11</v>
      </c>
      <c r="H83" s="17">
        <f t="shared" si="9"/>
        <v>0.5</v>
      </c>
      <c r="I83" s="17">
        <f t="shared" si="5"/>
        <v>14.5</v>
      </c>
      <c r="J83" s="17">
        <f t="shared" si="6"/>
        <v>16.5</v>
      </c>
      <c r="K83" s="18">
        <f t="shared" si="7"/>
        <v>0.13793103448275862</v>
      </c>
      <c r="L83">
        <f t="shared" si="8"/>
        <v>0</v>
      </c>
    </row>
    <row r="84" spans="1:12" x14ac:dyDescent="0.2">
      <c r="A84" s="16">
        <v>3</v>
      </c>
      <c r="B84" s="17">
        <v>28</v>
      </c>
      <c r="C84" s="49">
        <f>0</f>
        <v>0</v>
      </c>
      <c r="D84" s="17">
        <v>0.5</v>
      </c>
      <c r="E84" s="17">
        <f>2</f>
        <v>2</v>
      </c>
      <c r="F84" s="17">
        <v>20</v>
      </c>
      <c r="G84" s="49">
        <v>10</v>
      </c>
      <c r="H84" s="17">
        <f t="shared" si="9"/>
        <v>0.5</v>
      </c>
      <c r="I84" s="17">
        <f t="shared" si="5"/>
        <v>14</v>
      </c>
      <c r="J84" s="17">
        <f t="shared" si="6"/>
        <v>15</v>
      </c>
      <c r="K84" s="18">
        <f t="shared" si="7"/>
        <v>7.1428571428571425E-2</v>
      </c>
      <c r="L84">
        <f t="shared" si="8"/>
        <v>0</v>
      </c>
    </row>
    <row r="85" spans="1:12" x14ac:dyDescent="0.2">
      <c r="A85" s="16">
        <v>3</v>
      </c>
      <c r="B85" s="17">
        <v>13</v>
      </c>
      <c r="C85" s="49">
        <f>0</f>
        <v>0</v>
      </c>
      <c r="D85" s="17">
        <v>0.5</v>
      </c>
      <c r="E85" s="17">
        <f>2</f>
        <v>2</v>
      </c>
      <c r="F85" s="17">
        <v>9</v>
      </c>
      <c r="G85" s="49">
        <v>5</v>
      </c>
      <c r="H85" s="17">
        <f t="shared" si="9"/>
        <v>0.5</v>
      </c>
      <c r="I85" s="17">
        <f t="shared" si="5"/>
        <v>6.5</v>
      </c>
      <c r="J85" s="17">
        <f t="shared" si="6"/>
        <v>7</v>
      </c>
      <c r="K85" s="18">
        <f t="shared" si="7"/>
        <v>7.6923076923076927E-2</v>
      </c>
      <c r="L85">
        <f t="shared" si="8"/>
        <v>0</v>
      </c>
    </row>
    <row r="86" spans="1:12" x14ac:dyDescent="0.2">
      <c r="A86" s="16">
        <v>3</v>
      </c>
      <c r="B86" s="17">
        <v>10</v>
      </c>
      <c r="C86" s="49">
        <f>0</f>
        <v>0</v>
      </c>
      <c r="D86" s="17">
        <v>0.5</v>
      </c>
      <c r="E86" s="17">
        <f>2</f>
        <v>2</v>
      </c>
      <c r="F86" s="17">
        <v>8</v>
      </c>
      <c r="G86" s="49">
        <v>3</v>
      </c>
      <c r="H86" s="17">
        <f t="shared" si="9"/>
        <v>0.5</v>
      </c>
      <c r="I86" s="17">
        <f t="shared" si="5"/>
        <v>5</v>
      </c>
      <c r="J86" s="17">
        <f t="shared" si="6"/>
        <v>5.5</v>
      </c>
      <c r="K86" s="18">
        <f t="shared" si="7"/>
        <v>0.1</v>
      </c>
      <c r="L86">
        <f t="shared" si="8"/>
        <v>0</v>
      </c>
    </row>
    <row r="87" spans="1:12" x14ac:dyDescent="0.2">
      <c r="A87" s="16">
        <v>3</v>
      </c>
      <c r="B87" s="17">
        <v>30</v>
      </c>
      <c r="C87" s="49">
        <f>0</f>
        <v>0</v>
      </c>
      <c r="D87" s="17">
        <v>0.5</v>
      </c>
      <c r="E87" s="17">
        <f>2</f>
        <v>2</v>
      </c>
      <c r="F87" s="17">
        <v>23</v>
      </c>
      <c r="G87" s="49">
        <v>11</v>
      </c>
      <c r="H87" s="17">
        <f t="shared" si="9"/>
        <v>0.5</v>
      </c>
      <c r="I87" s="17">
        <f t="shared" si="5"/>
        <v>15</v>
      </c>
      <c r="J87" s="17">
        <f t="shared" si="6"/>
        <v>17</v>
      </c>
      <c r="K87" s="18">
        <f t="shared" si="7"/>
        <v>0.13333333333333333</v>
      </c>
      <c r="L87">
        <f t="shared" si="8"/>
        <v>0</v>
      </c>
    </row>
    <row r="88" spans="1:12" x14ac:dyDescent="0.2">
      <c r="A88" s="16">
        <v>3</v>
      </c>
      <c r="B88" s="17">
        <v>26</v>
      </c>
      <c r="C88" s="49">
        <f>0</f>
        <v>0</v>
      </c>
      <c r="D88" s="17">
        <v>0.5</v>
      </c>
      <c r="E88" s="17">
        <f>2</f>
        <v>2</v>
      </c>
      <c r="F88" s="17">
        <v>19</v>
      </c>
      <c r="G88" s="49">
        <v>12</v>
      </c>
      <c r="H88" s="17">
        <f t="shared" si="9"/>
        <v>0.5</v>
      </c>
      <c r="I88" s="17">
        <f t="shared" si="5"/>
        <v>13</v>
      </c>
      <c r="J88" s="17">
        <f t="shared" si="6"/>
        <v>15.5</v>
      </c>
      <c r="K88" s="18">
        <f t="shared" si="7"/>
        <v>0.19230769230769232</v>
      </c>
      <c r="L88">
        <f t="shared" si="8"/>
        <v>0</v>
      </c>
    </row>
    <row r="89" spans="1:12" x14ac:dyDescent="0.2">
      <c r="A89" s="16">
        <v>3</v>
      </c>
      <c r="B89" s="17">
        <v>16</v>
      </c>
      <c r="C89" s="49">
        <f>0</f>
        <v>0</v>
      </c>
      <c r="D89" s="17">
        <v>0.5</v>
      </c>
      <c r="E89" s="17">
        <f>2</f>
        <v>2</v>
      </c>
      <c r="F89" s="17">
        <v>12</v>
      </c>
      <c r="G89" s="49">
        <v>7</v>
      </c>
      <c r="H89" s="17">
        <f t="shared" si="9"/>
        <v>0.5</v>
      </c>
      <c r="I89" s="17">
        <f t="shared" si="5"/>
        <v>8</v>
      </c>
      <c r="J89" s="17">
        <f t="shared" si="6"/>
        <v>9.5</v>
      </c>
      <c r="K89" s="18">
        <f t="shared" si="7"/>
        <v>0.1875</v>
      </c>
      <c r="L89">
        <f t="shared" si="8"/>
        <v>0</v>
      </c>
    </row>
    <row r="90" spans="1:12" x14ac:dyDescent="0.2">
      <c r="A90" s="16">
        <v>3</v>
      </c>
      <c r="B90" s="17">
        <v>18</v>
      </c>
      <c r="C90" s="49">
        <f>0</f>
        <v>0</v>
      </c>
      <c r="D90" s="17">
        <v>0.5</v>
      </c>
      <c r="E90" s="17">
        <f>2</f>
        <v>2</v>
      </c>
      <c r="F90" s="17">
        <v>13</v>
      </c>
      <c r="G90" s="49">
        <v>5</v>
      </c>
      <c r="H90" s="17">
        <f t="shared" si="9"/>
        <v>0.5</v>
      </c>
      <c r="I90" s="17">
        <f t="shared" si="5"/>
        <v>9</v>
      </c>
      <c r="J90" s="17">
        <f t="shared" si="6"/>
        <v>9</v>
      </c>
      <c r="K90" s="18">
        <f t="shared" si="7"/>
        <v>0</v>
      </c>
      <c r="L90">
        <f t="shared" si="8"/>
        <v>0</v>
      </c>
    </row>
    <row r="91" spans="1:12" x14ac:dyDescent="0.2">
      <c r="A91" s="16">
        <v>3</v>
      </c>
      <c r="B91" s="17">
        <v>13</v>
      </c>
      <c r="C91" s="49">
        <f>0</f>
        <v>0</v>
      </c>
      <c r="D91" s="17">
        <v>0.75</v>
      </c>
      <c r="E91" s="17">
        <f>2</f>
        <v>2</v>
      </c>
      <c r="F91" s="17">
        <v>10</v>
      </c>
      <c r="G91" s="49">
        <v>6</v>
      </c>
      <c r="H91" s="17">
        <f t="shared" si="9"/>
        <v>0.5</v>
      </c>
      <c r="I91" s="17">
        <f t="shared" si="5"/>
        <v>9.75</v>
      </c>
      <c r="J91" s="17">
        <f t="shared" si="6"/>
        <v>8</v>
      </c>
      <c r="K91" s="18">
        <f t="shared" si="7"/>
        <v>0.17948717948717949</v>
      </c>
      <c r="L91">
        <f t="shared" si="8"/>
        <v>0</v>
      </c>
    </row>
    <row r="92" spans="1:12" x14ac:dyDescent="0.2">
      <c r="A92" s="16">
        <v>3</v>
      </c>
      <c r="B92" s="17">
        <v>16</v>
      </c>
      <c r="C92" s="49">
        <f>0</f>
        <v>0</v>
      </c>
      <c r="D92" s="17">
        <v>0.75</v>
      </c>
      <c r="E92" s="17">
        <f>2</f>
        <v>2</v>
      </c>
      <c r="F92" s="17">
        <v>13</v>
      </c>
      <c r="G92" s="49">
        <v>7</v>
      </c>
      <c r="H92" s="17">
        <f t="shared" si="9"/>
        <v>0.5</v>
      </c>
      <c r="I92" s="17">
        <f t="shared" si="5"/>
        <v>12</v>
      </c>
      <c r="J92" s="17">
        <f t="shared" si="6"/>
        <v>10</v>
      </c>
      <c r="K92" s="18">
        <f t="shared" si="7"/>
        <v>0.16666666666666666</v>
      </c>
      <c r="L92">
        <f t="shared" si="8"/>
        <v>0</v>
      </c>
    </row>
    <row r="93" spans="1:12" x14ac:dyDescent="0.2">
      <c r="A93" s="16">
        <v>3</v>
      </c>
      <c r="B93" s="17">
        <v>19</v>
      </c>
      <c r="C93" s="49">
        <f>0</f>
        <v>0</v>
      </c>
      <c r="D93" s="17">
        <v>0.75</v>
      </c>
      <c r="E93" s="17">
        <f>2</f>
        <v>2</v>
      </c>
      <c r="F93" s="17">
        <v>15</v>
      </c>
      <c r="G93" s="49">
        <v>9</v>
      </c>
      <c r="H93" s="17">
        <f t="shared" si="9"/>
        <v>0.5</v>
      </c>
      <c r="I93" s="17">
        <f t="shared" si="5"/>
        <v>14.25</v>
      </c>
      <c r="J93" s="17">
        <f t="shared" si="6"/>
        <v>12</v>
      </c>
      <c r="K93" s="18">
        <f t="shared" si="7"/>
        <v>0.15789473684210525</v>
      </c>
      <c r="L93">
        <f t="shared" si="8"/>
        <v>0</v>
      </c>
    </row>
    <row r="94" spans="1:12" x14ac:dyDescent="0.2">
      <c r="A94" s="16">
        <v>3</v>
      </c>
      <c r="B94" s="17">
        <v>22</v>
      </c>
      <c r="C94" s="49">
        <f>0</f>
        <v>0</v>
      </c>
      <c r="D94" s="17">
        <v>0.75</v>
      </c>
      <c r="E94" s="17">
        <f>2</f>
        <v>2</v>
      </c>
      <c r="F94" s="17">
        <v>16</v>
      </c>
      <c r="G94" s="49">
        <v>11</v>
      </c>
      <c r="H94" s="17">
        <f t="shared" si="9"/>
        <v>0.5</v>
      </c>
      <c r="I94" s="17">
        <f t="shared" si="5"/>
        <v>16.5</v>
      </c>
      <c r="J94" s="17">
        <f t="shared" si="6"/>
        <v>13.5</v>
      </c>
      <c r="K94" s="18">
        <f t="shared" si="7"/>
        <v>0.18181818181818182</v>
      </c>
      <c r="L94">
        <f t="shared" si="8"/>
        <v>0</v>
      </c>
    </row>
    <row r="95" spans="1:12" x14ac:dyDescent="0.2">
      <c r="A95" s="16">
        <v>3</v>
      </c>
      <c r="B95" s="17">
        <v>25</v>
      </c>
      <c r="C95" s="49">
        <f>0</f>
        <v>0</v>
      </c>
      <c r="D95" s="17">
        <v>0.75</v>
      </c>
      <c r="E95" s="17">
        <f>2</f>
        <v>2</v>
      </c>
      <c r="F95" s="17">
        <v>18</v>
      </c>
      <c r="G95" s="49">
        <v>11</v>
      </c>
      <c r="H95" s="17">
        <f>0.75</f>
        <v>0.75</v>
      </c>
      <c r="I95" s="17">
        <f t="shared" si="5"/>
        <v>18.75</v>
      </c>
      <c r="J95" s="17">
        <f t="shared" si="6"/>
        <v>16.25</v>
      </c>
      <c r="K95" s="18">
        <f t="shared" si="7"/>
        <v>0.13333333333333333</v>
      </c>
      <c r="L95">
        <f t="shared" si="8"/>
        <v>0</v>
      </c>
    </row>
    <row r="96" spans="1:12" x14ac:dyDescent="0.2">
      <c r="A96" s="16">
        <v>3</v>
      </c>
      <c r="B96" s="17">
        <v>28</v>
      </c>
      <c r="C96" s="49">
        <f>0</f>
        <v>0</v>
      </c>
      <c r="D96" s="17">
        <v>0.75</v>
      </c>
      <c r="E96" s="17">
        <f>2</f>
        <v>2</v>
      </c>
      <c r="F96" s="17">
        <v>20</v>
      </c>
      <c r="G96" s="49">
        <v>30</v>
      </c>
      <c r="H96" s="17">
        <f t="shared" ref="H96:H112" si="10">0.75</f>
        <v>0.75</v>
      </c>
      <c r="I96" s="17">
        <f t="shared" si="5"/>
        <v>21</v>
      </c>
      <c r="J96" s="17">
        <f t="shared" si="6"/>
        <v>22.5</v>
      </c>
      <c r="K96" s="18">
        <f t="shared" si="7"/>
        <v>7.1428571428571425E-2</v>
      </c>
      <c r="L96">
        <f t="shared" si="8"/>
        <v>0</v>
      </c>
    </row>
    <row r="97" spans="1:14" x14ac:dyDescent="0.2">
      <c r="A97" s="16">
        <v>3</v>
      </c>
      <c r="B97" s="17">
        <v>30</v>
      </c>
      <c r="C97" s="49">
        <f>0</f>
        <v>0</v>
      </c>
      <c r="D97" s="17">
        <v>0.75</v>
      </c>
      <c r="E97" s="17">
        <f>2</f>
        <v>2</v>
      </c>
      <c r="F97" s="17">
        <v>22</v>
      </c>
      <c r="G97" s="49">
        <v>30</v>
      </c>
      <c r="H97" s="17">
        <f t="shared" si="10"/>
        <v>0.75</v>
      </c>
      <c r="I97" s="17">
        <f t="shared" si="5"/>
        <v>22.5</v>
      </c>
      <c r="J97" s="17">
        <f t="shared" si="6"/>
        <v>24</v>
      </c>
      <c r="K97" s="18">
        <f t="shared" si="7"/>
        <v>6.6666666666666666E-2</v>
      </c>
      <c r="L97">
        <f t="shared" si="8"/>
        <v>0</v>
      </c>
    </row>
    <row r="98" spans="1:14" x14ac:dyDescent="0.2">
      <c r="A98" s="16">
        <v>3</v>
      </c>
      <c r="B98" s="17">
        <v>20</v>
      </c>
      <c r="C98" s="49">
        <f>0</f>
        <v>0</v>
      </c>
      <c r="D98" s="17">
        <v>0.75</v>
      </c>
      <c r="E98" s="17">
        <f>2</f>
        <v>2</v>
      </c>
      <c r="F98" s="17">
        <v>17</v>
      </c>
      <c r="G98" s="49">
        <v>18</v>
      </c>
      <c r="H98" s="17">
        <f t="shared" si="10"/>
        <v>0.75</v>
      </c>
      <c r="I98" s="17">
        <f t="shared" si="5"/>
        <v>15</v>
      </c>
      <c r="J98" s="17">
        <f t="shared" si="6"/>
        <v>17.25</v>
      </c>
      <c r="K98" s="18">
        <f t="shared" si="7"/>
        <v>0.15</v>
      </c>
      <c r="L98">
        <f t="shared" si="8"/>
        <v>0</v>
      </c>
    </row>
    <row r="99" spans="1:14" x14ac:dyDescent="0.2">
      <c r="A99" s="16">
        <v>3</v>
      </c>
      <c r="B99" s="17">
        <v>24</v>
      </c>
      <c r="C99" s="49">
        <f>0</f>
        <v>0</v>
      </c>
      <c r="D99" s="17">
        <v>0.75</v>
      </c>
      <c r="E99" s="17">
        <f>2</f>
        <v>2</v>
      </c>
      <c r="F99" s="17">
        <v>17</v>
      </c>
      <c r="G99" s="49">
        <v>28</v>
      </c>
      <c r="H99" s="17">
        <f t="shared" si="10"/>
        <v>0.75</v>
      </c>
      <c r="I99" s="17">
        <f t="shared" si="5"/>
        <v>18</v>
      </c>
      <c r="J99" s="17">
        <f t="shared" si="6"/>
        <v>19.75</v>
      </c>
      <c r="K99" s="18">
        <f t="shared" si="7"/>
        <v>9.7222222222222224E-2</v>
      </c>
      <c r="L99">
        <f t="shared" si="8"/>
        <v>0</v>
      </c>
    </row>
    <row r="100" spans="1:14" x14ac:dyDescent="0.2">
      <c r="A100" s="16">
        <v>3</v>
      </c>
      <c r="B100" s="17">
        <v>25</v>
      </c>
      <c r="C100" s="49">
        <f>0</f>
        <v>0</v>
      </c>
      <c r="D100" s="17">
        <v>0.75</v>
      </c>
      <c r="E100" s="17">
        <f>2</f>
        <v>2</v>
      </c>
      <c r="F100" s="17">
        <v>19</v>
      </c>
      <c r="G100" s="49">
        <v>25</v>
      </c>
      <c r="H100" s="17">
        <f t="shared" si="10"/>
        <v>0.75</v>
      </c>
      <c r="I100" s="17">
        <f t="shared" si="5"/>
        <v>18.75</v>
      </c>
      <c r="J100" s="17">
        <f t="shared" si="6"/>
        <v>20.5</v>
      </c>
      <c r="K100" s="18">
        <f t="shared" si="7"/>
        <v>9.3333333333333338E-2</v>
      </c>
      <c r="L100">
        <f t="shared" si="8"/>
        <v>0</v>
      </c>
    </row>
    <row r="101" spans="1:14" x14ac:dyDescent="0.2">
      <c r="A101" s="16">
        <v>3</v>
      </c>
      <c r="B101" s="17">
        <v>28</v>
      </c>
      <c r="C101" s="49">
        <f>0</f>
        <v>0</v>
      </c>
      <c r="D101" s="17">
        <v>0.75</v>
      </c>
      <c r="E101" s="17">
        <f>2</f>
        <v>2</v>
      </c>
      <c r="F101" s="17">
        <v>20</v>
      </c>
      <c r="G101" s="49">
        <v>30</v>
      </c>
      <c r="H101" s="17">
        <f t="shared" si="10"/>
        <v>0.75</v>
      </c>
      <c r="I101" s="17">
        <f t="shared" si="5"/>
        <v>21</v>
      </c>
      <c r="J101" s="17">
        <f t="shared" si="6"/>
        <v>22.5</v>
      </c>
      <c r="K101" s="18">
        <f t="shared" si="7"/>
        <v>7.1428571428571425E-2</v>
      </c>
      <c r="L101">
        <f t="shared" si="8"/>
        <v>0</v>
      </c>
    </row>
    <row r="102" spans="1:14" x14ac:dyDescent="0.2">
      <c r="A102" s="16">
        <v>3</v>
      </c>
      <c r="B102" s="17">
        <v>22</v>
      </c>
      <c r="C102" s="49">
        <f>0</f>
        <v>0</v>
      </c>
      <c r="D102" s="17">
        <f>1</f>
        <v>1</v>
      </c>
      <c r="E102" s="17">
        <f>2</f>
        <v>2</v>
      </c>
      <c r="F102" s="17">
        <v>18</v>
      </c>
      <c r="G102" s="49">
        <v>22</v>
      </c>
      <c r="H102" s="17">
        <f t="shared" si="10"/>
        <v>0.75</v>
      </c>
      <c r="I102" s="17">
        <f t="shared" si="5"/>
        <v>22</v>
      </c>
      <c r="J102" s="17">
        <f t="shared" si="6"/>
        <v>19</v>
      </c>
      <c r="K102" s="18">
        <f t="shared" si="7"/>
        <v>0.13636363636363635</v>
      </c>
      <c r="L102">
        <f t="shared" si="8"/>
        <v>0</v>
      </c>
    </row>
    <row r="103" spans="1:14" x14ac:dyDescent="0.2">
      <c r="A103" s="16">
        <v>3</v>
      </c>
      <c r="B103" s="17">
        <v>12</v>
      </c>
      <c r="C103" s="49">
        <f>0</f>
        <v>0</v>
      </c>
      <c r="D103" s="17">
        <f>1</f>
        <v>1</v>
      </c>
      <c r="E103" s="17">
        <f>2</f>
        <v>2</v>
      </c>
      <c r="F103" s="17">
        <v>7</v>
      </c>
      <c r="G103" s="49">
        <v>24</v>
      </c>
      <c r="H103" s="17">
        <f t="shared" si="10"/>
        <v>0.75</v>
      </c>
      <c r="I103" s="17">
        <f t="shared" si="5"/>
        <v>12</v>
      </c>
      <c r="J103" s="17">
        <f t="shared" si="6"/>
        <v>11.25</v>
      </c>
      <c r="K103" s="18">
        <f t="shared" si="7"/>
        <v>6.25E-2</v>
      </c>
      <c r="L103">
        <f t="shared" si="8"/>
        <v>0</v>
      </c>
      <c r="M103" s="1" t="s">
        <v>22</v>
      </c>
    </row>
    <row r="104" spans="1:14" x14ac:dyDescent="0.2">
      <c r="A104" s="16">
        <v>3</v>
      </c>
      <c r="B104" s="17">
        <v>14</v>
      </c>
      <c r="C104" s="49">
        <f>0</f>
        <v>0</v>
      </c>
      <c r="D104" s="17">
        <f>1</f>
        <v>1</v>
      </c>
      <c r="E104" s="17">
        <f>2</f>
        <v>2</v>
      </c>
      <c r="F104" s="17">
        <v>10</v>
      </c>
      <c r="G104" s="49">
        <v>28</v>
      </c>
      <c r="H104" s="17">
        <f t="shared" si="10"/>
        <v>0.75</v>
      </c>
      <c r="I104" s="17">
        <f t="shared" si="5"/>
        <v>14</v>
      </c>
      <c r="J104" s="17">
        <f t="shared" si="6"/>
        <v>14.5</v>
      </c>
      <c r="K104" s="18">
        <f t="shared" si="7"/>
        <v>3.5714285714285712E-2</v>
      </c>
      <c r="L104">
        <f t="shared" si="8"/>
        <v>0</v>
      </c>
    </row>
    <row r="105" spans="1:14" x14ac:dyDescent="0.2">
      <c r="A105" s="16">
        <v>3</v>
      </c>
      <c r="B105" s="17">
        <v>20</v>
      </c>
      <c r="C105" s="49">
        <f>0</f>
        <v>0</v>
      </c>
      <c r="D105" s="17">
        <f>1</f>
        <v>1</v>
      </c>
      <c r="E105" s="17">
        <f>2</f>
        <v>2</v>
      </c>
      <c r="F105" s="17">
        <v>16</v>
      </c>
      <c r="G105" s="49">
        <v>20</v>
      </c>
      <c r="H105" s="17">
        <f t="shared" si="10"/>
        <v>0.75</v>
      </c>
      <c r="I105" s="17">
        <f t="shared" si="5"/>
        <v>20</v>
      </c>
      <c r="J105" s="17">
        <f t="shared" si="6"/>
        <v>17</v>
      </c>
      <c r="K105" s="18">
        <f t="shared" si="7"/>
        <v>0.15</v>
      </c>
      <c r="L105">
        <f t="shared" si="8"/>
        <v>0</v>
      </c>
      <c r="M105" s="1" t="s">
        <v>19</v>
      </c>
      <c r="N105" s="1" t="s">
        <v>20</v>
      </c>
    </row>
    <row r="106" spans="1:14" x14ac:dyDescent="0.2">
      <c r="A106" s="16">
        <v>3</v>
      </c>
      <c r="B106" s="17">
        <v>10</v>
      </c>
      <c r="C106" s="49">
        <f>0</f>
        <v>0</v>
      </c>
      <c r="D106" s="17">
        <f>1</f>
        <v>1</v>
      </c>
      <c r="E106" s="17">
        <f>2</f>
        <v>2</v>
      </c>
      <c r="F106" s="17">
        <v>5</v>
      </c>
      <c r="G106" s="49">
        <v>20</v>
      </c>
      <c r="H106" s="17">
        <f t="shared" si="10"/>
        <v>0.75</v>
      </c>
      <c r="I106" s="17">
        <f t="shared" si="5"/>
        <v>10</v>
      </c>
      <c r="J106" s="17">
        <f t="shared" si="6"/>
        <v>8.75</v>
      </c>
      <c r="K106" s="18">
        <f t="shared" si="7"/>
        <v>0.125</v>
      </c>
      <c r="L106">
        <f t="shared" si="8"/>
        <v>0</v>
      </c>
      <c r="M106">
        <f>MIN(I58:I113)</f>
        <v>0</v>
      </c>
      <c r="N106">
        <f>MIN(J58:J113)</f>
        <v>4</v>
      </c>
    </row>
    <row r="107" spans="1:14" x14ac:dyDescent="0.2">
      <c r="A107" s="16">
        <v>3</v>
      </c>
      <c r="B107" s="17">
        <v>25</v>
      </c>
      <c r="C107" s="49">
        <f>0</f>
        <v>0</v>
      </c>
      <c r="D107" s="17">
        <f>1</f>
        <v>1</v>
      </c>
      <c r="E107" s="17">
        <f>2</f>
        <v>2</v>
      </c>
      <c r="F107" s="17">
        <v>30</v>
      </c>
      <c r="G107" s="49">
        <v>2</v>
      </c>
      <c r="H107" s="17">
        <f t="shared" si="10"/>
        <v>0.75</v>
      </c>
      <c r="I107" s="17">
        <f t="shared" si="5"/>
        <v>25</v>
      </c>
      <c r="J107" s="17">
        <f t="shared" si="6"/>
        <v>23</v>
      </c>
      <c r="K107" s="18">
        <f t="shared" si="7"/>
        <v>0.08</v>
      </c>
      <c r="L107">
        <f t="shared" si="8"/>
        <v>0</v>
      </c>
    </row>
    <row r="108" spans="1:14" x14ac:dyDescent="0.2">
      <c r="A108" s="16">
        <v>3</v>
      </c>
      <c r="B108" s="17">
        <v>24</v>
      </c>
      <c r="C108" s="49">
        <f>0</f>
        <v>0</v>
      </c>
      <c r="D108" s="17">
        <f>1</f>
        <v>1</v>
      </c>
      <c r="E108" s="17">
        <f>2</f>
        <v>2</v>
      </c>
      <c r="F108" s="17">
        <v>30</v>
      </c>
      <c r="G108" s="49">
        <v>5</v>
      </c>
      <c r="H108" s="17">
        <f t="shared" si="10"/>
        <v>0.75</v>
      </c>
      <c r="I108" s="17">
        <f t="shared" si="5"/>
        <v>24</v>
      </c>
      <c r="J108" s="17">
        <f t="shared" si="6"/>
        <v>23.75</v>
      </c>
      <c r="K108" s="18">
        <f t="shared" si="7"/>
        <v>1.0416666666666666E-2</v>
      </c>
      <c r="L108">
        <f t="shared" si="8"/>
        <v>0</v>
      </c>
      <c r="M108" s="1" t="s">
        <v>15</v>
      </c>
      <c r="N108" s="1" t="s">
        <v>16</v>
      </c>
    </row>
    <row r="109" spans="1:14" x14ac:dyDescent="0.2">
      <c r="A109" s="16">
        <v>3</v>
      </c>
      <c r="B109" s="17">
        <v>25</v>
      </c>
      <c r="C109" s="49">
        <f>0</f>
        <v>0</v>
      </c>
      <c r="D109" s="17">
        <f>1</f>
        <v>1</v>
      </c>
      <c r="E109" s="17">
        <f>2</f>
        <v>2</v>
      </c>
      <c r="F109" s="17">
        <v>28</v>
      </c>
      <c r="G109" s="49">
        <v>11</v>
      </c>
      <c r="H109" s="17">
        <f t="shared" si="10"/>
        <v>0.75</v>
      </c>
      <c r="I109" s="17">
        <f t="shared" si="5"/>
        <v>25</v>
      </c>
      <c r="J109" s="17">
        <f t="shared" si="6"/>
        <v>23.75</v>
      </c>
      <c r="K109" s="18">
        <f t="shared" si="7"/>
        <v>0.05</v>
      </c>
      <c r="L109">
        <f t="shared" si="8"/>
        <v>0</v>
      </c>
      <c r="M109">
        <f>AVERAGE(I58:I113)</f>
        <v>10.852678571428571</v>
      </c>
      <c r="N109">
        <f>AVERAGE(J58:J113)</f>
        <v>12.433035714285714</v>
      </c>
    </row>
    <row r="110" spans="1:14" x14ac:dyDescent="0.2">
      <c r="A110" s="16">
        <v>3</v>
      </c>
      <c r="B110" s="17">
        <v>22</v>
      </c>
      <c r="C110" s="49">
        <f>0</f>
        <v>0</v>
      </c>
      <c r="D110" s="17">
        <f>1</f>
        <v>1</v>
      </c>
      <c r="E110" s="17">
        <f>2</f>
        <v>2</v>
      </c>
      <c r="F110" s="17">
        <v>27</v>
      </c>
      <c r="G110" s="49">
        <v>17</v>
      </c>
      <c r="H110" s="17">
        <f t="shared" si="10"/>
        <v>0.75</v>
      </c>
      <c r="I110" s="17">
        <f t="shared" si="5"/>
        <v>22</v>
      </c>
      <c r="J110" s="17">
        <f t="shared" si="6"/>
        <v>24.5</v>
      </c>
      <c r="K110" s="18">
        <f t="shared" si="7"/>
        <v>0.11363636363636363</v>
      </c>
      <c r="L110">
        <f t="shared" si="8"/>
        <v>0</v>
      </c>
    </row>
    <row r="111" spans="1:14" x14ac:dyDescent="0.2">
      <c r="A111" s="16">
        <v>3</v>
      </c>
      <c r="B111" s="17">
        <v>24</v>
      </c>
      <c r="C111" s="49">
        <f>0</f>
        <v>0</v>
      </c>
      <c r="D111" s="17">
        <f>1</f>
        <v>1</v>
      </c>
      <c r="E111" s="17">
        <f>2</f>
        <v>2</v>
      </c>
      <c r="F111" s="17">
        <v>20</v>
      </c>
      <c r="G111" s="49">
        <v>28</v>
      </c>
      <c r="H111" s="17">
        <f t="shared" si="10"/>
        <v>0.75</v>
      </c>
      <c r="I111" s="17">
        <f t="shared" si="5"/>
        <v>24</v>
      </c>
      <c r="J111" s="17">
        <f t="shared" si="6"/>
        <v>22</v>
      </c>
      <c r="K111" s="18">
        <f t="shared" si="7"/>
        <v>8.3333333333333329E-2</v>
      </c>
      <c r="L111">
        <f t="shared" si="8"/>
        <v>0</v>
      </c>
      <c r="M111" s="1" t="s">
        <v>17</v>
      </c>
      <c r="N111" s="1" t="s">
        <v>18</v>
      </c>
    </row>
    <row r="112" spans="1:14" x14ac:dyDescent="0.2">
      <c r="A112" s="16">
        <v>3</v>
      </c>
      <c r="B112" s="17">
        <v>18</v>
      </c>
      <c r="C112" s="49">
        <f>0</f>
        <v>0</v>
      </c>
      <c r="D112" s="17">
        <f>1</f>
        <v>1</v>
      </c>
      <c r="E112" s="17">
        <f>2</f>
        <v>2</v>
      </c>
      <c r="F112" s="17">
        <v>16</v>
      </c>
      <c r="G112" s="49">
        <v>21</v>
      </c>
      <c r="H112" s="17">
        <f t="shared" si="10"/>
        <v>0.75</v>
      </c>
      <c r="I112" s="17">
        <f t="shared" si="5"/>
        <v>18</v>
      </c>
      <c r="J112" s="17">
        <f t="shared" si="6"/>
        <v>17.25</v>
      </c>
      <c r="K112" s="18">
        <f t="shared" si="7"/>
        <v>4.1666666666666664E-2</v>
      </c>
      <c r="L112">
        <f t="shared" si="8"/>
        <v>0</v>
      </c>
      <c r="M112">
        <f>MAX(I58:I113)</f>
        <v>25</v>
      </c>
      <c r="N112">
        <f>MAX(J58:J113)</f>
        <v>24.5</v>
      </c>
    </row>
    <row r="113" spans="1:16" ht="13.5" thickBot="1" x14ac:dyDescent="0.25">
      <c r="A113" s="19">
        <v>3</v>
      </c>
      <c r="B113" s="20">
        <v>17</v>
      </c>
      <c r="C113" s="50">
        <f>0</f>
        <v>0</v>
      </c>
      <c r="D113" s="20">
        <f>1</f>
        <v>1</v>
      </c>
      <c r="E113" s="20">
        <v>2</v>
      </c>
      <c r="F113" s="17">
        <v>16</v>
      </c>
      <c r="G113" s="50">
        <v>8</v>
      </c>
      <c r="H113" s="20">
        <v>0.75</v>
      </c>
      <c r="I113" s="17">
        <f t="shared" si="5"/>
        <v>17</v>
      </c>
      <c r="J113" s="20">
        <f t="shared" si="6"/>
        <v>14</v>
      </c>
      <c r="K113" s="21">
        <f t="shared" si="7"/>
        <v>0.17647058823529413</v>
      </c>
      <c r="L113">
        <f t="shared" si="8"/>
        <v>0</v>
      </c>
    </row>
    <row r="114" spans="1:16" x14ac:dyDescent="0.2">
      <c r="A114" s="24">
        <f>2</f>
        <v>2</v>
      </c>
      <c r="B114" s="28">
        <v>10</v>
      </c>
      <c r="C114" s="51">
        <v>1</v>
      </c>
      <c r="D114" s="25">
        <f>0.25</f>
        <v>0.25</v>
      </c>
      <c r="E114" s="25">
        <f>1</f>
        <v>1</v>
      </c>
      <c r="F114" s="25">
        <v>3</v>
      </c>
      <c r="G114" s="25">
        <f>0</f>
        <v>0</v>
      </c>
      <c r="H114" s="25">
        <f>1</f>
        <v>1</v>
      </c>
      <c r="I114" s="25">
        <f t="shared" si="5"/>
        <v>3.25</v>
      </c>
      <c r="J114" s="25">
        <f t="shared" si="6"/>
        <v>3</v>
      </c>
      <c r="K114" s="26">
        <f t="shared" si="7"/>
        <v>7.6923076923076927E-2</v>
      </c>
      <c r="L114">
        <f t="shared" si="8"/>
        <v>0</v>
      </c>
      <c r="O114" s="43" t="s">
        <v>11</v>
      </c>
      <c r="P114" s="23"/>
    </row>
    <row r="115" spans="1:16" x14ac:dyDescent="0.2">
      <c r="A115" s="27">
        <f>2</f>
        <v>2</v>
      </c>
      <c r="B115" s="28">
        <v>14</v>
      </c>
      <c r="C115" s="52">
        <v>0</v>
      </c>
      <c r="D115" s="28">
        <f t="shared" ref="D115:D131" si="11">0.25</f>
        <v>0.25</v>
      </c>
      <c r="E115" s="28">
        <f>1</f>
        <v>1</v>
      </c>
      <c r="F115" s="28">
        <v>4</v>
      </c>
      <c r="G115" s="28">
        <f>0</f>
        <v>0</v>
      </c>
      <c r="H115" s="28">
        <f>1</f>
        <v>1</v>
      </c>
      <c r="I115" s="28">
        <f t="shared" si="5"/>
        <v>3.5</v>
      </c>
      <c r="J115" s="28">
        <f t="shared" si="6"/>
        <v>4</v>
      </c>
      <c r="K115" s="29">
        <f t="shared" si="7"/>
        <v>0.14285714285714285</v>
      </c>
      <c r="L115">
        <f t="shared" si="8"/>
        <v>0</v>
      </c>
    </row>
    <row r="116" spans="1:16" x14ac:dyDescent="0.2">
      <c r="A116" s="27">
        <f>2</f>
        <v>2</v>
      </c>
      <c r="B116" s="28">
        <v>16</v>
      </c>
      <c r="C116" s="52">
        <v>1</v>
      </c>
      <c r="D116" s="28">
        <f t="shared" si="11"/>
        <v>0.25</v>
      </c>
      <c r="E116" s="28">
        <f>1</f>
        <v>1</v>
      </c>
      <c r="F116" s="28">
        <v>5</v>
      </c>
      <c r="G116" s="28">
        <f>0</f>
        <v>0</v>
      </c>
      <c r="H116" s="28">
        <f>1</f>
        <v>1</v>
      </c>
      <c r="I116" s="28">
        <f t="shared" si="5"/>
        <v>4.75</v>
      </c>
      <c r="J116" s="28">
        <f t="shared" si="6"/>
        <v>5</v>
      </c>
      <c r="K116" s="29">
        <f t="shared" si="7"/>
        <v>5.2631578947368418E-2</v>
      </c>
      <c r="L116">
        <f t="shared" si="8"/>
        <v>0</v>
      </c>
    </row>
    <row r="117" spans="1:16" x14ac:dyDescent="0.2">
      <c r="A117" s="27">
        <f>2</f>
        <v>2</v>
      </c>
      <c r="B117" s="28">
        <v>15</v>
      </c>
      <c r="C117" s="52">
        <v>4</v>
      </c>
      <c r="D117" s="28">
        <f t="shared" si="11"/>
        <v>0.25</v>
      </c>
      <c r="E117" s="28">
        <f>1</f>
        <v>1</v>
      </c>
      <c r="F117" s="28">
        <v>6</v>
      </c>
      <c r="G117" s="28">
        <f>0</f>
        <v>0</v>
      </c>
      <c r="H117" s="28">
        <f>1</f>
        <v>1</v>
      </c>
      <c r="I117" s="28">
        <f t="shared" si="5"/>
        <v>6.75</v>
      </c>
      <c r="J117" s="28">
        <f t="shared" si="6"/>
        <v>6</v>
      </c>
      <c r="K117" s="29">
        <f t="shared" si="7"/>
        <v>0.1111111111111111</v>
      </c>
      <c r="L117">
        <f t="shared" si="8"/>
        <v>0</v>
      </c>
    </row>
    <row r="118" spans="1:16" x14ac:dyDescent="0.2">
      <c r="A118" s="27">
        <f>2</f>
        <v>2</v>
      </c>
      <c r="B118" s="28">
        <v>20</v>
      </c>
      <c r="C118" s="52">
        <v>2</v>
      </c>
      <c r="D118" s="28">
        <f t="shared" si="11"/>
        <v>0.25</v>
      </c>
      <c r="E118" s="28">
        <f>1</f>
        <v>1</v>
      </c>
      <c r="F118" s="28">
        <v>7</v>
      </c>
      <c r="G118" s="28">
        <f>0</f>
        <v>0</v>
      </c>
      <c r="H118" s="28">
        <f>1</f>
        <v>1</v>
      </c>
      <c r="I118" s="28">
        <f t="shared" si="5"/>
        <v>6.5</v>
      </c>
      <c r="J118" s="28">
        <f t="shared" si="6"/>
        <v>7</v>
      </c>
      <c r="K118" s="29">
        <f t="shared" si="7"/>
        <v>7.6923076923076927E-2</v>
      </c>
      <c r="L118">
        <f t="shared" si="8"/>
        <v>0</v>
      </c>
    </row>
    <row r="119" spans="1:16" x14ac:dyDescent="0.2">
      <c r="A119" s="27">
        <f>2</f>
        <v>2</v>
      </c>
      <c r="B119" s="28">
        <v>14</v>
      </c>
      <c r="C119" s="52">
        <v>6</v>
      </c>
      <c r="D119" s="28">
        <f t="shared" si="11"/>
        <v>0.25</v>
      </c>
      <c r="E119" s="28">
        <f>1</f>
        <v>1</v>
      </c>
      <c r="F119" s="28">
        <v>8</v>
      </c>
      <c r="G119" s="28">
        <f>0</f>
        <v>0</v>
      </c>
      <c r="H119" s="28">
        <f>1</f>
        <v>1</v>
      </c>
      <c r="I119" s="28">
        <f t="shared" si="5"/>
        <v>8</v>
      </c>
      <c r="J119" s="28">
        <f t="shared" si="6"/>
        <v>8</v>
      </c>
      <c r="K119" s="29">
        <f t="shared" si="7"/>
        <v>0</v>
      </c>
      <c r="L119">
        <f t="shared" si="8"/>
        <v>0</v>
      </c>
    </row>
    <row r="120" spans="1:16" x14ac:dyDescent="0.2">
      <c r="A120" s="27">
        <f>2</f>
        <v>2</v>
      </c>
      <c r="B120" s="28">
        <v>15</v>
      </c>
      <c r="C120" s="52">
        <v>8</v>
      </c>
      <c r="D120" s="28">
        <f t="shared" si="11"/>
        <v>0.25</v>
      </c>
      <c r="E120" s="28">
        <f>1</f>
        <v>1</v>
      </c>
      <c r="F120" s="28">
        <v>9</v>
      </c>
      <c r="G120" s="28">
        <f>0</f>
        <v>0</v>
      </c>
      <c r="H120" s="28">
        <f>1</f>
        <v>1</v>
      </c>
      <c r="I120" s="28">
        <f t="shared" si="5"/>
        <v>9.75</v>
      </c>
      <c r="J120" s="28">
        <f t="shared" si="6"/>
        <v>9</v>
      </c>
      <c r="K120" s="29">
        <f t="shared" si="7"/>
        <v>7.6923076923076927E-2</v>
      </c>
      <c r="L120">
        <f t="shared" si="8"/>
        <v>0</v>
      </c>
    </row>
    <row r="121" spans="1:16" x14ac:dyDescent="0.2">
      <c r="A121" s="27">
        <f>2</f>
        <v>2</v>
      </c>
      <c r="B121" s="28">
        <v>12</v>
      </c>
      <c r="C121" s="52">
        <v>9</v>
      </c>
      <c r="D121" s="28">
        <f t="shared" si="11"/>
        <v>0.25</v>
      </c>
      <c r="E121" s="28">
        <f>1</f>
        <v>1</v>
      </c>
      <c r="F121" s="28">
        <v>10</v>
      </c>
      <c r="G121" s="28">
        <f>0</f>
        <v>0</v>
      </c>
      <c r="H121" s="28">
        <f>1</f>
        <v>1</v>
      </c>
      <c r="I121" s="28">
        <f t="shared" si="5"/>
        <v>9.75</v>
      </c>
      <c r="J121" s="28">
        <f t="shared" si="6"/>
        <v>10</v>
      </c>
      <c r="K121" s="29">
        <f t="shared" si="7"/>
        <v>2.564102564102564E-2</v>
      </c>
      <c r="L121">
        <f t="shared" si="8"/>
        <v>0</v>
      </c>
    </row>
    <row r="122" spans="1:16" x14ac:dyDescent="0.2">
      <c r="A122" s="27">
        <f>2</f>
        <v>2</v>
      </c>
      <c r="B122" s="28">
        <v>17</v>
      </c>
      <c r="C122" s="52">
        <v>10</v>
      </c>
      <c r="D122" s="28">
        <f t="shared" si="11"/>
        <v>0.25</v>
      </c>
      <c r="E122" s="28">
        <f>1</f>
        <v>1</v>
      </c>
      <c r="F122" s="28">
        <v>11</v>
      </c>
      <c r="G122" s="28">
        <f>0</f>
        <v>0</v>
      </c>
      <c r="H122" s="28">
        <f>1</f>
        <v>1</v>
      </c>
      <c r="I122" s="28">
        <f t="shared" si="5"/>
        <v>11.75</v>
      </c>
      <c r="J122" s="28">
        <f t="shared" si="6"/>
        <v>11</v>
      </c>
      <c r="K122" s="29">
        <f t="shared" si="7"/>
        <v>6.3829787234042548E-2</v>
      </c>
      <c r="L122">
        <f t="shared" si="8"/>
        <v>0</v>
      </c>
    </row>
    <row r="123" spans="1:16" x14ac:dyDescent="0.2">
      <c r="A123" s="27">
        <f>2</f>
        <v>2</v>
      </c>
      <c r="B123" s="28">
        <v>14</v>
      </c>
      <c r="C123" s="52">
        <v>10</v>
      </c>
      <c r="D123" s="28">
        <f t="shared" si="11"/>
        <v>0.25</v>
      </c>
      <c r="E123" s="28">
        <f>1</f>
        <v>1</v>
      </c>
      <c r="F123" s="28">
        <v>12</v>
      </c>
      <c r="G123" s="28">
        <f>0</f>
        <v>0</v>
      </c>
      <c r="H123" s="28">
        <f>1</f>
        <v>1</v>
      </c>
      <c r="I123" s="28">
        <f t="shared" si="5"/>
        <v>11</v>
      </c>
      <c r="J123" s="28">
        <f t="shared" si="6"/>
        <v>12</v>
      </c>
      <c r="K123" s="29">
        <f t="shared" si="7"/>
        <v>9.0909090909090912E-2</v>
      </c>
      <c r="L123">
        <f t="shared" si="8"/>
        <v>0</v>
      </c>
    </row>
    <row r="124" spans="1:16" x14ac:dyDescent="0.2">
      <c r="A124" s="27">
        <f>2</f>
        <v>2</v>
      </c>
      <c r="B124" s="28">
        <v>20</v>
      </c>
      <c r="C124" s="52">
        <v>14</v>
      </c>
      <c r="D124" s="28">
        <f t="shared" si="11"/>
        <v>0.25</v>
      </c>
      <c r="E124" s="28">
        <f>1</f>
        <v>1</v>
      </c>
      <c r="F124" s="28">
        <v>13</v>
      </c>
      <c r="G124" s="28">
        <f>0</f>
        <v>0</v>
      </c>
      <c r="H124" s="28">
        <f>1</f>
        <v>1</v>
      </c>
      <c r="I124" s="28">
        <f t="shared" si="5"/>
        <v>15.5</v>
      </c>
      <c r="J124" s="28">
        <f t="shared" si="6"/>
        <v>13</v>
      </c>
      <c r="K124" s="29">
        <f t="shared" si="7"/>
        <v>0.16129032258064516</v>
      </c>
      <c r="L124">
        <f t="shared" si="8"/>
        <v>0</v>
      </c>
    </row>
    <row r="125" spans="1:16" x14ac:dyDescent="0.2">
      <c r="A125" s="27">
        <f>2</f>
        <v>2</v>
      </c>
      <c r="B125" s="28">
        <v>18</v>
      </c>
      <c r="C125" s="52">
        <v>12</v>
      </c>
      <c r="D125" s="28">
        <f t="shared" si="11"/>
        <v>0.25</v>
      </c>
      <c r="E125" s="28">
        <f>1</f>
        <v>1</v>
      </c>
      <c r="F125" s="28">
        <v>14</v>
      </c>
      <c r="G125" s="28">
        <f>0</f>
        <v>0</v>
      </c>
      <c r="H125" s="28">
        <f>1</f>
        <v>1</v>
      </c>
      <c r="I125" s="28">
        <f t="shared" si="5"/>
        <v>13.5</v>
      </c>
      <c r="J125" s="28">
        <f t="shared" si="6"/>
        <v>14</v>
      </c>
      <c r="K125" s="29">
        <f t="shared" si="7"/>
        <v>3.7037037037037035E-2</v>
      </c>
      <c r="L125">
        <f t="shared" si="8"/>
        <v>0</v>
      </c>
    </row>
    <row r="126" spans="1:16" x14ac:dyDescent="0.2">
      <c r="A126" s="27">
        <f>2</f>
        <v>2</v>
      </c>
      <c r="B126" s="28">
        <v>16</v>
      </c>
      <c r="C126" s="52">
        <v>14</v>
      </c>
      <c r="D126" s="28">
        <f t="shared" si="11"/>
        <v>0.25</v>
      </c>
      <c r="E126" s="28">
        <f>1</f>
        <v>1</v>
      </c>
      <c r="F126" s="28">
        <v>15</v>
      </c>
      <c r="G126" s="28">
        <f>0</f>
        <v>0</v>
      </c>
      <c r="H126" s="28">
        <f>1</f>
        <v>1</v>
      </c>
      <c r="I126" s="28">
        <f t="shared" si="5"/>
        <v>14.5</v>
      </c>
      <c r="J126" s="28">
        <f t="shared" si="6"/>
        <v>15</v>
      </c>
      <c r="K126" s="29">
        <f t="shared" si="7"/>
        <v>3.4482758620689655E-2</v>
      </c>
      <c r="L126">
        <f t="shared" si="8"/>
        <v>0</v>
      </c>
    </row>
    <row r="127" spans="1:16" x14ac:dyDescent="0.2">
      <c r="A127" s="27">
        <f>2</f>
        <v>2</v>
      </c>
      <c r="B127" s="28">
        <v>22</v>
      </c>
      <c r="C127" s="52">
        <v>13</v>
      </c>
      <c r="D127" s="28">
        <f t="shared" si="11"/>
        <v>0.25</v>
      </c>
      <c r="E127" s="28">
        <f>1</f>
        <v>1</v>
      </c>
      <c r="F127" s="28">
        <v>16</v>
      </c>
      <c r="G127" s="28">
        <f>0</f>
        <v>0</v>
      </c>
      <c r="H127" s="28">
        <f>1</f>
        <v>1</v>
      </c>
      <c r="I127" s="28">
        <f t="shared" si="5"/>
        <v>15.25</v>
      </c>
      <c r="J127" s="28">
        <f t="shared" si="6"/>
        <v>16</v>
      </c>
      <c r="K127" s="29">
        <f t="shared" si="7"/>
        <v>4.9180327868852458E-2</v>
      </c>
      <c r="L127">
        <f t="shared" si="8"/>
        <v>0</v>
      </c>
    </row>
    <row r="128" spans="1:16" x14ac:dyDescent="0.2">
      <c r="A128" s="27">
        <f>2</f>
        <v>2</v>
      </c>
      <c r="B128" s="28">
        <v>20</v>
      </c>
      <c r="C128" s="52">
        <v>16</v>
      </c>
      <c r="D128" s="28">
        <f t="shared" si="11"/>
        <v>0.25</v>
      </c>
      <c r="E128" s="28">
        <f>1</f>
        <v>1</v>
      </c>
      <c r="F128" s="28">
        <v>17</v>
      </c>
      <c r="G128" s="28">
        <f>0</f>
        <v>0</v>
      </c>
      <c r="H128" s="28">
        <f>1</f>
        <v>1</v>
      </c>
      <c r="I128" s="28">
        <f t="shared" si="5"/>
        <v>17</v>
      </c>
      <c r="J128" s="28">
        <f t="shared" si="6"/>
        <v>17</v>
      </c>
      <c r="K128" s="29">
        <f t="shared" si="7"/>
        <v>0</v>
      </c>
      <c r="L128">
        <f t="shared" si="8"/>
        <v>0</v>
      </c>
    </row>
    <row r="129" spans="1:12" x14ac:dyDescent="0.2">
      <c r="A129" s="27">
        <f>2</f>
        <v>2</v>
      </c>
      <c r="B129" s="28">
        <v>25</v>
      </c>
      <c r="C129" s="52">
        <v>14</v>
      </c>
      <c r="D129" s="28">
        <f t="shared" si="11"/>
        <v>0.25</v>
      </c>
      <c r="E129" s="28">
        <f>1</f>
        <v>1</v>
      </c>
      <c r="F129" s="28">
        <v>18</v>
      </c>
      <c r="G129" s="28">
        <f>0</f>
        <v>0</v>
      </c>
      <c r="H129" s="28">
        <f>1</f>
        <v>1</v>
      </c>
      <c r="I129" s="28">
        <f t="shared" si="5"/>
        <v>16.75</v>
      </c>
      <c r="J129" s="28">
        <f t="shared" si="6"/>
        <v>18</v>
      </c>
      <c r="K129" s="29">
        <f t="shared" si="7"/>
        <v>7.4626865671641784E-2</v>
      </c>
      <c r="L129">
        <f t="shared" si="8"/>
        <v>0</v>
      </c>
    </row>
    <row r="130" spans="1:12" x14ac:dyDescent="0.2">
      <c r="A130" s="27">
        <f>2</f>
        <v>2</v>
      </c>
      <c r="B130" s="28">
        <v>30</v>
      </c>
      <c r="C130" s="52">
        <v>14</v>
      </c>
      <c r="D130" s="28">
        <f t="shared" si="11"/>
        <v>0.25</v>
      </c>
      <c r="E130" s="28">
        <f>1</f>
        <v>1</v>
      </c>
      <c r="F130" s="28">
        <v>19</v>
      </c>
      <c r="G130" s="28">
        <f>0</f>
        <v>0</v>
      </c>
      <c r="H130" s="28">
        <f>1</f>
        <v>1</v>
      </c>
      <c r="I130" s="28">
        <f t="shared" si="5"/>
        <v>18</v>
      </c>
      <c r="J130" s="28">
        <f t="shared" si="6"/>
        <v>19</v>
      </c>
      <c r="K130" s="29">
        <f t="shared" si="7"/>
        <v>5.5555555555555552E-2</v>
      </c>
      <c r="L130">
        <f t="shared" si="8"/>
        <v>0</v>
      </c>
    </row>
    <row r="131" spans="1:12" x14ac:dyDescent="0.2">
      <c r="A131" s="27">
        <f>2</f>
        <v>2</v>
      </c>
      <c r="B131" s="28">
        <v>30</v>
      </c>
      <c r="C131" s="52">
        <v>15</v>
      </c>
      <c r="D131" s="28">
        <f t="shared" si="11"/>
        <v>0.25</v>
      </c>
      <c r="E131" s="28">
        <f>1</f>
        <v>1</v>
      </c>
      <c r="F131" s="28">
        <v>20</v>
      </c>
      <c r="G131" s="28">
        <f>0</f>
        <v>0</v>
      </c>
      <c r="H131" s="28">
        <f>1</f>
        <v>1</v>
      </c>
      <c r="I131" s="28">
        <f t="shared" ref="I131:I194" si="12">IF(A131=1,B131,IF(A131=2,B131*D131+C131*(1-D131),B131*D131+C131*(1-D131)))</f>
        <v>18.75</v>
      </c>
      <c r="J131" s="28">
        <f t="shared" ref="J131:J194" si="13">IF(E131=1,F131,IF(E131=2,F131*H131+G131*(1-H131),0))</f>
        <v>20</v>
      </c>
      <c r="K131" s="29">
        <f t="shared" ref="K131:K194" si="14">ABS(I131-J131)/I131</f>
        <v>6.6666666666666666E-2</v>
      </c>
      <c r="L131">
        <f t="shared" ref="L131:L194" si="15">IF(K131&lt;=0.2, , 1)</f>
        <v>0</v>
      </c>
    </row>
    <row r="132" spans="1:12" x14ac:dyDescent="0.2">
      <c r="A132" s="27">
        <f>2</f>
        <v>2</v>
      </c>
      <c r="B132" s="28">
        <v>9</v>
      </c>
      <c r="C132" s="52">
        <v>4</v>
      </c>
      <c r="D132" s="28">
        <v>0.5</v>
      </c>
      <c r="E132" s="28">
        <f>1</f>
        <v>1</v>
      </c>
      <c r="F132" s="28">
        <v>7</v>
      </c>
      <c r="G132" s="28">
        <f>0</f>
        <v>0</v>
      </c>
      <c r="H132" s="28">
        <f>1</f>
        <v>1</v>
      </c>
      <c r="I132" s="28">
        <f t="shared" si="12"/>
        <v>6.5</v>
      </c>
      <c r="J132" s="28">
        <f t="shared" si="13"/>
        <v>7</v>
      </c>
      <c r="K132" s="29">
        <f t="shared" si="14"/>
        <v>7.6923076923076927E-2</v>
      </c>
      <c r="L132">
        <f t="shared" si="15"/>
        <v>0</v>
      </c>
    </row>
    <row r="133" spans="1:12" x14ac:dyDescent="0.2">
      <c r="A133" s="27">
        <f>2</f>
        <v>2</v>
      </c>
      <c r="B133" s="28">
        <v>10</v>
      </c>
      <c r="C133" s="52">
        <v>6</v>
      </c>
      <c r="D133" s="28">
        <f>0.5</f>
        <v>0.5</v>
      </c>
      <c r="E133" s="28">
        <f>1</f>
        <v>1</v>
      </c>
      <c r="F133" s="28">
        <v>8</v>
      </c>
      <c r="G133" s="28">
        <f>0</f>
        <v>0</v>
      </c>
      <c r="H133" s="28">
        <f>1</f>
        <v>1</v>
      </c>
      <c r="I133" s="28">
        <f t="shared" si="12"/>
        <v>8</v>
      </c>
      <c r="J133" s="28">
        <f t="shared" si="13"/>
        <v>8</v>
      </c>
      <c r="K133" s="29">
        <f t="shared" si="14"/>
        <v>0</v>
      </c>
      <c r="L133">
        <f t="shared" si="15"/>
        <v>0</v>
      </c>
    </row>
    <row r="134" spans="1:12" x14ac:dyDescent="0.2">
      <c r="A134" s="27">
        <f>2</f>
        <v>2</v>
      </c>
      <c r="B134" s="28">
        <v>15</v>
      </c>
      <c r="C134" s="52">
        <v>6</v>
      </c>
      <c r="D134" s="28">
        <f t="shared" ref="D134:D150" si="16">0.5</f>
        <v>0.5</v>
      </c>
      <c r="E134" s="28">
        <f>1</f>
        <v>1</v>
      </c>
      <c r="F134" s="28">
        <v>9</v>
      </c>
      <c r="G134" s="28">
        <f>0</f>
        <v>0</v>
      </c>
      <c r="H134" s="28">
        <f>1</f>
        <v>1</v>
      </c>
      <c r="I134" s="28">
        <f t="shared" si="12"/>
        <v>10.5</v>
      </c>
      <c r="J134" s="28">
        <f t="shared" si="13"/>
        <v>9</v>
      </c>
      <c r="K134" s="29">
        <f t="shared" si="14"/>
        <v>0.14285714285714285</v>
      </c>
      <c r="L134">
        <f t="shared" si="15"/>
        <v>0</v>
      </c>
    </row>
    <row r="135" spans="1:12" x14ac:dyDescent="0.2">
      <c r="A135" s="27">
        <f>2</f>
        <v>2</v>
      </c>
      <c r="B135" s="28">
        <v>17</v>
      </c>
      <c r="C135" s="52">
        <v>7</v>
      </c>
      <c r="D135" s="28">
        <f t="shared" si="16"/>
        <v>0.5</v>
      </c>
      <c r="E135" s="28">
        <f>1</f>
        <v>1</v>
      </c>
      <c r="F135" s="28">
        <v>10</v>
      </c>
      <c r="G135" s="28">
        <f>0</f>
        <v>0</v>
      </c>
      <c r="H135" s="28">
        <f>1</f>
        <v>1</v>
      </c>
      <c r="I135" s="28">
        <f t="shared" si="12"/>
        <v>12</v>
      </c>
      <c r="J135" s="28">
        <f t="shared" si="13"/>
        <v>10</v>
      </c>
      <c r="K135" s="29">
        <f t="shared" si="14"/>
        <v>0.16666666666666666</v>
      </c>
      <c r="L135">
        <f t="shared" si="15"/>
        <v>0</v>
      </c>
    </row>
    <row r="136" spans="1:12" x14ac:dyDescent="0.2">
      <c r="A136" s="27">
        <f>2</f>
        <v>2</v>
      </c>
      <c r="B136" s="28">
        <v>22</v>
      </c>
      <c r="C136" s="52">
        <v>5</v>
      </c>
      <c r="D136" s="28">
        <f t="shared" si="16"/>
        <v>0.5</v>
      </c>
      <c r="E136" s="28">
        <f>1</f>
        <v>1</v>
      </c>
      <c r="F136" s="28">
        <v>11</v>
      </c>
      <c r="G136" s="28">
        <f>0</f>
        <v>0</v>
      </c>
      <c r="H136" s="28">
        <f>1</f>
        <v>1</v>
      </c>
      <c r="I136" s="28">
        <f t="shared" si="12"/>
        <v>13.5</v>
      </c>
      <c r="J136" s="28">
        <f t="shared" si="13"/>
        <v>11</v>
      </c>
      <c r="K136" s="29">
        <f t="shared" si="14"/>
        <v>0.18518518518518517</v>
      </c>
      <c r="L136">
        <f t="shared" si="15"/>
        <v>0</v>
      </c>
    </row>
    <row r="137" spans="1:12" x14ac:dyDescent="0.2">
      <c r="A137" s="27">
        <f>2</f>
        <v>2</v>
      </c>
      <c r="B137" s="28">
        <v>18</v>
      </c>
      <c r="C137" s="52">
        <v>9</v>
      </c>
      <c r="D137" s="28">
        <f t="shared" si="16"/>
        <v>0.5</v>
      </c>
      <c r="E137" s="28">
        <f>1</f>
        <v>1</v>
      </c>
      <c r="F137" s="28">
        <v>12</v>
      </c>
      <c r="G137" s="28">
        <f>0</f>
        <v>0</v>
      </c>
      <c r="H137" s="28">
        <f>1</f>
        <v>1</v>
      </c>
      <c r="I137" s="28">
        <f t="shared" si="12"/>
        <v>13.5</v>
      </c>
      <c r="J137" s="28">
        <f t="shared" si="13"/>
        <v>12</v>
      </c>
      <c r="K137" s="29">
        <f t="shared" si="14"/>
        <v>0.1111111111111111</v>
      </c>
      <c r="L137">
        <f t="shared" si="15"/>
        <v>0</v>
      </c>
    </row>
    <row r="138" spans="1:12" x14ac:dyDescent="0.2">
      <c r="A138" s="27">
        <f>2</f>
        <v>2</v>
      </c>
      <c r="B138" s="28">
        <v>20</v>
      </c>
      <c r="C138" s="52">
        <v>10</v>
      </c>
      <c r="D138" s="28">
        <f t="shared" si="16"/>
        <v>0.5</v>
      </c>
      <c r="E138" s="28">
        <f>1</f>
        <v>1</v>
      </c>
      <c r="F138" s="28">
        <v>13</v>
      </c>
      <c r="G138" s="28">
        <f>0</f>
        <v>0</v>
      </c>
      <c r="H138" s="28">
        <f>1</f>
        <v>1</v>
      </c>
      <c r="I138" s="28">
        <f t="shared" si="12"/>
        <v>15</v>
      </c>
      <c r="J138" s="28">
        <f t="shared" si="13"/>
        <v>13</v>
      </c>
      <c r="K138" s="29">
        <f t="shared" si="14"/>
        <v>0.13333333333333333</v>
      </c>
      <c r="L138">
        <f t="shared" si="15"/>
        <v>0</v>
      </c>
    </row>
    <row r="139" spans="1:12" x14ac:dyDescent="0.2">
      <c r="A139" s="27">
        <f>2</f>
        <v>2</v>
      </c>
      <c r="B139" s="28">
        <v>19</v>
      </c>
      <c r="C139" s="52">
        <v>10</v>
      </c>
      <c r="D139" s="28">
        <f t="shared" si="16"/>
        <v>0.5</v>
      </c>
      <c r="E139" s="28">
        <f>1</f>
        <v>1</v>
      </c>
      <c r="F139" s="28">
        <v>14</v>
      </c>
      <c r="G139" s="28">
        <f>0</f>
        <v>0</v>
      </c>
      <c r="H139" s="28">
        <f>1</f>
        <v>1</v>
      </c>
      <c r="I139" s="28">
        <f t="shared" si="12"/>
        <v>14.5</v>
      </c>
      <c r="J139" s="28">
        <f t="shared" si="13"/>
        <v>14</v>
      </c>
      <c r="K139" s="29">
        <f t="shared" si="14"/>
        <v>3.4482758620689655E-2</v>
      </c>
      <c r="L139">
        <f t="shared" si="15"/>
        <v>0</v>
      </c>
    </row>
    <row r="140" spans="1:12" x14ac:dyDescent="0.2">
      <c r="A140" s="27">
        <f>2</f>
        <v>2</v>
      </c>
      <c r="B140" s="28">
        <v>20</v>
      </c>
      <c r="C140" s="52">
        <v>10</v>
      </c>
      <c r="D140" s="28">
        <f t="shared" si="16"/>
        <v>0.5</v>
      </c>
      <c r="E140" s="28">
        <f>1</f>
        <v>1</v>
      </c>
      <c r="F140" s="28">
        <v>15</v>
      </c>
      <c r="G140" s="28">
        <f>0</f>
        <v>0</v>
      </c>
      <c r="H140" s="28">
        <f>1</f>
        <v>1</v>
      </c>
      <c r="I140" s="28">
        <f t="shared" si="12"/>
        <v>15</v>
      </c>
      <c r="J140" s="28">
        <f t="shared" si="13"/>
        <v>15</v>
      </c>
      <c r="K140" s="29">
        <f t="shared" si="14"/>
        <v>0</v>
      </c>
      <c r="L140">
        <f t="shared" si="15"/>
        <v>0</v>
      </c>
    </row>
    <row r="141" spans="1:12" x14ac:dyDescent="0.2">
      <c r="A141" s="27">
        <f>2</f>
        <v>2</v>
      </c>
      <c r="B141" s="28">
        <v>22</v>
      </c>
      <c r="C141" s="52">
        <v>10</v>
      </c>
      <c r="D141" s="28">
        <f t="shared" si="16"/>
        <v>0.5</v>
      </c>
      <c r="E141" s="28">
        <f>1</f>
        <v>1</v>
      </c>
      <c r="F141" s="28">
        <v>16</v>
      </c>
      <c r="G141" s="28">
        <f>0</f>
        <v>0</v>
      </c>
      <c r="H141" s="28">
        <f>1</f>
        <v>1</v>
      </c>
      <c r="I141" s="28">
        <f t="shared" si="12"/>
        <v>16</v>
      </c>
      <c r="J141" s="28">
        <f t="shared" si="13"/>
        <v>16</v>
      </c>
      <c r="K141" s="29">
        <f t="shared" si="14"/>
        <v>0</v>
      </c>
      <c r="L141">
        <f t="shared" si="15"/>
        <v>0</v>
      </c>
    </row>
    <row r="142" spans="1:12" x14ac:dyDescent="0.2">
      <c r="A142" s="27">
        <f>2</f>
        <v>2</v>
      </c>
      <c r="B142" s="28">
        <v>21</v>
      </c>
      <c r="C142" s="52">
        <v>11</v>
      </c>
      <c r="D142" s="28">
        <f t="shared" si="16"/>
        <v>0.5</v>
      </c>
      <c r="E142" s="28">
        <f>1</f>
        <v>1</v>
      </c>
      <c r="F142" s="28">
        <v>17</v>
      </c>
      <c r="G142" s="28">
        <f>0</f>
        <v>0</v>
      </c>
      <c r="H142" s="28">
        <f>1</f>
        <v>1</v>
      </c>
      <c r="I142" s="28">
        <f t="shared" si="12"/>
        <v>16</v>
      </c>
      <c r="J142" s="28">
        <f t="shared" si="13"/>
        <v>17</v>
      </c>
      <c r="K142" s="29">
        <f t="shared" si="14"/>
        <v>6.25E-2</v>
      </c>
      <c r="L142">
        <f t="shared" si="15"/>
        <v>0</v>
      </c>
    </row>
    <row r="143" spans="1:12" x14ac:dyDescent="0.2">
      <c r="A143" s="27">
        <f>2</f>
        <v>2</v>
      </c>
      <c r="B143" s="28">
        <v>25</v>
      </c>
      <c r="C143" s="52">
        <v>14</v>
      </c>
      <c r="D143" s="28">
        <f t="shared" si="16"/>
        <v>0.5</v>
      </c>
      <c r="E143" s="28">
        <f>1</f>
        <v>1</v>
      </c>
      <c r="F143" s="28">
        <v>18</v>
      </c>
      <c r="G143" s="28">
        <f>0</f>
        <v>0</v>
      </c>
      <c r="H143" s="28">
        <f>1</f>
        <v>1</v>
      </c>
      <c r="I143" s="28">
        <f t="shared" si="12"/>
        <v>19.5</v>
      </c>
      <c r="J143" s="28">
        <f t="shared" si="13"/>
        <v>18</v>
      </c>
      <c r="K143" s="29">
        <f t="shared" si="14"/>
        <v>7.6923076923076927E-2</v>
      </c>
      <c r="L143">
        <f t="shared" si="15"/>
        <v>0</v>
      </c>
    </row>
    <row r="144" spans="1:12" x14ac:dyDescent="0.2">
      <c r="A144" s="27">
        <f>2</f>
        <v>2</v>
      </c>
      <c r="B144" s="28">
        <v>30</v>
      </c>
      <c r="C144" s="52">
        <v>10</v>
      </c>
      <c r="D144" s="28">
        <f t="shared" si="16"/>
        <v>0.5</v>
      </c>
      <c r="E144" s="28">
        <f>1</f>
        <v>1</v>
      </c>
      <c r="F144" s="28">
        <v>19</v>
      </c>
      <c r="G144" s="28">
        <f>0</f>
        <v>0</v>
      </c>
      <c r="H144" s="28">
        <f>1</f>
        <v>1</v>
      </c>
      <c r="I144" s="28">
        <f t="shared" si="12"/>
        <v>20</v>
      </c>
      <c r="J144" s="28">
        <f t="shared" si="13"/>
        <v>19</v>
      </c>
      <c r="K144" s="29">
        <f t="shared" si="14"/>
        <v>0.05</v>
      </c>
      <c r="L144">
        <f t="shared" si="15"/>
        <v>0</v>
      </c>
    </row>
    <row r="145" spans="1:13" x14ac:dyDescent="0.2">
      <c r="A145" s="27">
        <f>2</f>
        <v>2</v>
      </c>
      <c r="B145" s="28">
        <v>27</v>
      </c>
      <c r="C145" s="52">
        <v>16</v>
      </c>
      <c r="D145" s="28">
        <f t="shared" si="16"/>
        <v>0.5</v>
      </c>
      <c r="E145" s="28">
        <f>1</f>
        <v>1</v>
      </c>
      <c r="F145" s="28">
        <v>20</v>
      </c>
      <c r="G145" s="28">
        <f>0</f>
        <v>0</v>
      </c>
      <c r="H145" s="28">
        <f>1</f>
        <v>1</v>
      </c>
      <c r="I145" s="28">
        <f t="shared" si="12"/>
        <v>21.5</v>
      </c>
      <c r="J145" s="28">
        <f t="shared" si="13"/>
        <v>20</v>
      </c>
      <c r="K145" s="29">
        <f t="shared" si="14"/>
        <v>6.9767441860465115E-2</v>
      </c>
      <c r="L145">
        <f t="shared" si="15"/>
        <v>0</v>
      </c>
    </row>
    <row r="146" spans="1:13" x14ac:dyDescent="0.2">
      <c r="A146" s="27">
        <f>2</f>
        <v>2</v>
      </c>
      <c r="B146" s="28">
        <v>29</v>
      </c>
      <c r="C146" s="52">
        <v>17</v>
      </c>
      <c r="D146" s="28">
        <f t="shared" si="16"/>
        <v>0.5</v>
      </c>
      <c r="E146" s="28">
        <f>1</f>
        <v>1</v>
      </c>
      <c r="F146" s="28">
        <v>21</v>
      </c>
      <c r="G146" s="28">
        <f>0</f>
        <v>0</v>
      </c>
      <c r="H146" s="28">
        <f>1</f>
        <v>1</v>
      </c>
      <c r="I146" s="28">
        <f t="shared" si="12"/>
        <v>23</v>
      </c>
      <c r="J146" s="28">
        <f t="shared" si="13"/>
        <v>21</v>
      </c>
      <c r="K146" s="29">
        <f t="shared" si="14"/>
        <v>8.6956521739130432E-2</v>
      </c>
      <c r="L146">
        <f t="shared" si="15"/>
        <v>0</v>
      </c>
    </row>
    <row r="147" spans="1:13" x14ac:dyDescent="0.2">
      <c r="A147" s="27">
        <f>2</f>
        <v>2</v>
      </c>
      <c r="B147" s="28">
        <v>26</v>
      </c>
      <c r="C147" s="52">
        <v>12</v>
      </c>
      <c r="D147" s="28">
        <f t="shared" si="16"/>
        <v>0.5</v>
      </c>
      <c r="E147" s="28">
        <f>1</f>
        <v>1</v>
      </c>
      <c r="F147" s="28">
        <v>22</v>
      </c>
      <c r="G147" s="28">
        <f>0</f>
        <v>0</v>
      </c>
      <c r="H147" s="28">
        <f>1</f>
        <v>1</v>
      </c>
      <c r="I147" s="28">
        <f t="shared" si="12"/>
        <v>19</v>
      </c>
      <c r="J147" s="28">
        <f t="shared" si="13"/>
        <v>22</v>
      </c>
      <c r="K147" s="29">
        <f t="shared" si="14"/>
        <v>0.15789473684210525</v>
      </c>
      <c r="L147">
        <f t="shared" si="15"/>
        <v>0</v>
      </c>
    </row>
    <row r="148" spans="1:13" x14ac:dyDescent="0.2">
      <c r="A148" s="27">
        <f>2</f>
        <v>2</v>
      </c>
      <c r="B148" s="28">
        <v>29</v>
      </c>
      <c r="C148" s="52">
        <v>15</v>
      </c>
      <c r="D148" s="28">
        <f t="shared" si="16"/>
        <v>0.5</v>
      </c>
      <c r="E148" s="28">
        <f>1</f>
        <v>1</v>
      </c>
      <c r="F148" s="28">
        <v>23</v>
      </c>
      <c r="G148" s="28">
        <f>0</f>
        <v>0</v>
      </c>
      <c r="H148" s="28">
        <f>1</f>
        <v>1</v>
      </c>
      <c r="I148" s="28">
        <f t="shared" si="12"/>
        <v>22</v>
      </c>
      <c r="J148" s="28">
        <f t="shared" si="13"/>
        <v>23</v>
      </c>
      <c r="K148" s="29">
        <f t="shared" si="14"/>
        <v>4.5454545454545456E-2</v>
      </c>
      <c r="L148">
        <f t="shared" si="15"/>
        <v>0</v>
      </c>
    </row>
    <row r="149" spans="1:13" x14ac:dyDescent="0.2">
      <c r="A149" s="27">
        <f>2</f>
        <v>2</v>
      </c>
      <c r="B149" s="28">
        <v>30</v>
      </c>
      <c r="C149" s="52">
        <v>18</v>
      </c>
      <c r="D149" s="28">
        <f t="shared" si="16"/>
        <v>0.5</v>
      </c>
      <c r="E149" s="28">
        <f>1</f>
        <v>1</v>
      </c>
      <c r="F149" s="28">
        <v>24</v>
      </c>
      <c r="G149" s="28">
        <f>0</f>
        <v>0</v>
      </c>
      <c r="H149" s="28">
        <f>1</f>
        <v>1</v>
      </c>
      <c r="I149" s="28">
        <f t="shared" si="12"/>
        <v>24</v>
      </c>
      <c r="J149" s="28">
        <f t="shared" si="13"/>
        <v>24</v>
      </c>
      <c r="K149" s="29">
        <f t="shared" si="14"/>
        <v>0</v>
      </c>
      <c r="L149">
        <f t="shared" si="15"/>
        <v>0</v>
      </c>
    </row>
    <row r="150" spans="1:13" x14ac:dyDescent="0.2">
      <c r="A150" s="27">
        <f>2</f>
        <v>2</v>
      </c>
      <c r="B150" s="28">
        <v>30</v>
      </c>
      <c r="C150" s="52">
        <v>12</v>
      </c>
      <c r="D150" s="28">
        <f t="shared" si="16"/>
        <v>0.5</v>
      </c>
      <c r="E150" s="28">
        <f>1</f>
        <v>1</v>
      </c>
      <c r="F150" s="28">
        <v>25</v>
      </c>
      <c r="G150" s="28">
        <f>0</f>
        <v>0</v>
      </c>
      <c r="H150" s="28">
        <f>1</f>
        <v>1</v>
      </c>
      <c r="I150" s="28">
        <f t="shared" si="12"/>
        <v>21</v>
      </c>
      <c r="J150" s="28">
        <f t="shared" si="13"/>
        <v>25</v>
      </c>
      <c r="K150" s="29">
        <f t="shared" si="14"/>
        <v>0.19047619047619047</v>
      </c>
      <c r="L150">
        <f t="shared" si="15"/>
        <v>0</v>
      </c>
    </row>
    <row r="151" spans="1:13" x14ac:dyDescent="0.2">
      <c r="A151" s="27">
        <f>2</f>
        <v>2</v>
      </c>
      <c r="B151" s="28">
        <v>7</v>
      </c>
      <c r="C151" s="52">
        <v>0</v>
      </c>
      <c r="D151" s="28">
        <f>0.75</f>
        <v>0.75</v>
      </c>
      <c r="E151" s="28">
        <f>1</f>
        <v>1</v>
      </c>
      <c r="F151" s="28">
        <v>5</v>
      </c>
      <c r="G151" s="28">
        <f>0</f>
        <v>0</v>
      </c>
      <c r="H151" s="28">
        <f>1</f>
        <v>1</v>
      </c>
      <c r="I151" s="28">
        <f t="shared" si="12"/>
        <v>5.25</v>
      </c>
      <c r="J151" s="28">
        <f t="shared" si="13"/>
        <v>5</v>
      </c>
      <c r="K151" s="29">
        <f t="shared" si="14"/>
        <v>4.7619047619047616E-2</v>
      </c>
      <c r="L151">
        <f t="shared" si="15"/>
        <v>0</v>
      </c>
    </row>
    <row r="152" spans="1:13" x14ac:dyDescent="0.2">
      <c r="A152" s="27">
        <f>2</f>
        <v>2</v>
      </c>
      <c r="B152" s="28">
        <v>8</v>
      </c>
      <c r="C152" s="52">
        <v>3</v>
      </c>
      <c r="D152" s="28">
        <f t="shared" ref="D152:D168" si="17">0.75</f>
        <v>0.75</v>
      </c>
      <c r="E152" s="28">
        <f>1</f>
        <v>1</v>
      </c>
      <c r="F152" s="28">
        <v>6</v>
      </c>
      <c r="G152" s="28">
        <f>0</f>
        <v>0</v>
      </c>
      <c r="H152" s="28">
        <f>1</f>
        <v>1</v>
      </c>
      <c r="I152" s="28">
        <f t="shared" si="12"/>
        <v>6.75</v>
      </c>
      <c r="J152" s="28">
        <f t="shared" si="13"/>
        <v>6</v>
      </c>
      <c r="K152" s="29">
        <f t="shared" si="14"/>
        <v>0.1111111111111111</v>
      </c>
      <c r="L152">
        <f t="shared" si="15"/>
        <v>0</v>
      </c>
    </row>
    <row r="153" spans="1:13" x14ac:dyDescent="0.2">
      <c r="A153" s="27">
        <f>2</f>
        <v>2</v>
      </c>
      <c r="B153" s="28">
        <v>10</v>
      </c>
      <c r="C153" s="52">
        <v>4</v>
      </c>
      <c r="D153" s="28">
        <f t="shared" si="17"/>
        <v>0.75</v>
      </c>
      <c r="E153" s="28">
        <f>1</f>
        <v>1</v>
      </c>
      <c r="F153" s="28">
        <v>7</v>
      </c>
      <c r="G153" s="28">
        <f>0</f>
        <v>0</v>
      </c>
      <c r="H153" s="28">
        <f>1</f>
        <v>1</v>
      </c>
      <c r="I153" s="28">
        <f t="shared" si="12"/>
        <v>8.5</v>
      </c>
      <c r="J153" s="28">
        <f t="shared" si="13"/>
        <v>7</v>
      </c>
      <c r="K153" s="29">
        <f t="shared" si="14"/>
        <v>0.17647058823529413</v>
      </c>
      <c r="L153">
        <f t="shared" si="15"/>
        <v>0</v>
      </c>
    </row>
    <row r="154" spans="1:13" x14ac:dyDescent="0.2">
      <c r="A154" s="27">
        <f>2</f>
        <v>2</v>
      </c>
      <c r="B154" s="28">
        <v>12</v>
      </c>
      <c r="C154" s="52">
        <v>3</v>
      </c>
      <c r="D154" s="28">
        <f t="shared" si="17"/>
        <v>0.75</v>
      </c>
      <c r="E154" s="28">
        <f>1</f>
        <v>1</v>
      </c>
      <c r="F154" s="28">
        <v>8</v>
      </c>
      <c r="G154" s="28">
        <f>0</f>
        <v>0</v>
      </c>
      <c r="H154" s="28">
        <f>1</f>
        <v>1</v>
      </c>
      <c r="I154" s="28">
        <f t="shared" si="12"/>
        <v>9.75</v>
      </c>
      <c r="J154" s="28">
        <f t="shared" si="13"/>
        <v>8</v>
      </c>
      <c r="K154" s="29">
        <f t="shared" si="14"/>
        <v>0.17948717948717949</v>
      </c>
      <c r="L154">
        <f t="shared" si="15"/>
        <v>0</v>
      </c>
    </row>
    <row r="155" spans="1:13" x14ac:dyDescent="0.2">
      <c r="A155" s="27">
        <f>2</f>
        <v>2</v>
      </c>
      <c r="B155" s="28">
        <v>11</v>
      </c>
      <c r="C155" s="52">
        <v>6</v>
      </c>
      <c r="D155" s="28">
        <f t="shared" si="17"/>
        <v>0.75</v>
      </c>
      <c r="E155" s="28">
        <f>1</f>
        <v>1</v>
      </c>
      <c r="F155" s="28">
        <v>9</v>
      </c>
      <c r="G155" s="28">
        <f>0</f>
        <v>0</v>
      </c>
      <c r="H155" s="28">
        <f>1</f>
        <v>1</v>
      </c>
      <c r="I155" s="28">
        <f t="shared" si="12"/>
        <v>9.75</v>
      </c>
      <c r="J155" s="28">
        <f t="shared" si="13"/>
        <v>9</v>
      </c>
      <c r="K155" s="29">
        <f t="shared" si="14"/>
        <v>7.6923076923076927E-2</v>
      </c>
      <c r="L155">
        <f t="shared" si="15"/>
        <v>0</v>
      </c>
    </row>
    <row r="156" spans="1:13" x14ac:dyDescent="0.2">
      <c r="A156" s="27">
        <f>2</f>
        <v>2</v>
      </c>
      <c r="B156" s="28">
        <v>16</v>
      </c>
      <c r="C156" s="52">
        <v>2</v>
      </c>
      <c r="D156" s="28">
        <f t="shared" si="17"/>
        <v>0.75</v>
      </c>
      <c r="E156" s="28">
        <f>1</f>
        <v>1</v>
      </c>
      <c r="F156" s="28">
        <v>10</v>
      </c>
      <c r="G156" s="28">
        <f>0</f>
        <v>0</v>
      </c>
      <c r="H156" s="28">
        <f>1</f>
        <v>1</v>
      </c>
      <c r="I156" s="28">
        <f t="shared" si="12"/>
        <v>12.5</v>
      </c>
      <c r="J156" s="28">
        <f t="shared" si="13"/>
        <v>10</v>
      </c>
      <c r="K156" s="29">
        <f t="shared" si="14"/>
        <v>0.2</v>
      </c>
      <c r="L156">
        <f t="shared" si="15"/>
        <v>0</v>
      </c>
    </row>
    <row r="157" spans="1:13" x14ac:dyDescent="0.2">
      <c r="A157" s="27">
        <f>2</f>
        <v>2</v>
      </c>
      <c r="B157" s="28">
        <v>14</v>
      </c>
      <c r="C157" s="52">
        <v>6</v>
      </c>
      <c r="D157" s="28">
        <f t="shared" si="17"/>
        <v>0.75</v>
      </c>
      <c r="E157" s="28">
        <f>1</f>
        <v>1</v>
      </c>
      <c r="F157" s="28">
        <v>11</v>
      </c>
      <c r="G157" s="28">
        <f>0</f>
        <v>0</v>
      </c>
      <c r="H157" s="28">
        <f>1</f>
        <v>1</v>
      </c>
      <c r="I157" s="28">
        <f t="shared" si="12"/>
        <v>12</v>
      </c>
      <c r="J157" s="28">
        <f t="shared" si="13"/>
        <v>11</v>
      </c>
      <c r="K157" s="29">
        <f t="shared" si="14"/>
        <v>8.3333333333333329E-2</v>
      </c>
      <c r="L157">
        <f t="shared" si="15"/>
        <v>0</v>
      </c>
    </row>
    <row r="158" spans="1:13" x14ac:dyDescent="0.2">
      <c r="A158" s="27">
        <f>2</f>
        <v>2</v>
      </c>
      <c r="B158" s="28">
        <v>18</v>
      </c>
      <c r="C158" s="52">
        <v>6</v>
      </c>
      <c r="D158" s="28">
        <f t="shared" si="17"/>
        <v>0.75</v>
      </c>
      <c r="E158" s="28">
        <f>1</f>
        <v>1</v>
      </c>
      <c r="F158" s="28">
        <v>12</v>
      </c>
      <c r="G158" s="28">
        <f>0</f>
        <v>0</v>
      </c>
      <c r="H158" s="28">
        <f>1</f>
        <v>1</v>
      </c>
      <c r="I158" s="28">
        <f t="shared" si="12"/>
        <v>15</v>
      </c>
      <c r="J158" s="28">
        <f t="shared" si="13"/>
        <v>12</v>
      </c>
      <c r="K158" s="29">
        <f t="shared" si="14"/>
        <v>0.2</v>
      </c>
      <c r="L158">
        <f t="shared" si="15"/>
        <v>0</v>
      </c>
    </row>
    <row r="159" spans="1:13" x14ac:dyDescent="0.2">
      <c r="A159" s="27">
        <f>2</f>
        <v>2</v>
      </c>
      <c r="B159" s="28">
        <v>15</v>
      </c>
      <c r="C159" s="52">
        <v>3</v>
      </c>
      <c r="D159" s="28">
        <f t="shared" si="17"/>
        <v>0.75</v>
      </c>
      <c r="E159" s="28">
        <f>1</f>
        <v>1</v>
      </c>
      <c r="F159" s="28">
        <v>13</v>
      </c>
      <c r="G159" s="28">
        <f>0</f>
        <v>0</v>
      </c>
      <c r="H159" s="28">
        <f>1</f>
        <v>1</v>
      </c>
      <c r="I159" s="28">
        <f t="shared" si="12"/>
        <v>12</v>
      </c>
      <c r="J159" s="28">
        <f t="shared" si="13"/>
        <v>13</v>
      </c>
      <c r="K159" s="29">
        <f t="shared" si="14"/>
        <v>8.3333333333333329E-2</v>
      </c>
      <c r="L159">
        <f t="shared" si="15"/>
        <v>0</v>
      </c>
    </row>
    <row r="160" spans="1:13" x14ac:dyDescent="0.2">
      <c r="A160" s="27">
        <f>2</f>
        <v>2</v>
      </c>
      <c r="B160" s="28">
        <v>20</v>
      </c>
      <c r="C160" s="52">
        <v>2</v>
      </c>
      <c r="D160" s="28">
        <f t="shared" si="17"/>
        <v>0.75</v>
      </c>
      <c r="E160" s="28">
        <f>1</f>
        <v>1</v>
      </c>
      <c r="F160" s="28">
        <v>14</v>
      </c>
      <c r="G160" s="28">
        <f>0</f>
        <v>0</v>
      </c>
      <c r="H160" s="28">
        <f>1</f>
        <v>1</v>
      </c>
      <c r="I160" s="28">
        <f t="shared" si="12"/>
        <v>15.5</v>
      </c>
      <c r="J160" s="28">
        <f t="shared" si="13"/>
        <v>14</v>
      </c>
      <c r="K160" s="29">
        <f t="shared" si="14"/>
        <v>9.6774193548387094E-2</v>
      </c>
      <c r="L160">
        <f t="shared" si="15"/>
        <v>0</v>
      </c>
      <c r="M160" s="1" t="s">
        <v>21</v>
      </c>
    </row>
    <row r="161" spans="1:16" x14ac:dyDescent="0.2">
      <c r="A161" s="27">
        <f>2</f>
        <v>2</v>
      </c>
      <c r="B161" s="28">
        <v>18</v>
      </c>
      <c r="C161" s="52">
        <v>5</v>
      </c>
      <c r="D161" s="28">
        <f t="shared" si="17"/>
        <v>0.75</v>
      </c>
      <c r="E161" s="28">
        <f>1</f>
        <v>1</v>
      </c>
      <c r="F161" s="28">
        <v>15</v>
      </c>
      <c r="G161" s="28">
        <f>0</f>
        <v>0</v>
      </c>
      <c r="H161" s="28">
        <f>1</f>
        <v>1</v>
      </c>
      <c r="I161" s="28">
        <f t="shared" si="12"/>
        <v>14.75</v>
      </c>
      <c r="J161" s="28">
        <f t="shared" si="13"/>
        <v>15</v>
      </c>
      <c r="K161" s="29">
        <f t="shared" si="14"/>
        <v>1.6949152542372881E-2</v>
      </c>
      <c r="L161">
        <f t="shared" si="15"/>
        <v>0</v>
      </c>
      <c r="M161" s="1" t="s">
        <v>17</v>
      </c>
      <c r="N161" s="1" t="s">
        <v>18</v>
      </c>
    </row>
    <row r="162" spans="1:16" x14ac:dyDescent="0.2">
      <c r="A162" s="27">
        <f>2</f>
        <v>2</v>
      </c>
      <c r="B162" s="28">
        <v>20</v>
      </c>
      <c r="C162" s="52">
        <v>2</v>
      </c>
      <c r="D162" s="28">
        <f t="shared" si="17"/>
        <v>0.75</v>
      </c>
      <c r="E162" s="28">
        <f>1</f>
        <v>1</v>
      </c>
      <c r="F162" s="28">
        <v>16</v>
      </c>
      <c r="G162" s="28">
        <f>0</f>
        <v>0</v>
      </c>
      <c r="H162" s="28">
        <f>1</f>
        <v>1</v>
      </c>
      <c r="I162" s="28">
        <f t="shared" si="12"/>
        <v>15.5</v>
      </c>
      <c r="J162" s="28">
        <f t="shared" si="13"/>
        <v>16</v>
      </c>
      <c r="K162" s="29">
        <f t="shared" si="14"/>
        <v>3.2258064516129031E-2</v>
      </c>
      <c r="L162">
        <f t="shared" si="15"/>
        <v>0</v>
      </c>
      <c r="M162">
        <f>MAX(I114:I169)</f>
        <v>24.25</v>
      </c>
      <c r="N162">
        <f>MAX(J114:J169)</f>
        <v>25</v>
      </c>
    </row>
    <row r="163" spans="1:16" x14ac:dyDescent="0.2">
      <c r="A163" s="27">
        <f>2</f>
        <v>2</v>
      </c>
      <c r="B163" s="28">
        <v>25</v>
      </c>
      <c r="C163" s="52">
        <v>2</v>
      </c>
      <c r="D163" s="28">
        <f t="shared" si="17"/>
        <v>0.75</v>
      </c>
      <c r="E163" s="28">
        <f>1</f>
        <v>1</v>
      </c>
      <c r="F163" s="28">
        <v>17</v>
      </c>
      <c r="G163" s="28">
        <f>0</f>
        <v>0</v>
      </c>
      <c r="H163" s="28">
        <f>1</f>
        <v>1</v>
      </c>
      <c r="I163" s="28">
        <f t="shared" si="12"/>
        <v>19.25</v>
      </c>
      <c r="J163" s="28">
        <f t="shared" si="13"/>
        <v>17</v>
      </c>
      <c r="K163" s="29">
        <f t="shared" si="14"/>
        <v>0.11688311688311688</v>
      </c>
      <c r="L163">
        <f t="shared" si="15"/>
        <v>0</v>
      </c>
    </row>
    <row r="164" spans="1:16" x14ac:dyDescent="0.2">
      <c r="A164" s="27">
        <f>2</f>
        <v>2</v>
      </c>
      <c r="B164" s="28">
        <v>23</v>
      </c>
      <c r="C164" s="52">
        <v>10</v>
      </c>
      <c r="D164" s="28">
        <f t="shared" si="17"/>
        <v>0.75</v>
      </c>
      <c r="E164" s="28">
        <f>1</f>
        <v>1</v>
      </c>
      <c r="F164" s="28">
        <v>18</v>
      </c>
      <c r="G164" s="28">
        <f>0</f>
        <v>0</v>
      </c>
      <c r="H164" s="28">
        <f>1</f>
        <v>1</v>
      </c>
      <c r="I164" s="28">
        <f t="shared" si="12"/>
        <v>19.75</v>
      </c>
      <c r="J164" s="28">
        <f t="shared" si="13"/>
        <v>18</v>
      </c>
      <c r="K164" s="29">
        <f t="shared" si="14"/>
        <v>8.8607594936708861E-2</v>
      </c>
      <c r="L164">
        <f t="shared" si="15"/>
        <v>0</v>
      </c>
      <c r="M164" s="1" t="s">
        <v>15</v>
      </c>
      <c r="N164" s="1" t="s">
        <v>16</v>
      </c>
    </row>
    <row r="165" spans="1:16" x14ac:dyDescent="0.2">
      <c r="A165" s="27">
        <f>2</f>
        <v>2</v>
      </c>
      <c r="B165" s="28">
        <v>29</v>
      </c>
      <c r="C165" s="52">
        <v>7</v>
      </c>
      <c r="D165" s="28">
        <f t="shared" si="17"/>
        <v>0.75</v>
      </c>
      <c r="E165" s="28">
        <f>1</f>
        <v>1</v>
      </c>
      <c r="F165" s="28">
        <v>19</v>
      </c>
      <c r="G165" s="28">
        <f>0</f>
        <v>0</v>
      </c>
      <c r="H165" s="28">
        <f>1</f>
        <v>1</v>
      </c>
      <c r="I165" s="28">
        <f t="shared" si="12"/>
        <v>23.5</v>
      </c>
      <c r="J165" s="28">
        <f t="shared" si="13"/>
        <v>19</v>
      </c>
      <c r="K165" s="29">
        <f t="shared" si="14"/>
        <v>0.19148936170212766</v>
      </c>
      <c r="L165">
        <f t="shared" si="15"/>
        <v>0</v>
      </c>
      <c r="M165">
        <f>AVERAGE(I114:I169)</f>
        <v>14.446428571428571</v>
      </c>
      <c r="N165">
        <f>AVERAGE(J114:J169)</f>
        <v>13.875</v>
      </c>
    </row>
    <row r="166" spans="1:16" x14ac:dyDescent="0.2">
      <c r="A166" s="27">
        <f>2</f>
        <v>2</v>
      </c>
      <c r="B166" s="28">
        <v>26</v>
      </c>
      <c r="C166" s="52">
        <v>12</v>
      </c>
      <c r="D166" s="28">
        <f t="shared" si="17"/>
        <v>0.75</v>
      </c>
      <c r="E166" s="28">
        <f>1</f>
        <v>1</v>
      </c>
      <c r="F166" s="28">
        <v>20</v>
      </c>
      <c r="G166" s="28">
        <f>0</f>
        <v>0</v>
      </c>
      <c r="H166" s="28">
        <f>1</f>
        <v>1</v>
      </c>
      <c r="I166" s="28">
        <f t="shared" si="12"/>
        <v>22.5</v>
      </c>
      <c r="J166" s="28">
        <f t="shared" si="13"/>
        <v>20</v>
      </c>
      <c r="K166" s="29">
        <f t="shared" si="14"/>
        <v>0.1111111111111111</v>
      </c>
      <c r="L166">
        <f t="shared" si="15"/>
        <v>0</v>
      </c>
    </row>
    <row r="167" spans="1:16" x14ac:dyDescent="0.2">
      <c r="A167" s="27">
        <f>2</f>
        <v>2</v>
      </c>
      <c r="B167" s="28">
        <v>27</v>
      </c>
      <c r="C167" s="52">
        <v>15</v>
      </c>
      <c r="D167" s="28">
        <f t="shared" si="17"/>
        <v>0.75</v>
      </c>
      <c r="E167" s="28">
        <f>1</f>
        <v>1</v>
      </c>
      <c r="F167" s="28">
        <v>21</v>
      </c>
      <c r="G167" s="28">
        <f>0</f>
        <v>0</v>
      </c>
      <c r="H167" s="28">
        <f>1</f>
        <v>1</v>
      </c>
      <c r="I167" s="28">
        <f t="shared" si="12"/>
        <v>24</v>
      </c>
      <c r="J167" s="28">
        <f t="shared" si="13"/>
        <v>21</v>
      </c>
      <c r="K167" s="29">
        <f t="shared" si="14"/>
        <v>0.125</v>
      </c>
      <c r="L167">
        <f t="shared" si="15"/>
        <v>0</v>
      </c>
      <c r="M167" s="1" t="s">
        <v>19</v>
      </c>
      <c r="N167" s="1" t="s">
        <v>20</v>
      </c>
    </row>
    <row r="168" spans="1:16" x14ac:dyDescent="0.2">
      <c r="A168" s="27">
        <f>2</f>
        <v>2</v>
      </c>
      <c r="B168" s="28">
        <v>28</v>
      </c>
      <c r="C168" s="52">
        <v>13</v>
      </c>
      <c r="D168" s="28">
        <f t="shared" si="17"/>
        <v>0.75</v>
      </c>
      <c r="E168" s="28">
        <f>1</f>
        <v>1</v>
      </c>
      <c r="F168" s="28">
        <v>22</v>
      </c>
      <c r="G168" s="28">
        <f>0</f>
        <v>0</v>
      </c>
      <c r="H168" s="28">
        <f>1</f>
        <v>1</v>
      </c>
      <c r="I168" s="28">
        <f t="shared" si="12"/>
        <v>24.25</v>
      </c>
      <c r="J168" s="28">
        <f t="shared" si="13"/>
        <v>22</v>
      </c>
      <c r="K168" s="29">
        <f t="shared" si="14"/>
        <v>9.2783505154639179E-2</v>
      </c>
      <c r="L168">
        <f t="shared" si="15"/>
        <v>0</v>
      </c>
      <c r="M168">
        <f>MIN(I114:I169)</f>
        <v>3.25</v>
      </c>
      <c r="N168">
        <f>MIN(J114:J169)</f>
        <v>3</v>
      </c>
    </row>
    <row r="169" spans="1:16" ht="13.5" thickBot="1" x14ac:dyDescent="0.25">
      <c r="A169" s="30">
        <f>2</f>
        <v>2</v>
      </c>
      <c r="B169" s="31">
        <v>28</v>
      </c>
      <c r="C169" s="52">
        <v>11</v>
      </c>
      <c r="D169" s="31">
        <v>0.75</v>
      </c>
      <c r="E169" s="31">
        <v>1</v>
      </c>
      <c r="F169" s="31">
        <v>23</v>
      </c>
      <c r="G169" s="31">
        <f>0</f>
        <v>0</v>
      </c>
      <c r="H169" s="31">
        <v>1</v>
      </c>
      <c r="I169" s="31">
        <f t="shared" si="12"/>
        <v>23.75</v>
      </c>
      <c r="J169" s="31">
        <f t="shared" si="13"/>
        <v>23</v>
      </c>
      <c r="K169" s="32">
        <f t="shared" si="14"/>
        <v>3.1578947368421054E-2</v>
      </c>
      <c r="L169">
        <f t="shared" si="15"/>
        <v>0</v>
      </c>
    </row>
    <row r="170" spans="1:16" x14ac:dyDescent="0.2">
      <c r="A170" s="33">
        <f>2</f>
        <v>2</v>
      </c>
      <c r="B170" s="34">
        <v>15</v>
      </c>
      <c r="C170" s="53">
        <v>5</v>
      </c>
      <c r="D170" s="34">
        <f>0.25</f>
        <v>0.25</v>
      </c>
      <c r="E170" s="34">
        <f>2</f>
        <v>2</v>
      </c>
      <c r="F170" s="37">
        <v>22</v>
      </c>
      <c r="G170" s="34">
        <v>3</v>
      </c>
      <c r="H170" s="34">
        <f t="shared" ref="H170:H173" si="18">0.25</f>
        <v>0.25</v>
      </c>
      <c r="I170" s="34">
        <f t="shared" si="12"/>
        <v>7.5</v>
      </c>
      <c r="J170" s="34">
        <f t="shared" si="13"/>
        <v>7.75</v>
      </c>
      <c r="K170" s="35">
        <f t="shared" si="14"/>
        <v>3.3333333333333333E-2</v>
      </c>
      <c r="L170">
        <f t="shared" si="15"/>
        <v>0</v>
      </c>
      <c r="O170" s="44" t="s">
        <v>12</v>
      </c>
      <c r="P170" s="22"/>
    </row>
    <row r="171" spans="1:16" x14ac:dyDescent="0.2">
      <c r="A171" s="36">
        <f>2</f>
        <v>2</v>
      </c>
      <c r="B171" s="37">
        <v>18</v>
      </c>
      <c r="C171" s="54">
        <v>5</v>
      </c>
      <c r="D171" s="37">
        <f t="shared" ref="D171:D188" si="19">0.25</f>
        <v>0.25</v>
      </c>
      <c r="E171" s="37">
        <f>2</f>
        <v>2</v>
      </c>
      <c r="F171" s="37">
        <v>19</v>
      </c>
      <c r="G171" s="37">
        <v>3</v>
      </c>
      <c r="H171" s="37">
        <f t="shared" si="18"/>
        <v>0.25</v>
      </c>
      <c r="I171" s="37">
        <f t="shared" si="12"/>
        <v>8.25</v>
      </c>
      <c r="J171" s="37">
        <f t="shared" si="13"/>
        <v>7</v>
      </c>
      <c r="K171" s="38">
        <f t="shared" si="14"/>
        <v>0.15151515151515152</v>
      </c>
      <c r="L171">
        <f t="shared" si="15"/>
        <v>0</v>
      </c>
    </row>
    <row r="172" spans="1:16" x14ac:dyDescent="0.2">
      <c r="A172" s="36">
        <f>2</f>
        <v>2</v>
      </c>
      <c r="B172" s="37">
        <v>20</v>
      </c>
      <c r="C172" s="54">
        <v>6</v>
      </c>
      <c r="D172" s="37">
        <f t="shared" si="19"/>
        <v>0.25</v>
      </c>
      <c r="E172" s="37">
        <f>2</f>
        <v>2</v>
      </c>
      <c r="F172" s="37">
        <v>11</v>
      </c>
      <c r="G172" s="37">
        <v>8</v>
      </c>
      <c r="H172" s="37">
        <f t="shared" si="18"/>
        <v>0.25</v>
      </c>
      <c r="I172" s="37">
        <f t="shared" si="12"/>
        <v>9.5</v>
      </c>
      <c r="J172" s="37">
        <f t="shared" si="13"/>
        <v>8.75</v>
      </c>
      <c r="K172" s="38">
        <f t="shared" si="14"/>
        <v>7.8947368421052627E-2</v>
      </c>
      <c r="L172">
        <f t="shared" si="15"/>
        <v>0</v>
      </c>
    </row>
    <row r="173" spans="1:16" x14ac:dyDescent="0.2">
      <c r="A173" s="36">
        <f>2</f>
        <v>2</v>
      </c>
      <c r="B173" s="37">
        <v>17</v>
      </c>
      <c r="C173" s="54">
        <v>7</v>
      </c>
      <c r="D173" s="37">
        <f t="shared" si="19"/>
        <v>0.25</v>
      </c>
      <c r="E173" s="37">
        <f>2</f>
        <v>2</v>
      </c>
      <c r="F173" s="37">
        <v>20</v>
      </c>
      <c r="G173" s="37">
        <v>5</v>
      </c>
      <c r="H173" s="37">
        <f t="shared" si="18"/>
        <v>0.25</v>
      </c>
      <c r="I173" s="37">
        <f t="shared" si="12"/>
        <v>9.5</v>
      </c>
      <c r="J173" s="37">
        <f t="shared" si="13"/>
        <v>8.75</v>
      </c>
      <c r="K173" s="38">
        <f t="shared" si="14"/>
        <v>7.8947368421052627E-2</v>
      </c>
      <c r="L173">
        <f t="shared" si="15"/>
        <v>0</v>
      </c>
    </row>
    <row r="174" spans="1:16" x14ac:dyDescent="0.2">
      <c r="A174" s="36">
        <f>2</f>
        <v>2</v>
      </c>
      <c r="B174" s="37">
        <v>21</v>
      </c>
      <c r="C174" s="54">
        <v>10</v>
      </c>
      <c r="D174" s="37">
        <f t="shared" si="19"/>
        <v>0.25</v>
      </c>
      <c r="E174" s="37">
        <f>2</f>
        <v>2</v>
      </c>
      <c r="F174" s="37">
        <v>17</v>
      </c>
      <c r="G174" s="37">
        <v>13</v>
      </c>
      <c r="H174" s="37">
        <v>0.25</v>
      </c>
      <c r="I174" s="37">
        <f t="shared" si="12"/>
        <v>12.75</v>
      </c>
      <c r="J174" s="37">
        <f t="shared" si="13"/>
        <v>14</v>
      </c>
      <c r="K174" s="38">
        <f t="shared" si="14"/>
        <v>9.8039215686274508E-2</v>
      </c>
      <c r="L174">
        <f t="shared" si="15"/>
        <v>0</v>
      </c>
    </row>
    <row r="175" spans="1:16" x14ac:dyDescent="0.2">
      <c r="A175" s="36">
        <f>2</f>
        <v>2</v>
      </c>
      <c r="B175" s="37">
        <v>21</v>
      </c>
      <c r="C175" s="54">
        <v>6</v>
      </c>
      <c r="D175" s="37">
        <f t="shared" si="19"/>
        <v>0.25</v>
      </c>
      <c r="E175" s="37">
        <f>2</f>
        <v>2</v>
      </c>
      <c r="F175" s="37">
        <v>20</v>
      </c>
      <c r="G175" s="37">
        <v>5</v>
      </c>
      <c r="H175" s="37">
        <v>0.25</v>
      </c>
      <c r="I175" s="37">
        <f t="shared" si="12"/>
        <v>9.75</v>
      </c>
      <c r="J175" s="37">
        <f t="shared" si="13"/>
        <v>8.75</v>
      </c>
      <c r="K175" s="38">
        <f t="shared" si="14"/>
        <v>0.10256410256410256</v>
      </c>
      <c r="L175">
        <f t="shared" si="15"/>
        <v>0</v>
      </c>
    </row>
    <row r="176" spans="1:16" x14ac:dyDescent="0.2">
      <c r="A176" s="36">
        <f>2</f>
        <v>2</v>
      </c>
      <c r="B176" s="37">
        <v>30</v>
      </c>
      <c r="C176" s="54">
        <v>8</v>
      </c>
      <c r="D176" s="37">
        <f t="shared" si="19"/>
        <v>0.25</v>
      </c>
      <c r="E176" s="37">
        <f>2</f>
        <v>2</v>
      </c>
      <c r="F176" s="37">
        <v>22</v>
      </c>
      <c r="G176" s="37">
        <v>9</v>
      </c>
      <c r="H176" s="37">
        <f t="shared" ref="H176:H181" si="20">0.5</f>
        <v>0.5</v>
      </c>
      <c r="I176" s="37">
        <f t="shared" si="12"/>
        <v>13.5</v>
      </c>
      <c r="J176" s="37">
        <f t="shared" si="13"/>
        <v>15.5</v>
      </c>
      <c r="K176" s="38">
        <f t="shared" si="14"/>
        <v>0.14814814814814814</v>
      </c>
      <c r="L176">
        <f t="shared" si="15"/>
        <v>0</v>
      </c>
    </row>
    <row r="177" spans="1:12" x14ac:dyDescent="0.2">
      <c r="A177" s="36">
        <f>2</f>
        <v>2</v>
      </c>
      <c r="B177" s="37">
        <v>22</v>
      </c>
      <c r="C177" s="54">
        <v>16</v>
      </c>
      <c r="D177" s="37">
        <f t="shared" si="19"/>
        <v>0.25</v>
      </c>
      <c r="E177" s="37">
        <f>2</f>
        <v>2</v>
      </c>
      <c r="F177" s="37">
        <v>30</v>
      </c>
      <c r="G177" s="37">
        <v>12</v>
      </c>
      <c r="H177" s="37">
        <f t="shared" si="20"/>
        <v>0.5</v>
      </c>
      <c r="I177" s="37">
        <f t="shared" si="12"/>
        <v>17.5</v>
      </c>
      <c r="J177" s="37">
        <f t="shared" si="13"/>
        <v>21</v>
      </c>
      <c r="K177" s="38">
        <f t="shared" si="14"/>
        <v>0.2</v>
      </c>
      <c r="L177">
        <f t="shared" si="15"/>
        <v>0</v>
      </c>
    </row>
    <row r="178" spans="1:12" x14ac:dyDescent="0.2">
      <c r="A178" s="36">
        <f>2</f>
        <v>2</v>
      </c>
      <c r="B178" s="37">
        <v>21</v>
      </c>
      <c r="C178" s="54">
        <v>18</v>
      </c>
      <c r="D178" s="37">
        <f t="shared" si="19"/>
        <v>0.25</v>
      </c>
      <c r="E178" s="37">
        <f>2</f>
        <v>2</v>
      </c>
      <c r="F178" s="37">
        <v>30</v>
      </c>
      <c r="G178" s="37">
        <v>5</v>
      </c>
      <c r="H178" s="37">
        <f t="shared" si="20"/>
        <v>0.5</v>
      </c>
      <c r="I178" s="37">
        <f t="shared" si="12"/>
        <v>18.75</v>
      </c>
      <c r="J178" s="37">
        <f t="shared" si="13"/>
        <v>17.5</v>
      </c>
      <c r="K178" s="38">
        <f t="shared" si="14"/>
        <v>6.6666666666666666E-2</v>
      </c>
      <c r="L178">
        <f t="shared" si="15"/>
        <v>0</v>
      </c>
    </row>
    <row r="179" spans="1:12" x14ac:dyDescent="0.2">
      <c r="A179" s="36">
        <f>2</f>
        <v>2</v>
      </c>
      <c r="B179" s="37">
        <v>22</v>
      </c>
      <c r="C179" s="54">
        <v>6</v>
      </c>
      <c r="D179" s="37">
        <f t="shared" si="19"/>
        <v>0.25</v>
      </c>
      <c r="E179" s="37">
        <f>2</f>
        <v>2</v>
      </c>
      <c r="F179" s="37">
        <v>18</v>
      </c>
      <c r="G179" s="37">
        <v>6</v>
      </c>
      <c r="H179" s="37">
        <f t="shared" si="20"/>
        <v>0.5</v>
      </c>
      <c r="I179" s="37">
        <f t="shared" si="12"/>
        <v>10</v>
      </c>
      <c r="J179" s="37">
        <f t="shared" si="13"/>
        <v>12</v>
      </c>
      <c r="K179" s="38">
        <f t="shared" si="14"/>
        <v>0.2</v>
      </c>
      <c r="L179">
        <f t="shared" si="15"/>
        <v>0</v>
      </c>
    </row>
    <row r="180" spans="1:12" x14ac:dyDescent="0.2">
      <c r="A180" s="36">
        <f>2</f>
        <v>2</v>
      </c>
      <c r="B180" s="37">
        <v>18</v>
      </c>
      <c r="C180" s="54">
        <v>14</v>
      </c>
      <c r="D180" s="37">
        <f t="shared" si="19"/>
        <v>0.25</v>
      </c>
      <c r="E180" s="37">
        <f>2</f>
        <v>2</v>
      </c>
      <c r="F180" s="37">
        <v>20</v>
      </c>
      <c r="G180" s="37">
        <v>10</v>
      </c>
      <c r="H180" s="37">
        <f t="shared" si="20"/>
        <v>0.5</v>
      </c>
      <c r="I180" s="37">
        <f t="shared" si="12"/>
        <v>15</v>
      </c>
      <c r="J180" s="37">
        <f t="shared" si="13"/>
        <v>15</v>
      </c>
      <c r="K180" s="38">
        <f t="shared" si="14"/>
        <v>0</v>
      </c>
      <c r="L180">
        <f t="shared" si="15"/>
        <v>0</v>
      </c>
    </row>
    <row r="181" spans="1:12" x14ac:dyDescent="0.2">
      <c r="A181" s="36">
        <f>2</f>
        <v>2</v>
      </c>
      <c r="B181" s="37">
        <v>26</v>
      </c>
      <c r="C181" s="54">
        <v>15</v>
      </c>
      <c r="D181" s="37">
        <f t="shared" si="19"/>
        <v>0.25</v>
      </c>
      <c r="E181" s="37">
        <f>2</f>
        <v>2</v>
      </c>
      <c r="F181" s="37">
        <v>18</v>
      </c>
      <c r="G181" s="37">
        <v>12</v>
      </c>
      <c r="H181" s="37">
        <f t="shared" si="20"/>
        <v>0.5</v>
      </c>
      <c r="I181" s="37">
        <f t="shared" si="12"/>
        <v>17.75</v>
      </c>
      <c r="J181" s="37">
        <f t="shared" si="13"/>
        <v>15</v>
      </c>
      <c r="K181" s="38">
        <f t="shared" si="14"/>
        <v>0.15492957746478872</v>
      </c>
      <c r="L181">
        <f t="shared" si="15"/>
        <v>0</v>
      </c>
    </row>
    <row r="182" spans="1:12" x14ac:dyDescent="0.2">
      <c r="A182" s="36">
        <f>2</f>
        <v>2</v>
      </c>
      <c r="B182" s="37">
        <v>21</v>
      </c>
      <c r="C182" s="54">
        <v>15</v>
      </c>
      <c r="D182" s="37">
        <f t="shared" si="19"/>
        <v>0.25</v>
      </c>
      <c r="E182" s="37">
        <f>2</f>
        <v>2</v>
      </c>
      <c r="F182" s="37">
        <v>26</v>
      </c>
      <c r="G182" s="37">
        <v>11</v>
      </c>
      <c r="H182" s="37">
        <v>0.5</v>
      </c>
      <c r="I182" s="37">
        <f t="shared" si="12"/>
        <v>16.5</v>
      </c>
      <c r="J182" s="37">
        <f t="shared" si="13"/>
        <v>18.5</v>
      </c>
      <c r="K182" s="38">
        <f t="shared" si="14"/>
        <v>0.12121212121212122</v>
      </c>
      <c r="L182">
        <f t="shared" si="15"/>
        <v>0</v>
      </c>
    </row>
    <row r="183" spans="1:12" x14ac:dyDescent="0.2">
      <c r="A183" s="36">
        <f>2</f>
        <v>2</v>
      </c>
      <c r="B183" s="37">
        <v>10</v>
      </c>
      <c r="C183" s="54">
        <v>5</v>
      </c>
      <c r="D183" s="37">
        <f t="shared" si="19"/>
        <v>0.25</v>
      </c>
      <c r="E183" s="37">
        <f>2</f>
        <v>2</v>
      </c>
      <c r="F183" s="37">
        <v>8</v>
      </c>
      <c r="G183" s="37">
        <v>6</v>
      </c>
      <c r="H183" s="37">
        <f>0.75</f>
        <v>0.75</v>
      </c>
      <c r="I183" s="37">
        <f t="shared" si="12"/>
        <v>6.25</v>
      </c>
      <c r="J183" s="37">
        <f t="shared" si="13"/>
        <v>7.5</v>
      </c>
      <c r="K183" s="38">
        <f t="shared" si="14"/>
        <v>0.2</v>
      </c>
      <c r="L183">
        <f t="shared" si="15"/>
        <v>0</v>
      </c>
    </row>
    <row r="184" spans="1:12" x14ac:dyDescent="0.2">
      <c r="A184" s="36">
        <f>2</f>
        <v>2</v>
      </c>
      <c r="B184" s="37">
        <v>28</v>
      </c>
      <c r="C184" s="54">
        <v>6</v>
      </c>
      <c r="D184" s="37">
        <f t="shared" si="19"/>
        <v>0.25</v>
      </c>
      <c r="E184" s="37">
        <f>2</f>
        <v>2</v>
      </c>
      <c r="F184" s="37">
        <v>14</v>
      </c>
      <c r="G184" s="37">
        <v>11</v>
      </c>
      <c r="H184" s="37">
        <f t="shared" ref="H184:H187" si="21">0.75</f>
        <v>0.75</v>
      </c>
      <c r="I184" s="37">
        <f t="shared" si="12"/>
        <v>11.5</v>
      </c>
      <c r="J184" s="37">
        <f t="shared" si="13"/>
        <v>13.25</v>
      </c>
      <c r="K184" s="38">
        <f t="shared" si="14"/>
        <v>0.15217391304347827</v>
      </c>
      <c r="L184">
        <f t="shared" si="15"/>
        <v>0</v>
      </c>
    </row>
    <row r="185" spans="1:12" x14ac:dyDescent="0.2">
      <c r="A185" s="36">
        <f>2</f>
        <v>2</v>
      </c>
      <c r="B185" s="37">
        <v>26</v>
      </c>
      <c r="C185" s="54">
        <v>5</v>
      </c>
      <c r="D185" s="37">
        <f t="shared" si="19"/>
        <v>0.25</v>
      </c>
      <c r="E185" s="37">
        <f>2</f>
        <v>2</v>
      </c>
      <c r="F185" s="37">
        <v>14</v>
      </c>
      <c r="G185" s="37">
        <v>6</v>
      </c>
      <c r="H185" s="37">
        <f t="shared" si="21"/>
        <v>0.75</v>
      </c>
      <c r="I185" s="37">
        <f t="shared" si="12"/>
        <v>10.25</v>
      </c>
      <c r="J185" s="37">
        <f t="shared" si="13"/>
        <v>12</v>
      </c>
      <c r="K185" s="38">
        <f t="shared" si="14"/>
        <v>0.17073170731707318</v>
      </c>
      <c r="L185">
        <f t="shared" si="15"/>
        <v>0</v>
      </c>
    </row>
    <row r="186" spans="1:12" x14ac:dyDescent="0.2">
      <c r="A186" s="36">
        <f>2</f>
        <v>2</v>
      </c>
      <c r="B186" s="37">
        <v>24</v>
      </c>
      <c r="C186" s="54">
        <v>10</v>
      </c>
      <c r="D186" s="37">
        <f t="shared" si="19"/>
        <v>0.25</v>
      </c>
      <c r="E186" s="37">
        <f>2</f>
        <v>2</v>
      </c>
      <c r="F186" s="37">
        <v>17</v>
      </c>
      <c r="G186" s="37">
        <v>11</v>
      </c>
      <c r="H186" s="37">
        <f t="shared" si="21"/>
        <v>0.75</v>
      </c>
      <c r="I186" s="37">
        <f t="shared" si="12"/>
        <v>13.5</v>
      </c>
      <c r="J186" s="37">
        <f t="shared" si="13"/>
        <v>15.5</v>
      </c>
      <c r="K186" s="38">
        <f t="shared" si="14"/>
        <v>0.14814814814814814</v>
      </c>
      <c r="L186">
        <f t="shared" si="15"/>
        <v>0</v>
      </c>
    </row>
    <row r="187" spans="1:12" x14ac:dyDescent="0.2">
      <c r="A187" s="36">
        <f>2</f>
        <v>2</v>
      </c>
      <c r="B187" s="37">
        <v>25</v>
      </c>
      <c r="C187" s="54">
        <v>10</v>
      </c>
      <c r="D187" s="37">
        <f t="shared" si="19"/>
        <v>0.25</v>
      </c>
      <c r="E187" s="37">
        <f>2</f>
        <v>2</v>
      </c>
      <c r="F187" s="37">
        <v>16</v>
      </c>
      <c r="G187" s="37">
        <v>11</v>
      </c>
      <c r="H187" s="37">
        <f t="shared" si="21"/>
        <v>0.75</v>
      </c>
      <c r="I187" s="37">
        <f t="shared" si="12"/>
        <v>13.75</v>
      </c>
      <c r="J187" s="37">
        <f t="shared" si="13"/>
        <v>14.75</v>
      </c>
      <c r="K187" s="38">
        <f t="shared" si="14"/>
        <v>7.2727272727272724E-2</v>
      </c>
      <c r="L187">
        <f t="shared" si="15"/>
        <v>0</v>
      </c>
    </row>
    <row r="188" spans="1:12" x14ac:dyDescent="0.2">
      <c r="A188" s="36">
        <f>2</f>
        <v>2</v>
      </c>
      <c r="B188" s="37">
        <v>14</v>
      </c>
      <c r="C188" s="54">
        <v>11</v>
      </c>
      <c r="D188" s="37">
        <f t="shared" si="19"/>
        <v>0.25</v>
      </c>
      <c r="E188" s="37">
        <f>2</f>
        <v>2</v>
      </c>
      <c r="F188" s="37">
        <v>16</v>
      </c>
      <c r="G188" s="37">
        <v>5</v>
      </c>
      <c r="H188" s="37">
        <v>0.75</v>
      </c>
      <c r="I188" s="37">
        <f t="shared" si="12"/>
        <v>11.75</v>
      </c>
      <c r="J188" s="37">
        <f t="shared" si="13"/>
        <v>13.25</v>
      </c>
      <c r="K188" s="38">
        <f t="shared" si="14"/>
        <v>0.1276595744680851</v>
      </c>
      <c r="L188">
        <f t="shared" si="15"/>
        <v>0</v>
      </c>
    </row>
    <row r="189" spans="1:12" x14ac:dyDescent="0.2">
      <c r="A189" s="36">
        <f>2</f>
        <v>2</v>
      </c>
      <c r="B189" s="37">
        <v>19</v>
      </c>
      <c r="C189" s="54">
        <v>13</v>
      </c>
      <c r="D189" s="37">
        <f>0.5</f>
        <v>0.5</v>
      </c>
      <c r="E189" s="37">
        <f>2</f>
        <v>2</v>
      </c>
      <c r="F189" s="37">
        <v>25</v>
      </c>
      <c r="G189" s="37">
        <v>15</v>
      </c>
      <c r="H189" s="37">
        <f t="shared" ref="H189:H192" si="22">0.25</f>
        <v>0.25</v>
      </c>
      <c r="I189" s="37">
        <f t="shared" si="12"/>
        <v>16</v>
      </c>
      <c r="J189" s="37">
        <f t="shared" si="13"/>
        <v>17.5</v>
      </c>
      <c r="K189" s="38">
        <f t="shared" si="14"/>
        <v>9.375E-2</v>
      </c>
      <c r="L189">
        <f t="shared" si="15"/>
        <v>0</v>
      </c>
    </row>
    <row r="190" spans="1:12" x14ac:dyDescent="0.2">
      <c r="A190" s="36">
        <f>2</f>
        <v>2</v>
      </c>
      <c r="B190" s="37">
        <v>16</v>
      </c>
      <c r="C190" s="54">
        <v>9</v>
      </c>
      <c r="D190" s="37">
        <f t="shared" ref="D190:D206" si="23">0.5</f>
        <v>0.5</v>
      </c>
      <c r="E190" s="37">
        <f>2</f>
        <v>2</v>
      </c>
      <c r="F190" s="37">
        <v>25</v>
      </c>
      <c r="G190" s="37">
        <v>6</v>
      </c>
      <c r="H190" s="37">
        <f t="shared" si="22"/>
        <v>0.25</v>
      </c>
      <c r="I190" s="37">
        <f t="shared" si="12"/>
        <v>12.5</v>
      </c>
      <c r="J190" s="37">
        <f t="shared" si="13"/>
        <v>10.75</v>
      </c>
      <c r="K190" s="38">
        <f t="shared" si="14"/>
        <v>0.14000000000000001</v>
      </c>
      <c r="L190">
        <f t="shared" si="15"/>
        <v>0</v>
      </c>
    </row>
    <row r="191" spans="1:12" x14ac:dyDescent="0.2">
      <c r="A191" s="36">
        <f>2</f>
        <v>2</v>
      </c>
      <c r="B191" s="37">
        <v>23</v>
      </c>
      <c r="C191" s="54">
        <v>10</v>
      </c>
      <c r="D191" s="37">
        <f t="shared" si="23"/>
        <v>0.5</v>
      </c>
      <c r="E191" s="37">
        <f>2</f>
        <v>2</v>
      </c>
      <c r="F191" s="37">
        <v>27</v>
      </c>
      <c r="G191" s="37">
        <v>10</v>
      </c>
      <c r="H191" s="37">
        <f t="shared" si="22"/>
        <v>0.25</v>
      </c>
      <c r="I191" s="37">
        <f t="shared" si="12"/>
        <v>16.5</v>
      </c>
      <c r="J191" s="37">
        <f t="shared" si="13"/>
        <v>14.25</v>
      </c>
      <c r="K191" s="38">
        <f t="shared" si="14"/>
        <v>0.13636363636363635</v>
      </c>
      <c r="L191">
        <f t="shared" si="15"/>
        <v>0</v>
      </c>
    </row>
    <row r="192" spans="1:12" x14ac:dyDescent="0.2">
      <c r="A192" s="36">
        <f>2</f>
        <v>2</v>
      </c>
      <c r="B192" s="37">
        <v>27</v>
      </c>
      <c r="C192" s="54">
        <v>11</v>
      </c>
      <c r="D192" s="37">
        <f t="shared" si="23"/>
        <v>0.5</v>
      </c>
      <c r="E192" s="37">
        <f>2</f>
        <v>2</v>
      </c>
      <c r="F192" s="37">
        <v>30</v>
      </c>
      <c r="G192" s="37">
        <v>11</v>
      </c>
      <c r="H192" s="37">
        <f t="shared" si="22"/>
        <v>0.25</v>
      </c>
      <c r="I192" s="37">
        <f t="shared" si="12"/>
        <v>19</v>
      </c>
      <c r="J192" s="37">
        <f t="shared" si="13"/>
        <v>15.75</v>
      </c>
      <c r="K192" s="38">
        <f t="shared" si="14"/>
        <v>0.17105263157894737</v>
      </c>
      <c r="L192">
        <f t="shared" si="15"/>
        <v>0</v>
      </c>
    </row>
    <row r="193" spans="1:12" x14ac:dyDescent="0.2">
      <c r="A193" s="36">
        <f>2</f>
        <v>2</v>
      </c>
      <c r="B193" s="37">
        <v>24</v>
      </c>
      <c r="C193" s="54">
        <v>10</v>
      </c>
      <c r="D193" s="37">
        <f t="shared" si="23"/>
        <v>0.5</v>
      </c>
      <c r="E193" s="37">
        <f>2</f>
        <v>2</v>
      </c>
      <c r="F193" s="37">
        <v>30</v>
      </c>
      <c r="G193" s="37">
        <v>17</v>
      </c>
      <c r="H193" s="37">
        <v>0.25</v>
      </c>
      <c r="I193" s="37">
        <f t="shared" si="12"/>
        <v>17</v>
      </c>
      <c r="J193" s="37">
        <f t="shared" si="13"/>
        <v>20.25</v>
      </c>
      <c r="K193" s="38">
        <f t="shared" si="14"/>
        <v>0.19117647058823528</v>
      </c>
      <c r="L193">
        <f t="shared" si="15"/>
        <v>0</v>
      </c>
    </row>
    <row r="194" spans="1:12" x14ac:dyDescent="0.2">
      <c r="A194" s="36">
        <f>2</f>
        <v>2</v>
      </c>
      <c r="B194" s="37">
        <v>20</v>
      </c>
      <c r="C194" s="54">
        <v>12</v>
      </c>
      <c r="D194" s="37">
        <f t="shared" si="23"/>
        <v>0.5</v>
      </c>
      <c r="E194" s="37">
        <f>2</f>
        <v>2</v>
      </c>
      <c r="F194" s="37">
        <v>28</v>
      </c>
      <c r="G194" s="37">
        <v>15</v>
      </c>
      <c r="H194" s="37">
        <v>0.25</v>
      </c>
      <c r="I194" s="37">
        <f t="shared" si="12"/>
        <v>16</v>
      </c>
      <c r="J194" s="37">
        <f t="shared" si="13"/>
        <v>18.25</v>
      </c>
      <c r="K194" s="38">
        <f t="shared" si="14"/>
        <v>0.140625</v>
      </c>
      <c r="L194">
        <f t="shared" si="15"/>
        <v>0</v>
      </c>
    </row>
    <row r="195" spans="1:12" x14ac:dyDescent="0.2">
      <c r="A195" s="36">
        <f>2</f>
        <v>2</v>
      </c>
      <c r="B195" s="37">
        <v>23</v>
      </c>
      <c r="C195" s="54">
        <v>11</v>
      </c>
      <c r="D195" s="37">
        <f t="shared" si="23"/>
        <v>0.5</v>
      </c>
      <c r="E195" s="37">
        <f>2</f>
        <v>2</v>
      </c>
      <c r="F195" s="37">
        <v>25</v>
      </c>
      <c r="G195" s="37">
        <v>13</v>
      </c>
      <c r="H195" s="37">
        <f t="shared" ref="H195:H200" si="24">0.5</f>
        <v>0.5</v>
      </c>
      <c r="I195" s="37">
        <f t="shared" ref="I195:I225" si="25">IF(A195=1,B195,IF(A195=2,B195*D195+C195*(1-D195),B195*D195+C195*(1-D195)))</f>
        <v>17</v>
      </c>
      <c r="J195" s="37">
        <f t="shared" ref="J195:J225" si="26">IF(E195=1,F195,IF(E195=2,F195*H195+G195*(1-H195),0))</f>
        <v>19</v>
      </c>
      <c r="K195" s="38">
        <f t="shared" ref="K195:K225" si="27">ABS(I195-J195)/I195</f>
        <v>0.11764705882352941</v>
      </c>
      <c r="L195">
        <f t="shared" ref="L195:L225" si="28">IF(K195&lt;=0.2, , 1)</f>
        <v>0</v>
      </c>
    </row>
    <row r="196" spans="1:12" x14ac:dyDescent="0.2">
      <c r="A196" s="36">
        <f>2</f>
        <v>2</v>
      </c>
      <c r="B196" s="37">
        <v>22</v>
      </c>
      <c r="C196" s="54">
        <v>0</v>
      </c>
      <c r="D196" s="37">
        <f t="shared" si="23"/>
        <v>0.5</v>
      </c>
      <c r="E196" s="37">
        <f>2</f>
        <v>2</v>
      </c>
      <c r="F196" s="37">
        <v>19</v>
      </c>
      <c r="G196" s="37">
        <v>6</v>
      </c>
      <c r="H196" s="37">
        <f t="shared" si="24"/>
        <v>0.5</v>
      </c>
      <c r="I196" s="37">
        <f t="shared" si="25"/>
        <v>11</v>
      </c>
      <c r="J196" s="37">
        <f t="shared" si="26"/>
        <v>12.5</v>
      </c>
      <c r="K196" s="38">
        <f t="shared" si="27"/>
        <v>0.13636363636363635</v>
      </c>
      <c r="L196">
        <f t="shared" si="28"/>
        <v>0</v>
      </c>
    </row>
    <row r="197" spans="1:12" x14ac:dyDescent="0.2">
      <c r="A197" s="36">
        <f>2</f>
        <v>2</v>
      </c>
      <c r="B197" s="37">
        <v>12</v>
      </c>
      <c r="C197" s="54">
        <v>7</v>
      </c>
      <c r="D197" s="37">
        <f t="shared" si="23"/>
        <v>0.5</v>
      </c>
      <c r="E197" s="37">
        <f>2</f>
        <v>2</v>
      </c>
      <c r="F197" s="37">
        <v>18</v>
      </c>
      <c r="G197" s="37">
        <v>4</v>
      </c>
      <c r="H197" s="37">
        <f t="shared" si="24"/>
        <v>0.5</v>
      </c>
      <c r="I197" s="37">
        <f t="shared" si="25"/>
        <v>9.5</v>
      </c>
      <c r="J197" s="37">
        <f t="shared" si="26"/>
        <v>11</v>
      </c>
      <c r="K197" s="38">
        <f t="shared" si="27"/>
        <v>0.15789473684210525</v>
      </c>
      <c r="L197">
        <f t="shared" si="28"/>
        <v>0</v>
      </c>
    </row>
    <row r="198" spans="1:12" x14ac:dyDescent="0.2">
      <c r="A198" s="36">
        <f>2</f>
        <v>2</v>
      </c>
      <c r="B198" s="37">
        <v>20</v>
      </c>
      <c r="C198" s="54">
        <v>16</v>
      </c>
      <c r="D198" s="37">
        <f t="shared" si="23"/>
        <v>0.5</v>
      </c>
      <c r="E198" s="37">
        <f>2</f>
        <v>2</v>
      </c>
      <c r="F198" s="37">
        <v>25</v>
      </c>
      <c r="G198" s="37">
        <v>10</v>
      </c>
      <c r="H198" s="37">
        <f t="shared" si="24"/>
        <v>0.5</v>
      </c>
      <c r="I198" s="37">
        <f t="shared" si="25"/>
        <v>18</v>
      </c>
      <c r="J198" s="37">
        <f t="shared" si="26"/>
        <v>17.5</v>
      </c>
      <c r="K198" s="38">
        <f t="shared" si="27"/>
        <v>2.7777777777777776E-2</v>
      </c>
      <c r="L198">
        <f t="shared" si="28"/>
        <v>0</v>
      </c>
    </row>
    <row r="199" spans="1:12" x14ac:dyDescent="0.2">
      <c r="A199" s="36">
        <f>2</f>
        <v>2</v>
      </c>
      <c r="B199" s="37">
        <v>12</v>
      </c>
      <c r="C199" s="54">
        <v>9</v>
      </c>
      <c r="D199" s="37">
        <f t="shared" si="23"/>
        <v>0.5</v>
      </c>
      <c r="E199" s="37">
        <f>2</f>
        <v>2</v>
      </c>
      <c r="F199" s="37">
        <v>18</v>
      </c>
      <c r="G199" s="37">
        <v>6</v>
      </c>
      <c r="H199" s="37">
        <f t="shared" si="24"/>
        <v>0.5</v>
      </c>
      <c r="I199" s="37">
        <f t="shared" si="25"/>
        <v>10.5</v>
      </c>
      <c r="J199" s="37">
        <f t="shared" si="26"/>
        <v>12</v>
      </c>
      <c r="K199" s="38">
        <f t="shared" si="27"/>
        <v>0.14285714285714285</v>
      </c>
      <c r="L199">
        <f t="shared" si="28"/>
        <v>0</v>
      </c>
    </row>
    <row r="200" spans="1:12" x14ac:dyDescent="0.2">
      <c r="A200" s="36">
        <f>2</f>
        <v>2</v>
      </c>
      <c r="B200" s="37">
        <v>27</v>
      </c>
      <c r="C200" s="54">
        <v>16</v>
      </c>
      <c r="D200" s="37">
        <f t="shared" si="23"/>
        <v>0.5</v>
      </c>
      <c r="E200" s="37">
        <f>2</f>
        <v>2</v>
      </c>
      <c r="F200" s="37">
        <v>25</v>
      </c>
      <c r="G200" s="37">
        <v>18</v>
      </c>
      <c r="H200" s="37">
        <f t="shared" si="24"/>
        <v>0.5</v>
      </c>
      <c r="I200" s="37">
        <f t="shared" si="25"/>
        <v>21.5</v>
      </c>
      <c r="J200" s="37">
        <f t="shared" si="26"/>
        <v>21.5</v>
      </c>
      <c r="K200" s="38">
        <f t="shared" si="27"/>
        <v>0</v>
      </c>
      <c r="L200">
        <f t="shared" si="28"/>
        <v>0</v>
      </c>
    </row>
    <row r="201" spans="1:12" x14ac:dyDescent="0.2">
      <c r="A201" s="36">
        <f>2</f>
        <v>2</v>
      </c>
      <c r="B201" s="37">
        <v>16</v>
      </c>
      <c r="C201" s="54">
        <v>6</v>
      </c>
      <c r="D201" s="37">
        <f t="shared" si="23"/>
        <v>0.5</v>
      </c>
      <c r="E201" s="37">
        <f>2</f>
        <v>2</v>
      </c>
      <c r="F201" s="37">
        <v>20</v>
      </c>
      <c r="G201" s="37">
        <v>5</v>
      </c>
      <c r="H201" s="37">
        <v>0.5</v>
      </c>
      <c r="I201" s="37">
        <f t="shared" si="25"/>
        <v>11</v>
      </c>
      <c r="J201" s="37">
        <f t="shared" si="26"/>
        <v>12.5</v>
      </c>
      <c r="K201" s="38">
        <f t="shared" si="27"/>
        <v>0.13636363636363635</v>
      </c>
      <c r="L201">
        <f t="shared" si="28"/>
        <v>0</v>
      </c>
    </row>
    <row r="202" spans="1:12" x14ac:dyDescent="0.2">
      <c r="A202" s="36">
        <f>2</f>
        <v>2</v>
      </c>
      <c r="B202" s="37">
        <v>17</v>
      </c>
      <c r="C202" s="54">
        <v>8</v>
      </c>
      <c r="D202" s="37">
        <f t="shared" si="23"/>
        <v>0.5</v>
      </c>
      <c r="E202" s="37">
        <f>2</f>
        <v>2</v>
      </c>
      <c r="F202" s="37">
        <v>16</v>
      </c>
      <c r="G202" s="37">
        <v>7</v>
      </c>
      <c r="H202" s="37">
        <f>0.75</f>
        <v>0.75</v>
      </c>
      <c r="I202" s="37">
        <f t="shared" si="25"/>
        <v>12.5</v>
      </c>
      <c r="J202" s="37">
        <f t="shared" si="26"/>
        <v>13.75</v>
      </c>
      <c r="K202" s="38">
        <f t="shared" si="27"/>
        <v>0.1</v>
      </c>
      <c r="L202">
        <f t="shared" si="28"/>
        <v>0</v>
      </c>
    </row>
    <row r="203" spans="1:12" x14ac:dyDescent="0.2">
      <c r="A203" s="36">
        <f>2</f>
        <v>2</v>
      </c>
      <c r="B203" s="37">
        <v>17</v>
      </c>
      <c r="C203" s="54">
        <v>29</v>
      </c>
      <c r="D203" s="37">
        <f t="shared" si="23"/>
        <v>0.5</v>
      </c>
      <c r="E203" s="37">
        <f>2</f>
        <v>2</v>
      </c>
      <c r="F203" s="37">
        <v>20</v>
      </c>
      <c r="G203" s="37">
        <v>14</v>
      </c>
      <c r="H203" s="37">
        <f t="shared" ref="H203:H206" si="29">0.75</f>
        <v>0.75</v>
      </c>
      <c r="I203" s="37">
        <f t="shared" si="25"/>
        <v>23</v>
      </c>
      <c r="J203" s="37">
        <f t="shared" si="26"/>
        <v>18.5</v>
      </c>
      <c r="K203" s="38">
        <f t="shared" si="27"/>
        <v>0.19565217391304349</v>
      </c>
      <c r="L203">
        <f t="shared" si="28"/>
        <v>0</v>
      </c>
    </row>
    <row r="204" spans="1:12" x14ac:dyDescent="0.2">
      <c r="A204" s="36">
        <f>2</f>
        <v>2</v>
      </c>
      <c r="B204" s="37">
        <v>18</v>
      </c>
      <c r="C204" s="54">
        <v>26</v>
      </c>
      <c r="D204" s="37">
        <f t="shared" si="23"/>
        <v>0.5</v>
      </c>
      <c r="E204" s="37">
        <f>2</f>
        <v>2</v>
      </c>
      <c r="F204" s="37">
        <v>23</v>
      </c>
      <c r="G204" s="37">
        <v>17</v>
      </c>
      <c r="H204" s="37">
        <f t="shared" si="29"/>
        <v>0.75</v>
      </c>
      <c r="I204" s="37">
        <f t="shared" si="25"/>
        <v>22</v>
      </c>
      <c r="J204" s="37">
        <f t="shared" si="26"/>
        <v>21.5</v>
      </c>
      <c r="K204" s="38">
        <f t="shared" si="27"/>
        <v>2.2727272727272728E-2</v>
      </c>
      <c r="L204">
        <f t="shared" si="28"/>
        <v>0</v>
      </c>
    </row>
    <row r="205" spans="1:12" x14ac:dyDescent="0.2">
      <c r="A205" s="36">
        <f>2</f>
        <v>2</v>
      </c>
      <c r="B205" s="37">
        <v>15</v>
      </c>
      <c r="C205" s="54">
        <v>18</v>
      </c>
      <c r="D205" s="37">
        <f t="shared" si="23"/>
        <v>0.5</v>
      </c>
      <c r="E205" s="37">
        <f>2</f>
        <v>2</v>
      </c>
      <c r="F205" s="37">
        <v>20</v>
      </c>
      <c r="G205" s="37">
        <v>1</v>
      </c>
      <c r="H205" s="37">
        <f t="shared" si="29"/>
        <v>0.75</v>
      </c>
      <c r="I205" s="37">
        <f t="shared" si="25"/>
        <v>16.5</v>
      </c>
      <c r="J205" s="37">
        <f t="shared" si="26"/>
        <v>15.25</v>
      </c>
      <c r="K205" s="38">
        <f t="shared" si="27"/>
        <v>7.575757575757576E-2</v>
      </c>
      <c r="L205">
        <f t="shared" si="28"/>
        <v>0</v>
      </c>
    </row>
    <row r="206" spans="1:12" x14ac:dyDescent="0.2">
      <c r="A206" s="36">
        <f>2</f>
        <v>2</v>
      </c>
      <c r="B206" s="37">
        <v>23</v>
      </c>
      <c r="C206" s="54">
        <v>18</v>
      </c>
      <c r="D206" s="37">
        <f t="shared" si="23"/>
        <v>0.5</v>
      </c>
      <c r="E206" s="37">
        <f>2</f>
        <v>2</v>
      </c>
      <c r="F206" s="37">
        <v>26</v>
      </c>
      <c r="G206" s="37">
        <v>6</v>
      </c>
      <c r="H206" s="37">
        <f t="shared" si="29"/>
        <v>0.75</v>
      </c>
      <c r="I206" s="37">
        <f t="shared" si="25"/>
        <v>20.5</v>
      </c>
      <c r="J206" s="37">
        <f t="shared" si="26"/>
        <v>21</v>
      </c>
      <c r="K206" s="38">
        <f t="shared" si="27"/>
        <v>2.4390243902439025E-2</v>
      </c>
      <c r="L206">
        <f t="shared" si="28"/>
        <v>0</v>
      </c>
    </row>
    <row r="207" spans="1:12" x14ac:dyDescent="0.2">
      <c r="A207" s="36">
        <f>2</f>
        <v>2</v>
      </c>
      <c r="B207" s="37">
        <v>29</v>
      </c>
      <c r="C207" s="54">
        <v>19</v>
      </c>
      <c r="D207" s="37">
        <v>0.5</v>
      </c>
      <c r="E207" s="37">
        <f>2</f>
        <v>2</v>
      </c>
      <c r="F207" s="37">
        <v>26</v>
      </c>
      <c r="G207" s="37">
        <v>20</v>
      </c>
      <c r="H207" s="37">
        <v>0.75</v>
      </c>
      <c r="I207" s="37">
        <f t="shared" si="25"/>
        <v>24</v>
      </c>
      <c r="J207" s="37">
        <f t="shared" si="26"/>
        <v>24.5</v>
      </c>
      <c r="K207" s="38">
        <f t="shared" si="27"/>
        <v>2.0833333333333332E-2</v>
      </c>
      <c r="L207">
        <f t="shared" si="28"/>
        <v>0</v>
      </c>
    </row>
    <row r="208" spans="1:12" x14ac:dyDescent="0.2">
      <c r="A208" s="36">
        <f>2</f>
        <v>2</v>
      </c>
      <c r="B208" s="37">
        <v>19</v>
      </c>
      <c r="C208" s="54">
        <v>7</v>
      </c>
      <c r="D208" s="37">
        <f t="shared" ref="D208:D224" si="30">0.75</f>
        <v>0.75</v>
      </c>
      <c r="E208" s="37">
        <f>2</f>
        <v>2</v>
      </c>
      <c r="F208" s="37">
        <v>23</v>
      </c>
      <c r="G208" s="37">
        <v>10</v>
      </c>
      <c r="H208" s="37">
        <f t="shared" ref="H208:H211" si="31">0.25</f>
        <v>0.25</v>
      </c>
      <c r="I208" s="37">
        <f t="shared" si="25"/>
        <v>16</v>
      </c>
      <c r="J208" s="37">
        <f t="shared" si="26"/>
        <v>13.25</v>
      </c>
      <c r="K208" s="38">
        <f t="shared" si="27"/>
        <v>0.171875</v>
      </c>
      <c r="L208">
        <f t="shared" si="28"/>
        <v>0</v>
      </c>
    </row>
    <row r="209" spans="1:12" x14ac:dyDescent="0.2">
      <c r="A209" s="36">
        <f>2</f>
        <v>2</v>
      </c>
      <c r="B209" s="37">
        <v>23</v>
      </c>
      <c r="C209" s="54">
        <v>7</v>
      </c>
      <c r="D209" s="37">
        <f t="shared" si="30"/>
        <v>0.75</v>
      </c>
      <c r="E209" s="37">
        <f>2</f>
        <v>2</v>
      </c>
      <c r="F209" s="37">
        <v>30</v>
      </c>
      <c r="G209" s="37">
        <v>12</v>
      </c>
      <c r="H209" s="37">
        <f t="shared" si="31"/>
        <v>0.25</v>
      </c>
      <c r="I209" s="37">
        <f t="shared" si="25"/>
        <v>19</v>
      </c>
      <c r="J209" s="37">
        <f t="shared" si="26"/>
        <v>16.5</v>
      </c>
      <c r="K209" s="38">
        <f t="shared" si="27"/>
        <v>0.13157894736842105</v>
      </c>
      <c r="L209">
        <f t="shared" si="28"/>
        <v>0</v>
      </c>
    </row>
    <row r="210" spans="1:12" x14ac:dyDescent="0.2">
      <c r="A210" s="36">
        <f>2</f>
        <v>2</v>
      </c>
      <c r="B210" s="37">
        <v>13</v>
      </c>
      <c r="C210" s="54">
        <v>6</v>
      </c>
      <c r="D210" s="37">
        <f t="shared" si="30"/>
        <v>0.75</v>
      </c>
      <c r="E210" s="37">
        <f>2</f>
        <v>2</v>
      </c>
      <c r="F210" s="37">
        <v>20</v>
      </c>
      <c r="G210" s="37">
        <v>10</v>
      </c>
      <c r="H210" s="37">
        <f t="shared" si="31"/>
        <v>0.25</v>
      </c>
      <c r="I210" s="37">
        <f t="shared" si="25"/>
        <v>11.25</v>
      </c>
      <c r="J210" s="37">
        <f t="shared" si="26"/>
        <v>12.5</v>
      </c>
      <c r="K210" s="38">
        <f t="shared" si="27"/>
        <v>0.1111111111111111</v>
      </c>
      <c r="L210">
        <f t="shared" si="28"/>
        <v>0</v>
      </c>
    </row>
    <row r="211" spans="1:12" x14ac:dyDescent="0.2">
      <c r="A211" s="36">
        <f>2</f>
        <v>2</v>
      </c>
      <c r="B211" s="37">
        <v>13</v>
      </c>
      <c r="C211" s="54">
        <v>5</v>
      </c>
      <c r="D211" s="37">
        <f t="shared" si="30"/>
        <v>0.75</v>
      </c>
      <c r="E211" s="37">
        <f>2</f>
        <v>2</v>
      </c>
      <c r="F211" s="37">
        <v>24</v>
      </c>
      <c r="G211" s="37">
        <v>4</v>
      </c>
      <c r="H211" s="37">
        <f t="shared" si="31"/>
        <v>0.25</v>
      </c>
      <c r="I211" s="37">
        <f t="shared" si="25"/>
        <v>11</v>
      </c>
      <c r="J211" s="37">
        <f t="shared" si="26"/>
        <v>9</v>
      </c>
      <c r="K211" s="38">
        <f t="shared" si="27"/>
        <v>0.18181818181818182</v>
      </c>
      <c r="L211">
        <f t="shared" si="28"/>
        <v>0</v>
      </c>
    </row>
    <row r="212" spans="1:12" x14ac:dyDescent="0.2">
      <c r="A212" s="36">
        <f>2</f>
        <v>2</v>
      </c>
      <c r="B212" s="37">
        <v>18</v>
      </c>
      <c r="C212" s="54">
        <v>0</v>
      </c>
      <c r="D212" s="37">
        <f t="shared" si="30"/>
        <v>0.75</v>
      </c>
      <c r="E212" s="37">
        <f>2</f>
        <v>2</v>
      </c>
      <c r="F212" s="37">
        <v>21</v>
      </c>
      <c r="G212" s="37">
        <v>9</v>
      </c>
      <c r="H212" s="37">
        <v>0.25</v>
      </c>
      <c r="I212" s="37">
        <f t="shared" si="25"/>
        <v>13.5</v>
      </c>
      <c r="J212" s="37">
        <f t="shared" si="26"/>
        <v>12</v>
      </c>
      <c r="K212" s="38">
        <f t="shared" si="27"/>
        <v>0.1111111111111111</v>
      </c>
      <c r="L212">
        <f t="shared" si="28"/>
        <v>0</v>
      </c>
    </row>
    <row r="213" spans="1:12" x14ac:dyDescent="0.2">
      <c r="A213" s="36">
        <f>2</f>
        <v>2</v>
      </c>
      <c r="B213" s="37">
        <v>9</v>
      </c>
      <c r="C213" s="54">
        <v>17</v>
      </c>
      <c r="D213" s="37">
        <f t="shared" si="30"/>
        <v>0.75</v>
      </c>
      <c r="E213" s="37">
        <f>2</f>
        <v>2</v>
      </c>
      <c r="F213" s="37">
        <v>19</v>
      </c>
      <c r="G213" s="37">
        <v>10</v>
      </c>
      <c r="H213" s="37">
        <v>0.25</v>
      </c>
      <c r="I213" s="37">
        <f t="shared" si="25"/>
        <v>11</v>
      </c>
      <c r="J213" s="37">
        <f t="shared" si="26"/>
        <v>12.25</v>
      </c>
      <c r="K213" s="38">
        <f t="shared" si="27"/>
        <v>0.11363636363636363</v>
      </c>
      <c r="L213">
        <f t="shared" si="28"/>
        <v>0</v>
      </c>
    </row>
    <row r="214" spans="1:12" x14ac:dyDescent="0.2">
      <c r="A214" s="36">
        <f>2</f>
        <v>2</v>
      </c>
      <c r="B214" s="37">
        <v>16</v>
      </c>
      <c r="C214" s="54">
        <v>12</v>
      </c>
      <c r="D214" s="37">
        <f t="shared" si="30"/>
        <v>0.75</v>
      </c>
      <c r="E214" s="37">
        <f>2</f>
        <v>2</v>
      </c>
      <c r="F214" s="37">
        <v>17</v>
      </c>
      <c r="G214" s="37">
        <v>12</v>
      </c>
      <c r="H214" s="37">
        <f t="shared" ref="H214:H219" si="32">0.5</f>
        <v>0.5</v>
      </c>
      <c r="I214" s="37">
        <f t="shared" si="25"/>
        <v>15</v>
      </c>
      <c r="J214" s="37">
        <f t="shared" si="26"/>
        <v>14.5</v>
      </c>
      <c r="K214" s="38">
        <f t="shared" si="27"/>
        <v>3.3333333333333333E-2</v>
      </c>
      <c r="L214">
        <f t="shared" si="28"/>
        <v>0</v>
      </c>
    </row>
    <row r="215" spans="1:12" x14ac:dyDescent="0.2">
      <c r="A215" s="36">
        <f>2</f>
        <v>2</v>
      </c>
      <c r="B215" s="37">
        <v>12</v>
      </c>
      <c r="C215" s="54">
        <v>9</v>
      </c>
      <c r="D215" s="37">
        <f t="shared" si="30"/>
        <v>0.75</v>
      </c>
      <c r="E215" s="37">
        <f>2</f>
        <v>2</v>
      </c>
      <c r="F215" s="37">
        <v>16</v>
      </c>
      <c r="G215" s="37">
        <v>5</v>
      </c>
      <c r="H215" s="37">
        <f t="shared" si="32"/>
        <v>0.5</v>
      </c>
      <c r="I215" s="37">
        <f t="shared" si="25"/>
        <v>11.25</v>
      </c>
      <c r="J215" s="37">
        <f t="shared" si="26"/>
        <v>10.5</v>
      </c>
      <c r="K215" s="38">
        <f t="shared" si="27"/>
        <v>6.6666666666666666E-2</v>
      </c>
      <c r="L215">
        <f t="shared" si="28"/>
        <v>0</v>
      </c>
    </row>
    <row r="216" spans="1:12" x14ac:dyDescent="0.2">
      <c r="A216" s="36">
        <f>2</f>
        <v>2</v>
      </c>
      <c r="B216" s="37">
        <v>14</v>
      </c>
      <c r="C216" s="54">
        <v>9</v>
      </c>
      <c r="D216" s="37">
        <f t="shared" si="30"/>
        <v>0.75</v>
      </c>
      <c r="E216" s="37">
        <f>2</f>
        <v>2</v>
      </c>
      <c r="F216" s="37">
        <v>20</v>
      </c>
      <c r="G216" s="37">
        <v>10</v>
      </c>
      <c r="H216" s="37">
        <f t="shared" si="32"/>
        <v>0.5</v>
      </c>
      <c r="I216" s="37">
        <f t="shared" si="25"/>
        <v>12.75</v>
      </c>
      <c r="J216" s="37">
        <f t="shared" si="26"/>
        <v>15</v>
      </c>
      <c r="K216" s="38">
        <f t="shared" si="27"/>
        <v>0.17647058823529413</v>
      </c>
      <c r="L216">
        <f t="shared" si="28"/>
        <v>0</v>
      </c>
    </row>
    <row r="217" spans="1:12" x14ac:dyDescent="0.2">
      <c r="A217" s="36">
        <f>2</f>
        <v>2</v>
      </c>
      <c r="B217" s="37">
        <v>22</v>
      </c>
      <c r="C217" s="54">
        <v>13</v>
      </c>
      <c r="D217" s="37">
        <f t="shared" si="30"/>
        <v>0.75</v>
      </c>
      <c r="E217" s="37">
        <f>2</f>
        <v>2</v>
      </c>
      <c r="F217" s="37">
        <v>25</v>
      </c>
      <c r="G217" s="37">
        <v>10</v>
      </c>
      <c r="H217" s="37">
        <f t="shared" si="32"/>
        <v>0.5</v>
      </c>
      <c r="I217" s="37">
        <f t="shared" si="25"/>
        <v>19.75</v>
      </c>
      <c r="J217" s="37">
        <f t="shared" si="26"/>
        <v>17.5</v>
      </c>
      <c r="K217" s="38">
        <f t="shared" si="27"/>
        <v>0.11392405063291139</v>
      </c>
      <c r="L217">
        <f t="shared" si="28"/>
        <v>0</v>
      </c>
    </row>
    <row r="218" spans="1:12" x14ac:dyDescent="0.2">
      <c r="A218" s="36">
        <f>2</f>
        <v>2</v>
      </c>
      <c r="B218" s="37">
        <v>21</v>
      </c>
      <c r="C218" s="54">
        <v>9</v>
      </c>
      <c r="D218" s="37">
        <f t="shared" si="30"/>
        <v>0.75</v>
      </c>
      <c r="E218" s="37">
        <f>2</f>
        <v>2</v>
      </c>
      <c r="F218" s="37">
        <v>30</v>
      </c>
      <c r="G218" s="37">
        <v>10</v>
      </c>
      <c r="H218" s="37">
        <f t="shared" si="32"/>
        <v>0.5</v>
      </c>
      <c r="I218" s="37">
        <f t="shared" si="25"/>
        <v>18</v>
      </c>
      <c r="J218" s="37">
        <f t="shared" si="26"/>
        <v>20</v>
      </c>
      <c r="K218" s="38">
        <f t="shared" si="27"/>
        <v>0.1111111111111111</v>
      </c>
      <c r="L218">
        <f t="shared" si="28"/>
        <v>0</v>
      </c>
    </row>
    <row r="219" spans="1:12" x14ac:dyDescent="0.2">
      <c r="A219" s="36">
        <f>2</f>
        <v>2</v>
      </c>
      <c r="B219" s="37">
        <v>29</v>
      </c>
      <c r="C219" s="54">
        <v>10</v>
      </c>
      <c r="D219" s="37">
        <f t="shared" si="30"/>
        <v>0.75</v>
      </c>
      <c r="E219" s="37">
        <f>2</f>
        <v>2</v>
      </c>
      <c r="F219" s="37">
        <v>30</v>
      </c>
      <c r="G219" s="37">
        <v>19</v>
      </c>
      <c r="H219" s="37">
        <f t="shared" si="32"/>
        <v>0.5</v>
      </c>
      <c r="I219" s="37">
        <f t="shared" si="25"/>
        <v>24.25</v>
      </c>
      <c r="J219" s="37">
        <f t="shared" si="26"/>
        <v>24.5</v>
      </c>
      <c r="K219" s="38">
        <f t="shared" si="27"/>
        <v>1.0309278350515464E-2</v>
      </c>
      <c r="L219">
        <f t="shared" si="28"/>
        <v>0</v>
      </c>
    </row>
    <row r="220" spans="1:12" x14ac:dyDescent="0.2">
      <c r="A220" s="36">
        <f>2</f>
        <v>2</v>
      </c>
      <c r="B220" s="37">
        <v>17</v>
      </c>
      <c r="C220" s="54">
        <v>19</v>
      </c>
      <c r="D220" s="37">
        <f t="shared" si="30"/>
        <v>0.75</v>
      </c>
      <c r="E220" s="37">
        <f>2</f>
        <v>2</v>
      </c>
      <c r="F220" s="37">
        <v>23</v>
      </c>
      <c r="G220" s="37">
        <v>12</v>
      </c>
      <c r="H220" s="37">
        <v>0.75</v>
      </c>
      <c r="I220" s="37">
        <f t="shared" si="25"/>
        <v>17.5</v>
      </c>
      <c r="J220" s="37">
        <f t="shared" si="26"/>
        <v>20.25</v>
      </c>
      <c r="K220" s="38">
        <f t="shared" si="27"/>
        <v>0.15714285714285714</v>
      </c>
      <c r="L220">
        <f t="shared" si="28"/>
        <v>0</v>
      </c>
    </row>
    <row r="221" spans="1:12" x14ac:dyDescent="0.2">
      <c r="A221" s="36">
        <f>2</f>
        <v>2</v>
      </c>
      <c r="B221" s="37">
        <v>15</v>
      </c>
      <c r="C221" s="54">
        <v>8</v>
      </c>
      <c r="D221" s="37">
        <f t="shared" si="30"/>
        <v>0.75</v>
      </c>
      <c r="E221" s="37">
        <f>2</f>
        <v>2</v>
      </c>
      <c r="F221" s="37">
        <v>12</v>
      </c>
      <c r="G221" s="37">
        <v>10</v>
      </c>
      <c r="H221" s="37">
        <f>0.75</f>
        <v>0.75</v>
      </c>
      <c r="I221" s="37">
        <f t="shared" si="25"/>
        <v>13.25</v>
      </c>
      <c r="J221" s="37">
        <f t="shared" si="26"/>
        <v>11.5</v>
      </c>
      <c r="K221" s="38">
        <f t="shared" si="27"/>
        <v>0.13207547169811321</v>
      </c>
      <c r="L221">
        <f t="shared" si="28"/>
        <v>0</v>
      </c>
    </row>
    <row r="222" spans="1:12" x14ac:dyDescent="0.2">
      <c r="A222" s="36">
        <f>2</f>
        <v>2</v>
      </c>
      <c r="B222" s="37">
        <v>22</v>
      </c>
      <c r="C222" s="54">
        <v>6</v>
      </c>
      <c r="D222" s="37">
        <f t="shared" si="30"/>
        <v>0.75</v>
      </c>
      <c r="E222" s="37">
        <f>2</f>
        <v>2</v>
      </c>
      <c r="F222" s="37">
        <v>17</v>
      </c>
      <c r="G222" s="37">
        <v>9</v>
      </c>
      <c r="H222" s="37">
        <f t="shared" ref="H222:H225" si="33">0.75</f>
        <v>0.75</v>
      </c>
      <c r="I222" s="37">
        <f t="shared" si="25"/>
        <v>18</v>
      </c>
      <c r="J222" s="37">
        <f t="shared" si="26"/>
        <v>15</v>
      </c>
      <c r="K222" s="38">
        <f t="shared" si="27"/>
        <v>0.16666666666666666</v>
      </c>
      <c r="L222">
        <f t="shared" si="28"/>
        <v>0</v>
      </c>
    </row>
    <row r="223" spans="1:12" x14ac:dyDescent="0.2">
      <c r="A223" s="36">
        <f>2</f>
        <v>2</v>
      </c>
      <c r="B223" s="37">
        <v>17</v>
      </c>
      <c r="C223" s="54">
        <v>20</v>
      </c>
      <c r="D223" s="37">
        <f t="shared" si="30"/>
        <v>0.75</v>
      </c>
      <c r="E223" s="37">
        <f>2</f>
        <v>2</v>
      </c>
      <c r="F223" s="37">
        <v>26</v>
      </c>
      <c r="G223" s="37">
        <v>6</v>
      </c>
      <c r="H223" s="37">
        <f t="shared" si="33"/>
        <v>0.75</v>
      </c>
      <c r="I223" s="37">
        <f t="shared" si="25"/>
        <v>17.75</v>
      </c>
      <c r="J223" s="37">
        <f t="shared" si="26"/>
        <v>21</v>
      </c>
      <c r="K223" s="38">
        <f t="shared" si="27"/>
        <v>0.18309859154929578</v>
      </c>
      <c r="L223">
        <f t="shared" si="28"/>
        <v>0</v>
      </c>
    </row>
    <row r="224" spans="1:12" x14ac:dyDescent="0.2">
      <c r="A224" s="36">
        <f>2</f>
        <v>2</v>
      </c>
      <c r="B224" s="37">
        <v>25</v>
      </c>
      <c r="C224" s="54">
        <v>7</v>
      </c>
      <c r="D224" s="37">
        <f t="shared" si="30"/>
        <v>0.75</v>
      </c>
      <c r="E224" s="37">
        <v>2</v>
      </c>
      <c r="F224" s="37">
        <v>19</v>
      </c>
      <c r="G224" s="37">
        <v>14</v>
      </c>
      <c r="H224" s="37">
        <f t="shared" si="33"/>
        <v>0.75</v>
      </c>
      <c r="I224" s="37">
        <f t="shared" si="25"/>
        <v>20.5</v>
      </c>
      <c r="J224" s="37">
        <f t="shared" si="26"/>
        <v>17.75</v>
      </c>
      <c r="K224" s="38">
        <f t="shared" si="27"/>
        <v>0.13414634146341464</v>
      </c>
      <c r="L224">
        <f t="shared" si="28"/>
        <v>0</v>
      </c>
    </row>
    <row r="225" spans="1:12" ht="13.5" thickBot="1" x14ac:dyDescent="0.25">
      <c r="A225" s="39">
        <f>2</f>
        <v>2</v>
      </c>
      <c r="B225" s="40">
        <v>28</v>
      </c>
      <c r="C225" s="55">
        <v>15</v>
      </c>
      <c r="D225" s="40">
        <v>0.75</v>
      </c>
      <c r="E225" s="40">
        <v>2</v>
      </c>
      <c r="F225" s="40">
        <v>30</v>
      </c>
      <c r="G225" s="40">
        <v>10</v>
      </c>
      <c r="H225" s="40">
        <v>0.75</v>
      </c>
      <c r="I225" s="40">
        <f t="shared" si="25"/>
        <v>24.75</v>
      </c>
      <c r="J225" s="40">
        <f t="shared" si="26"/>
        <v>25</v>
      </c>
      <c r="K225" s="41">
        <f t="shared" si="27"/>
        <v>1.0101010101010102E-2</v>
      </c>
      <c r="L225">
        <f t="shared" si="28"/>
        <v>0</v>
      </c>
    </row>
    <row r="226" spans="1:12" x14ac:dyDescent="0.2">
      <c r="L226" t="e">
        <f>SUM(L24:L225)</f>
        <v>#DIV/0!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Cool2Code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Tang</dc:creator>
  <cp:lastModifiedBy>Erich</cp:lastModifiedBy>
  <dcterms:created xsi:type="dcterms:W3CDTF">2013-06-20T01:27:07Z</dcterms:created>
  <dcterms:modified xsi:type="dcterms:W3CDTF">2013-06-27T19:06:40Z</dcterms:modified>
</cp:coreProperties>
</file>