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성욱\Desktop\"/>
    </mc:Choice>
  </mc:AlternateContent>
  <xr:revisionPtr revIDLastSave="0" documentId="13_ncr:1_{C516D794-737A-438F-9C76-5BA33A67E5BD}" xr6:coauthVersionLast="47" xr6:coauthVersionMax="47" xr10:uidLastSave="{00000000-0000-0000-0000-000000000000}"/>
  <bookViews>
    <workbookView xWindow="-108" yWindow="-108" windowWidth="23256" windowHeight="12456" xr2:uid="{AC1DF671-70C6-4464-91C2-29849EE70229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" l="1"/>
  <c r="K24" i="2"/>
  <c r="L25" i="2"/>
  <c r="J23" i="2"/>
  <c r="I22" i="2"/>
  <c r="H21" i="2"/>
  <c r="G20" i="2"/>
  <c r="F19" i="2"/>
  <c r="E18" i="2"/>
  <c r="D17" i="2"/>
  <c r="H23" i="2"/>
  <c r="I23" i="2"/>
  <c r="J24" i="2"/>
  <c r="I24" i="2"/>
  <c r="I25" i="2"/>
  <c r="J25" i="2"/>
  <c r="K25" i="2"/>
  <c r="H22" i="2"/>
  <c r="D18" i="2"/>
  <c r="D19" i="2"/>
  <c r="E19" i="2"/>
  <c r="D20" i="2"/>
  <c r="D21" i="2"/>
  <c r="G21" i="2"/>
  <c r="D22" i="2"/>
  <c r="G22" i="2"/>
  <c r="D23" i="2"/>
  <c r="G23" i="2"/>
  <c r="D24" i="2"/>
  <c r="H24" i="2"/>
  <c r="D25" i="2"/>
  <c r="G25" i="2"/>
  <c r="H25" i="2"/>
  <c r="B25" i="2"/>
  <c r="B16" i="2"/>
  <c r="B17" i="2"/>
  <c r="B18" i="2"/>
  <c r="B19" i="2"/>
  <c r="B20" i="2"/>
  <c r="B21" i="2"/>
  <c r="B22" i="2"/>
  <c r="B23" i="2"/>
  <c r="B24" i="2"/>
  <c r="B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최성욱</author>
  </authors>
  <commentList>
    <comment ref="H1" authorId="0" shapeId="0" xr:uid="{B34869E1-CD97-429D-8A4E-58A94B961DF6}">
      <text>
        <r>
          <rPr>
            <b/>
            <sz val="9"/>
            <color indexed="81"/>
            <rFont val="돋움"/>
            <family val="3"/>
            <charset val="129"/>
          </rPr>
          <t>최성욱</t>
        </r>
        <r>
          <rPr>
            <b/>
            <sz val="9"/>
            <color indexed="81"/>
            <rFont val="Tahoma"/>
            <family val="2"/>
          </rPr>
          <t>: (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메모는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파이썬의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영어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돋움"/>
            <family val="3"/>
            <charset val="129"/>
          </rPr>
          <t>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어려움을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막고자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임의로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것임</t>
        </r>
        <r>
          <rPr>
            <b/>
            <sz val="9"/>
            <color indexed="81"/>
            <rFont val="Tahoma"/>
            <family val="2"/>
          </rPr>
          <t>.)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저축성수신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금리</t>
        </r>
        <r>
          <rPr>
            <sz val="9"/>
            <color indexed="81"/>
            <rFont val="Tahoma"/>
            <family val="2"/>
          </rPr>
          <t xml:space="preserve">):IR / </t>
        </r>
        <r>
          <rPr>
            <sz val="9"/>
            <color indexed="81"/>
            <rFont val="돋움"/>
            <family val="3"/>
            <charset val="129"/>
          </rPr>
          <t>의류</t>
        </r>
        <r>
          <rPr>
            <sz val="9"/>
            <color indexed="81"/>
            <rFont val="Tahoma"/>
            <family val="2"/>
          </rPr>
          <t xml:space="preserve">: CLOTH/ </t>
        </r>
        <r>
          <rPr>
            <sz val="9"/>
            <color indexed="81"/>
            <rFont val="돋움"/>
            <family val="3"/>
            <charset val="129"/>
          </rPr>
          <t>교육</t>
        </r>
        <r>
          <rPr>
            <sz val="9"/>
            <color indexed="81"/>
            <rFont val="Tahoma"/>
            <family val="2"/>
          </rPr>
          <t xml:space="preserve">: STUDY
</t>
        </r>
        <r>
          <rPr>
            <sz val="9"/>
            <color indexed="81"/>
            <rFont val="돋움"/>
            <family val="3"/>
            <charset val="129"/>
          </rPr>
          <t>가계대출</t>
        </r>
        <r>
          <rPr>
            <sz val="9"/>
            <color indexed="81"/>
            <rFont val="Tahoma"/>
            <family val="2"/>
          </rPr>
          <t xml:space="preserve">:HL / 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광열</t>
        </r>
        <r>
          <rPr>
            <sz val="9"/>
            <color indexed="81"/>
            <rFont val="Tahoma"/>
            <family val="2"/>
          </rPr>
          <t xml:space="preserve">: MC / </t>
        </r>
        <r>
          <rPr>
            <sz val="9"/>
            <color indexed="81"/>
            <rFont val="돋움"/>
            <family val="3"/>
            <charset val="129"/>
          </rPr>
          <t>음식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숙박</t>
        </r>
        <r>
          <rPr>
            <sz val="9"/>
            <color indexed="81"/>
            <rFont val="Tahoma"/>
            <family val="2"/>
          </rPr>
          <t xml:space="preserve">: DS
</t>
        </r>
        <r>
          <rPr>
            <sz val="9"/>
            <color indexed="81"/>
            <rFont val="돋움"/>
            <family val="3"/>
            <charset val="129"/>
          </rPr>
          <t>가계지출</t>
        </r>
        <r>
          <rPr>
            <sz val="9"/>
            <color indexed="81"/>
            <rFont val="Tahoma"/>
            <family val="2"/>
          </rPr>
          <t xml:space="preserve">:HE / </t>
        </r>
        <r>
          <rPr>
            <sz val="9"/>
            <color indexed="81"/>
            <rFont val="돋움"/>
            <family val="3"/>
            <charset val="129"/>
          </rPr>
          <t>가정용품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가사서비스</t>
        </r>
        <r>
          <rPr>
            <sz val="9"/>
            <color indexed="81"/>
            <rFont val="Tahoma"/>
            <family val="2"/>
          </rPr>
          <t xml:space="preserve">: HG/ </t>
        </r>
        <r>
          <rPr>
            <sz val="9"/>
            <color indexed="81"/>
            <rFont val="돋움"/>
            <family val="3"/>
            <charset val="129"/>
          </rPr>
          <t>기타상품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서비스</t>
        </r>
        <r>
          <rPr>
            <sz val="9"/>
            <color indexed="81"/>
            <rFont val="Tahoma"/>
            <family val="2"/>
          </rPr>
          <t xml:space="preserve">: SERV
</t>
        </r>
        <r>
          <rPr>
            <sz val="9"/>
            <color indexed="81"/>
            <rFont val="돋움"/>
            <family val="3"/>
            <charset val="129"/>
          </rPr>
          <t>주가동향</t>
        </r>
        <r>
          <rPr>
            <sz val="9"/>
            <color indexed="81"/>
            <rFont val="Tahoma"/>
            <family val="2"/>
          </rPr>
          <t xml:space="preserve">:KOSPI / </t>
        </r>
        <r>
          <rPr>
            <sz val="9"/>
            <color indexed="81"/>
            <rFont val="돋움"/>
            <family val="3"/>
            <charset val="129"/>
          </rPr>
          <t>보건</t>
        </r>
        <r>
          <rPr>
            <sz val="9"/>
            <color indexed="81"/>
            <rFont val="Tahoma"/>
            <family val="2"/>
          </rPr>
          <t xml:space="preserve">: MEDI
</t>
        </r>
        <r>
          <rPr>
            <sz val="9"/>
            <color indexed="81"/>
            <rFont val="돋움"/>
            <family val="3"/>
            <charset val="129"/>
          </rPr>
          <t>전국주택가격동향</t>
        </r>
        <r>
          <rPr>
            <sz val="9"/>
            <color indexed="81"/>
            <rFont val="Tahoma"/>
            <family val="2"/>
          </rPr>
          <t xml:space="preserve">: PIR / </t>
        </r>
        <r>
          <rPr>
            <sz val="9"/>
            <color indexed="81"/>
            <rFont val="돋움"/>
            <family val="3"/>
            <charset val="129"/>
          </rPr>
          <t>교통</t>
        </r>
        <r>
          <rPr>
            <sz val="9"/>
            <color indexed="81"/>
            <rFont val="Tahoma"/>
            <family val="2"/>
          </rPr>
          <t xml:space="preserve">: TRAFF
</t>
        </r>
        <r>
          <rPr>
            <sz val="9"/>
            <color indexed="81"/>
            <rFont val="돋움"/>
            <family val="3"/>
            <charset val="129"/>
          </rPr>
          <t>식료품</t>
        </r>
        <r>
          <rPr>
            <sz val="9"/>
            <color indexed="81"/>
            <rFont val="Tahoma"/>
            <family val="2"/>
          </rPr>
          <t xml:space="preserve">: FOOD/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: COMMU
</t>
        </r>
        <r>
          <rPr>
            <sz val="9"/>
            <color indexed="81"/>
            <rFont val="돋움"/>
            <family val="3"/>
            <charset val="129"/>
          </rPr>
          <t>주류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: SMOKE / </t>
        </r>
        <r>
          <rPr>
            <sz val="9"/>
            <color indexed="81"/>
            <rFont val="돋움"/>
            <family val="3"/>
            <charset val="129"/>
          </rPr>
          <t>문화</t>
        </r>
        <r>
          <rPr>
            <sz val="9"/>
            <color indexed="81"/>
            <rFont val="Tahoma"/>
            <family val="2"/>
          </rPr>
          <t>:CULT</t>
        </r>
      </text>
    </comment>
    <comment ref="Q19" authorId="0" shapeId="0" xr:uid="{543AA6A4-74BD-4A71-890D-A189C585C68D}">
      <text>
        <r>
          <rPr>
            <b/>
            <sz val="9"/>
            <color indexed="81"/>
            <rFont val="돋움"/>
            <family val="3"/>
            <charset val="129"/>
          </rPr>
          <t>최성욱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소비항목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):
FOOD, MEDI, TRAFF, COMMU, CULT, STUDY</t>
        </r>
      </text>
    </comment>
  </commentList>
</comments>
</file>

<file path=xl/sharedStrings.xml><?xml version="1.0" encoding="utf-8"?>
<sst xmlns="http://schemas.openxmlformats.org/spreadsheetml/2006/main" count="60" uniqueCount="42">
  <si>
    <t>분기</t>
    <phoneticPr fontId="2" type="noConversion"/>
  </si>
  <si>
    <t>식료품 · 비주류음료</t>
  </si>
  <si>
    <t>주류 · 담배</t>
  </si>
  <si>
    <t>의류 · 신발</t>
  </si>
  <si>
    <t>주거 · 수도 · 광열</t>
  </si>
  <si>
    <t>가정용품 · 가사서비스</t>
  </si>
  <si>
    <t>보건</t>
  </si>
  <si>
    <t>교통</t>
  </si>
  <si>
    <t>통신</t>
  </si>
  <si>
    <t>오락 · 문화</t>
  </si>
  <si>
    <t>교육</t>
  </si>
  <si>
    <t>음식 · 숙박</t>
  </si>
  <si>
    <t>기타상품 · 서비스</t>
  </si>
  <si>
    <t>연도</t>
    <phoneticPr fontId="2" type="noConversion"/>
  </si>
  <si>
    <t>식료품_비주류음료</t>
  </si>
  <si>
    <t>주거_수도_광열</t>
  </si>
  <si>
    <t>오락_문화</t>
  </si>
  <si>
    <t>금리 인상에 따른 금융 시장 연계성 분석</t>
  </si>
  <si>
    <t>HE</t>
    <phoneticPr fontId="2" type="noConversion"/>
  </si>
  <si>
    <t>KOSPI</t>
    <phoneticPr fontId="2" type="noConversion"/>
  </si>
  <si>
    <t>PIR</t>
    <phoneticPr fontId="2" type="noConversion"/>
  </si>
  <si>
    <t>FOOD</t>
    <phoneticPr fontId="2" type="noConversion"/>
  </si>
  <si>
    <t>SMOKE</t>
    <phoneticPr fontId="2" type="noConversion"/>
  </si>
  <si>
    <t>CLOTH</t>
    <phoneticPr fontId="2" type="noConversion"/>
  </si>
  <si>
    <t>MC</t>
    <phoneticPr fontId="2" type="noConversion"/>
  </si>
  <si>
    <t>HG</t>
    <phoneticPr fontId="2" type="noConversion"/>
  </si>
  <si>
    <t>MEDI</t>
    <phoneticPr fontId="2" type="noConversion"/>
  </si>
  <si>
    <t>TRAFF</t>
    <phoneticPr fontId="2" type="noConversion"/>
  </si>
  <si>
    <t>COMMU</t>
    <phoneticPr fontId="2" type="noConversion"/>
  </si>
  <si>
    <t>CULT</t>
    <phoneticPr fontId="2" type="noConversion"/>
  </si>
  <si>
    <t>STUDY</t>
    <phoneticPr fontId="2" type="noConversion"/>
  </si>
  <si>
    <t>DS</t>
    <phoneticPr fontId="2" type="noConversion"/>
  </si>
  <si>
    <t>SERV</t>
    <phoneticPr fontId="2" type="noConversion"/>
  </si>
  <si>
    <t>HL</t>
    <phoneticPr fontId="2" type="noConversion"/>
  </si>
  <si>
    <t>BC_FOOD</t>
  </si>
  <si>
    <t>BC_MEDI</t>
  </si>
  <si>
    <t>BC_TRAFF</t>
  </si>
  <si>
    <t>BC_COMMU</t>
  </si>
  <si>
    <t>BC_CULT</t>
  </si>
  <si>
    <t>BC_STUDY</t>
  </si>
  <si>
    <t>time</t>
    <phoneticPr fontId="2" type="noConversion"/>
  </si>
  <si>
    <t>IR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</si>
</sst>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.00_);[Red]\(0.00\)"/>
    <numFmt numFmtId="177" formatCode="_-* #,##0.00_-;\-* #,##0.00_-;_-* &quot;-&quot;_-;_-@_-"/>
    <numFmt numFmtId="178" formatCode="_-* #,##0.0000_-;\-* #,##0.0000_-;_-* &quot;-&quot;_-;_-@_-"/>
    <numFmt numFmtId="179" formatCode="0.000_);[Red]\(0.00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Segoe UI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Protection="0"/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/>
    </xf>
    <xf numFmtId="41" fontId="0" fillId="0" borderId="0" xfId="1" applyFont="1" applyBorder="1" applyAlignment="1">
      <alignment horizontal="center" vertical="center"/>
    </xf>
    <xf numFmtId="41" fontId="0" fillId="0" borderId="0" xfId="1" applyFont="1" applyBorder="1" applyAlignment="1">
      <alignment horizontal="right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2" fontId="0" fillId="0" borderId="0" xfId="1" applyNumberFormat="1" applyFont="1" applyBorder="1" applyAlignment="1">
      <alignment horizontal="right"/>
    </xf>
    <xf numFmtId="2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179" fontId="0" fillId="0" borderId="0" xfId="0" applyNumberFormat="1">
      <alignment vertical="center"/>
    </xf>
    <xf numFmtId="14" fontId="0" fillId="0" borderId="0" xfId="0" applyNumberFormat="1" applyAlignment="1">
      <alignment horizontal="right" vertical="center"/>
    </xf>
  </cellXfs>
  <cellStyles count="3">
    <cellStyle name="Header" xfId="2" xr:uid="{715DDEBE-D638-44D5-B2E6-B7FA4CB04A17}"/>
    <cellStyle name="쉼표 [0]" xfId="1" builtinId="6"/>
    <cellStyle name="표준" xfId="0" builtinId="0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7F471-02AC-41CB-9735-8A28BE888B6C}">
  <dimension ref="A1:Z50"/>
  <sheetViews>
    <sheetView tabSelected="1" workbookViewId="0">
      <selection activeCell="AC19" sqref="AC19"/>
    </sheetView>
  </sheetViews>
  <sheetFormatPr defaultRowHeight="17.399999999999999" x14ac:dyDescent="0.4"/>
  <cols>
    <col min="2" max="2" width="8.5" bestFit="1" customWidth="1"/>
    <col min="3" max="3" width="10.8984375" bestFit="1" customWidth="1"/>
    <col min="4" max="4" width="16" customWidth="1"/>
    <col min="5" max="5" width="16" bestFit="1" customWidth="1"/>
    <col min="6" max="6" width="11.3984375" style="10" bestFit="1" customWidth="1"/>
    <col min="7" max="8" width="11.3984375" style="10" customWidth="1"/>
    <col min="9" max="9" width="20.8984375" style="10" bestFit="1" customWidth="1"/>
    <col min="10" max="11" width="12.796875" bestFit="1" customWidth="1"/>
    <col min="12" max="12" width="18.5" bestFit="1" customWidth="1"/>
    <col min="13" max="13" width="22.59765625" bestFit="1" customWidth="1"/>
    <col min="14" max="16" width="7.796875" bestFit="1" customWidth="1"/>
    <col min="17" max="17" width="12.796875" bestFit="1" customWidth="1"/>
    <col min="18" max="18" width="7.796875" bestFit="1" customWidth="1"/>
    <col min="19" max="19" width="12.796875" bestFit="1" customWidth="1"/>
    <col min="20" max="20" width="18.69921875" bestFit="1" customWidth="1"/>
    <col min="21" max="25" width="9.09765625" bestFit="1" customWidth="1"/>
    <col min="26" max="26" width="11.3984375" bestFit="1" customWidth="1"/>
  </cols>
  <sheetData>
    <row r="1" spans="1:26" x14ac:dyDescent="0.4">
      <c r="A1" t="s">
        <v>13</v>
      </c>
      <c r="B1" s="1" t="s">
        <v>0</v>
      </c>
      <c r="C1" s="1" t="s">
        <v>40</v>
      </c>
      <c r="D1" s="1" t="s">
        <v>41</v>
      </c>
      <c r="E1" s="1" t="s">
        <v>33</v>
      </c>
      <c r="F1" s="8" t="s">
        <v>18</v>
      </c>
      <c r="G1" s="1" t="s">
        <v>19</v>
      </c>
      <c r="H1" s="8" t="s">
        <v>20</v>
      </c>
      <c r="I1" s="8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</row>
    <row r="2" spans="1:26" x14ac:dyDescent="0.4">
      <c r="A2">
        <v>2020</v>
      </c>
      <c r="B2" s="2">
        <v>1</v>
      </c>
      <c r="C2" s="18">
        <v>43831</v>
      </c>
      <c r="D2" s="6">
        <v>1.41</v>
      </c>
      <c r="E2" s="6">
        <v>2.91</v>
      </c>
      <c r="F2" s="9">
        <v>3945340</v>
      </c>
      <c r="G2" s="13">
        <v>1953.5533333333335</v>
      </c>
      <c r="H2" s="12">
        <v>90.939055066666654</v>
      </c>
      <c r="I2" s="9">
        <v>445304</v>
      </c>
      <c r="J2" s="3">
        <v>36028</v>
      </c>
      <c r="K2" s="3">
        <v>119074</v>
      </c>
      <c r="L2" s="3">
        <v>338550</v>
      </c>
      <c r="M2" s="3">
        <v>132189</v>
      </c>
      <c r="N2" s="3">
        <v>272332</v>
      </c>
      <c r="O2" s="3">
        <v>342062</v>
      </c>
      <c r="P2" s="3">
        <v>144606</v>
      </c>
      <c r="Q2" s="3">
        <v>180885</v>
      </c>
      <c r="R2" s="3">
        <v>264068</v>
      </c>
      <c r="S2" s="3">
        <v>349689</v>
      </c>
      <c r="T2" s="3">
        <v>253127</v>
      </c>
      <c r="U2" s="17">
        <v>0.182</v>
      </c>
      <c r="V2" s="17">
        <v>0.55200000000000005</v>
      </c>
      <c r="W2" s="17">
        <v>0.67400000000000004</v>
      </c>
      <c r="X2" s="17">
        <v>0.81899999999999995</v>
      </c>
      <c r="Y2" s="17">
        <v>0.36</v>
      </c>
      <c r="Z2" s="17">
        <v>197454.39799999999</v>
      </c>
    </row>
    <row r="3" spans="1:26" x14ac:dyDescent="0.4">
      <c r="A3">
        <v>2020</v>
      </c>
      <c r="B3" s="2">
        <v>2</v>
      </c>
      <c r="C3" s="18">
        <v>43922</v>
      </c>
      <c r="D3" s="6">
        <v>1.05</v>
      </c>
      <c r="E3" s="6">
        <v>2.79</v>
      </c>
      <c r="F3" s="9">
        <v>3882432</v>
      </c>
      <c r="G3" s="13">
        <v>2028.4966666666667</v>
      </c>
      <c r="H3" s="12">
        <v>91.825878163333343</v>
      </c>
      <c r="I3" s="9">
        <v>454322</v>
      </c>
      <c r="J3" s="3">
        <v>40463</v>
      </c>
      <c r="K3" s="3">
        <v>169021</v>
      </c>
      <c r="L3" s="3">
        <v>298731</v>
      </c>
      <c r="M3" s="3">
        <v>180407</v>
      </c>
      <c r="N3" s="3">
        <v>252899</v>
      </c>
      <c r="O3" s="3">
        <v>383725</v>
      </c>
      <c r="P3" s="3">
        <v>145104</v>
      </c>
      <c r="Q3" s="3">
        <v>173985</v>
      </c>
      <c r="R3" s="3">
        <v>168431</v>
      </c>
      <c r="S3" s="3">
        <v>387847</v>
      </c>
      <c r="T3" s="3">
        <v>256779</v>
      </c>
      <c r="U3" s="17">
        <v>0.182</v>
      </c>
      <c r="V3" s="17">
        <v>0.55200000000000005</v>
      </c>
      <c r="W3" s="17">
        <v>0.67400000000000004</v>
      </c>
      <c r="X3" s="17">
        <v>0.81899999999999995</v>
      </c>
      <c r="Y3" s="17">
        <v>0.36</v>
      </c>
      <c r="Z3" s="17">
        <v>127385.75</v>
      </c>
    </row>
    <row r="4" spans="1:26" x14ac:dyDescent="0.4">
      <c r="A4">
        <v>2020</v>
      </c>
      <c r="B4" s="2">
        <v>3</v>
      </c>
      <c r="C4" s="18">
        <v>44013</v>
      </c>
      <c r="D4" s="6">
        <v>0.84</v>
      </c>
      <c r="E4" s="6">
        <v>2.59</v>
      </c>
      <c r="F4" s="9">
        <v>3989044</v>
      </c>
      <c r="G4" s="13">
        <v>2301.1433333333334</v>
      </c>
      <c r="H4" s="12">
        <v>93.106535780000002</v>
      </c>
      <c r="I4" s="9">
        <v>498778</v>
      </c>
      <c r="J4" s="3">
        <v>42980</v>
      </c>
      <c r="K4" s="3">
        <v>118402</v>
      </c>
      <c r="L4" s="3">
        <v>280694</v>
      </c>
      <c r="M4" s="3">
        <v>162777</v>
      </c>
      <c r="N4" s="3">
        <v>257251</v>
      </c>
      <c r="O4" s="3">
        <v>336185</v>
      </c>
      <c r="P4" s="3">
        <v>154056</v>
      </c>
      <c r="Q4" s="3">
        <v>164679</v>
      </c>
      <c r="R4" s="3">
        <v>295327</v>
      </c>
      <c r="S4" s="3">
        <v>391510</v>
      </c>
      <c r="T4" s="3">
        <v>242244</v>
      </c>
      <c r="U4" s="17">
        <v>0.182</v>
      </c>
      <c r="V4" s="17">
        <v>0.55200000000000005</v>
      </c>
      <c r="W4" s="17">
        <v>0.67400000000000004</v>
      </c>
      <c r="X4" s="17">
        <v>0.81899999999999995</v>
      </c>
      <c r="Y4" s="17">
        <v>0.36</v>
      </c>
      <c r="Z4" s="17">
        <v>220202.95699999999</v>
      </c>
    </row>
    <row r="5" spans="1:26" x14ac:dyDescent="0.4">
      <c r="A5">
        <v>2020</v>
      </c>
      <c r="B5" s="2">
        <v>4</v>
      </c>
      <c r="C5" s="18">
        <v>44105</v>
      </c>
      <c r="D5" s="6">
        <v>0.89</v>
      </c>
      <c r="E5" s="6">
        <v>2.72</v>
      </c>
      <c r="F5" s="9">
        <v>3892091</v>
      </c>
      <c r="G5" s="13">
        <v>2577.3199999999997</v>
      </c>
      <c r="H5" s="12">
        <v>94.431227376666683</v>
      </c>
      <c r="I5" s="9">
        <v>476820</v>
      </c>
      <c r="J5" s="3">
        <v>39790</v>
      </c>
      <c r="K5" s="3">
        <v>178368</v>
      </c>
      <c r="L5" s="3">
        <v>298628</v>
      </c>
      <c r="M5" s="3">
        <v>158917</v>
      </c>
      <c r="N5" s="3">
        <v>270487</v>
      </c>
      <c r="O5" s="3">
        <v>383813</v>
      </c>
      <c r="P5" s="3">
        <v>147555</v>
      </c>
      <c r="Q5" s="3">
        <v>155456</v>
      </c>
      <c r="R5" s="3">
        <v>185590</v>
      </c>
      <c r="S5" s="3">
        <v>360739</v>
      </c>
      <c r="T5" s="3">
        <v>250397</v>
      </c>
      <c r="U5" s="17">
        <v>0.182</v>
      </c>
      <c r="V5" s="17">
        <v>0.55200000000000005</v>
      </c>
      <c r="W5" s="17">
        <v>0.67400000000000004</v>
      </c>
      <c r="X5" s="17">
        <v>0.81899999999999995</v>
      </c>
      <c r="Y5" s="17">
        <v>0.36</v>
      </c>
      <c r="Z5" s="17">
        <v>140018.69</v>
      </c>
    </row>
    <row r="6" spans="1:26" x14ac:dyDescent="0.4">
      <c r="A6">
        <v>2021</v>
      </c>
      <c r="B6" s="2">
        <v>1</v>
      </c>
      <c r="C6" s="18">
        <v>44197</v>
      </c>
      <c r="D6" s="7">
        <v>0.86</v>
      </c>
      <c r="E6" s="7">
        <v>2.84</v>
      </c>
      <c r="F6" s="9">
        <v>3993837</v>
      </c>
      <c r="G6" s="13">
        <v>3016.86</v>
      </c>
      <c r="H6" s="12">
        <v>96.726523090000001</v>
      </c>
      <c r="I6" s="9">
        <v>473905</v>
      </c>
      <c r="J6" s="3">
        <v>39676</v>
      </c>
      <c r="K6" s="3">
        <v>130642</v>
      </c>
      <c r="L6" s="3">
        <v>374847</v>
      </c>
      <c r="M6" s="3">
        <v>148945</v>
      </c>
      <c r="N6" s="3">
        <v>255596</v>
      </c>
      <c r="O6" s="3">
        <v>333322</v>
      </c>
      <c r="P6" s="3">
        <v>147865</v>
      </c>
      <c r="Q6" s="3">
        <v>167007</v>
      </c>
      <c r="R6" s="3">
        <v>292744</v>
      </c>
      <c r="S6" s="3">
        <v>340671</v>
      </c>
      <c r="T6" s="3">
        <v>236671</v>
      </c>
      <c r="U6" s="17">
        <v>0.182</v>
      </c>
      <c r="V6" s="17">
        <v>0.55200000000000005</v>
      </c>
      <c r="W6" s="17">
        <v>0.67400000000000004</v>
      </c>
      <c r="X6" s="17">
        <v>0.81899999999999995</v>
      </c>
      <c r="Y6" s="17">
        <v>0.36</v>
      </c>
      <c r="Z6" s="17">
        <v>218325.598</v>
      </c>
    </row>
    <row r="7" spans="1:26" x14ac:dyDescent="0.4">
      <c r="A7">
        <v>2021</v>
      </c>
      <c r="B7" s="2">
        <v>2</v>
      </c>
      <c r="C7" s="18">
        <v>44287</v>
      </c>
      <c r="D7" s="7">
        <v>0.87</v>
      </c>
      <c r="E7" s="7">
        <v>2.91</v>
      </c>
      <c r="F7" s="9">
        <v>4019559</v>
      </c>
      <c r="G7" s="13">
        <v>3216.1533333333336</v>
      </c>
      <c r="H7" s="12">
        <v>99.012326523333329</v>
      </c>
      <c r="I7" s="9">
        <v>459183</v>
      </c>
      <c r="J7" s="3">
        <v>42261</v>
      </c>
      <c r="K7" s="3">
        <v>161218</v>
      </c>
      <c r="L7" s="3">
        <v>336342</v>
      </c>
      <c r="M7" s="3">
        <v>169554</v>
      </c>
      <c r="N7" s="3">
        <v>280866</v>
      </c>
      <c r="O7" s="3">
        <v>361651</v>
      </c>
      <c r="P7" s="3">
        <v>146528</v>
      </c>
      <c r="Q7" s="3">
        <v>176380</v>
      </c>
      <c r="R7" s="3">
        <v>220148</v>
      </c>
      <c r="S7" s="3">
        <v>401267</v>
      </c>
      <c r="T7" s="3">
        <v>253893</v>
      </c>
      <c r="U7" s="17">
        <v>0.182</v>
      </c>
      <c r="V7" s="17">
        <v>0.55200000000000005</v>
      </c>
      <c r="W7" s="17">
        <v>0.67400000000000004</v>
      </c>
      <c r="X7" s="17">
        <v>0.81899999999999995</v>
      </c>
      <c r="Y7" s="17">
        <v>0.36</v>
      </c>
      <c r="Z7" s="17">
        <v>165374.04199999999</v>
      </c>
    </row>
    <row r="8" spans="1:26" x14ac:dyDescent="0.4">
      <c r="A8">
        <v>2021</v>
      </c>
      <c r="B8" s="2">
        <v>3</v>
      </c>
      <c r="C8" s="18">
        <v>44378</v>
      </c>
      <c r="D8" s="7">
        <v>1.06</v>
      </c>
      <c r="E8" s="7">
        <v>3.09</v>
      </c>
      <c r="F8" s="9">
        <v>4258239</v>
      </c>
      <c r="G8" s="13">
        <v>3156.8033333333333</v>
      </c>
      <c r="H8" s="12">
        <v>101.81055240000001</v>
      </c>
      <c r="I8" s="9">
        <v>529445</v>
      </c>
      <c r="J8" s="3">
        <v>44929</v>
      </c>
      <c r="K8" s="3">
        <v>131441</v>
      </c>
      <c r="L8" s="3">
        <v>288780</v>
      </c>
      <c r="M8" s="3">
        <v>175416</v>
      </c>
      <c r="N8" s="3">
        <v>261941</v>
      </c>
      <c r="O8" s="3">
        <v>341897</v>
      </c>
      <c r="P8" s="3">
        <v>158471</v>
      </c>
      <c r="Q8" s="3">
        <v>172279</v>
      </c>
      <c r="R8" s="3">
        <v>318829</v>
      </c>
      <c r="S8" s="3">
        <v>416115</v>
      </c>
      <c r="T8" s="3">
        <v>249445</v>
      </c>
      <c r="U8" s="17">
        <v>0.182</v>
      </c>
      <c r="V8" s="17">
        <v>0.55200000000000005</v>
      </c>
      <c r="W8" s="17">
        <v>0.67400000000000004</v>
      </c>
      <c r="X8" s="17">
        <v>0.81899999999999995</v>
      </c>
      <c r="Y8" s="17">
        <v>0.36</v>
      </c>
      <c r="Z8" s="17">
        <v>237265.84899999999</v>
      </c>
    </row>
    <row r="9" spans="1:26" x14ac:dyDescent="0.4">
      <c r="A9">
        <v>2021</v>
      </c>
      <c r="B9" s="2">
        <v>4</v>
      </c>
      <c r="C9" s="18">
        <v>44470</v>
      </c>
      <c r="D9" s="7">
        <v>1.52</v>
      </c>
      <c r="E9" s="7">
        <v>3.58</v>
      </c>
      <c r="F9" s="9">
        <v>4083953</v>
      </c>
      <c r="G9" s="13">
        <v>2929.1133333333332</v>
      </c>
      <c r="H9" s="12">
        <v>104.19944576666667</v>
      </c>
      <c r="I9" s="9">
        <v>488494</v>
      </c>
      <c r="J9" s="3">
        <v>39630</v>
      </c>
      <c r="K9" s="3">
        <v>199280</v>
      </c>
      <c r="L9" s="3">
        <v>290753</v>
      </c>
      <c r="M9" s="3">
        <v>155176</v>
      </c>
      <c r="N9" s="3">
        <v>281545</v>
      </c>
      <c r="O9" s="3">
        <v>352063</v>
      </c>
      <c r="P9" s="3">
        <v>158421</v>
      </c>
      <c r="Q9" s="3">
        <v>170534</v>
      </c>
      <c r="R9" s="3">
        <v>224048</v>
      </c>
      <c r="S9" s="3">
        <v>423426</v>
      </c>
      <c r="T9" s="3">
        <v>268032</v>
      </c>
      <c r="U9" s="17">
        <v>0.182</v>
      </c>
      <c r="V9" s="17">
        <v>0.55200000000000005</v>
      </c>
      <c r="W9" s="17">
        <v>0.67400000000000004</v>
      </c>
      <c r="X9" s="17">
        <v>0.81899999999999995</v>
      </c>
      <c r="Y9" s="17">
        <v>0.36</v>
      </c>
      <c r="Z9" s="17">
        <v>168228.84099999999</v>
      </c>
    </row>
    <row r="10" spans="1:26" x14ac:dyDescent="0.4">
      <c r="A10">
        <v>2022</v>
      </c>
      <c r="B10" s="2">
        <v>1</v>
      </c>
      <c r="C10" s="18">
        <v>44562</v>
      </c>
      <c r="D10" s="7">
        <v>1.7</v>
      </c>
      <c r="E10" s="7">
        <v>3.94</v>
      </c>
      <c r="F10" s="9">
        <v>4247417</v>
      </c>
      <c r="G10" s="13">
        <v>2706.7233333333334</v>
      </c>
      <c r="H10" s="12">
        <v>104.74588053333332</v>
      </c>
      <c r="I10" s="9">
        <v>482937</v>
      </c>
      <c r="J10" s="3">
        <v>37842</v>
      </c>
      <c r="K10" s="3">
        <v>139513</v>
      </c>
      <c r="L10" s="3">
        <v>376135</v>
      </c>
      <c r="M10" s="3">
        <v>131215</v>
      </c>
      <c r="N10" s="3">
        <v>277389</v>
      </c>
      <c r="O10" s="3">
        <v>322972</v>
      </c>
      <c r="P10" s="3">
        <v>151188</v>
      </c>
      <c r="Q10" s="3">
        <v>172809</v>
      </c>
      <c r="R10" s="3">
        <v>337412</v>
      </c>
      <c r="S10" s="3">
        <v>391928</v>
      </c>
      <c r="T10" s="3">
        <v>248480</v>
      </c>
      <c r="U10" s="17">
        <v>0.182</v>
      </c>
      <c r="V10" s="17">
        <v>0.55200000000000005</v>
      </c>
      <c r="W10" s="17">
        <v>0.67400000000000004</v>
      </c>
      <c r="X10" s="17">
        <v>0.81899999999999995</v>
      </c>
      <c r="Y10" s="17">
        <v>0.36</v>
      </c>
      <c r="Z10" s="17">
        <v>250734.77499999999</v>
      </c>
    </row>
    <row r="11" spans="1:26" x14ac:dyDescent="0.4">
      <c r="A11">
        <v>2022</v>
      </c>
      <c r="B11" s="2">
        <v>2</v>
      </c>
      <c r="C11" s="18">
        <v>44652</v>
      </c>
      <c r="D11" s="7">
        <v>2.1</v>
      </c>
      <c r="E11" s="7">
        <v>4.1399999999999997</v>
      </c>
      <c r="F11" s="9">
        <v>4272153</v>
      </c>
      <c r="G11" s="13">
        <v>2571.1966666666667</v>
      </c>
      <c r="H11" s="12">
        <v>104.836945</v>
      </c>
      <c r="I11" s="9">
        <v>452025</v>
      </c>
      <c r="J11" s="3">
        <v>39472</v>
      </c>
      <c r="K11" s="3">
        <v>182186</v>
      </c>
      <c r="L11" s="3">
        <v>318449</v>
      </c>
      <c r="M11" s="3">
        <v>144635</v>
      </c>
      <c r="N11" s="3">
        <v>293224</v>
      </c>
      <c r="O11" s="3">
        <v>406820</v>
      </c>
      <c r="P11" s="3">
        <v>155317</v>
      </c>
      <c r="Q11" s="3">
        <v>211497</v>
      </c>
      <c r="R11" s="3">
        <v>249928</v>
      </c>
      <c r="S11" s="3">
        <v>474513</v>
      </c>
      <c r="T11" s="3">
        <v>260909</v>
      </c>
      <c r="U11" s="17">
        <v>0.182</v>
      </c>
      <c r="V11" s="17">
        <v>0.55200000000000005</v>
      </c>
      <c r="W11" s="17">
        <v>0.67400000000000004</v>
      </c>
      <c r="X11" s="17">
        <v>0.81899999999999995</v>
      </c>
      <c r="Y11" s="17">
        <v>0.36</v>
      </c>
      <c r="Z11" s="17">
        <v>187142.103</v>
      </c>
    </row>
    <row r="12" spans="1:26" x14ac:dyDescent="0.4">
      <c r="A12">
        <v>2022</v>
      </c>
      <c r="B12" s="2">
        <v>3</v>
      </c>
      <c r="C12" s="18">
        <v>44743</v>
      </c>
      <c r="D12" s="7">
        <v>3.1</v>
      </c>
      <c r="E12" s="7">
        <v>4.8099999999999996</v>
      </c>
      <c r="F12" s="9">
        <v>4534708</v>
      </c>
      <c r="G12" s="13">
        <v>2359.6799999999998</v>
      </c>
      <c r="H12" s="12">
        <v>104.38905526666667</v>
      </c>
      <c r="I12" s="9">
        <v>501550</v>
      </c>
      <c r="J12" s="3">
        <v>43322</v>
      </c>
      <c r="K12" s="3">
        <v>148413</v>
      </c>
      <c r="L12" s="3">
        <v>287878</v>
      </c>
      <c r="M12" s="3">
        <v>161509</v>
      </c>
      <c r="N12" s="3">
        <v>276104</v>
      </c>
      <c r="O12" s="3">
        <v>376607</v>
      </c>
      <c r="P12" s="3">
        <v>163110</v>
      </c>
      <c r="Q12" s="3">
        <v>218043</v>
      </c>
      <c r="R12" s="3">
        <v>347444</v>
      </c>
      <c r="S12" s="3">
        <v>511203</v>
      </c>
      <c r="T12" s="3">
        <v>257395</v>
      </c>
      <c r="U12" s="17">
        <v>0.182</v>
      </c>
      <c r="V12" s="17">
        <v>0.55200000000000005</v>
      </c>
      <c r="W12" s="17">
        <v>0.67400000000000004</v>
      </c>
      <c r="X12" s="17">
        <v>0.81899999999999995</v>
      </c>
      <c r="Y12" s="17">
        <v>0.36</v>
      </c>
      <c r="Z12" s="17">
        <v>257998.073</v>
      </c>
    </row>
    <row r="13" spans="1:26" x14ac:dyDescent="0.4">
      <c r="A13">
        <v>2022</v>
      </c>
      <c r="B13" s="2">
        <v>4</v>
      </c>
      <c r="C13" s="18">
        <v>44835</v>
      </c>
      <c r="D13" s="7">
        <v>4.17</v>
      </c>
      <c r="E13" s="7">
        <v>5.52</v>
      </c>
      <c r="F13" s="9">
        <v>4383679</v>
      </c>
      <c r="G13" s="13">
        <v>2334.1800000000003</v>
      </c>
      <c r="H13" s="12">
        <v>101.53616701</v>
      </c>
      <c r="I13" s="9">
        <v>484231</v>
      </c>
      <c r="J13" s="3">
        <v>41842</v>
      </c>
      <c r="K13" s="3">
        <v>200723</v>
      </c>
      <c r="L13" s="3">
        <v>305170</v>
      </c>
      <c r="M13" s="3">
        <v>139089</v>
      </c>
      <c r="N13" s="3">
        <v>274577</v>
      </c>
      <c r="O13" s="3">
        <v>437402</v>
      </c>
      <c r="P13" s="3">
        <v>166694</v>
      </c>
      <c r="Q13" s="3">
        <v>206938</v>
      </c>
      <c r="R13" s="3">
        <v>261139</v>
      </c>
      <c r="S13" s="3">
        <v>485512</v>
      </c>
      <c r="T13" s="3">
        <v>251822</v>
      </c>
      <c r="U13" s="17">
        <v>0.182</v>
      </c>
      <c r="V13" s="17">
        <v>0.55200000000000005</v>
      </c>
      <c r="W13" s="17">
        <v>0.67400000000000004</v>
      </c>
      <c r="X13" s="17">
        <v>0.81899999999999995</v>
      </c>
      <c r="Y13" s="17">
        <v>0.36</v>
      </c>
      <c r="Z13" s="17">
        <v>195319.454</v>
      </c>
    </row>
    <row r="14" spans="1:26" x14ac:dyDescent="0.4">
      <c r="A14">
        <v>2023</v>
      </c>
      <c r="B14" s="2">
        <v>1</v>
      </c>
      <c r="C14" s="18">
        <v>44927</v>
      </c>
      <c r="D14" s="7">
        <v>3.64</v>
      </c>
      <c r="E14" s="7">
        <v>5.22</v>
      </c>
      <c r="F14" s="9">
        <v>4811611</v>
      </c>
      <c r="G14" s="13">
        <v>2438.2633333333338</v>
      </c>
      <c r="H14" s="12">
        <v>97.229294716666672</v>
      </c>
      <c r="I14" s="9">
        <v>473241</v>
      </c>
      <c r="J14" s="3">
        <v>39267</v>
      </c>
      <c r="K14" s="3">
        <v>155932</v>
      </c>
      <c r="L14" s="3">
        <v>417983</v>
      </c>
      <c r="M14" s="3">
        <v>140347</v>
      </c>
      <c r="N14" s="3">
        <v>304353</v>
      </c>
      <c r="O14" s="3">
        <v>443904</v>
      </c>
      <c r="P14" s="3">
        <v>163150</v>
      </c>
      <c r="Q14" s="3">
        <v>231831</v>
      </c>
      <c r="R14" s="3">
        <v>354262</v>
      </c>
      <c r="S14" s="3">
        <v>483686</v>
      </c>
      <c r="T14" s="3">
        <v>283739</v>
      </c>
      <c r="U14" s="17">
        <v>0.182</v>
      </c>
      <c r="V14" s="17">
        <v>0.55200000000000005</v>
      </c>
      <c r="W14" s="17">
        <v>0.67400000000000004</v>
      </c>
      <c r="X14" s="17">
        <v>0.81899999999999995</v>
      </c>
      <c r="Y14" s="17">
        <v>0.36</v>
      </c>
      <c r="Z14" s="17">
        <v>262931.35100000002</v>
      </c>
    </row>
    <row r="15" spans="1:26" x14ac:dyDescent="0.4">
      <c r="A15">
        <v>2023</v>
      </c>
      <c r="B15" s="2">
        <v>2</v>
      </c>
      <c r="C15" s="18">
        <v>45017</v>
      </c>
      <c r="D15" s="7">
        <v>3.56</v>
      </c>
      <c r="E15" s="7">
        <v>4.82</v>
      </c>
      <c r="F15" s="9">
        <v>4466687</v>
      </c>
      <c r="G15" s="13">
        <v>2547.6433333333334</v>
      </c>
      <c r="H15" s="12">
        <v>95.739395753333326</v>
      </c>
      <c r="I15" s="9">
        <v>468511</v>
      </c>
      <c r="J15" s="3">
        <v>38984</v>
      </c>
      <c r="K15" s="3">
        <v>177353</v>
      </c>
      <c r="L15" s="3">
        <v>336521</v>
      </c>
      <c r="M15" s="3">
        <v>148643</v>
      </c>
      <c r="N15" s="3">
        <v>272086</v>
      </c>
      <c r="O15" s="3">
        <v>408212</v>
      </c>
      <c r="P15" s="3">
        <v>154298</v>
      </c>
      <c r="Q15" s="3">
        <v>242051</v>
      </c>
      <c r="R15" s="3">
        <v>259855</v>
      </c>
      <c r="S15" s="3">
        <v>508308</v>
      </c>
      <c r="T15" s="3">
        <v>263090</v>
      </c>
      <c r="U15" s="17">
        <v>0.182</v>
      </c>
      <c r="V15" s="17">
        <v>0.55200000000000005</v>
      </c>
      <c r="W15" s="17">
        <v>0.67400000000000004</v>
      </c>
      <c r="X15" s="17">
        <v>0.81899999999999995</v>
      </c>
      <c r="Y15" s="17">
        <v>0.36</v>
      </c>
      <c r="Z15" s="17">
        <v>194383.35699999999</v>
      </c>
    </row>
    <row r="16" spans="1:26" x14ac:dyDescent="0.4">
      <c r="A16">
        <v>2023</v>
      </c>
      <c r="B16" s="2">
        <v>3</v>
      </c>
      <c r="C16" s="18">
        <v>45108</v>
      </c>
      <c r="D16" s="7">
        <v>3.71</v>
      </c>
      <c r="E16" s="7">
        <v>4.84</v>
      </c>
      <c r="F16" s="9">
        <v>4801467</v>
      </c>
      <c r="G16" s="13">
        <v>2551.3066666666668</v>
      </c>
      <c r="H16" s="12">
        <v>95.84006169333334</v>
      </c>
      <c r="I16" s="9">
        <v>538698</v>
      </c>
      <c r="J16" s="3">
        <v>42321</v>
      </c>
      <c r="K16" s="3">
        <v>144646</v>
      </c>
      <c r="L16" s="3">
        <v>304385</v>
      </c>
      <c r="M16" s="3">
        <v>154267</v>
      </c>
      <c r="N16" s="3">
        <v>282140</v>
      </c>
      <c r="O16" s="3">
        <v>404734</v>
      </c>
      <c r="P16" s="3">
        <v>164435</v>
      </c>
      <c r="Q16" s="3">
        <v>263742</v>
      </c>
      <c r="R16" s="3">
        <v>381892</v>
      </c>
      <c r="S16" s="3">
        <v>529821</v>
      </c>
      <c r="T16" s="3">
        <v>262811</v>
      </c>
      <c r="U16" s="17">
        <v>0.182</v>
      </c>
      <c r="V16" s="17">
        <v>0.55200000000000005</v>
      </c>
      <c r="W16" s="17">
        <v>0.67400000000000004</v>
      </c>
      <c r="X16" s="17">
        <v>0.81899999999999995</v>
      </c>
      <c r="Y16" s="17">
        <v>0.36</v>
      </c>
      <c r="Z16" s="17">
        <v>282899.348</v>
      </c>
    </row>
    <row r="18" spans="9:22" x14ac:dyDescent="0.4">
      <c r="I18" s="14"/>
    </row>
    <row r="19" spans="9:22" x14ac:dyDescent="0.4">
      <c r="I19" s="1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9:22" x14ac:dyDescent="0.4">
      <c r="I20" s="16"/>
    </row>
    <row r="21" spans="9:22" x14ac:dyDescent="0.4">
      <c r="L21" s="1"/>
    </row>
    <row r="22" spans="9:22" x14ac:dyDescent="0.4"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</row>
    <row r="23" spans="9:22" x14ac:dyDescent="0.4">
      <c r="L23" s="1"/>
    </row>
    <row r="24" spans="9:22" x14ac:dyDescent="0.4">
      <c r="L24" s="1"/>
    </row>
    <row r="25" spans="9:22" x14ac:dyDescent="0.4">
      <c r="L25" s="1"/>
    </row>
    <row r="26" spans="9:22" x14ac:dyDescent="0.4">
      <c r="L26" s="1"/>
    </row>
    <row r="27" spans="9:22" x14ac:dyDescent="0.4">
      <c r="L27" s="1"/>
    </row>
    <row r="28" spans="9:22" x14ac:dyDescent="0.4">
      <c r="L28" s="1"/>
    </row>
    <row r="29" spans="9:22" x14ac:dyDescent="0.4">
      <c r="L29" s="1"/>
    </row>
    <row r="30" spans="9:22" x14ac:dyDescent="0.4">
      <c r="L30" s="1"/>
    </row>
    <row r="31" spans="9:22" x14ac:dyDescent="0.4">
      <c r="L31" s="1"/>
    </row>
    <row r="32" spans="9:22" x14ac:dyDescent="0.4">
      <c r="L32" s="1"/>
    </row>
    <row r="33" spans="12:20" x14ac:dyDescent="0.4">
      <c r="L33" s="1"/>
    </row>
    <row r="34" spans="12:20" x14ac:dyDescent="0.4">
      <c r="T34" s="1"/>
    </row>
    <row r="35" spans="12:20" x14ac:dyDescent="0.4">
      <c r="T35" s="1"/>
    </row>
    <row r="36" spans="12:20" x14ac:dyDescent="0.4">
      <c r="T36" s="8"/>
    </row>
    <row r="37" spans="12:20" x14ac:dyDescent="0.4">
      <c r="T37" s="1"/>
    </row>
    <row r="38" spans="12:20" x14ac:dyDescent="0.4">
      <c r="T38" s="8"/>
    </row>
    <row r="39" spans="12:20" x14ac:dyDescent="0.4">
      <c r="T39" s="8"/>
    </row>
    <row r="40" spans="12:20" x14ac:dyDescent="0.4">
      <c r="T40" s="1"/>
    </row>
    <row r="41" spans="12:20" x14ac:dyDescent="0.4">
      <c r="T41" s="1"/>
    </row>
    <row r="42" spans="12:20" x14ac:dyDescent="0.4">
      <c r="T42" s="1"/>
    </row>
    <row r="43" spans="12:20" x14ac:dyDescent="0.4">
      <c r="T43" s="1"/>
    </row>
    <row r="44" spans="12:20" x14ac:dyDescent="0.4">
      <c r="T44" s="1"/>
    </row>
    <row r="45" spans="12:20" x14ac:dyDescent="0.4">
      <c r="T45" s="1"/>
    </row>
    <row r="46" spans="12:20" x14ac:dyDescent="0.4">
      <c r="T46" s="1"/>
    </row>
    <row r="47" spans="12:20" x14ac:dyDescent="0.4">
      <c r="T47" s="1"/>
    </row>
    <row r="48" spans="12:20" x14ac:dyDescent="0.4">
      <c r="T48" s="1"/>
    </row>
    <row r="49" spans="20:20" x14ac:dyDescent="0.4">
      <c r="T49" s="1"/>
    </row>
    <row r="50" spans="20:20" x14ac:dyDescent="0.4">
      <c r="T50" s="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C7CD-19C9-4E85-9AC7-3E7C6FC9FF1B}">
  <dimension ref="A1:R25"/>
  <sheetViews>
    <sheetView workbookViewId="0">
      <selection activeCell="Q11" sqref="Q11"/>
    </sheetView>
  </sheetViews>
  <sheetFormatPr defaultRowHeight="17.399999999999999" x14ac:dyDescent="0.4"/>
  <sheetData>
    <row r="1" spans="1:18" x14ac:dyDescent="0.4">
      <c r="A1" s="5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8" x14ac:dyDescent="0.4">
      <c r="A2" t="s">
        <v>1</v>
      </c>
      <c r="B2">
        <v>1</v>
      </c>
    </row>
    <row r="3" spans="1:18" x14ac:dyDescent="0.4">
      <c r="A3" t="s">
        <v>2</v>
      </c>
      <c r="B3">
        <v>0.69046442520456208</v>
      </c>
      <c r="C3">
        <v>1</v>
      </c>
    </row>
    <row r="4" spans="1:18" x14ac:dyDescent="0.4">
      <c r="A4" t="s">
        <v>3</v>
      </c>
      <c r="B4">
        <v>-0.23002162529238621</v>
      </c>
      <c r="C4">
        <v>-6.7989217207828023E-2</v>
      </c>
      <c r="D4">
        <v>1</v>
      </c>
    </row>
    <row r="5" spans="1:18" x14ac:dyDescent="0.4">
      <c r="A5" t="s">
        <v>4</v>
      </c>
      <c r="B5">
        <v>-0.37766357020005553</v>
      </c>
      <c r="C5">
        <v>-0.56331131283112346</v>
      </c>
      <c r="D5">
        <v>-0.17865244853461246</v>
      </c>
      <c r="E5">
        <v>1</v>
      </c>
    </row>
    <row r="6" spans="1:18" x14ac:dyDescent="0.4">
      <c r="A6" t="s">
        <v>5</v>
      </c>
      <c r="B6">
        <v>0.26500371265272865</v>
      </c>
      <c r="C6">
        <v>0.696984617804005</v>
      </c>
      <c r="D6">
        <v>-6.929850144050548E-3</v>
      </c>
      <c r="E6">
        <v>-0.5821656969416853</v>
      </c>
      <c r="F6">
        <v>1</v>
      </c>
    </row>
    <row r="7" spans="1:18" x14ac:dyDescent="0.4">
      <c r="A7" t="s">
        <v>6</v>
      </c>
      <c r="B7">
        <v>-8.761375983947553E-2</v>
      </c>
      <c r="C7">
        <v>-0.2331436842057136</v>
      </c>
      <c r="D7">
        <v>0.33965051863098833</v>
      </c>
      <c r="E7">
        <v>0.4254189472940515</v>
      </c>
      <c r="F7">
        <v>-0.47842568394165408</v>
      </c>
      <c r="G7">
        <v>1</v>
      </c>
      <c r="P7" s="11" t="s">
        <v>17</v>
      </c>
    </row>
    <row r="8" spans="1:18" x14ac:dyDescent="0.4">
      <c r="A8" t="s">
        <v>7</v>
      </c>
      <c r="B8">
        <v>-6.9634466994458272E-2</v>
      </c>
      <c r="C8">
        <v>3.2349426805701388E-2</v>
      </c>
      <c r="D8">
        <v>0.59492699510068603</v>
      </c>
      <c r="E8">
        <v>0.12106737342319508</v>
      </c>
      <c r="F8">
        <v>-0.15237109638089802</v>
      </c>
      <c r="G8">
        <v>0.55341944033984336</v>
      </c>
      <c r="H8">
        <v>1</v>
      </c>
    </row>
    <row r="9" spans="1:18" x14ac:dyDescent="0.4">
      <c r="A9" t="s">
        <v>8</v>
      </c>
      <c r="B9">
        <v>0.62801081823467331</v>
      </c>
      <c r="C9">
        <v>0.45286467791551022</v>
      </c>
      <c r="D9">
        <v>0.26182112603567625</v>
      </c>
      <c r="E9">
        <v>-0.12433978583807979</v>
      </c>
      <c r="F9">
        <v>-0.15003546306627458</v>
      </c>
      <c r="G9">
        <v>0.45999087926131876</v>
      </c>
      <c r="H9">
        <v>0.55250542079622644</v>
      </c>
      <c r="I9">
        <v>1</v>
      </c>
      <c r="R9" t="s">
        <v>14</v>
      </c>
    </row>
    <row r="10" spans="1:18" x14ac:dyDescent="0.4">
      <c r="A10" t="s">
        <v>9</v>
      </c>
      <c r="B10">
        <v>0.25243012379284263</v>
      </c>
      <c r="C10">
        <v>5.679134347946483E-2</v>
      </c>
      <c r="D10">
        <v>0.16237482372822937</v>
      </c>
      <c r="E10">
        <v>0.16339277597101157</v>
      </c>
      <c r="F10">
        <v>-0.25876812765367624</v>
      </c>
      <c r="G10">
        <v>0.54448234016493735</v>
      </c>
      <c r="H10">
        <v>0.70617911190021465</v>
      </c>
      <c r="I10">
        <v>0.64110018607165742</v>
      </c>
      <c r="J10">
        <v>1</v>
      </c>
      <c r="R10" t="s">
        <v>15</v>
      </c>
    </row>
    <row r="11" spans="1:18" x14ac:dyDescent="0.4">
      <c r="A11" t="s">
        <v>10</v>
      </c>
      <c r="B11">
        <v>0.62543871554864083</v>
      </c>
      <c r="C11">
        <v>0.22256686827899891</v>
      </c>
      <c r="D11">
        <v>-0.5132797734652973</v>
      </c>
      <c r="E11">
        <v>0.29916613090431349</v>
      </c>
      <c r="F11">
        <v>-0.32724986123788746</v>
      </c>
      <c r="G11">
        <v>0.30971520356227245</v>
      </c>
      <c r="H11">
        <v>2.6062998934202029E-2</v>
      </c>
      <c r="I11">
        <v>0.60527821017180661</v>
      </c>
      <c r="J11">
        <v>0.53168674902589941</v>
      </c>
      <c r="K11">
        <v>1</v>
      </c>
      <c r="R11" t="s">
        <v>6</v>
      </c>
    </row>
    <row r="12" spans="1:18" x14ac:dyDescent="0.4">
      <c r="A12" t="s">
        <v>11</v>
      </c>
      <c r="B12">
        <v>0.37958915242554303</v>
      </c>
      <c r="C12">
        <v>0.31041794352721264</v>
      </c>
      <c r="D12">
        <v>0.36459217647169084</v>
      </c>
      <c r="E12">
        <v>-8.553793692416492E-2</v>
      </c>
      <c r="F12">
        <v>-9.3721922790951234E-2</v>
      </c>
      <c r="G12">
        <v>0.54584592462970816</v>
      </c>
      <c r="H12">
        <v>0.71246225989335299</v>
      </c>
      <c r="I12">
        <v>0.82051903705526774</v>
      </c>
      <c r="J12">
        <v>0.90036019274066303</v>
      </c>
      <c r="K12">
        <v>0.46493812298195158</v>
      </c>
      <c r="L12">
        <v>1</v>
      </c>
      <c r="R12" t="s">
        <v>7</v>
      </c>
    </row>
    <row r="13" spans="1:18" ht="18" thickBot="1" x14ac:dyDescent="0.45">
      <c r="A13" s="4" t="s">
        <v>12</v>
      </c>
      <c r="B13" s="4">
        <v>-5.5852789565258056E-2</v>
      </c>
      <c r="C13" s="4">
        <v>-0.17463923334132136</v>
      </c>
      <c r="D13" s="4">
        <v>0.42457829729198399</v>
      </c>
      <c r="E13" s="4">
        <v>0.26671952221403161</v>
      </c>
      <c r="F13" s="4">
        <v>-0.14707190685064345</v>
      </c>
      <c r="G13" s="4">
        <v>0.78011277544589508</v>
      </c>
      <c r="H13" s="4">
        <v>0.66360519028479159</v>
      </c>
      <c r="I13" s="4">
        <v>0.45091345857342974</v>
      </c>
      <c r="J13" s="4">
        <v>0.6111224668023314</v>
      </c>
      <c r="K13" s="4">
        <v>0.1446482618488846</v>
      </c>
      <c r="L13" s="4">
        <v>0.60872148260901127</v>
      </c>
      <c r="M13" s="4">
        <v>1</v>
      </c>
      <c r="R13" t="s">
        <v>16</v>
      </c>
    </row>
    <row r="15" spans="1:18" x14ac:dyDescent="0.4">
      <c r="B15" t="b">
        <f>OR(B3&gt;0.3,B3&lt;-0.3)</f>
        <v>1</v>
      </c>
    </row>
    <row r="16" spans="1:18" ht="18" thickBot="1" x14ac:dyDescent="0.45">
      <c r="B16" t="b">
        <f t="shared" ref="B16:B24" si="0">OR(B4&gt;0.3,B4&lt;-0.3)</f>
        <v>0</v>
      </c>
    </row>
    <row r="17" spans="2:18" x14ac:dyDescent="0.4">
      <c r="B17" t="b">
        <f t="shared" si="0"/>
        <v>1</v>
      </c>
      <c r="D17" t="b">
        <f>OR(D5&gt;0.3,D5&lt;-0.3)</f>
        <v>0</v>
      </c>
      <c r="O17" s="5" t="s">
        <v>1</v>
      </c>
      <c r="P17" s="5" t="s">
        <v>3</v>
      </c>
      <c r="Q17" s="5" t="s">
        <v>7</v>
      </c>
      <c r="R17" s="5" t="s">
        <v>10</v>
      </c>
    </row>
    <row r="18" spans="2:18" x14ac:dyDescent="0.4">
      <c r="B18" t="b">
        <f t="shared" si="0"/>
        <v>0</v>
      </c>
      <c r="D18" t="b">
        <f t="shared" ref="D18:E18" si="1">OR(D6&gt;0.3,D6&lt;-0.3)</f>
        <v>0</v>
      </c>
      <c r="E18" t="b">
        <f t="shared" si="1"/>
        <v>1</v>
      </c>
    </row>
    <row r="19" spans="2:18" x14ac:dyDescent="0.4">
      <c r="B19" t="b">
        <f t="shared" si="0"/>
        <v>0</v>
      </c>
      <c r="D19" t="b">
        <f t="shared" ref="D19:F19" si="2">OR(D7&gt;0.3,D7&lt;-0.3)</f>
        <v>1</v>
      </c>
      <c r="E19" t="b">
        <f t="shared" si="2"/>
        <v>1</v>
      </c>
      <c r="F19" t="b">
        <f t="shared" si="2"/>
        <v>1</v>
      </c>
    </row>
    <row r="20" spans="2:18" x14ac:dyDescent="0.4">
      <c r="B20" t="b">
        <f t="shared" si="0"/>
        <v>0</v>
      </c>
      <c r="D20" t="b">
        <f t="shared" ref="D20:G20" si="3">OR(D8&gt;0.3,D8&lt;-0.3)</f>
        <v>1</v>
      </c>
      <c r="G20" t="b">
        <f t="shared" si="3"/>
        <v>1</v>
      </c>
    </row>
    <row r="21" spans="2:18" x14ac:dyDescent="0.4">
      <c r="B21" t="b">
        <f t="shared" si="0"/>
        <v>1</v>
      </c>
      <c r="D21" t="b">
        <f t="shared" ref="D21:H21" si="4">OR(D9&gt;0.3,D9&lt;-0.3)</f>
        <v>0</v>
      </c>
      <c r="G21" t="b">
        <f t="shared" si="4"/>
        <v>1</v>
      </c>
      <c r="H21" t="b">
        <f t="shared" si="4"/>
        <v>1</v>
      </c>
    </row>
    <row r="22" spans="2:18" x14ac:dyDescent="0.4">
      <c r="B22" t="b">
        <f t="shared" si="0"/>
        <v>0</v>
      </c>
      <c r="D22" t="b">
        <f t="shared" ref="D22:I22" si="5">OR(D10&gt;0.3,D10&lt;-0.3)</f>
        <v>0</v>
      </c>
      <c r="G22" t="b">
        <f t="shared" si="5"/>
        <v>1</v>
      </c>
      <c r="H22" t="b">
        <f t="shared" si="5"/>
        <v>1</v>
      </c>
      <c r="I22" t="b">
        <f t="shared" si="5"/>
        <v>1</v>
      </c>
    </row>
    <row r="23" spans="2:18" x14ac:dyDescent="0.4">
      <c r="B23" t="b">
        <f t="shared" si="0"/>
        <v>1</v>
      </c>
      <c r="D23" t="b">
        <f t="shared" ref="D23:G23" si="6">OR(D11&gt;0.3,D11&lt;-0.3)</f>
        <v>1</v>
      </c>
      <c r="G23" t="b">
        <f t="shared" si="6"/>
        <v>1</v>
      </c>
      <c r="H23" t="b">
        <f>OR(H11&gt;0.3,H11&lt;-0.3)</f>
        <v>0</v>
      </c>
      <c r="I23" t="b">
        <f t="shared" ref="I23:J23" si="7">OR(I11&gt;0.3,I11&lt;-0.3)</f>
        <v>1</v>
      </c>
      <c r="J23" t="b">
        <f t="shared" si="7"/>
        <v>1</v>
      </c>
    </row>
    <row r="24" spans="2:18" x14ac:dyDescent="0.4">
      <c r="B24" t="b">
        <f t="shared" si="0"/>
        <v>1</v>
      </c>
      <c r="D24" t="b">
        <f t="shared" ref="D24:H24" si="8">OR(D12&gt;0.3,D12&lt;-0.3)</f>
        <v>1</v>
      </c>
      <c r="G24" t="b">
        <f>OR(G12&gt;0.3,G12&lt;-0.3)</f>
        <v>1</v>
      </c>
      <c r="H24" t="b">
        <f t="shared" si="8"/>
        <v>1</v>
      </c>
      <c r="I24" t="b">
        <f t="shared" ref="I24:J24" si="9">OR(I12&gt;0.3,I12&lt;-0.3)</f>
        <v>1</v>
      </c>
      <c r="J24" t="b">
        <f t="shared" si="9"/>
        <v>1</v>
      </c>
      <c r="K24" t="b">
        <f>OR(K12&gt;0.3,K12&lt;-0.3)</f>
        <v>1</v>
      </c>
    </row>
    <row r="25" spans="2:18" x14ac:dyDescent="0.4">
      <c r="B25" t="b">
        <f>OR(B13&gt;0.3,B13&lt;-0.3)</f>
        <v>0</v>
      </c>
      <c r="D25" t="b">
        <f t="shared" ref="D25:H25" si="10">OR(D13&gt;0.3,D13&lt;-0.3)</f>
        <v>1</v>
      </c>
      <c r="G25" t="b">
        <f t="shared" si="10"/>
        <v>1</v>
      </c>
      <c r="H25" t="b">
        <f t="shared" si="10"/>
        <v>1</v>
      </c>
      <c r="I25" t="b">
        <f t="shared" ref="I25:L25" si="11">OR(I13&gt;0.3,I13&lt;-0.3)</f>
        <v>1</v>
      </c>
      <c r="J25" t="b">
        <f t="shared" si="11"/>
        <v>1</v>
      </c>
      <c r="K25" t="b">
        <f t="shared" si="11"/>
        <v>0</v>
      </c>
      <c r="L25" t="b">
        <f t="shared" si="11"/>
        <v>1</v>
      </c>
    </row>
  </sheetData>
  <phoneticPr fontId="2" type="noConversion"/>
  <conditionalFormatting sqref="B15:L25">
    <cfRule type="containsText" dxfId="0" priority="1" operator="containsText" text="TRUE">
      <formula>NOT(ISERROR(SEARCH("TRUE",B15)))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성욱 최</dc:creator>
  <cp:lastModifiedBy>성욱 최</cp:lastModifiedBy>
  <dcterms:created xsi:type="dcterms:W3CDTF">2024-01-08T13:10:02Z</dcterms:created>
  <dcterms:modified xsi:type="dcterms:W3CDTF">2024-02-27T14:25:54Z</dcterms:modified>
</cp:coreProperties>
</file>