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670" firstSheet="1" activeTab="2"/>
  </bookViews>
  <sheets>
    <sheet name="F037 template cassette" sheetId="1" r:id="rId1"/>
    <sheet name="Uncut Sheet" sheetId="3" r:id="rId2"/>
    <sheet name="Pipette" sheetId="4" r:id="rId3"/>
    <sheet name="Cassette" sheetId="2" r:id="rId4"/>
  </sheets>
  <definedNames>
    <definedName name="_xlnm.Print_Area" localSheetId="3">Cassette!$A$1:$H$42</definedName>
    <definedName name="_xlnm.Print_Area" localSheetId="0">'F037 template cassette'!$A$1:$H$42</definedName>
    <definedName name="_xlnm.Print_Area" localSheetId="1">'Uncut Sheet'!$A$1:$G$42</definedName>
    <definedName name="_xlnm.Print_Area" localSheetId="2">Pipette!$A$1:$G$42</definedName>
  </definedNames>
  <calcPr calcId="144525"/>
</workbook>
</file>

<file path=xl/sharedStrings.xml><?xml version="1.0" encoding="utf-8"?>
<sst xmlns="http://schemas.openxmlformats.org/spreadsheetml/2006/main" count="73" uniqueCount="21">
  <si>
    <t>Doc. No</t>
  </si>
  <si>
    <t>F037</t>
  </si>
  <si>
    <t>Effective Date:</t>
  </si>
  <si>
    <t>RAW MATERIAL STOCK CARD</t>
  </si>
  <si>
    <t>RM Name</t>
  </si>
  <si>
    <t>Total balance box can be produce =</t>
  </si>
  <si>
    <t>UOM</t>
  </si>
  <si>
    <t>Year</t>
  </si>
  <si>
    <t>Date</t>
  </si>
  <si>
    <t>Caps</t>
  </si>
  <si>
    <t>Balance       Quantity</t>
  </si>
  <si>
    <t>Panel</t>
  </si>
  <si>
    <t>Remarks</t>
  </si>
  <si>
    <t>Received</t>
  </si>
  <si>
    <t>Issue</t>
  </si>
  <si>
    <t>PR-FLU</t>
  </si>
  <si>
    <t>25 TESTS/BOX</t>
  </si>
  <si>
    <t>Balance Quantity</t>
  </si>
  <si>
    <t>24.07.2022</t>
  </si>
  <si>
    <t>LOT NUMBER</t>
  </si>
  <si>
    <t>25.07.2022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</si>
</sst>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dd\-mmm\-yy"/>
    <numFmt numFmtId="180" formatCode="_-&quot;RM&quot;* #,##0_-;\-&quot;RM&quot;* #,##0_-;_-&quot;RM&quot;* &quot;-&quot;??_-;_-@_-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6" borderId="38" applyNumberFormat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0" fillId="8" borderId="39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37" applyNumberFormat="0" applyFill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2" borderId="42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0" borderId="43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6" fillId="20" borderId="42" applyNumberFormat="0" applyAlignment="0" applyProtection="0">
      <alignment vertical="center"/>
    </xf>
    <xf numFmtId="0" fontId="18" fillId="0" borderId="41" applyNumberFormat="0" applyFill="0" applyAlignment="0" applyProtection="0">
      <alignment vertical="center"/>
    </xf>
    <xf numFmtId="0" fontId="17" fillId="0" borderId="4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9" fontId="0" fillId="0" borderId="2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view="pageBreakPreview" zoomScaleNormal="100" workbookViewId="0">
      <selection activeCell="K17" sqref="K17"/>
    </sheetView>
  </sheetViews>
  <sheetFormatPr defaultColWidth="9" defaultRowHeight="14.5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14">
      <c r="A5" s="10" t="s">
        <v>3</v>
      </c>
      <c r="B5" s="11" t="s">
        <v>4</v>
      </c>
      <c r="C5" s="12"/>
      <c r="D5" s="12"/>
      <c r="E5" s="12"/>
      <c r="F5" s="12"/>
      <c r="G5" s="12"/>
      <c r="H5" s="13"/>
      <c r="J5" t="s">
        <v>5</v>
      </c>
      <c r="N5">
        <f>(G13*70)/40</f>
        <v>0</v>
      </c>
    </row>
    <row r="6" spans="1:8">
      <c r="A6" s="14"/>
      <c r="B6" s="15" t="s">
        <v>6</v>
      </c>
      <c r="C6" s="7"/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7</v>
      </c>
      <c r="H8" s="24"/>
    </row>
    <row r="9" ht="15.25"/>
    <row r="10" ht="16.5" customHeight="1" spans="1:8">
      <c r="A10" s="25" t="s">
        <v>8</v>
      </c>
      <c r="B10" s="26" t="s">
        <v>9</v>
      </c>
      <c r="C10" s="27"/>
      <c r="D10" s="25" t="s">
        <v>10</v>
      </c>
      <c r="E10" s="28" t="s">
        <v>11</v>
      </c>
      <c r="F10" s="28"/>
      <c r="G10" s="25" t="s">
        <v>10</v>
      </c>
      <c r="H10" s="29" t="s">
        <v>12</v>
      </c>
    </row>
    <row r="11" ht="15.25" spans="1:8">
      <c r="A11" s="30"/>
      <c r="B11" s="31" t="s">
        <v>13</v>
      </c>
      <c r="C11" s="32" t="s">
        <v>14</v>
      </c>
      <c r="D11" s="30"/>
      <c r="E11" s="33" t="s">
        <v>13</v>
      </c>
      <c r="F11" s="32" t="s">
        <v>14</v>
      </c>
      <c r="G11" s="30"/>
      <c r="H11" s="34"/>
    </row>
    <row r="12" ht="15.5" spans="1:8">
      <c r="A12" s="35"/>
      <c r="B12" s="36"/>
      <c r="C12" s="37"/>
      <c r="D12" s="35"/>
      <c r="E12" s="38"/>
      <c r="F12" s="39"/>
      <c r="G12" s="35"/>
      <c r="H12" s="40"/>
    </row>
    <row r="13" ht="15.75" customHeight="1" spans="1:8">
      <c r="A13" s="41"/>
      <c r="B13" s="42"/>
      <c r="C13" s="43"/>
      <c r="D13" s="41"/>
      <c r="E13" s="47"/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" right="0.7" top="0.75" bottom="0.75" header="0.3" footer="0.3"/>
  <pageSetup paperSize="9" scale="88" orientation="portrait"/>
  <headerFooter/>
  <colBreaks count="1" manualBreakCount="1">
    <brk id="8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3" sqref="B13:C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15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16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7</v>
      </c>
      <c r="G8" s="24"/>
    </row>
    <row r="9" ht="15.25"/>
    <row r="10" ht="16.5" customHeight="1" spans="1:7">
      <c r="A10" s="58" t="s">
        <v>8</v>
      </c>
      <c r="B10" s="59" t="s">
        <v>13</v>
      </c>
      <c r="C10" s="59"/>
      <c r="D10" s="59" t="s">
        <v>14</v>
      </c>
      <c r="E10" s="59"/>
      <c r="F10" s="29" t="s">
        <v>17</v>
      </c>
      <c r="G10" s="29" t="s">
        <v>12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18</v>
      </c>
      <c r="B12" s="61">
        <v>20</v>
      </c>
      <c r="C12" s="62"/>
      <c r="D12" s="63">
        <v>2</v>
      </c>
      <c r="E12" s="63"/>
      <c r="F12" s="64">
        <f>B12-D12</f>
        <v>18</v>
      </c>
      <c r="G12" s="40" t="s">
        <v>19</v>
      </c>
    </row>
    <row r="13" ht="15.75" customHeight="1" spans="1:7">
      <c r="A13" s="41" t="s">
        <v>20</v>
      </c>
      <c r="B13" s="65">
        <f>F12</f>
        <v>18</v>
      </c>
      <c r="C13" s="66"/>
      <c r="D13" s="1">
        <v>5</v>
      </c>
      <c r="E13" s="1"/>
      <c r="F13" s="64">
        <f t="shared" ref="F13" si="0">B13-D13</f>
        <v>13</v>
      </c>
      <c r="G13" s="45"/>
    </row>
    <row r="14" spans="1:7">
      <c r="A14" s="41"/>
      <c r="B14" s="65">
        <f>F13</f>
        <v>13</v>
      </c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D14" sqref="D14:E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15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16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7</v>
      </c>
      <c r="G8" s="24"/>
    </row>
    <row r="9" ht="15.25"/>
    <row r="10" ht="16.5" customHeight="1" spans="1:7">
      <c r="A10" s="58" t="s">
        <v>8</v>
      </c>
      <c r="B10" s="59" t="s">
        <v>13</v>
      </c>
      <c r="C10" s="59"/>
      <c r="D10" s="59" t="s">
        <v>14</v>
      </c>
      <c r="E10" s="59"/>
      <c r="F10" s="29" t="s">
        <v>17</v>
      </c>
      <c r="G10" s="29" t="s">
        <v>12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18</v>
      </c>
      <c r="B12" s="61">
        <v>5000</v>
      </c>
      <c r="C12" s="62"/>
      <c r="D12" s="63">
        <v>200</v>
      </c>
      <c r="E12" s="63"/>
      <c r="F12" s="64">
        <f>B12-D12</f>
        <v>4800</v>
      </c>
      <c r="G12" s="40" t="s">
        <v>19</v>
      </c>
    </row>
    <row r="13" ht="15.75" customHeight="1" spans="1:7">
      <c r="A13" s="41" t="s">
        <v>20</v>
      </c>
      <c r="B13" s="65">
        <f>F12</f>
        <v>4800</v>
      </c>
      <c r="C13" s="66"/>
      <c r="D13" s="1">
        <v>1200</v>
      </c>
      <c r="E13" s="1"/>
      <c r="F13" s="64">
        <f>B13-D13</f>
        <v>3600</v>
      </c>
      <c r="G13" s="45"/>
    </row>
    <row r="14" spans="1:7">
      <c r="A14" s="41"/>
      <c r="B14" s="65">
        <f>F13</f>
        <v>3600</v>
      </c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5" workbookViewId="0">
      <selection activeCell="G10" sqref="G10:G11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15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16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7</v>
      </c>
      <c r="H8" s="24"/>
    </row>
    <row r="9" ht="15.25"/>
    <row r="10" ht="16.5" customHeight="1" spans="1:8">
      <c r="A10" s="25" t="s">
        <v>8</v>
      </c>
      <c r="B10" s="26" t="s">
        <v>9</v>
      </c>
      <c r="C10" s="27"/>
      <c r="D10" s="25" t="s">
        <v>17</v>
      </c>
      <c r="E10" s="28" t="s">
        <v>11</v>
      </c>
      <c r="F10" s="28"/>
      <c r="G10" s="25" t="s">
        <v>17</v>
      </c>
      <c r="H10" s="29" t="s">
        <v>12</v>
      </c>
    </row>
    <row r="11" ht="15.25" spans="1:8">
      <c r="A11" s="30"/>
      <c r="B11" s="31" t="s">
        <v>13</v>
      </c>
      <c r="C11" s="32" t="s">
        <v>14</v>
      </c>
      <c r="D11" s="30"/>
      <c r="E11" s="33" t="s">
        <v>13</v>
      </c>
      <c r="F11" s="32" t="s">
        <v>14</v>
      </c>
      <c r="G11" s="30"/>
      <c r="H11" s="34"/>
    </row>
    <row r="12" ht="15.5" spans="1:8">
      <c r="A12" s="35" t="s">
        <v>18</v>
      </c>
      <c r="B12" s="36">
        <v>5000</v>
      </c>
      <c r="C12" s="37">
        <v>200</v>
      </c>
      <c r="D12" s="35">
        <f>B12-C12</f>
        <v>4800</v>
      </c>
      <c r="E12" s="38">
        <v>5001</v>
      </c>
      <c r="F12" s="39">
        <v>200</v>
      </c>
      <c r="G12" s="35">
        <f>E12-F12</f>
        <v>4801</v>
      </c>
      <c r="H12" s="40" t="s">
        <v>19</v>
      </c>
    </row>
    <row r="13" ht="15.75" customHeight="1" spans="1:8">
      <c r="A13" s="41"/>
      <c r="B13" s="42">
        <f>D12</f>
        <v>4800</v>
      </c>
      <c r="C13" s="43"/>
      <c r="D13" s="41"/>
      <c r="E13" s="42">
        <f>G12</f>
        <v>4801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F037 template cassette</vt:lpstr>
      <vt:lpstr>Uncut Sheet</vt:lpstr>
      <vt:lpstr>Pipette</vt:lpstr>
      <vt:lpstr>Cassette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2022-07-25T07:12:24Z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