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8" activeTab="10"/>
  </bookViews>
  <sheets>
    <sheet name="AMP_Uncut_Sheet_1" sheetId="3" r:id="rId1"/>
    <sheet name="AMP_Uncut_Sheet_2" sheetId="8" r:id="rId2"/>
    <sheet name="MET_Uncut_Sheet_1" sheetId="9" r:id="rId3"/>
    <sheet name="MET_Uncut_Sheet_2" sheetId="10" r:id="rId4"/>
    <sheet name="MOP_Uncut_Sheet_1" sheetId="7" r:id="rId5"/>
    <sheet name="MOP_Uncut_Sheet_2" sheetId="11" r:id="rId6"/>
    <sheet name="BZO_Uncut_Sheet_1" sheetId="4" r:id="rId7"/>
    <sheet name="BZO_Uncut_Sheet_2" sheetId="12" r:id="rId8"/>
    <sheet name="THC_Uncut_Sheet_1" sheetId="6" r:id="rId9"/>
    <sheet name="THC_Uncut_Sheet_2" sheetId="13" r:id="rId10"/>
    <sheet name="KET_Uncut_Sheet_1" sheetId="5" r:id="rId11"/>
    <sheet name="DOA_5_Cassette" sheetId="2" r:id="rId12"/>
    <sheet name="DOA_4_Cassette" sheetId="14" r:id="rId13"/>
    <sheet name="DOA_3_Cassette" sheetId="15" r:id="rId14"/>
  </sheets>
  <definedNames>
    <definedName name="_xlnm.Print_Area" localSheetId="0">AMP_Uncut_Sheet_1!$A$1:$G$42</definedName>
    <definedName name="_xlnm.Print_Area" localSheetId="6">BZO_Uncut_Sheet_1!$A$1:$G$42</definedName>
    <definedName name="_xlnm.Print_Area" localSheetId="11">DOA_5_Cassette!$A$1:$H$42</definedName>
    <definedName name="_xlnm.Print_Area" localSheetId="4">MOP_Uncut_Sheet_1!$A$1:$G$42</definedName>
    <definedName name="_xlnm.Print_Area" localSheetId="10">KET_Uncut_Sheet_1!$A$1:$G$42</definedName>
    <definedName name="_xlnm.Print_Area" localSheetId="8">THC_Uncut_Sheet_1!$A$1:$G$42</definedName>
    <definedName name="_xlnm.Print_Area" localSheetId="1">AMP_Uncut_Sheet_2!$A$1:$G$42</definedName>
    <definedName name="_xlnm.Print_Area" localSheetId="2">MET_Uncut_Sheet_1!$A$1:$G$42</definedName>
    <definedName name="_xlnm.Print_Area" localSheetId="3">MET_Uncut_Sheet_2!$A$1:$G$42</definedName>
    <definedName name="_xlnm.Print_Area" localSheetId="5">MOP_Uncut_Sheet_2!$A$1:$G$42</definedName>
    <definedName name="_xlnm.Print_Area" localSheetId="7">BZO_Uncut_Sheet_2!$A$1:$G$42</definedName>
    <definedName name="_xlnm.Print_Area" localSheetId="9">THC_Uncut_Sheet_2!$A$1:$G$42</definedName>
    <definedName name="_xlnm.Print_Area" localSheetId="12">DOA_4_Cassette!$A$1:$H$42</definedName>
    <definedName name="_xlnm.Print_Area" localSheetId="13">DOA_3_Cassette!$A$1:$H$42</definedName>
  </definedNames>
  <calcPr calcId="144525"/>
</workbook>
</file>

<file path=xl/sharedStrings.xml><?xml version="1.0" encoding="utf-8"?>
<sst xmlns="http://schemas.openxmlformats.org/spreadsheetml/2006/main" count="239" uniqueCount="29">
  <si>
    <t>Doc. No</t>
  </si>
  <si>
    <t>F037</t>
  </si>
  <si>
    <t>Effective Date:</t>
  </si>
  <si>
    <t>RAW MATERIAL STOCK CARD</t>
  </si>
  <si>
    <t>RM Name</t>
  </si>
  <si>
    <t>PR-DOA-5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</si>
  <si>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</si>
  <si>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</si>
  <si>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</si>
  <si>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</si>
  <si>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</si>
  <si>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</si>
  <si>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</si>
  <si>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</si>
  <si>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13.07.2022</t>
  </si>
  <si>
    <t>2023-10</t>
  </si>
  <si>
    <t>09.06.2022</t>
  </si>
  <si>
    <t>2024-04</t>
  </si>
  <si>
    <t>18.05.2022</t>
  </si>
  <si>
    <t>2024-03</t>
  </si>
  <si>
    <t>18.03.2022</t>
  </si>
  <si>
    <t>2022-12</t>
  </si>
  <si>
    <t>Caps</t>
  </si>
  <si>
    <t>Panel</t>
  </si>
  <si>
    <t>LOT NUMBER</t>
  </si>
  <si>
    <t>PR-DOA-4</t>
  </si>
  <si>
    <t>07.06.2022</t>
  </si>
  <si>
    <t>PR-DOA-3</t>
  </si>
  <si>
    <t>12.04.2022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</si>
</sst>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.00_-;\-&quot;RM&quot;* #,##0.00_-;_-&quot;RM&quot;* &quot;-&quot;??_-;_-@_-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39" applyNumberFormat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0" fillId="5" borderId="3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8" fillId="0" borderId="4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6" borderId="4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0" borderId="4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0" borderId="40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8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6.25" spans="1:7">
      <c r="A12" s="35" t="s">
        <v>14</v>
      </c>
      <c r="B12" s="61">
        <v>57</v>
      </c>
      <c r="C12" s="62"/>
      <c r="D12" s="63">
        <v>20</v>
      </c>
      <c r="E12" s="63"/>
      <c r="F12" s="64">
        <f>B12-D12</f>
        <v>37</v>
      </c>
      <c r="G12" s="40" t="s">
        <v>15</v>
      </c>
    </row>
    <row r="13" ht="15.75" customHeight="1" spans="1:7">
      <c r="A13" s="41"/>
      <c r="B13" s="65">
        <f>F12</f>
        <v>37</v>
      </c>
      <c r="C13" s="66"/>
      <c r="D13" s="1"/>
      <c r="E13" s="1"/>
      <c r="F13" s="64"/>
      <c r="G13" s="40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17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20</v>
      </c>
      <c r="B12" s="61">
        <v>18</v>
      </c>
      <c r="C12" s="62"/>
      <c r="D12" s="63">
        <v>5</v>
      </c>
      <c r="E12" s="63"/>
      <c r="F12" s="64">
        <f>B12-D12</f>
        <v>13</v>
      </c>
      <c r="G12" s="40" t="s">
        <v>21</v>
      </c>
    </row>
    <row r="13" ht="15.75" customHeight="1" spans="1:7">
      <c r="A13" s="41"/>
      <c r="B13" s="65">
        <f>F12</f>
        <v>13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22</v>
      </c>
      <c r="C10" s="27"/>
      <c r="D10" s="25" t="s">
        <v>12</v>
      </c>
      <c r="E10" s="28" t="s">
        <v>23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7192</v>
      </c>
      <c r="C12" s="37">
        <v>1275</v>
      </c>
      <c r="D12" s="35">
        <f>B12-C12</f>
        <v>5917</v>
      </c>
      <c r="E12" s="38">
        <v>7455</v>
      </c>
      <c r="F12" s="39">
        <v>1275</v>
      </c>
      <c r="G12" s="35">
        <f>E12-F12</f>
        <v>6180</v>
      </c>
      <c r="H12" s="40" t="s">
        <v>24</v>
      </c>
    </row>
    <row r="13" ht="15.75" customHeight="1" spans="1:8">
      <c r="A13" s="41"/>
      <c r="B13" s="42">
        <f>D12</f>
        <v>5917</v>
      </c>
      <c r="C13" s="43"/>
      <c r="D13" s="41"/>
      <c r="E13" s="42">
        <f>G12</f>
        <v>6180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12" sqref="C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22</v>
      </c>
      <c r="C10" s="27"/>
      <c r="D10" s="25" t="s">
        <v>12</v>
      </c>
      <c r="E10" s="28" t="s">
        <v>23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26</v>
      </c>
      <c r="B12" s="36">
        <v>8092</v>
      </c>
      <c r="C12" s="37">
        <v>131</v>
      </c>
      <c r="D12" s="35">
        <f>B12-C12</f>
        <v>7961</v>
      </c>
      <c r="E12" s="38">
        <v>8128</v>
      </c>
      <c r="F12" s="39">
        <v>131</v>
      </c>
      <c r="G12" s="35">
        <f>E12-F12</f>
        <v>7997</v>
      </c>
      <c r="H12" s="40" t="s">
        <v>24</v>
      </c>
    </row>
    <row r="13" ht="15.75" customHeight="1" spans="1:8">
      <c r="A13" s="41"/>
      <c r="B13" s="42">
        <f>D12</f>
        <v>7961</v>
      </c>
      <c r="C13" s="43"/>
      <c r="D13" s="41"/>
      <c r="E13" s="42">
        <f>G12</f>
        <v>7997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22</v>
      </c>
      <c r="C10" s="27"/>
      <c r="D10" s="25" t="s">
        <v>12</v>
      </c>
      <c r="E10" s="28" t="s">
        <v>23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28</v>
      </c>
      <c r="B12" s="36">
        <v>393</v>
      </c>
      <c r="C12" s="37">
        <v>0</v>
      </c>
      <c r="D12" s="35">
        <f>B12-C12</f>
        <v>393</v>
      </c>
      <c r="E12" s="38">
        <v>398</v>
      </c>
      <c r="F12" s="39">
        <v>0</v>
      </c>
      <c r="G12" s="35">
        <f>E12-F12</f>
        <v>398</v>
      </c>
      <c r="H12" s="40" t="s">
        <v>24</v>
      </c>
    </row>
    <row r="13" ht="15.75" customHeight="1" spans="1:8">
      <c r="A13" s="41"/>
      <c r="B13" s="42">
        <f>D12</f>
        <v>393</v>
      </c>
      <c r="C13" s="43"/>
      <c r="D13" s="41"/>
      <c r="E13" s="42">
        <f>G12</f>
        <v>398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17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38</v>
      </c>
      <c r="C12" s="62"/>
      <c r="D12" s="63">
        <v>19</v>
      </c>
      <c r="E12" s="63"/>
      <c r="F12" s="64">
        <f>B12-D12</f>
        <v>19</v>
      </c>
      <c r="G12" s="40" t="s">
        <v>15</v>
      </c>
    </row>
    <row r="13" ht="15.75" customHeight="1" spans="1:7">
      <c r="A13" s="41"/>
      <c r="B13" s="65">
        <f>F12</f>
        <v>19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17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57</v>
      </c>
      <c r="C12" s="62"/>
      <c r="D12" s="63">
        <v>18</v>
      </c>
      <c r="E12" s="63"/>
      <c r="F12" s="64">
        <f>B12-D12</f>
        <v>39</v>
      </c>
      <c r="G12" s="40" t="s">
        <v>15</v>
      </c>
    </row>
    <row r="13" ht="15.75" customHeight="1" spans="1:7">
      <c r="A13" s="41"/>
      <c r="B13" s="65">
        <f>F12</f>
        <v>39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17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18</v>
      </c>
      <c r="B12" s="61">
        <v>8</v>
      </c>
      <c r="C12" s="62"/>
      <c r="D12" s="63">
        <v>3</v>
      </c>
      <c r="E12" s="63"/>
      <c r="F12" s="64">
        <f>B12-D12</f>
        <v>5</v>
      </c>
      <c r="G12" s="40" t="s">
        <v>19</v>
      </c>
    </row>
    <row r="13" ht="15.75" customHeight="1" spans="1:7">
      <c r="A13" s="41"/>
      <c r="B13" s="65">
        <f>F12</f>
        <v>5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140</v>
      </c>
      <c r="C12" s="62"/>
      <c r="D12" s="63">
        <v>20</v>
      </c>
      <c r="E12" s="63"/>
      <c r="F12" s="64">
        <f>B12-D12</f>
        <v>120</v>
      </c>
      <c r="G12" s="40" t="s">
        <v>17</v>
      </c>
    </row>
    <row r="13" ht="15.75" customHeight="1" spans="1:7">
      <c r="A13" s="41"/>
      <c r="B13" s="65">
        <f>F12</f>
        <v>120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19</v>
      </c>
      <c r="C12" s="62"/>
      <c r="D12" s="63">
        <v>13</v>
      </c>
      <c r="E12" s="63"/>
      <c r="F12" s="64">
        <f>B12-D12</f>
        <v>6</v>
      </c>
      <c r="G12" s="40" t="s">
        <v>15</v>
      </c>
    </row>
    <row r="13" ht="15.75" customHeight="1" spans="1:7">
      <c r="A13" s="41"/>
      <c r="B13" s="65">
        <f>F12</f>
        <v>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DOA_5_Cassette</vt:lpstr>
      <vt:lpstr>DOA_4_Cassette</vt:lpstr>
      <vt:lpstr>DOA_3_Cassette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2022-08-30T16:44:18Z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