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F99C8299-D6D5-4CDC-B478-F69057E286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3" r:id="rId1"/>
    <sheet name="Pipette_1" sheetId="4" r:id="rId2"/>
    <sheet name="Buffer_1" sheetId="5" r:id="rId3"/>
    <sheet name="Cassette_1" sheetId="2" r:id="rId4"/>
  </sheets>
  <definedNames>
    <definedName name="_xlnm.Print_Area" localSheetId="2">Buffer_1!$A$1:$G$42</definedName>
    <definedName name="_xlnm.Print_Area" localSheetId="3">Cassette_1!$A$1:$H$42</definedName>
    <definedName name="_xlnm.Print_Area" localSheetId="1">Pipette_1!$A$1:$G$42</definedName>
    <definedName name="_xlnm.Print_Area" localSheetId="0">Uncut_Sheet_1!$A$1:$G$42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E13" i="2" s="1"/>
  <c r="D12" i="2"/>
  <c r="B13" i="2" s="1"/>
  <c r="F12" i="5"/>
  <c r="B13" i="5" s="1"/>
  <c r="F12" i="4"/>
  <c r="B13" i="4" s="1"/>
  <c r="F12" i="3"/>
  <c r="B13" i="3" s="1"/>
</calcChain>
</file>

<file path=xl/sharedStrings.xml><?xml version="1.0" encoding="utf-8"?>
<sst xmlns="http://schemas.openxmlformats.org/spreadsheetml/2006/main" count="69" uniqueCount="19">
  <si>
    <t>Doc. No</t>
  </si>
  <si>
    <t>F037</t>
  </si>
  <si>
    <t>Effective Date:</t>
  </si>
  <si>
    <t>RAW MATERIAL STOCK CARD</t>
  </si>
  <si>
    <t>RM Name</t>
  </si>
  <si>
    <t>PR-HBSAG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</si>
  <si>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</si>
  <si>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</si>
  <si>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</si>
  <si>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</si>
  <si>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</si>
  <si>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</si>
  <si>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</si>
  <si>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</si>
  <si>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</si>
  <si>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</si>
  <si>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Caps</t>
  </si>
  <si>
    <t>Panel</t>
  </si>
  <si>
    <t>2024-03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</si>
</sst>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0</v>
      </c>
      <c r="C12" s="47"/>
      <c r="D12" s="48">
        <v>0</v>
      </c>
      <c r="E12" s="48"/>
      <c r="F12" s="35">
        <f>B12-D12</f>
        <v>0</v>
      </c>
      <c r="G12" s="18" t="s">
        <v>18</v>
      </c>
    </row>
    <row r="13" spans="1:8" ht="15.75" customHeight="1">
      <c r="A13" s="19"/>
      <c r="B13" s="49">
        <f>F12</f>
        <v>0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sqref="A1:C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2350</v>
      </c>
      <c r="C12" s="47"/>
      <c r="D12" s="48">
        <v>0</v>
      </c>
      <c r="E12" s="48"/>
      <c r="F12" s="35">
        <f>B12-D12</f>
        <v>2350</v>
      </c>
      <c r="G12" s="18" t="s">
        <v>15</v>
      </c>
    </row>
    <row r="13" spans="1:8" ht="15.75" customHeight="1">
      <c r="A13" s="19"/>
      <c r="B13" s="49">
        <f>F12</f>
        <v>2350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D17" sqref="D17:E17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209</v>
      </c>
      <c r="C12" s="47"/>
      <c r="D12" s="48">
        <v>94</v>
      </c>
      <c r="E12" s="48"/>
      <c r="F12" s="35">
        <f>B12-D12</f>
        <v>115</v>
      </c>
      <c r="G12" s="18" t="s">
        <v>15</v>
      </c>
    </row>
    <row r="13" spans="1:8" ht="15.75" customHeight="1">
      <c r="A13" s="19"/>
      <c r="B13" s="49">
        <f>F12</f>
        <v>115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topLeftCell="A2" zoomScaleNormal="100" workbookViewId="0">
      <selection activeCell="C6" sqref="C6:H6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16</v>
      </c>
      <c r="C10" s="67"/>
      <c r="D10" s="69" t="s">
        <v>12</v>
      </c>
      <c r="E10" s="68" t="s">
        <v>17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14</v>
      </c>
      <c r="B12" s="14">
        <v>2350</v>
      </c>
      <c r="C12" s="15">
        <v>0</v>
      </c>
      <c r="D12" s="13">
        <f>B12-C12</f>
        <v>2350</v>
      </c>
      <c r="E12" s="16">
        <v>2350</v>
      </c>
      <c r="F12" s="17">
        <v>0</v>
      </c>
      <c r="G12" s="13">
        <f>E12-F12</f>
        <v>2350</v>
      </c>
      <c r="H12" s="18" t="s">
        <v>15</v>
      </c>
    </row>
    <row r="13" spans="1:8" ht="15.75" customHeight="1">
      <c r="A13" s="19"/>
      <c r="B13" s="20">
        <f>D12</f>
        <v>2350</v>
      </c>
      <c r="C13" s="21"/>
      <c r="D13" s="19"/>
      <c r="E13" s="20">
        <f>G12</f>
        <v>2350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Uncut_Sheet_1</vt:lpstr>
      <vt:lpstr>Pipette_1</vt:lpstr>
      <vt:lpstr>Buffer_1</vt:lpstr>
      <vt:lpstr>Cassette_1</vt:lpstr>
      <vt:lpstr>Buffer_1!Print_Area</vt:lpstr>
      <vt:lpstr>Cassette_1!Print_Area</vt:lpstr>
      <vt:lpstr>Pipette_1!Print_Area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