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za\work\YT\Harry Plotter\02 Demo Perc Stacked Bars\"/>
    </mc:Choice>
  </mc:AlternateContent>
  <xr:revisionPtr revIDLastSave="0" documentId="13_ncr:1_{84E35A7A-68FE-430D-8FEC-CCD1D652F3EC}" xr6:coauthVersionLast="47" xr6:coauthVersionMax="47" xr10:uidLastSave="{00000000-0000-0000-0000-000000000000}"/>
  <bookViews>
    <workbookView xWindow="-108" yWindow="-108" windowWidth="23256" windowHeight="12576" xr2:uid="{68A63908-7538-4A45-90D1-58AE433D8CC0}"/>
  </bookViews>
  <sheets>
    <sheet name="RAW" sheetId="2" r:id="rId1"/>
    <sheet name="OTHE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3" l="1"/>
  <c r="E41" i="3"/>
  <c r="D41" i="3"/>
  <c r="C41" i="3"/>
  <c r="F40" i="3"/>
  <c r="E40" i="3"/>
  <c r="D40" i="3"/>
  <c r="C40" i="3"/>
  <c r="F39" i="3"/>
  <c r="E39" i="3"/>
  <c r="D39" i="3"/>
  <c r="C39" i="3"/>
  <c r="F38" i="3"/>
  <c r="E38" i="3"/>
  <c r="D38" i="3"/>
  <c r="C38" i="3"/>
  <c r="F37" i="3"/>
  <c r="E37" i="3"/>
  <c r="D37" i="3"/>
  <c r="C37" i="3"/>
  <c r="F36" i="3"/>
  <c r="E36" i="3"/>
  <c r="D36" i="3"/>
  <c r="C36" i="3"/>
  <c r="F35" i="3"/>
  <c r="E35" i="3"/>
  <c r="D35" i="3"/>
  <c r="C35" i="3"/>
  <c r="F34" i="3"/>
  <c r="E34" i="3"/>
  <c r="D34" i="3"/>
  <c r="C34" i="3"/>
  <c r="F33" i="3"/>
  <c r="E33" i="3"/>
  <c r="D33" i="3"/>
  <c r="C33" i="3"/>
  <c r="F32" i="3"/>
  <c r="E32" i="3"/>
  <c r="D32" i="3"/>
  <c r="C32" i="3"/>
  <c r="F31" i="3"/>
  <c r="E31" i="3"/>
  <c r="D31" i="3"/>
  <c r="C31" i="3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F30" i="3"/>
  <c r="E30" i="3"/>
  <c r="D30" i="3"/>
  <c r="C30" i="3"/>
  <c r="F29" i="3"/>
  <c r="E29" i="3"/>
  <c r="D29" i="3"/>
  <c r="C29" i="3"/>
  <c r="F28" i="3"/>
  <c r="E28" i="3"/>
  <c r="D28" i="3"/>
  <c r="C28" i="3"/>
  <c r="F27" i="3"/>
  <c r="E27" i="3"/>
  <c r="D27" i="3"/>
  <c r="C27" i="3"/>
  <c r="F26" i="3"/>
  <c r="E26" i="3"/>
  <c r="D26" i="3"/>
  <c r="C26" i="3"/>
  <c r="F25" i="3"/>
  <c r="E25" i="3"/>
  <c r="D25" i="3"/>
  <c r="C25" i="3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B31" i="2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</calcChain>
</file>

<file path=xl/sharedStrings.xml><?xml version="1.0" encoding="utf-8"?>
<sst xmlns="http://schemas.openxmlformats.org/spreadsheetml/2006/main" count="24" uniqueCount="8">
  <si>
    <t>Year</t>
  </si>
  <si>
    <t>Hufflepuff</t>
  </si>
  <si>
    <t>Ravenclaw</t>
  </si>
  <si>
    <t>Slytherin</t>
  </si>
  <si>
    <t>Gryffindor</t>
  </si>
  <si>
    <t>Harry's collected data</t>
  </si>
  <si>
    <t>Harry's collected data - absolute counts</t>
  </si>
  <si>
    <t>Harry's collected data - 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</si>
</sst>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4" fillId="2" borderId="0" xfId="0" applyFont="1" applyFill="1"/>
    <xf numFmtId="0" fontId="3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6BF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House Allocation:</a:t>
            </a:r>
            <a:r>
              <a:rPr lang="en-IN" baseline="0">
                <a:solidFill>
                  <a:sysClr val="windowText" lastClr="000000"/>
                </a:solidFill>
              </a:rPr>
              <a:t> 1986 - 2002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RAW!$C$4</c:f>
              <c:strCache>
                <c:ptCount val="1"/>
                <c:pt idx="0">
                  <c:v>Hufflepuff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RAW!$B$5:$B$21</c:f>
              <c:numCache>
                <c:formatCode>General</c:formatCode>
                <c:ptCount val="17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</c:numCache>
            </c:numRef>
          </c:cat>
          <c:val>
            <c:numRef>
              <c:f>RAW!$C$5:$C$21</c:f>
              <c:numCache>
                <c:formatCode>General</c:formatCode>
                <c:ptCount val="17"/>
                <c:pt idx="0">
                  <c:v>51</c:v>
                </c:pt>
                <c:pt idx="1">
                  <c:v>55</c:v>
                </c:pt>
                <c:pt idx="2">
                  <c:v>46</c:v>
                </c:pt>
                <c:pt idx="3">
                  <c:v>49</c:v>
                </c:pt>
                <c:pt idx="4">
                  <c:v>60</c:v>
                </c:pt>
                <c:pt idx="5">
                  <c:v>41</c:v>
                </c:pt>
                <c:pt idx="6">
                  <c:v>46</c:v>
                </c:pt>
                <c:pt idx="7">
                  <c:v>42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45</c:v>
                </c:pt>
                <c:pt idx="12">
                  <c:v>49</c:v>
                </c:pt>
                <c:pt idx="13">
                  <c:v>49</c:v>
                </c:pt>
                <c:pt idx="14">
                  <c:v>44</c:v>
                </c:pt>
                <c:pt idx="15">
                  <c:v>43</c:v>
                </c:pt>
                <c:pt idx="1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9-4BAC-ABF0-DE6F0D2E3658}"/>
            </c:ext>
          </c:extLst>
        </c:ser>
        <c:ser>
          <c:idx val="1"/>
          <c:order val="1"/>
          <c:tx>
            <c:strRef>
              <c:f>RAW!$D$4</c:f>
              <c:strCache>
                <c:ptCount val="1"/>
                <c:pt idx="0">
                  <c:v>Ravenclaw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RAW!$B$5:$B$21</c:f>
              <c:numCache>
                <c:formatCode>General</c:formatCode>
                <c:ptCount val="17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</c:numCache>
            </c:numRef>
          </c:cat>
          <c:val>
            <c:numRef>
              <c:f>RAW!$D$5:$D$21</c:f>
              <c:numCache>
                <c:formatCode>General</c:formatCode>
                <c:ptCount val="17"/>
                <c:pt idx="0">
                  <c:v>59</c:v>
                </c:pt>
                <c:pt idx="1">
                  <c:v>45</c:v>
                </c:pt>
                <c:pt idx="2">
                  <c:v>60</c:v>
                </c:pt>
                <c:pt idx="3">
                  <c:v>60</c:v>
                </c:pt>
                <c:pt idx="4">
                  <c:v>56</c:v>
                </c:pt>
                <c:pt idx="5">
                  <c:v>44</c:v>
                </c:pt>
                <c:pt idx="6">
                  <c:v>43</c:v>
                </c:pt>
                <c:pt idx="7">
                  <c:v>50</c:v>
                </c:pt>
                <c:pt idx="8">
                  <c:v>46</c:v>
                </c:pt>
                <c:pt idx="9">
                  <c:v>43</c:v>
                </c:pt>
                <c:pt idx="10">
                  <c:v>45</c:v>
                </c:pt>
                <c:pt idx="11">
                  <c:v>41</c:v>
                </c:pt>
                <c:pt idx="12">
                  <c:v>43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9-4BAC-ABF0-DE6F0D2E3658}"/>
            </c:ext>
          </c:extLst>
        </c:ser>
        <c:ser>
          <c:idx val="2"/>
          <c:order val="2"/>
          <c:tx>
            <c:strRef>
              <c:f>RAW!$E$4</c:f>
              <c:strCache>
                <c:ptCount val="1"/>
                <c:pt idx="0">
                  <c:v>Slytherin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RAW!$B$5:$B$21</c:f>
              <c:numCache>
                <c:formatCode>General</c:formatCode>
                <c:ptCount val="17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</c:numCache>
            </c:numRef>
          </c:cat>
          <c:val>
            <c:numRef>
              <c:f>RAW!$E$5:$E$21</c:f>
              <c:numCache>
                <c:formatCode>General</c:formatCode>
                <c:ptCount val="17"/>
                <c:pt idx="0">
                  <c:v>56</c:v>
                </c:pt>
                <c:pt idx="1">
                  <c:v>60</c:v>
                </c:pt>
                <c:pt idx="2">
                  <c:v>50</c:v>
                </c:pt>
                <c:pt idx="3">
                  <c:v>48</c:v>
                </c:pt>
                <c:pt idx="4">
                  <c:v>52</c:v>
                </c:pt>
                <c:pt idx="5">
                  <c:v>48</c:v>
                </c:pt>
                <c:pt idx="6">
                  <c:v>50</c:v>
                </c:pt>
                <c:pt idx="7">
                  <c:v>43</c:v>
                </c:pt>
                <c:pt idx="8">
                  <c:v>46</c:v>
                </c:pt>
                <c:pt idx="9">
                  <c:v>42</c:v>
                </c:pt>
                <c:pt idx="10">
                  <c:v>47</c:v>
                </c:pt>
                <c:pt idx="11">
                  <c:v>41</c:v>
                </c:pt>
                <c:pt idx="12">
                  <c:v>48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9-4BAC-ABF0-DE6F0D2E3658}"/>
            </c:ext>
          </c:extLst>
        </c:ser>
        <c:ser>
          <c:idx val="3"/>
          <c:order val="3"/>
          <c:tx>
            <c:strRef>
              <c:f>RAW!$F$4</c:f>
              <c:strCache>
                <c:ptCount val="1"/>
                <c:pt idx="0">
                  <c:v>Gryffindor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RAW!$B$5:$B$21</c:f>
              <c:numCache>
                <c:formatCode>General</c:formatCode>
                <c:ptCount val="17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</c:numCache>
            </c:numRef>
          </c:cat>
          <c:val>
            <c:numRef>
              <c:f>RAW!$F$5:$F$21</c:f>
              <c:numCache>
                <c:formatCode>General</c:formatCode>
                <c:ptCount val="17"/>
                <c:pt idx="0">
                  <c:v>51</c:v>
                </c:pt>
                <c:pt idx="1">
                  <c:v>59</c:v>
                </c:pt>
                <c:pt idx="2">
                  <c:v>56</c:v>
                </c:pt>
                <c:pt idx="3">
                  <c:v>53</c:v>
                </c:pt>
                <c:pt idx="4">
                  <c:v>60</c:v>
                </c:pt>
                <c:pt idx="5">
                  <c:v>45</c:v>
                </c:pt>
                <c:pt idx="6">
                  <c:v>48</c:v>
                </c:pt>
                <c:pt idx="7">
                  <c:v>57</c:v>
                </c:pt>
                <c:pt idx="8">
                  <c:v>59</c:v>
                </c:pt>
                <c:pt idx="9">
                  <c:v>68</c:v>
                </c:pt>
                <c:pt idx="10">
                  <c:v>73</c:v>
                </c:pt>
                <c:pt idx="11">
                  <c:v>68</c:v>
                </c:pt>
                <c:pt idx="12">
                  <c:v>73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89-4BAC-ABF0-DE6F0D2E3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0739151"/>
        <c:axId val="1270745391"/>
      </c:barChart>
      <c:catAx>
        <c:axId val="127073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745391"/>
        <c:crosses val="autoZero"/>
        <c:auto val="1"/>
        <c:lblAlgn val="ctr"/>
        <c:lblOffset val="100"/>
        <c:noMultiLvlLbl val="0"/>
      </c:catAx>
      <c:valAx>
        <c:axId val="127074539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73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solidFill>
                  <a:sysClr val="windowText" lastClr="000000"/>
                </a:solidFill>
                <a:effectLst/>
              </a:rPr>
              <a:t>Trend of </a:t>
            </a:r>
            <a:r>
              <a:rPr lang="en-IN">
                <a:solidFill>
                  <a:sysClr val="windowText" lastClr="000000"/>
                </a:solidFill>
              </a:rPr>
              <a:t>%students per house : 1986</a:t>
            </a:r>
            <a:r>
              <a:rPr lang="en-IN" baseline="0">
                <a:solidFill>
                  <a:sysClr val="windowText" lastClr="000000"/>
                </a:solidFill>
              </a:rPr>
              <a:t> to 2002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78937007874016"/>
          <c:y val="0.14776892430278885"/>
          <c:w val="0.8516550743657042"/>
          <c:h val="0.63679925965429629"/>
        </c:manualLayout>
      </c:layout>
      <c:lineChart>
        <c:grouping val="standard"/>
        <c:varyColors val="0"/>
        <c:ser>
          <c:idx val="1"/>
          <c:order val="0"/>
          <c:tx>
            <c:strRef>
              <c:f>OTHERS!$C$24</c:f>
              <c:strCache>
                <c:ptCount val="1"/>
                <c:pt idx="0">
                  <c:v>Hufflepuff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OTHERS!$B$25:$B$41</c:f>
              <c:numCache>
                <c:formatCode>General</c:formatCode>
                <c:ptCount val="17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</c:numCache>
            </c:numRef>
          </c:cat>
          <c:val>
            <c:numRef>
              <c:f>OTHERS!$C$25:$C$41</c:f>
              <c:numCache>
                <c:formatCode>0%</c:formatCode>
                <c:ptCount val="17"/>
                <c:pt idx="0">
                  <c:v>0.23502304147465439</c:v>
                </c:pt>
                <c:pt idx="1">
                  <c:v>0.25114155251141551</c:v>
                </c:pt>
                <c:pt idx="2">
                  <c:v>0.21698113207547171</c:v>
                </c:pt>
                <c:pt idx="3">
                  <c:v>0.23333333333333334</c:v>
                </c:pt>
                <c:pt idx="4">
                  <c:v>0.26315789473684209</c:v>
                </c:pt>
                <c:pt idx="5">
                  <c:v>0.2303370786516854</c:v>
                </c:pt>
                <c:pt idx="6">
                  <c:v>0.24598930481283424</c:v>
                </c:pt>
                <c:pt idx="7">
                  <c:v>0.21875</c:v>
                </c:pt>
                <c:pt idx="8">
                  <c:v>0.24875621890547264</c:v>
                </c:pt>
                <c:pt idx="9">
                  <c:v>0.24630541871921183</c:v>
                </c:pt>
                <c:pt idx="10">
                  <c:v>0.23255813953488372</c:v>
                </c:pt>
                <c:pt idx="11">
                  <c:v>0.23076923076923078</c:v>
                </c:pt>
                <c:pt idx="12">
                  <c:v>0.2300469483568075</c:v>
                </c:pt>
                <c:pt idx="13">
                  <c:v>0.22685185185185186</c:v>
                </c:pt>
                <c:pt idx="14">
                  <c:v>0.20370370370370369</c:v>
                </c:pt>
                <c:pt idx="15">
                  <c:v>0.19815668202764977</c:v>
                </c:pt>
                <c:pt idx="1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A-463E-9786-9C6161BDB7EB}"/>
            </c:ext>
          </c:extLst>
        </c:ser>
        <c:ser>
          <c:idx val="2"/>
          <c:order val="1"/>
          <c:tx>
            <c:strRef>
              <c:f>OTHERS!$D$24</c:f>
              <c:strCache>
                <c:ptCount val="1"/>
                <c:pt idx="0">
                  <c:v>Ravenclaw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OTHERS!$B$25:$B$41</c:f>
              <c:numCache>
                <c:formatCode>General</c:formatCode>
                <c:ptCount val="17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</c:numCache>
            </c:numRef>
          </c:cat>
          <c:val>
            <c:numRef>
              <c:f>OTHERS!$D$25:$D$41</c:f>
              <c:numCache>
                <c:formatCode>0%</c:formatCode>
                <c:ptCount val="17"/>
                <c:pt idx="0">
                  <c:v>0.27188940092165897</c:v>
                </c:pt>
                <c:pt idx="1">
                  <c:v>0.20547945205479451</c:v>
                </c:pt>
                <c:pt idx="2">
                  <c:v>0.28301886792452829</c:v>
                </c:pt>
                <c:pt idx="3">
                  <c:v>0.2857142857142857</c:v>
                </c:pt>
                <c:pt idx="4">
                  <c:v>0.24561403508771928</c:v>
                </c:pt>
                <c:pt idx="5">
                  <c:v>0.24719101123595505</c:v>
                </c:pt>
                <c:pt idx="6">
                  <c:v>0.22994652406417113</c:v>
                </c:pt>
                <c:pt idx="7">
                  <c:v>0.26041666666666669</c:v>
                </c:pt>
                <c:pt idx="8">
                  <c:v>0.22885572139303484</c:v>
                </c:pt>
                <c:pt idx="9">
                  <c:v>0.21182266009852216</c:v>
                </c:pt>
                <c:pt idx="10">
                  <c:v>0.20930232558139536</c:v>
                </c:pt>
                <c:pt idx="11">
                  <c:v>0.21025641025641026</c:v>
                </c:pt>
                <c:pt idx="12">
                  <c:v>0.20187793427230047</c:v>
                </c:pt>
                <c:pt idx="13">
                  <c:v>0.18518518518518517</c:v>
                </c:pt>
                <c:pt idx="14">
                  <c:v>0.19444444444444445</c:v>
                </c:pt>
                <c:pt idx="15">
                  <c:v>0.20276497695852536</c:v>
                </c:pt>
                <c:pt idx="16">
                  <c:v>0.19545454545454546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A-463E-9786-9C6161BDB7EB}"/>
            </c:ext>
          </c:extLst>
        </c:ser>
        <c:ser>
          <c:idx val="3"/>
          <c:order val="2"/>
          <c:tx>
            <c:strRef>
              <c:f>OTHERS!$E$24</c:f>
              <c:strCache>
                <c:ptCount val="1"/>
                <c:pt idx="0">
                  <c:v>Slytherin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OTHERS!$B$25:$B$41</c:f>
              <c:numCache>
                <c:formatCode>General</c:formatCode>
                <c:ptCount val="17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</c:numCache>
            </c:numRef>
          </c:cat>
          <c:val>
            <c:numRef>
              <c:f>OTHERS!$E$25:$E$41</c:f>
              <c:numCache>
                <c:formatCode>0%</c:formatCode>
                <c:ptCount val="17"/>
                <c:pt idx="0">
                  <c:v>0.25806451612903225</c:v>
                </c:pt>
                <c:pt idx="1">
                  <c:v>0.27397260273972601</c:v>
                </c:pt>
                <c:pt idx="2">
                  <c:v>0.23584905660377359</c:v>
                </c:pt>
                <c:pt idx="3">
                  <c:v>0.22857142857142856</c:v>
                </c:pt>
                <c:pt idx="4">
                  <c:v>0.22807017543859648</c:v>
                </c:pt>
                <c:pt idx="5">
                  <c:v>0.2696629213483146</c:v>
                </c:pt>
                <c:pt idx="6">
                  <c:v>0.26737967914438504</c:v>
                </c:pt>
                <c:pt idx="7">
                  <c:v>0.22395833333333334</c:v>
                </c:pt>
                <c:pt idx="8">
                  <c:v>0.22885572139303484</c:v>
                </c:pt>
                <c:pt idx="9">
                  <c:v>0.20689655172413793</c:v>
                </c:pt>
                <c:pt idx="10">
                  <c:v>0.21860465116279071</c:v>
                </c:pt>
                <c:pt idx="11">
                  <c:v>0.21025641025641026</c:v>
                </c:pt>
                <c:pt idx="12">
                  <c:v>0.22535211267605634</c:v>
                </c:pt>
                <c:pt idx="13">
                  <c:v>0.21759259259259259</c:v>
                </c:pt>
                <c:pt idx="14">
                  <c:v>0.22685185185185186</c:v>
                </c:pt>
                <c:pt idx="15">
                  <c:v>0.22119815668202766</c:v>
                </c:pt>
                <c:pt idx="16">
                  <c:v>0.22727272727272727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A-463E-9786-9C6161BDB7EB}"/>
            </c:ext>
          </c:extLst>
        </c:ser>
        <c:ser>
          <c:idx val="4"/>
          <c:order val="3"/>
          <c:tx>
            <c:strRef>
              <c:f>OTHERS!$F$24</c:f>
              <c:strCache>
                <c:ptCount val="1"/>
                <c:pt idx="0">
                  <c:v>Gryffindor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FA-463E-9786-9C6161BDB7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OTHERS!$B$25:$B$41</c:f>
              <c:numCache>
                <c:formatCode>General</c:formatCode>
                <c:ptCount val="17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</c:numCache>
            </c:numRef>
          </c:cat>
          <c:val>
            <c:numRef>
              <c:f>OTHERS!$F$25:$F$41</c:f>
              <c:numCache>
                <c:formatCode>0%</c:formatCode>
                <c:ptCount val="17"/>
                <c:pt idx="0">
                  <c:v>0.23502304147465439</c:v>
                </c:pt>
                <c:pt idx="1">
                  <c:v>0.26940639269406391</c:v>
                </c:pt>
                <c:pt idx="2">
                  <c:v>0.26415094339622641</c:v>
                </c:pt>
                <c:pt idx="3">
                  <c:v>0.25238095238095237</c:v>
                </c:pt>
                <c:pt idx="4">
                  <c:v>0.26315789473684209</c:v>
                </c:pt>
                <c:pt idx="5">
                  <c:v>0.25280898876404495</c:v>
                </c:pt>
                <c:pt idx="6">
                  <c:v>0.25668449197860965</c:v>
                </c:pt>
                <c:pt idx="7">
                  <c:v>0.296875</c:v>
                </c:pt>
                <c:pt idx="8">
                  <c:v>0.29353233830845771</c:v>
                </c:pt>
                <c:pt idx="9">
                  <c:v>0.33497536945812806</c:v>
                </c:pt>
                <c:pt idx="10">
                  <c:v>0.33953488372093021</c:v>
                </c:pt>
                <c:pt idx="11">
                  <c:v>0.3487179487179487</c:v>
                </c:pt>
                <c:pt idx="12">
                  <c:v>0.34272300469483569</c:v>
                </c:pt>
                <c:pt idx="13">
                  <c:v>0.37037037037037035</c:v>
                </c:pt>
                <c:pt idx="14">
                  <c:v>0.375</c:v>
                </c:pt>
                <c:pt idx="15">
                  <c:v>0.37788018433179721</c:v>
                </c:pt>
                <c:pt idx="16">
                  <c:v>0.37727272727272726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FA-463E-9786-9C6161BDB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71327"/>
        <c:axId val="93672991"/>
      </c:lineChart>
      <c:catAx>
        <c:axId val="9367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2991"/>
        <c:crosses val="autoZero"/>
        <c:auto val="1"/>
        <c:lblAlgn val="ctr"/>
        <c:lblOffset val="100"/>
        <c:noMultiLvlLbl val="0"/>
      </c:catAx>
      <c:valAx>
        <c:axId val="93672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%Students in House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%Students per house : 1986</a:t>
            </a:r>
            <a:r>
              <a:rPr lang="en-IN" baseline="0">
                <a:solidFill>
                  <a:sysClr val="windowText" lastClr="000000"/>
                </a:solidFill>
              </a:rPr>
              <a:t> to 2002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78937007874016"/>
          <c:y val="0.14776892430278885"/>
          <c:w val="0.8516550743657042"/>
          <c:h val="0.63679925965429629"/>
        </c:manualLayout>
      </c:layout>
      <c:areaChart>
        <c:grouping val="percentStacked"/>
        <c:varyColors val="0"/>
        <c:ser>
          <c:idx val="1"/>
          <c:order val="0"/>
          <c:tx>
            <c:strRef>
              <c:f>OTHERS!$C$24</c:f>
              <c:strCache>
                <c:ptCount val="1"/>
                <c:pt idx="0">
                  <c:v>Hufflepuff</c:v>
                </c:pt>
              </c:strCache>
            </c:strRef>
          </c:tx>
          <c:spPr>
            <a:solidFill>
              <a:schemeClr val="accent4"/>
            </a:solidFill>
            <a:ln w="19050" cap="rnd">
              <a:noFill/>
              <a:round/>
            </a:ln>
            <a:effectLst/>
          </c:spPr>
          <c:cat>
            <c:numRef>
              <c:f>OTHERS!$B$25:$B$41</c:f>
              <c:numCache>
                <c:formatCode>General</c:formatCode>
                <c:ptCount val="17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</c:numCache>
            </c:numRef>
          </c:cat>
          <c:val>
            <c:numRef>
              <c:f>OTHERS!$C$25:$C$41</c:f>
              <c:numCache>
                <c:formatCode>0%</c:formatCode>
                <c:ptCount val="17"/>
                <c:pt idx="0">
                  <c:v>0.23502304147465439</c:v>
                </c:pt>
                <c:pt idx="1">
                  <c:v>0.25114155251141551</c:v>
                </c:pt>
                <c:pt idx="2">
                  <c:v>0.21698113207547171</c:v>
                </c:pt>
                <c:pt idx="3">
                  <c:v>0.23333333333333334</c:v>
                </c:pt>
                <c:pt idx="4">
                  <c:v>0.26315789473684209</c:v>
                </c:pt>
                <c:pt idx="5">
                  <c:v>0.2303370786516854</c:v>
                </c:pt>
                <c:pt idx="6">
                  <c:v>0.24598930481283424</c:v>
                </c:pt>
                <c:pt idx="7">
                  <c:v>0.21875</c:v>
                </c:pt>
                <c:pt idx="8">
                  <c:v>0.24875621890547264</c:v>
                </c:pt>
                <c:pt idx="9">
                  <c:v>0.24630541871921183</c:v>
                </c:pt>
                <c:pt idx="10">
                  <c:v>0.23255813953488372</c:v>
                </c:pt>
                <c:pt idx="11">
                  <c:v>0.23076923076923078</c:v>
                </c:pt>
                <c:pt idx="12">
                  <c:v>0.2300469483568075</c:v>
                </c:pt>
                <c:pt idx="13">
                  <c:v>0.22685185185185186</c:v>
                </c:pt>
                <c:pt idx="14">
                  <c:v>0.20370370370370369</c:v>
                </c:pt>
                <c:pt idx="15">
                  <c:v>0.19815668202764977</c:v>
                </c:pt>
                <c:pt idx="1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6-4483-A871-083C331590C2}"/>
            </c:ext>
          </c:extLst>
        </c:ser>
        <c:ser>
          <c:idx val="2"/>
          <c:order val="1"/>
          <c:tx>
            <c:strRef>
              <c:f>OTHERS!$D$24</c:f>
              <c:strCache>
                <c:ptCount val="1"/>
                <c:pt idx="0">
                  <c:v>Ravenclaw</c:v>
                </c:pt>
              </c:strCache>
            </c:strRef>
          </c:tx>
          <c:spPr>
            <a:solidFill>
              <a:schemeClr val="accent1"/>
            </a:solidFill>
            <a:ln w="19050" cap="rnd">
              <a:noFill/>
              <a:round/>
            </a:ln>
            <a:effectLst/>
          </c:spPr>
          <c:cat>
            <c:numRef>
              <c:f>OTHERS!$B$25:$B$41</c:f>
              <c:numCache>
                <c:formatCode>General</c:formatCode>
                <c:ptCount val="17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</c:numCache>
            </c:numRef>
          </c:cat>
          <c:val>
            <c:numRef>
              <c:f>OTHERS!$D$25:$D$41</c:f>
              <c:numCache>
                <c:formatCode>0%</c:formatCode>
                <c:ptCount val="17"/>
                <c:pt idx="0">
                  <c:v>0.27188940092165897</c:v>
                </c:pt>
                <c:pt idx="1">
                  <c:v>0.20547945205479451</c:v>
                </c:pt>
                <c:pt idx="2">
                  <c:v>0.28301886792452829</c:v>
                </c:pt>
                <c:pt idx="3">
                  <c:v>0.2857142857142857</c:v>
                </c:pt>
                <c:pt idx="4">
                  <c:v>0.24561403508771928</c:v>
                </c:pt>
                <c:pt idx="5">
                  <c:v>0.24719101123595505</c:v>
                </c:pt>
                <c:pt idx="6">
                  <c:v>0.22994652406417113</c:v>
                </c:pt>
                <c:pt idx="7">
                  <c:v>0.26041666666666669</c:v>
                </c:pt>
                <c:pt idx="8">
                  <c:v>0.22885572139303484</c:v>
                </c:pt>
                <c:pt idx="9">
                  <c:v>0.21182266009852216</c:v>
                </c:pt>
                <c:pt idx="10">
                  <c:v>0.20930232558139536</c:v>
                </c:pt>
                <c:pt idx="11">
                  <c:v>0.21025641025641026</c:v>
                </c:pt>
                <c:pt idx="12">
                  <c:v>0.20187793427230047</c:v>
                </c:pt>
                <c:pt idx="13">
                  <c:v>0.18518518518518517</c:v>
                </c:pt>
                <c:pt idx="14">
                  <c:v>0.19444444444444445</c:v>
                </c:pt>
                <c:pt idx="15">
                  <c:v>0.20276497695852536</c:v>
                </c:pt>
                <c:pt idx="16">
                  <c:v>0.19545454545454546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6-4483-A871-083C331590C2}"/>
            </c:ext>
          </c:extLst>
        </c:ser>
        <c:ser>
          <c:idx val="3"/>
          <c:order val="2"/>
          <c:tx>
            <c:strRef>
              <c:f>OTHERS!$E$24</c:f>
              <c:strCache>
                <c:ptCount val="1"/>
                <c:pt idx="0">
                  <c:v>Slytherin</c:v>
                </c:pt>
              </c:strCache>
            </c:strRef>
          </c:tx>
          <c:spPr>
            <a:solidFill>
              <a:schemeClr val="accent6"/>
            </a:solidFill>
            <a:ln w="19050" cap="rnd">
              <a:noFill/>
              <a:round/>
            </a:ln>
            <a:effectLst/>
          </c:spPr>
          <c:cat>
            <c:numRef>
              <c:f>OTHERS!$B$25:$B$41</c:f>
              <c:numCache>
                <c:formatCode>General</c:formatCode>
                <c:ptCount val="17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</c:numCache>
            </c:numRef>
          </c:cat>
          <c:val>
            <c:numRef>
              <c:f>OTHERS!$E$25:$E$41</c:f>
              <c:numCache>
                <c:formatCode>0%</c:formatCode>
                <c:ptCount val="17"/>
                <c:pt idx="0">
                  <c:v>0.25806451612903225</c:v>
                </c:pt>
                <c:pt idx="1">
                  <c:v>0.27397260273972601</c:v>
                </c:pt>
                <c:pt idx="2">
                  <c:v>0.23584905660377359</c:v>
                </c:pt>
                <c:pt idx="3">
                  <c:v>0.22857142857142856</c:v>
                </c:pt>
                <c:pt idx="4">
                  <c:v>0.22807017543859648</c:v>
                </c:pt>
                <c:pt idx="5">
                  <c:v>0.2696629213483146</c:v>
                </c:pt>
                <c:pt idx="6">
                  <c:v>0.26737967914438504</c:v>
                </c:pt>
                <c:pt idx="7">
                  <c:v>0.22395833333333334</c:v>
                </c:pt>
                <c:pt idx="8">
                  <c:v>0.22885572139303484</c:v>
                </c:pt>
                <c:pt idx="9">
                  <c:v>0.20689655172413793</c:v>
                </c:pt>
                <c:pt idx="10">
                  <c:v>0.21860465116279071</c:v>
                </c:pt>
                <c:pt idx="11">
                  <c:v>0.21025641025641026</c:v>
                </c:pt>
                <c:pt idx="12">
                  <c:v>0.22535211267605634</c:v>
                </c:pt>
                <c:pt idx="13">
                  <c:v>0.21759259259259259</c:v>
                </c:pt>
                <c:pt idx="14">
                  <c:v>0.22685185185185186</c:v>
                </c:pt>
                <c:pt idx="15">
                  <c:v>0.22119815668202766</c:v>
                </c:pt>
                <c:pt idx="16">
                  <c:v>0.22727272727272727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6-4483-A871-083C331590C2}"/>
            </c:ext>
          </c:extLst>
        </c:ser>
        <c:ser>
          <c:idx val="4"/>
          <c:order val="3"/>
          <c:tx>
            <c:strRef>
              <c:f>OTHERS!$F$24</c:f>
              <c:strCache>
                <c:ptCount val="1"/>
                <c:pt idx="0">
                  <c:v>Gryffindor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9050" cap="rnd">
              <a:noFill/>
              <a:round/>
            </a:ln>
            <a:effectLst/>
          </c:spPr>
          <c:cat>
            <c:numRef>
              <c:f>OTHERS!$B$25:$B$41</c:f>
              <c:numCache>
                <c:formatCode>General</c:formatCode>
                <c:ptCount val="17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</c:numCache>
            </c:numRef>
          </c:cat>
          <c:val>
            <c:numRef>
              <c:f>OTHERS!$F$25:$F$41</c:f>
              <c:numCache>
                <c:formatCode>0%</c:formatCode>
                <c:ptCount val="17"/>
                <c:pt idx="0">
                  <c:v>0.23502304147465439</c:v>
                </c:pt>
                <c:pt idx="1">
                  <c:v>0.26940639269406391</c:v>
                </c:pt>
                <c:pt idx="2">
                  <c:v>0.26415094339622641</c:v>
                </c:pt>
                <c:pt idx="3">
                  <c:v>0.25238095238095237</c:v>
                </c:pt>
                <c:pt idx="4">
                  <c:v>0.26315789473684209</c:v>
                </c:pt>
                <c:pt idx="5">
                  <c:v>0.25280898876404495</c:v>
                </c:pt>
                <c:pt idx="6">
                  <c:v>0.25668449197860965</c:v>
                </c:pt>
                <c:pt idx="7">
                  <c:v>0.296875</c:v>
                </c:pt>
                <c:pt idx="8">
                  <c:v>0.29353233830845771</c:v>
                </c:pt>
                <c:pt idx="9">
                  <c:v>0.33497536945812806</c:v>
                </c:pt>
                <c:pt idx="10">
                  <c:v>0.33953488372093021</c:v>
                </c:pt>
                <c:pt idx="11">
                  <c:v>0.3487179487179487</c:v>
                </c:pt>
                <c:pt idx="12">
                  <c:v>0.34272300469483569</c:v>
                </c:pt>
                <c:pt idx="13">
                  <c:v>0.37037037037037035</c:v>
                </c:pt>
                <c:pt idx="14">
                  <c:v>0.375</c:v>
                </c:pt>
                <c:pt idx="15">
                  <c:v>0.37788018433179721</c:v>
                </c:pt>
                <c:pt idx="16">
                  <c:v>0.37727272727272726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26-4483-A871-083C331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71327"/>
        <c:axId val="93672991"/>
      </c:areaChart>
      <c:catAx>
        <c:axId val="9367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2991"/>
        <c:crosses val="autoZero"/>
        <c:auto val="1"/>
        <c:lblAlgn val="ctr"/>
        <c:lblOffset val="100"/>
        <c:noMultiLvlLbl val="0"/>
      </c:catAx>
      <c:valAx>
        <c:axId val="9367299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1327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solidFill>
                  <a:sysClr val="windowText" lastClr="000000"/>
                </a:solidFill>
                <a:effectLst/>
              </a:rPr>
              <a:t>S</a:t>
            </a:r>
            <a:r>
              <a:rPr lang="en-IN">
                <a:solidFill>
                  <a:sysClr val="windowText" lastClr="000000"/>
                </a:solidFill>
              </a:rPr>
              <a:t>tudents per house : 1986</a:t>
            </a:r>
            <a:r>
              <a:rPr lang="en-IN" baseline="0">
                <a:solidFill>
                  <a:sysClr val="windowText" lastClr="000000"/>
                </a:solidFill>
              </a:rPr>
              <a:t> to 2002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78937007874016"/>
          <c:y val="0.14776892430278885"/>
          <c:w val="0.8516550743657042"/>
          <c:h val="0.63679925965429629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OTHERS!$C$4</c:f>
              <c:strCache>
                <c:ptCount val="1"/>
                <c:pt idx="0">
                  <c:v>Hufflepuff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OTHERS!$B$5:$B$21</c:f>
              <c:numCache>
                <c:formatCode>General</c:formatCode>
                <c:ptCount val="17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</c:numCache>
            </c:numRef>
          </c:cat>
          <c:val>
            <c:numRef>
              <c:f>OTHERS!$C$5:$C$21</c:f>
              <c:numCache>
                <c:formatCode>General</c:formatCode>
                <c:ptCount val="17"/>
                <c:pt idx="0">
                  <c:v>51</c:v>
                </c:pt>
                <c:pt idx="1">
                  <c:v>55</c:v>
                </c:pt>
                <c:pt idx="2">
                  <c:v>46</c:v>
                </c:pt>
                <c:pt idx="3">
                  <c:v>49</c:v>
                </c:pt>
                <c:pt idx="4">
                  <c:v>60</c:v>
                </c:pt>
                <c:pt idx="5">
                  <c:v>41</c:v>
                </c:pt>
                <c:pt idx="6">
                  <c:v>46</c:v>
                </c:pt>
                <c:pt idx="7">
                  <c:v>42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45</c:v>
                </c:pt>
                <c:pt idx="12">
                  <c:v>49</c:v>
                </c:pt>
                <c:pt idx="13">
                  <c:v>49</c:v>
                </c:pt>
                <c:pt idx="14">
                  <c:v>44</c:v>
                </c:pt>
                <c:pt idx="15">
                  <c:v>43</c:v>
                </c:pt>
                <c:pt idx="1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6-4483-A871-083C331590C2}"/>
            </c:ext>
          </c:extLst>
        </c:ser>
        <c:ser>
          <c:idx val="3"/>
          <c:order val="1"/>
          <c:tx>
            <c:strRef>
              <c:f>OTHERS!$D$4</c:f>
              <c:strCache>
                <c:ptCount val="1"/>
                <c:pt idx="0">
                  <c:v>Ravenclaw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OTHERS!$B$5:$B$21</c:f>
              <c:numCache>
                <c:formatCode>General</c:formatCode>
                <c:ptCount val="17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</c:numCache>
            </c:numRef>
          </c:cat>
          <c:val>
            <c:numRef>
              <c:f>OTHERS!$D$5:$D$21</c:f>
              <c:numCache>
                <c:formatCode>General</c:formatCode>
                <c:ptCount val="17"/>
                <c:pt idx="0">
                  <c:v>59</c:v>
                </c:pt>
                <c:pt idx="1">
                  <c:v>45</c:v>
                </c:pt>
                <c:pt idx="2">
                  <c:v>60</c:v>
                </c:pt>
                <c:pt idx="3">
                  <c:v>60</c:v>
                </c:pt>
                <c:pt idx="4">
                  <c:v>56</c:v>
                </c:pt>
                <c:pt idx="5">
                  <c:v>44</c:v>
                </c:pt>
                <c:pt idx="6">
                  <c:v>43</c:v>
                </c:pt>
                <c:pt idx="7">
                  <c:v>50</c:v>
                </c:pt>
                <c:pt idx="8">
                  <c:v>46</c:v>
                </c:pt>
                <c:pt idx="9">
                  <c:v>43</c:v>
                </c:pt>
                <c:pt idx="10">
                  <c:v>45</c:v>
                </c:pt>
                <c:pt idx="11">
                  <c:v>41</c:v>
                </c:pt>
                <c:pt idx="12">
                  <c:v>43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6-4483-A871-083C331590C2}"/>
            </c:ext>
          </c:extLst>
        </c:ser>
        <c:ser>
          <c:idx val="4"/>
          <c:order val="2"/>
          <c:tx>
            <c:strRef>
              <c:f>OTHERS!$E$4</c:f>
              <c:strCache>
                <c:ptCount val="1"/>
                <c:pt idx="0">
                  <c:v>Slytherin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OTHERS!$B$5:$B$21</c:f>
              <c:numCache>
                <c:formatCode>General</c:formatCode>
                <c:ptCount val="17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</c:numCache>
            </c:numRef>
          </c:cat>
          <c:val>
            <c:numRef>
              <c:f>OTHERS!$E$5:$E$21</c:f>
              <c:numCache>
                <c:formatCode>General</c:formatCode>
                <c:ptCount val="17"/>
                <c:pt idx="0">
                  <c:v>56</c:v>
                </c:pt>
                <c:pt idx="1">
                  <c:v>60</c:v>
                </c:pt>
                <c:pt idx="2">
                  <c:v>50</c:v>
                </c:pt>
                <c:pt idx="3">
                  <c:v>48</c:v>
                </c:pt>
                <c:pt idx="4">
                  <c:v>52</c:v>
                </c:pt>
                <c:pt idx="5">
                  <c:v>48</c:v>
                </c:pt>
                <c:pt idx="6">
                  <c:v>50</c:v>
                </c:pt>
                <c:pt idx="7">
                  <c:v>43</c:v>
                </c:pt>
                <c:pt idx="8">
                  <c:v>46</c:v>
                </c:pt>
                <c:pt idx="9">
                  <c:v>42</c:v>
                </c:pt>
                <c:pt idx="10">
                  <c:v>47</c:v>
                </c:pt>
                <c:pt idx="11">
                  <c:v>41</c:v>
                </c:pt>
                <c:pt idx="12">
                  <c:v>48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26-4483-A871-083C331590C2}"/>
            </c:ext>
          </c:extLst>
        </c:ser>
        <c:ser>
          <c:idx val="0"/>
          <c:order val="3"/>
          <c:tx>
            <c:strRef>
              <c:f>OTHERS!$F$4</c:f>
              <c:strCache>
                <c:ptCount val="1"/>
                <c:pt idx="0">
                  <c:v>Gryffindor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OTHERS!$B$5:$B$21</c:f>
              <c:numCache>
                <c:formatCode>General</c:formatCode>
                <c:ptCount val="17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</c:numCache>
            </c:numRef>
          </c:cat>
          <c:val>
            <c:numRef>
              <c:f>OTHERS!$F$5:$F$21</c:f>
              <c:numCache>
                <c:formatCode>General</c:formatCode>
                <c:ptCount val="17"/>
                <c:pt idx="0">
                  <c:v>51</c:v>
                </c:pt>
                <c:pt idx="1">
                  <c:v>59</c:v>
                </c:pt>
                <c:pt idx="2">
                  <c:v>56</c:v>
                </c:pt>
                <c:pt idx="3">
                  <c:v>53</c:v>
                </c:pt>
                <c:pt idx="4">
                  <c:v>60</c:v>
                </c:pt>
                <c:pt idx="5">
                  <c:v>45</c:v>
                </c:pt>
                <c:pt idx="6">
                  <c:v>48</c:v>
                </c:pt>
                <c:pt idx="7">
                  <c:v>57</c:v>
                </c:pt>
                <c:pt idx="8">
                  <c:v>59</c:v>
                </c:pt>
                <c:pt idx="9">
                  <c:v>68</c:v>
                </c:pt>
                <c:pt idx="10">
                  <c:v>73</c:v>
                </c:pt>
                <c:pt idx="11">
                  <c:v>68</c:v>
                </c:pt>
                <c:pt idx="12">
                  <c:v>73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3-49C6-A194-ED270E13D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671327"/>
        <c:axId val="93672991"/>
      </c:barChart>
      <c:catAx>
        <c:axId val="9367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2991"/>
        <c:crosses val="autoZero"/>
        <c:auto val="1"/>
        <c:lblAlgn val="ctr"/>
        <c:lblOffset val="100"/>
        <c:noMultiLvlLbl val="0"/>
      </c:catAx>
      <c:valAx>
        <c:axId val="93672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#Students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chart" Target="../charts/chart1.xml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3" Type="http://schemas.openxmlformats.org/officeDocument/2006/relationships/image" Target="../media/image5.jpeg"/><Relationship Id="rId7" Type="http://schemas.openxmlformats.org/officeDocument/2006/relationships/image" Target="../media/image9.jpe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8.jpeg"/><Relationship Id="rId11" Type="http://schemas.openxmlformats.org/officeDocument/2006/relationships/chart" Target="../charts/chart4.xml"/><Relationship Id="rId5" Type="http://schemas.openxmlformats.org/officeDocument/2006/relationships/image" Target="../media/image7.jpeg"/><Relationship Id="rId10" Type="http://schemas.openxmlformats.org/officeDocument/2006/relationships/image" Target="../media/image12.jpeg"/><Relationship Id="rId4" Type="http://schemas.openxmlformats.org/officeDocument/2006/relationships/image" Target="../media/image6.jpeg"/><Relationship Id="rId9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575263</xdr:colOff>
      <xdr:row>4</xdr:row>
      <xdr:rowOff>27060</xdr:rowOff>
    </xdr:from>
    <xdr:to>
      <xdr:col>7</xdr:col>
      <xdr:colOff>536295</xdr:colOff>
      <xdr:row>18</xdr:row>
      <xdr:rowOff>69850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2E5A0370-4134-4A3E-9A10-D4E56A2E48BD}"/>
            </a:ext>
          </a:extLst>
        </xdr:cNvPr>
        <xdr:cNvGrpSpPr/>
      </xdr:nvGrpSpPr>
      <xdr:grpSpPr>
        <a:xfrm>
          <a:off x="4245563" y="693810"/>
          <a:ext cx="653182" cy="2620890"/>
          <a:chOff x="4162701" y="704703"/>
          <a:chExt cx="742705" cy="298010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CC84694-21F8-43B8-9008-FB3DCD5CE1D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914" y="2241403"/>
            <a:ext cx="725854" cy="6995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9417E9F-0A24-4C7A-AFD7-96AAAD52478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62701" y="2988163"/>
            <a:ext cx="720435" cy="69664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19BCCF5C-6166-4A33-A989-44EAB8A0F2D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0121" y="1464163"/>
            <a:ext cx="716493" cy="69667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9097A394-4C15-48E1-A14E-CD3103C48A1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95878" y="704703"/>
            <a:ext cx="709528" cy="6965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7</xdr:col>
      <xdr:colOff>565150</xdr:colOff>
      <xdr:row>1</xdr:row>
      <xdr:rowOff>79374</xdr:rowOff>
    </xdr:from>
    <xdr:to>
      <xdr:col>16</xdr:col>
      <xdr:colOff>279400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7E6DC-579A-4A3A-83F8-369E83394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0</xdr:row>
      <xdr:rowOff>165100</xdr:rowOff>
    </xdr:from>
    <xdr:to>
      <xdr:col>14</xdr:col>
      <xdr:colOff>285750</xdr:colOff>
      <xdr:row>18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334805-8C4F-4640-B5BF-45AF9A038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137160</xdr:colOff>
      <xdr:row>22</xdr:row>
      <xdr:rowOff>60960</xdr:rowOff>
    </xdr:from>
    <xdr:to>
      <xdr:col>14</xdr:col>
      <xdr:colOff>441960</xdr:colOff>
      <xdr:row>39</xdr:row>
      <xdr:rowOff>104140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6EBC46-F897-484B-8239-B7647DE2E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66937</xdr:colOff>
      <xdr:row>18</xdr:row>
      <xdr:rowOff>48600</xdr:rowOff>
    </xdr:from>
    <xdr:to>
      <xdr:col>13</xdr:col>
      <xdr:colOff>228600</xdr:colOff>
      <xdr:row>21</xdr:row>
      <xdr:rowOff>11890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27A703A9-C70B-4611-8C80-F1586771D7C4}"/>
            </a:ext>
          </a:extLst>
        </xdr:cNvPr>
        <xdr:cNvGrpSpPr/>
      </xdr:nvGrpSpPr>
      <xdr:grpSpPr>
        <a:xfrm>
          <a:off x="5035177" y="3271860"/>
          <a:ext cx="3209663" cy="511930"/>
          <a:chOff x="5077087" y="3407750"/>
          <a:chExt cx="3209663" cy="515740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F8BE84F8-8AA8-4776-B289-CC7EE0F75E3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979240" y="3407750"/>
            <a:ext cx="521518" cy="5025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F8578E4A-7C15-498B-BCB1-6EC12BAED41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077087" y="3407750"/>
            <a:ext cx="517264" cy="50018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5F565355-8655-42B2-8EFE-3825566851A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879492" y="3407750"/>
            <a:ext cx="524608" cy="51009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275D07B3-20CE-4914-9BE1-3261910B2D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61434" y="3407750"/>
            <a:ext cx="525316" cy="5157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6</xdr:col>
      <xdr:colOff>494324</xdr:colOff>
      <xdr:row>24</xdr:row>
      <xdr:rowOff>107711</xdr:rowOff>
    </xdr:from>
    <xdr:to>
      <xdr:col>7</xdr:col>
      <xdr:colOff>286354</xdr:colOff>
      <xdr:row>35</xdr:row>
      <xdr:rowOff>129540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2291F46B-9939-4D3F-8102-4A2788CD2CF5}"/>
            </a:ext>
          </a:extLst>
        </xdr:cNvPr>
        <xdr:cNvGrpSpPr/>
      </xdr:nvGrpSpPr>
      <xdr:grpSpPr>
        <a:xfrm>
          <a:off x="4159544" y="4443491"/>
          <a:ext cx="485450" cy="2033509"/>
          <a:chOff x="9341144" y="613171"/>
          <a:chExt cx="485450" cy="204747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917D513E-D116-458F-9CA4-8B558F55146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41144" y="2191232"/>
            <a:ext cx="485450" cy="46941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" name="Picture 1">
            <a:extLst>
              <a:ext uri="{FF2B5EF4-FFF2-40B4-BE49-F238E27FC236}">
                <a16:creationId xmlns:a16="http://schemas.microsoft.com/office/drawing/2014/main" id="{F6D8518F-6566-4273-A7F5-F10880389A9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41144" y="1658175"/>
            <a:ext cx="484590" cy="4670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4F0848C-5A77-4931-B6B3-E549B77A79F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41144" y="1132621"/>
            <a:ext cx="472572" cy="45950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453F970A-BE78-468C-9572-234DE8604D6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41144" y="613171"/>
            <a:ext cx="461816" cy="45339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6</xdr:col>
      <xdr:colOff>297180</xdr:colOff>
      <xdr:row>39</xdr:row>
      <xdr:rowOff>76200</xdr:rowOff>
    </xdr:from>
    <xdr:to>
      <xdr:col>13</xdr:col>
      <xdr:colOff>454660</xdr:colOff>
      <xdr:row>57</xdr:row>
      <xdr:rowOff>42789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03E2B3E-8BD2-4A20-9392-E34E6B59B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387644</xdr:colOff>
      <xdr:row>42</xdr:row>
      <xdr:rowOff>3571</xdr:rowOff>
    </xdr:from>
    <xdr:to>
      <xdr:col>14</xdr:col>
      <xdr:colOff>263494</xdr:colOff>
      <xdr:row>53</xdr:row>
      <xdr:rowOff>25400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AB239CCB-77AF-4F44-BE35-8367C7132039}"/>
            </a:ext>
          </a:extLst>
        </xdr:cNvPr>
        <xdr:cNvGrpSpPr/>
      </xdr:nvGrpSpPr>
      <xdr:grpSpPr>
        <a:xfrm>
          <a:off x="8403884" y="7631191"/>
          <a:ext cx="485450" cy="2033509"/>
          <a:chOff x="9341144" y="613171"/>
          <a:chExt cx="485450" cy="2047479"/>
        </a:xfrm>
      </xdr:grpSpPr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A6395007-276E-4051-A1AD-EAFD640F4A8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41144" y="2191232"/>
            <a:ext cx="485450" cy="46941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225199C5-0AE3-44C9-BDC4-16703AA6CDE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41144" y="1658175"/>
            <a:ext cx="484590" cy="4670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3EC37559-1CC1-4714-9B3A-83A3F39A86D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41144" y="1132621"/>
            <a:ext cx="472572" cy="45950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224AEA70-A3EA-4C28-B1D4-8C19A952713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41144" y="613171"/>
            <a:ext cx="461816" cy="45339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5A98-59DB-4D9E-A424-A11B0FD81948}">
  <dimension ref="B2:I41"/>
  <sheetViews>
    <sheetView showGridLines="0" tabSelected="1" zoomScale="120" zoomScaleNormal="120" workbookViewId="0"/>
  </sheetViews>
  <sheetFormatPr defaultRowHeight="14.4" x14ac:dyDescent="0.3"/>
  <cols>
    <col min="1" max="1" width="4.88671875" customWidth="1"/>
    <col min="2" max="2" width="8.6640625" customWidth="1"/>
    <col min="3" max="3" width="10.33203125" bestFit="1" customWidth="1"/>
    <col min="4" max="4" width="10.44140625" bestFit="1" customWidth="1"/>
    <col min="5" max="5" width="9" bestFit="1" customWidth="1"/>
    <col min="6" max="6" width="10.109375" bestFit="1" customWidth="1"/>
    <col min="7" max="7" width="10.109375" customWidth="1"/>
  </cols>
  <sheetData>
    <row r="2" spans="2:6" ht="15.6" x14ac:dyDescent="0.3">
      <c r="B2" s="8" t="s">
        <v>5</v>
      </c>
      <c r="C2" s="9"/>
      <c r="D2" s="9"/>
      <c r="E2" s="9"/>
      <c r="F2" s="9"/>
    </row>
    <row r="3" spans="2:6" ht="7.95" customHeight="1" x14ac:dyDescent="0.3">
      <c r="B3" s="7"/>
    </row>
    <row r="4" spans="2:6" x14ac:dyDescent="0.3">
      <c r="B4" s="5" t="s">
        <v>0</v>
      </c>
      <c r="C4" s="2" t="s">
        <v>1</v>
      </c>
      <c r="D4" s="2" t="s">
        <v>2</v>
      </c>
      <c r="E4" s="2" t="s">
        <v>3</v>
      </c>
      <c r="F4" s="2" t="s">
        <v>4</v>
      </c>
    </row>
    <row r="5" spans="2:6" x14ac:dyDescent="0.3">
      <c r="B5" s="6">
        <v>1986</v>
      </c>
      <c r="C5" s="3">
        <v>51</v>
      </c>
      <c r="D5" s="3">
        <v>59</v>
      </c>
      <c r="E5" s="3">
        <v>56</v>
      </c>
      <c r="F5" s="3">
        <v>51</v>
      </c>
    </row>
    <row r="6" spans="2:6" x14ac:dyDescent="0.3">
      <c r="B6" s="6">
        <v>1987</v>
      </c>
      <c r="C6" s="3">
        <v>55</v>
      </c>
      <c r="D6" s="3">
        <v>45</v>
      </c>
      <c r="E6" s="3">
        <v>60</v>
      </c>
      <c r="F6" s="3">
        <v>59</v>
      </c>
    </row>
    <row r="7" spans="2:6" x14ac:dyDescent="0.3">
      <c r="B7" s="6">
        <v>1988</v>
      </c>
      <c r="C7" s="3">
        <v>46</v>
      </c>
      <c r="D7" s="3">
        <v>60</v>
      </c>
      <c r="E7" s="3">
        <v>50</v>
      </c>
      <c r="F7" s="3">
        <v>56</v>
      </c>
    </row>
    <row r="8" spans="2:6" x14ac:dyDescent="0.3">
      <c r="B8" s="6">
        <v>1989</v>
      </c>
      <c r="C8" s="3">
        <v>49</v>
      </c>
      <c r="D8" s="3">
        <v>60</v>
      </c>
      <c r="E8" s="3">
        <v>48</v>
      </c>
      <c r="F8" s="3">
        <v>53</v>
      </c>
    </row>
    <row r="9" spans="2:6" x14ac:dyDescent="0.3">
      <c r="B9" s="6">
        <v>1990</v>
      </c>
      <c r="C9" s="3">
        <v>60</v>
      </c>
      <c r="D9" s="3">
        <v>56</v>
      </c>
      <c r="E9" s="3">
        <v>52</v>
      </c>
      <c r="F9" s="3">
        <v>60</v>
      </c>
    </row>
    <row r="10" spans="2:6" x14ac:dyDescent="0.3">
      <c r="B10" s="6">
        <v>1991</v>
      </c>
      <c r="C10" s="3">
        <v>41</v>
      </c>
      <c r="D10" s="3">
        <v>44</v>
      </c>
      <c r="E10" s="3">
        <v>48</v>
      </c>
      <c r="F10" s="3">
        <v>45</v>
      </c>
    </row>
    <row r="11" spans="2:6" x14ac:dyDescent="0.3">
      <c r="B11" s="6">
        <f>B10+1</f>
        <v>1992</v>
      </c>
      <c r="C11" s="3">
        <v>46</v>
      </c>
      <c r="D11" s="3">
        <v>43</v>
      </c>
      <c r="E11" s="3">
        <v>50</v>
      </c>
      <c r="F11" s="3">
        <v>48</v>
      </c>
    </row>
    <row r="12" spans="2:6" x14ac:dyDescent="0.3">
      <c r="B12" s="6">
        <f t="shared" ref="B12:B21" si="0">B11+1</f>
        <v>1993</v>
      </c>
      <c r="C12" s="3">
        <v>42</v>
      </c>
      <c r="D12" s="3">
        <v>50</v>
      </c>
      <c r="E12" s="3">
        <v>43</v>
      </c>
      <c r="F12" s="3">
        <v>57</v>
      </c>
    </row>
    <row r="13" spans="2:6" x14ac:dyDescent="0.3">
      <c r="B13" s="6">
        <f t="shared" si="0"/>
        <v>1994</v>
      </c>
      <c r="C13" s="3">
        <v>50</v>
      </c>
      <c r="D13" s="3">
        <v>46</v>
      </c>
      <c r="E13" s="3">
        <v>46</v>
      </c>
      <c r="F13" s="3">
        <v>59</v>
      </c>
    </row>
    <row r="14" spans="2:6" x14ac:dyDescent="0.3">
      <c r="B14" s="6">
        <f t="shared" si="0"/>
        <v>1995</v>
      </c>
      <c r="C14" s="3">
        <v>50</v>
      </c>
      <c r="D14" s="3">
        <v>43</v>
      </c>
      <c r="E14" s="3">
        <v>42</v>
      </c>
      <c r="F14" s="3">
        <v>68</v>
      </c>
    </row>
    <row r="15" spans="2:6" x14ac:dyDescent="0.3">
      <c r="B15" s="6">
        <f t="shared" si="0"/>
        <v>1996</v>
      </c>
      <c r="C15" s="3">
        <v>50</v>
      </c>
      <c r="D15" s="3">
        <v>45</v>
      </c>
      <c r="E15" s="3">
        <v>47</v>
      </c>
      <c r="F15" s="3">
        <v>73</v>
      </c>
    </row>
    <row r="16" spans="2:6" x14ac:dyDescent="0.3">
      <c r="B16" s="6">
        <f t="shared" si="0"/>
        <v>1997</v>
      </c>
      <c r="C16" s="3">
        <v>45</v>
      </c>
      <c r="D16" s="3">
        <v>41</v>
      </c>
      <c r="E16" s="3">
        <v>41</v>
      </c>
      <c r="F16" s="3">
        <v>68</v>
      </c>
    </row>
    <row r="17" spans="2:9" x14ac:dyDescent="0.3">
      <c r="B17" s="6">
        <f t="shared" si="0"/>
        <v>1998</v>
      </c>
      <c r="C17" s="3">
        <v>49</v>
      </c>
      <c r="D17" s="3">
        <v>43</v>
      </c>
      <c r="E17" s="3">
        <v>48</v>
      </c>
      <c r="F17" s="3">
        <v>73</v>
      </c>
    </row>
    <row r="18" spans="2:9" x14ac:dyDescent="0.3">
      <c r="B18" s="6">
        <f t="shared" si="0"/>
        <v>1999</v>
      </c>
      <c r="C18" s="3">
        <v>49</v>
      </c>
      <c r="D18" s="3">
        <v>40</v>
      </c>
      <c r="E18" s="3">
        <v>47</v>
      </c>
      <c r="F18" s="3">
        <v>80</v>
      </c>
    </row>
    <row r="19" spans="2:9" x14ac:dyDescent="0.3">
      <c r="B19" s="6">
        <f t="shared" si="0"/>
        <v>2000</v>
      </c>
      <c r="C19" s="3">
        <v>44</v>
      </c>
      <c r="D19" s="3">
        <v>42</v>
      </c>
      <c r="E19" s="3">
        <v>49</v>
      </c>
      <c r="F19" s="3">
        <v>81</v>
      </c>
    </row>
    <row r="20" spans="2:9" x14ac:dyDescent="0.3">
      <c r="B20" s="6">
        <f t="shared" si="0"/>
        <v>2001</v>
      </c>
      <c r="C20" s="3">
        <v>43</v>
      </c>
      <c r="D20" s="3">
        <v>44</v>
      </c>
      <c r="E20" s="3">
        <v>48</v>
      </c>
      <c r="F20" s="3">
        <v>82</v>
      </c>
    </row>
    <row r="21" spans="2:9" x14ac:dyDescent="0.3">
      <c r="B21" s="6">
        <f t="shared" si="0"/>
        <v>2002</v>
      </c>
      <c r="C21" s="3">
        <v>44</v>
      </c>
      <c r="D21" s="3">
        <v>43</v>
      </c>
      <c r="E21" s="3">
        <v>50</v>
      </c>
      <c r="F21" s="3">
        <v>83</v>
      </c>
    </row>
    <row r="23" spans="2:9" ht="15.6" x14ac:dyDescent="0.3">
      <c r="B23" s="8" t="s">
        <v>7</v>
      </c>
      <c r="C23" s="9"/>
      <c r="D23" s="9"/>
      <c r="E23" s="9"/>
      <c r="F23" s="9"/>
    </row>
    <row r="24" spans="2:9" x14ac:dyDescent="0.3">
      <c r="B24" s="5" t="s">
        <v>0</v>
      </c>
      <c r="C24" s="2" t="s">
        <v>1</v>
      </c>
      <c r="D24" s="2" t="s">
        <v>2</v>
      </c>
      <c r="E24" s="2" t="s">
        <v>3</v>
      </c>
      <c r="F24" s="2" t="s">
        <v>4</v>
      </c>
    </row>
    <row r="25" spans="2:9" x14ac:dyDescent="0.3">
      <c r="B25" s="6">
        <v>1986</v>
      </c>
      <c r="C25" s="4">
        <f t="shared" ref="C25:F41" si="1">C5/SUM($C5:$F5)</f>
        <v>0.23502304147465439</v>
      </c>
      <c r="D25" s="4">
        <f t="shared" si="1"/>
        <v>0.27188940092165897</v>
      </c>
      <c r="E25" s="4">
        <f t="shared" si="1"/>
        <v>0.25806451612903225</v>
      </c>
      <c r="F25" s="4">
        <f t="shared" si="1"/>
        <v>0.23502304147465439</v>
      </c>
    </row>
    <row r="26" spans="2:9" x14ac:dyDescent="0.3">
      <c r="B26" s="6">
        <v>1987</v>
      </c>
      <c r="C26" s="4">
        <f t="shared" si="1"/>
        <v>0.25114155251141551</v>
      </c>
      <c r="D26" s="4">
        <f t="shared" si="1"/>
        <v>0.20547945205479451</v>
      </c>
      <c r="E26" s="4">
        <f t="shared" si="1"/>
        <v>0.27397260273972601</v>
      </c>
      <c r="F26" s="4">
        <f t="shared" si="1"/>
        <v>0.26940639269406391</v>
      </c>
    </row>
    <row r="27" spans="2:9" x14ac:dyDescent="0.3">
      <c r="B27" s="6">
        <v>1988</v>
      </c>
      <c r="C27" s="4">
        <f t="shared" si="1"/>
        <v>0.21698113207547171</v>
      </c>
      <c r="D27" s="4">
        <f t="shared" si="1"/>
        <v>0.28301886792452829</v>
      </c>
      <c r="E27" s="4">
        <f t="shared" si="1"/>
        <v>0.23584905660377359</v>
      </c>
      <c r="F27" s="4">
        <f t="shared" si="1"/>
        <v>0.26415094339622641</v>
      </c>
      <c r="I27" s="1"/>
    </row>
    <row r="28" spans="2:9" x14ac:dyDescent="0.3">
      <c r="B28" s="6">
        <v>1989</v>
      </c>
      <c r="C28" s="4">
        <f t="shared" si="1"/>
        <v>0.23333333333333334</v>
      </c>
      <c r="D28" s="4">
        <f t="shared" si="1"/>
        <v>0.2857142857142857</v>
      </c>
      <c r="E28" s="4">
        <f t="shared" si="1"/>
        <v>0.22857142857142856</v>
      </c>
      <c r="F28" s="4">
        <f t="shared" si="1"/>
        <v>0.25238095238095237</v>
      </c>
    </row>
    <row r="29" spans="2:9" x14ac:dyDescent="0.3">
      <c r="B29" s="6">
        <v>1990</v>
      </c>
      <c r="C29" s="4">
        <f t="shared" si="1"/>
        <v>0.26315789473684209</v>
      </c>
      <c r="D29" s="4">
        <f t="shared" si="1"/>
        <v>0.24561403508771928</v>
      </c>
      <c r="E29" s="4">
        <f t="shared" si="1"/>
        <v>0.22807017543859648</v>
      </c>
      <c r="F29" s="4">
        <f t="shared" si="1"/>
        <v>0.26315789473684209</v>
      </c>
    </row>
    <row r="30" spans="2:9" x14ac:dyDescent="0.3">
      <c r="B30" s="6">
        <v>1991</v>
      </c>
      <c r="C30" s="4">
        <f t="shared" si="1"/>
        <v>0.2303370786516854</v>
      </c>
      <c r="D30" s="4">
        <f t="shared" si="1"/>
        <v>0.24719101123595505</v>
      </c>
      <c r="E30" s="4">
        <f t="shared" si="1"/>
        <v>0.2696629213483146</v>
      </c>
      <c r="F30" s="4">
        <f t="shared" si="1"/>
        <v>0.25280898876404495</v>
      </c>
    </row>
    <row r="31" spans="2:9" x14ac:dyDescent="0.3">
      <c r="B31" s="6">
        <f>B30+1</f>
        <v>1992</v>
      </c>
      <c r="C31" s="4">
        <f t="shared" si="1"/>
        <v>0.24598930481283424</v>
      </c>
      <c r="D31" s="4">
        <f t="shared" si="1"/>
        <v>0.22994652406417113</v>
      </c>
      <c r="E31" s="4">
        <f t="shared" si="1"/>
        <v>0.26737967914438504</v>
      </c>
      <c r="F31" s="4">
        <f t="shared" si="1"/>
        <v>0.25668449197860965</v>
      </c>
    </row>
    <row r="32" spans="2:9" x14ac:dyDescent="0.3">
      <c r="B32" s="6">
        <f t="shared" ref="B32:B41" si="2">B31+1</f>
        <v>1993</v>
      </c>
      <c r="C32" s="4">
        <f t="shared" si="1"/>
        <v>0.21875</v>
      </c>
      <c r="D32" s="4">
        <f t="shared" si="1"/>
        <v>0.26041666666666669</v>
      </c>
      <c r="E32" s="4">
        <f t="shared" si="1"/>
        <v>0.22395833333333334</v>
      </c>
      <c r="F32" s="4">
        <f t="shared" si="1"/>
        <v>0.296875</v>
      </c>
    </row>
    <row r="33" spans="2:6" x14ac:dyDescent="0.3">
      <c r="B33" s="6">
        <f t="shared" si="2"/>
        <v>1994</v>
      </c>
      <c r="C33" s="4">
        <f t="shared" si="1"/>
        <v>0.24875621890547264</v>
      </c>
      <c r="D33" s="4">
        <f t="shared" si="1"/>
        <v>0.22885572139303484</v>
      </c>
      <c r="E33" s="4">
        <f t="shared" si="1"/>
        <v>0.22885572139303484</v>
      </c>
      <c r="F33" s="4">
        <f t="shared" si="1"/>
        <v>0.29353233830845771</v>
      </c>
    </row>
    <row r="34" spans="2:6" x14ac:dyDescent="0.3">
      <c r="B34" s="6">
        <f t="shared" si="2"/>
        <v>1995</v>
      </c>
      <c r="C34" s="4">
        <f t="shared" si="1"/>
        <v>0.24630541871921183</v>
      </c>
      <c r="D34" s="4">
        <f t="shared" si="1"/>
        <v>0.21182266009852216</v>
      </c>
      <c r="E34" s="4">
        <f t="shared" si="1"/>
        <v>0.20689655172413793</v>
      </c>
      <c r="F34" s="4">
        <f t="shared" si="1"/>
        <v>0.33497536945812806</v>
      </c>
    </row>
    <row r="35" spans="2:6" x14ac:dyDescent="0.3">
      <c r="B35" s="6">
        <f t="shared" si="2"/>
        <v>1996</v>
      </c>
      <c r="C35" s="4">
        <f t="shared" si="1"/>
        <v>0.23255813953488372</v>
      </c>
      <c r="D35" s="4">
        <f t="shared" si="1"/>
        <v>0.20930232558139536</v>
      </c>
      <c r="E35" s="4">
        <f t="shared" si="1"/>
        <v>0.21860465116279071</v>
      </c>
      <c r="F35" s="4">
        <f t="shared" si="1"/>
        <v>0.33953488372093021</v>
      </c>
    </row>
    <row r="36" spans="2:6" x14ac:dyDescent="0.3">
      <c r="B36" s="6">
        <f t="shared" si="2"/>
        <v>1997</v>
      </c>
      <c r="C36" s="4">
        <f t="shared" si="1"/>
        <v>0.23076923076923078</v>
      </c>
      <c r="D36" s="4">
        <f t="shared" si="1"/>
        <v>0.21025641025641026</v>
      </c>
      <c r="E36" s="4">
        <f t="shared" si="1"/>
        <v>0.21025641025641026</v>
      </c>
      <c r="F36" s="4">
        <f t="shared" si="1"/>
        <v>0.3487179487179487</v>
      </c>
    </row>
    <row r="37" spans="2:6" x14ac:dyDescent="0.3">
      <c r="B37" s="6">
        <f t="shared" si="2"/>
        <v>1998</v>
      </c>
      <c r="C37" s="4">
        <f t="shared" si="1"/>
        <v>0.2300469483568075</v>
      </c>
      <c r="D37" s="4">
        <f t="shared" si="1"/>
        <v>0.20187793427230047</v>
      </c>
      <c r="E37" s="4">
        <f t="shared" si="1"/>
        <v>0.22535211267605634</v>
      </c>
      <c r="F37" s="4">
        <f t="shared" si="1"/>
        <v>0.34272300469483569</v>
      </c>
    </row>
    <row r="38" spans="2:6" x14ac:dyDescent="0.3">
      <c r="B38" s="6">
        <f t="shared" si="2"/>
        <v>1999</v>
      </c>
      <c r="C38" s="4">
        <f t="shared" si="1"/>
        <v>0.22685185185185186</v>
      </c>
      <c r="D38" s="4">
        <f t="shared" si="1"/>
        <v>0.18518518518518517</v>
      </c>
      <c r="E38" s="4">
        <f t="shared" si="1"/>
        <v>0.21759259259259259</v>
      </c>
      <c r="F38" s="4">
        <f t="shared" si="1"/>
        <v>0.37037037037037035</v>
      </c>
    </row>
    <row r="39" spans="2:6" x14ac:dyDescent="0.3">
      <c r="B39" s="6">
        <f t="shared" si="2"/>
        <v>2000</v>
      </c>
      <c r="C39" s="4">
        <f t="shared" si="1"/>
        <v>0.20370370370370369</v>
      </c>
      <c r="D39" s="4">
        <f t="shared" si="1"/>
        <v>0.19444444444444445</v>
      </c>
      <c r="E39" s="4">
        <f t="shared" si="1"/>
        <v>0.22685185185185186</v>
      </c>
      <c r="F39" s="4">
        <f t="shared" si="1"/>
        <v>0.375</v>
      </c>
    </row>
    <row r="40" spans="2:6" x14ac:dyDescent="0.3">
      <c r="B40" s="6">
        <f t="shared" si="2"/>
        <v>2001</v>
      </c>
      <c r="C40" s="4">
        <f t="shared" si="1"/>
        <v>0.19815668202764977</v>
      </c>
      <c r="D40" s="4">
        <f t="shared" si="1"/>
        <v>0.20276497695852536</v>
      </c>
      <c r="E40" s="4">
        <f t="shared" si="1"/>
        <v>0.22119815668202766</v>
      </c>
      <c r="F40" s="4">
        <f t="shared" si="1"/>
        <v>0.37788018433179721</v>
      </c>
    </row>
    <row r="41" spans="2:6" x14ac:dyDescent="0.3">
      <c r="B41" s="6">
        <f t="shared" si="2"/>
        <v>2002</v>
      </c>
      <c r="C41" s="4">
        <f t="shared" si="1"/>
        <v>0.2</v>
      </c>
      <c r="D41" s="4">
        <f t="shared" si="1"/>
        <v>0.19545454545454546</v>
      </c>
      <c r="E41" s="4">
        <f t="shared" si="1"/>
        <v>0.22727272727272727</v>
      </c>
      <c r="F41" s="4">
        <f t="shared" si="1"/>
        <v>0.37727272727272726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CBE6-6D98-48C4-88AC-8538E5CEBA32}">
  <dimension ref="B2:I41"/>
  <sheetViews>
    <sheetView showGridLines="0" zoomScaleNormal="100" workbookViewId="0">
      <selection activeCell="Q39" sqref="Q39"/>
    </sheetView>
  </sheetViews>
  <sheetFormatPr defaultRowHeight="14.4" x14ac:dyDescent="0.3"/>
  <cols>
    <col min="1" max="1" width="4.88671875" customWidth="1"/>
    <col min="2" max="2" width="8.6640625" customWidth="1"/>
    <col min="3" max="3" width="10.33203125" bestFit="1" customWidth="1"/>
    <col min="4" max="4" width="10.44140625" bestFit="1" customWidth="1"/>
    <col min="5" max="5" width="9" bestFit="1" customWidth="1"/>
    <col min="6" max="6" width="10.109375" bestFit="1" customWidth="1"/>
    <col min="7" max="7" width="10.109375" customWidth="1"/>
  </cols>
  <sheetData>
    <row r="2" spans="2:6" ht="15.6" x14ac:dyDescent="0.3">
      <c r="B2" s="8" t="s">
        <v>6</v>
      </c>
      <c r="C2" s="9"/>
      <c r="D2" s="9"/>
      <c r="E2" s="9"/>
      <c r="F2" s="9"/>
    </row>
    <row r="3" spans="2:6" ht="7.95" customHeight="1" x14ac:dyDescent="0.3">
      <c r="B3" s="7"/>
    </row>
    <row r="4" spans="2:6" x14ac:dyDescent="0.3">
      <c r="B4" s="5" t="s">
        <v>0</v>
      </c>
      <c r="C4" s="2" t="s">
        <v>1</v>
      </c>
      <c r="D4" s="2" t="s">
        <v>2</v>
      </c>
      <c r="E4" s="2" t="s">
        <v>3</v>
      </c>
      <c r="F4" s="2" t="s">
        <v>4</v>
      </c>
    </row>
    <row r="5" spans="2:6" x14ac:dyDescent="0.3">
      <c r="B5" s="6">
        <v>1986</v>
      </c>
      <c r="C5" s="3">
        <v>51</v>
      </c>
      <c r="D5" s="3">
        <v>59</v>
      </c>
      <c r="E5" s="3">
        <v>56</v>
      </c>
      <c r="F5" s="3">
        <v>51</v>
      </c>
    </row>
    <row r="6" spans="2:6" x14ac:dyDescent="0.3">
      <c r="B6" s="6">
        <v>1987</v>
      </c>
      <c r="C6" s="3">
        <v>55</v>
      </c>
      <c r="D6" s="3">
        <v>45</v>
      </c>
      <c r="E6" s="3">
        <v>60</v>
      </c>
      <c r="F6" s="3">
        <v>59</v>
      </c>
    </row>
    <row r="7" spans="2:6" x14ac:dyDescent="0.3">
      <c r="B7" s="6">
        <v>1988</v>
      </c>
      <c r="C7" s="3">
        <v>46</v>
      </c>
      <c r="D7" s="3">
        <v>60</v>
      </c>
      <c r="E7" s="3">
        <v>50</v>
      </c>
      <c r="F7" s="3">
        <v>56</v>
      </c>
    </row>
    <row r="8" spans="2:6" x14ac:dyDescent="0.3">
      <c r="B8" s="6">
        <v>1989</v>
      </c>
      <c r="C8" s="3">
        <v>49</v>
      </c>
      <c r="D8" s="3">
        <v>60</v>
      </c>
      <c r="E8" s="3">
        <v>48</v>
      </c>
      <c r="F8" s="3">
        <v>53</v>
      </c>
    </row>
    <row r="9" spans="2:6" x14ac:dyDescent="0.3">
      <c r="B9" s="6">
        <v>1990</v>
      </c>
      <c r="C9" s="3">
        <v>60</v>
      </c>
      <c r="D9" s="3">
        <v>56</v>
      </c>
      <c r="E9" s="3">
        <v>52</v>
      </c>
      <c r="F9" s="3">
        <v>60</v>
      </c>
    </row>
    <row r="10" spans="2:6" x14ac:dyDescent="0.3">
      <c r="B10" s="6">
        <v>1991</v>
      </c>
      <c r="C10" s="3">
        <v>41</v>
      </c>
      <c r="D10" s="3">
        <v>44</v>
      </c>
      <c r="E10" s="3">
        <v>48</v>
      </c>
      <c r="F10" s="3">
        <v>45</v>
      </c>
    </row>
    <row r="11" spans="2:6" x14ac:dyDescent="0.3">
      <c r="B11" s="6">
        <f>B10+1</f>
        <v>1992</v>
      </c>
      <c r="C11" s="3">
        <v>46</v>
      </c>
      <c r="D11" s="3">
        <v>43</v>
      </c>
      <c r="E11" s="3">
        <v>50</v>
      </c>
      <c r="F11" s="3">
        <v>48</v>
      </c>
    </row>
    <row r="12" spans="2:6" x14ac:dyDescent="0.3">
      <c r="B12" s="6">
        <f t="shared" ref="B12:B21" si="0">B11+1</f>
        <v>1993</v>
      </c>
      <c r="C12" s="3">
        <v>42</v>
      </c>
      <c r="D12" s="3">
        <v>50</v>
      </c>
      <c r="E12" s="3">
        <v>43</v>
      </c>
      <c r="F12" s="3">
        <v>57</v>
      </c>
    </row>
    <row r="13" spans="2:6" x14ac:dyDescent="0.3">
      <c r="B13" s="6">
        <f t="shared" si="0"/>
        <v>1994</v>
      </c>
      <c r="C13" s="3">
        <v>50</v>
      </c>
      <c r="D13" s="3">
        <v>46</v>
      </c>
      <c r="E13" s="3">
        <v>46</v>
      </c>
      <c r="F13" s="3">
        <v>59</v>
      </c>
    </row>
    <row r="14" spans="2:6" x14ac:dyDescent="0.3">
      <c r="B14" s="6">
        <f t="shared" si="0"/>
        <v>1995</v>
      </c>
      <c r="C14" s="3">
        <v>50</v>
      </c>
      <c r="D14" s="3">
        <v>43</v>
      </c>
      <c r="E14" s="3">
        <v>42</v>
      </c>
      <c r="F14" s="3">
        <v>68</v>
      </c>
    </row>
    <row r="15" spans="2:6" x14ac:dyDescent="0.3">
      <c r="B15" s="6">
        <f t="shared" si="0"/>
        <v>1996</v>
      </c>
      <c r="C15" s="3">
        <v>50</v>
      </c>
      <c r="D15" s="3">
        <v>45</v>
      </c>
      <c r="E15" s="3">
        <v>47</v>
      </c>
      <c r="F15" s="3">
        <v>73</v>
      </c>
    </row>
    <row r="16" spans="2:6" x14ac:dyDescent="0.3">
      <c r="B16" s="6">
        <f t="shared" si="0"/>
        <v>1997</v>
      </c>
      <c r="C16" s="3">
        <v>45</v>
      </c>
      <c r="D16" s="3">
        <v>41</v>
      </c>
      <c r="E16" s="3">
        <v>41</v>
      </c>
      <c r="F16" s="3">
        <v>68</v>
      </c>
    </row>
    <row r="17" spans="2:9" x14ac:dyDescent="0.3">
      <c r="B17" s="6">
        <f t="shared" si="0"/>
        <v>1998</v>
      </c>
      <c r="C17" s="3">
        <v>49</v>
      </c>
      <c r="D17" s="3">
        <v>43</v>
      </c>
      <c r="E17" s="3">
        <v>48</v>
      </c>
      <c r="F17" s="3">
        <v>73</v>
      </c>
    </row>
    <row r="18" spans="2:9" x14ac:dyDescent="0.3">
      <c r="B18" s="6">
        <f t="shared" si="0"/>
        <v>1999</v>
      </c>
      <c r="C18" s="3">
        <v>49</v>
      </c>
      <c r="D18" s="3">
        <v>40</v>
      </c>
      <c r="E18" s="3">
        <v>47</v>
      </c>
      <c r="F18" s="3">
        <v>80</v>
      </c>
    </row>
    <row r="19" spans="2:9" x14ac:dyDescent="0.3">
      <c r="B19" s="6">
        <f t="shared" si="0"/>
        <v>2000</v>
      </c>
      <c r="C19" s="3">
        <v>44</v>
      </c>
      <c r="D19" s="3">
        <v>42</v>
      </c>
      <c r="E19" s="3">
        <v>49</v>
      </c>
      <c r="F19" s="3">
        <v>81</v>
      </c>
    </row>
    <row r="20" spans="2:9" x14ac:dyDescent="0.3">
      <c r="B20" s="6">
        <f t="shared" si="0"/>
        <v>2001</v>
      </c>
      <c r="C20" s="3">
        <v>43</v>
      </c>
      <c r="D20" s="3">
        <v>44</v>
      </c>
      <c r="E20" s="3">
        <v>48</v>
      </c>
      <c r="F20" s="3">
        <v>82</v>
      </c>
    </row>
    <row r="21" spans="2:9" x14ac:dyDescent="0.3">
      <c r="B21" s="6">
        <f t="shared" si="0"/>
        <v>2002</v>
      </c>
      <c r="C21" s="3">
        <v>44</v>
      </c>
      <c r="D21" s="3">
        <v>43</v>
      </c>
      <c r="E21" s="3">
        <v>50</v>
      </c>
      <c r="F21" s="3">
        <v>83</v>
      </c>
    </row>
    <row r="23" spans="2:9" ht="15.6" x14ac:dyDescent="0.3">
      <c r="B23" s="8" t="s">
        <v>7</v>
      </c>
      <c r="C23" s="9"/>
      <c r="D23" s="9"/>
      <c r="E23" s="9"/>
      <c r="F23" s="9"/>
    </row>
    <row r="24" spans="2:9" x14ac:dyDescent="0.3">
      <c r="B24" s="5" t="s">
        <v>0</v>
      </c>
      <c r="C24" s="2" t="s">
        <v>1</v>
      </c>
      <c r="D24" s="2" t="s">
        <v>2</v>
      </c>
      <c r="E24" s="2" t="s">
        <v>3</v>
      </c>
      <c r="F24" s="2" t="s">
        <v>4</v>
      </c>
    </row>
    <row r="25" spans="2:9" x14ac:dyDescent="0.3">
      <c r="B25" s="6">
        <v>1986</v>
      </c>
      <c r="C25" s="4">
        <f t="shared" ref="C25:F40" si="1">C5/SUM($C5:$F5)</f>
        <v>0.23502304147465439</v>
      </c>
      <c r="D25" s="4">
        <f t="shared" si="1"/>
        <v>0.27188940092165897</v>
      </c>
      <c r="E25" s="4">
        <f t="shared" si="1"/>
        <v>0.25806451612903225</v>
      </c>
      <c r="F25" s="4">
        <f t="shared" si="1"/>
        <v>0.23502304147465439</v>
      </c>
    </row>
    <row r="26" spans="2:9" x14ac:dyDescent="0.3">
      <c r="B26" s="6">
        <v>1987</v>
      </c>
      <c r="C26" s="4">
        <f t="shared" si="1"/>
        <v>0.25114155251141551</v>
      </c>
      <c r="D26" s="4">
        <f t="shared" si="1"/>
        <v>0.20547945205479451</v>
      </c>
      <c r="E26" s="4">
        <f t="shared" si="1"/>
        <v>0.27397260273972601</v>
      </c>
      <c r="F26" s="4">
        <f t="shared" si="1"/>
        <v>0.26940639269406391</v>
      </c>
    </row>
    <row r="27" spans="2:9" x14ac:dyDescent="0.3">
      <c r="B27" s="6">
        <v>1988</v>
      </c>
      <c r="C27" s="4">
        <f t="shared" si="1"/>
        <v>0.21698113207547171</v>
      </c>
      <c r="D27" s="4">
        <f t="shared" si="1"/>
        <v>0.28301886792452829</v>
      </c>
      <c r="E27" s="4">
        <f t="shared" si="1"/>
        <v>0.23584905660377359</v>
      </c>
      <c r="F27" s="4">
        <f t="shared" si="1"/>
        <v>0.26415094339622641</v>
      </c>
      <c r="I27" s="1"/>
    </row>
    <row r="28" spans="2:9" x14ac:dyDescent="0.3">
      <c r="B28" s="6">
        <v>1989</v>
      </c>
      <c r="C28" s="4">
        <f t="shared" si="1"/>
        <v>0.23333333333333334</v>
      </c>
      <c r="D28" s="4">
        <f t="shared" si="1"/>
        <v>0.2857142857142857</v>
      </c>
      <c r="E28" s="4">
        <f t="shared" si="1"/>
        <v>0.22857142857142856</v>
      </c>
      <c r="F28" s="4">
        <f t="shared" si="1"/>
        <v>0.25238095238095237</v>
      </c>
    </row>
    <row r="29" spans="2:9" x14ac:dyDescent="0.3">
      <c r="B29" s="6">
        <v>1990</v>
      </c>
      <c r="C29" s="4">
        <f t="shared" si="1"/>
        <v>0.26315789473684209</v>
      </c>
      <c r="D29" s="4">
        <f t="shared" si="1"/>
        <v>0.24561403508771928</v>
      </c>
      <c r="E29" s="4">
        <f t="shared" si="1"/>
        <v>0.22807017543859648</v>
      </c>
      <c r="F29" s="4">
        <f t="shared" si="1"/>
        <v>0.26315789473684209</v>
      </c>
    </row>
    <row r="30" spans="2:9" x14ac:dyDescent="0.3">
      <c r="B30" s="6">
        <v>1991</v>
      </c>
      <c r="C30" s="4">
        <f t="shared" si="1"/>
        <v>0.2303370786516854</v>
      </c>
      <c r="D30" s="4">
        <f t="shared" si="1"/>
        <v>0.24719101123595505</v>
      </c>
      <c r="E30" s="4">
        <f t="shared" si="1"/>
        <v>0.2696629213483146</v>
      </c>
      <c r="F30" s="4">
        <f t="shared" si="1"/>
        <v>0.25280898876404495</v>
      </c>
    </row>
    <row r="31" spans="2:9" x14ac:dyDescent="0.3">
      <c r="B31" s="6">
        <f>B30+1</f>
        <v>1992</v>
      </c>
      <c r="C31" s="4">
        <f t="shared" si="1"/>
        <v>0.24598930481283424</v>
      </c>
      <c r="D31" s="4">
        <f t="shared" si="1"/>
        <v>0.22994652406417113</v>
      </c>
      <c r="E31" s="4">
        <f t="shared" si="1"/>
        <v>0.26737967914438504</v>
      </c>
      <c r="F31" s="4">
        <f t="shared" si="1"/>
        <v>0.25668449197860965</v>
      </c>
    </row>
    <row r="32" spans="2:9" x14ac:dyDescent="0.3">
      <c r="B32" s="6">
        <f t="shared" ref="B32:B41" si="2">B31+1</f>
        <v>1993</v>
      </c>
      <c r="C32" s="4">
        <f t="shared" si="1"/>
        <v>0.21875</v>
      </c>
      <c r="D32" s="4">
        <f t="shared" si="1"/>
        <v>0.26041666666666669</v>
      </c>
      <c r="E32" s="4">
        <f t="shared" si="1"/>
        <v>0.22395833333333334</v>
      </c>
      <c r="F32" s="4">
        <f t="shared" si="1"/>
        <v>0.296875</v>
      </c>
    </row>
    <row r="33" spans="2:6" x14ac:dyDescent="0.3">
      <c r="B33" s="6">
        <f t="shared" si="2"/>
        <v>1994</v>
      </c>
      <c r="C33" s="4">
        <f t="shared" si="1"/>
        <v>0.24875621890547264</v>
      </c>
      <c r="D33" s="4">
        <f t="shared" si="1"/>
        <v>0.22885572139303484</v>
      </c>
      <c r="E33" s="4">
        <f t="shared" si="1"/>
        <v>0.22885572139303484</v>
      </c>
      <c r="F33" s="4">
        <f t="shared" si="1"/>
        <v>0.29353233830845771</v>
      </c>
    </row>
    <row r="34" spans="2:6" x14ac:dyDescent="0.3">
      <c r="B34" s="6">
        <f t="shared" si="2"/>
        <v>1995</v>
      </c>
      <c r="C34" s="4">
        <f t="shared" si="1"/>
        <v>0.24630541871921183</v>
      </c>
      <c r="D34" s="4">
        <f t="shared" si="1"/>
        <v>0.21182266009852216</v>
      </c>
      <c r="E34" s="4">
        <f t="shared" si="1"/>
        <v>0.20689655172413793</v>
      </c>
      <c r="F34" s="4">
        <f t="shared" si="1"/>
        <v>0.33497536945812806</v>
      </c>
    </row>
    <row r="35" spans="2:6" x14ac:dyDescent="0.3">
      <c r="B35" s="6">
        <f t="shared" si="2"/>
        <v>1996</v>
      </c>
      <c r="C35" s="4">
        <f t="shared" si="1"/>
        <v>0.23255813953488372</v>
      </c>
      <c r="D35" s="4">
        <f t="shared" si="1"/>
        <v>0.20930232558139536</v>
      </c>
      <c r="E35" s="4">
        <f t="shared" si="1"/>
        <v>0.21860465116279071</v>
      </c>
      <c r="F35" s="4">
        <f t="shared" si="1"/>
        <v>0.33953488372093021</v>
      </c>
    </row>
    <row r="36" spans="2:6" x14ac:dyDescent="0.3">
      <c r="B36" s="6">
        <f t="shared" si="2"/>
        <v>1997</v>
      </c>
      <c r="C36" s="4">
        <f t="shared" si="1"/>
        <v>0.23076923076923078</v>
      </c>
      <c r="D36" s="4">
        <f t="shared" si="1"/>
        <v>0.21025641025641026</v>
      </c>
      <c r="E36" s="4">
        <f t="shared" si="1"/>
        <v>0.21025641025641026</v>
      </c>
      <c r="F36" s="4">
        <f t="shared" si="1"/>
        <v>0.3487179487179487</v>
      </c>
    </row>
    <row r="37" spans="2:6" x14ac:dyDescent="0.3">
      <c r="B37" s="6">
        <f t="shared" si="2"/>
        <v>1998</v>
      </c>
      <c r="C37" s="4">
        <f t="shared" si="1"/>
        <v>0.2300469483568075</v>
      </c>
      <c r="D37" s="4">
        <f t="shared" si="1"/>
        <v>0.20187793427230047</v>
      </c>
      <c r="E37" s="4">
        <f t="shared" si="1"/>
        <v>0.22535211267605634</v>
      </c>
      <c r="F37" s="4">
        <f t="shared" si="1"/>
        <v>0.34272300469483569</v>
      </c>
    </row>
    <row r="38" spans="2:6" x14ac:dyDescent="0.3">
      <c r="B38" s="6">
        <f t="shared" si="2"/>
        <v>1999</v>
      </c>
      <c r="C38" s="4">
        <f t="shared" si="1"/>
        <v>0.22685185185185186</v>
      </c>
      <c r="D38" s="4">
        <f t="shared" si="1"/>
        <v>0.18518518518518517</v>
      </c>
      <c r="E38" s="4">
        <f t="shared" si="1"/>
        <v>0.21759259259259259</v>
      </c>
      <c r="F38" s="4">
        <f t="shared" si="1"/>
        <v>0.37037037037037035</v>
      </c>
    </row>
    <row r="39" spans="2:6" x14ac:dyDescent="0.3">
      <c r="B39" s="6">
        <f t="shared" si="2"/>
        <v>2000</v>
      </c>
      <c r="C39" s="4">
        <f t="shared" si="1"/>
        <v>0.20370370370370369</v>
      </c>
      <c r="D39" s="4">
        <f t="shared" si="1"/>
        <v>0.19444444444444445</v>
      </c>
      <c r="E39" s="4">
        <f t="shared" si="1"/>
        <v>0.22685185185185186</v>
      </c>
      <c r="F39" s="4">
        <f t="shared" si="1"/>
        <v>0.375</v>
      </c>
    </row>
    <row r="40" spans="2:6" x14ac:dyDescent="0.3">
      <c r="B40" s="6">
        <f t="shared" si="2"/>
        <v>2001</v>
      </c>
      <c r="C40" s="4">
        <f t="shared" si="1"/>
        <v>0.19815668202764977</v>
      </c>
      <c r="D40" s="4">
        <f t="shared" si="1"/>
        <v>0.20276497695852536</v>
      </c>
      <c r="E40" s="4">
        <f t="shared" si="1"/>
        <v>0.22119815668202766</v>
      </c>
      <c r="F40" s="4">
        <f t="shared" si="1"/>
        <v>0.37788018433179721</v>
      </c>
    </row>
    <row r="41" spans="2:6" x14ac:dyDescent="0.3">
      <c r="B41" s="6">
        <f t="shared" si="2"/>
        <v>2002</v>
      </c>
      <c r="C41" s="4">
        <f t="shared" ref="C41:F41" si="3">C21/SUM($C21:$F21)</f>
        <v>0.2</v>
      </c>
      <c r="D41" s="4">
        <f t="shared" si="3"/>
        <v>0.19545454545454546</v>
      </c>
      <c r="E41" s="4">
        <f t="shared" si="3"/>
        <v>0.22727272727272727</v>
      </c>
      <c r="F41" s="4">
        <f t="shared" si="3"/>
        <v>0.37727272727272726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 Baig</dc:creator>
  <cp:lastModifiedBy>Rahim Baig</cp:lastModifiedBy>
  <dcterms:created xsi:type="dcterms:W3CDTF">2021-12-20T20:51:58Z</dcterms:created>
  <dcterms:modified xsi:type="dcterms:W3CDTF">2022-01-09T12:18:45Z</dcterms:modified>
</cp:coreProperties>
</file>