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21472DCF-6860-43B9-8FC0-4FF43FE62551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definedNames>
    <definedName name="_xlnm._FilterDatabase" localSheetId="2" hidden="1">Properties!$E$1:$E$1000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W8" i="5" l="1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4" i="5"/>
  <c r="W5" i="5"/>
  <c r="W6" i="5"/>
  <c r="W7" i="5"/>
  <c r="W3" i="5"/>
  <c r="X3" i="5"/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U13" i="5" s="1"/>
  <c r="L14" i="5"/>
  <c r="L15" i="5"/>
  <c r="L16" i="5"/>
  <c r="U16" i="5" s="1"/>
  <c r="L17" i="5"/>
  <c r="L18" i="5"/>
  <c r="L19" i="5"/>
  <c r="L20" i="5"/>
  <c r="L21" i="5"/>
  <c r="L22" i="5"/>
  <c r="U22" i="5" s="1"/>
  <c r="L23" i="5"/>
  <c r="L24" i="5"/>
  <c r="L25" i="5"/>
  <c r="L26" i="5"/>
  <c r="L27" i="5"/>
  <c r="L28" i="5"/>
  <c r="L29" i="5"/>
  <c r="L30" i="5"/>
  <c r="L31" i="5"/>
  <c r="L32" i="5"/>
  <c r="L33" i="5"/>
  <c r="U33" i="5" s="1"/>
  <c r="L34" i="5"/>
  <c r="L35" i="5"/>
  <c r="L36" i="5"/>
  <c r="L37" i="5"/>
  <c r="L38" i="5"/>
  <c r="L39" i="5"/>
  <c r="U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U52" i="5" s="1"/>
  <c r="L53" i="5"/>
  <c r="L54" i="5"/>
  <c r="U54" i="5" s="1"/>
  <c r="L55" i="5"/>
  <c r="L56" i="5"/>
  <c r="L57" i="5"/>
  <c r="L58" i="5"/>
  <c r="L59" i="5"/>
  <c r="L60" i="5"/>
  <c r="U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U84" i="5" s="1"/>
  <c r="L85" i="5"/>
  <c r="U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U108" i="5" s="1"/>
  <c r="L109" i="5"/>
  <c r="L110" i="5"/>
  <c r="L111" i="5"/>
  <c r="L112" i="5"/>
  <c r="U112" i="5" s="1"/>
  <c r="L113" i="5"/>
  <c r="L114" i="5"/>
  <c r="L115" i="5"/>
  <c r="L116" i="5"/>
  <c r="L117" i="5"/>
  <c r="L118" i="5"/>
  <c r="L119" i="5"/>
  <c r="L120" i="5"/>
  <c r="L121" i="5"/>
  <c r="U121" i="5" s="1"/>
  <c r="L122" i="5"/>
  <c r="U122" i="5" s="1"/>
  <c r="L123" i="5"/>
  <c r="L124" i="5"/>
  <c r="L125" i="5"/>
  <c r="L126" i="5"/>
  <c r="L127" i="5"/>
  <c r="L128" i="5"/>
  <c r="L129" i="5"/>
  <c r="L130" i="5"/>
  <c r="L131" i="5"/>
  <c r="U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U146" i="5" s="1"/>
  <c r="L147" i="5"/>
  <c r="L148" i="5"/>
  <c r="L149" i="5"/>
  <c r="L150" i="5"/>
  <c r="L151" i="5"/>
  <c r="L152" i="5"/>
  <c r="U152" i="5" s="1"/>
  <c r="L153" i="5"/>
  <c r="L154" i="5"/>
  <c r="L155" i="5"/>
  <c r="L156" i="5"/>
  <c r="L157" i="5"/>
  <c r="L158" i="5"/>
  <c r="L159" i="5"/>
  <c r="U159" i="5" s="1"/>
  <c r="L160" i="5"/>
  <c r="L161" i="5"/>
  <c r="U135" i="5" s="1"/>
  <c r="L162" i="5"/>
  <c r="U136" i="5" s="1"/>
  <c r="L163" i="5"/>
  <c r="U137" i="5" s="1"/>
  <c r="L164" i="5"/>
  <c r="U164" i="5" s="1"/>
  <c r="L165" i="5"/>
  <c r="U139" i="5" s="1"/>
  <c r="L166" i="5"/>
  <c r="U166" i="5" s="1"/>
  <c r="L167" i="5"/>
  <c r="L168" i="5"/>
  <c r="U168" i="5" s="1"/>
  <c r="L169" i="5"/>
  <c r="L170" i="5"/>
  <c r="L171" i="5"/>
  <c r="U171" i="5" s="1"/>
  <c r="L172" i="5"/>
  <c r="L173" i="5"/>
  <c r="L174" i="5"/>
  <c r="L175" i="5"/>
  <c r="U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U12" i="5"/>
  <c r="U170" i="5" l="1"/>
  <c r="U169" i="5"/>
  <c r="U167" i="5"/>
  <c r="U165" i="5"/>
  <c r="U160" i="5"/>
  <c r="U158" i="5"/>
  <c r="U157" i="5"/>
  <c r="U154" i="5"/>
  <c r="U181" i="5"/>
  <c r="U134" i="5"/>
  <c r="U151" i="5"/>
  <c r="U178" i="5"/>
  <c r="U179" i="5"/>
  <c r="U174" i="5"/>
  <c r="U132" i="5"/>
  <c r="U184" i="5"/>
  <c r="U177" i="5"/>
  <c r="U150" i="5"/>
  <c r="U176" i="5"/>
  <c r="U149" i="5"/>
  <c r="U156" i="5"/>
  <c r="U183" i="5"/>
  <c r="U155" i="5"/>
  <c r="U182" i="5"/>
</calcChain>
</file>

<file path=xl/sharedStrings.xml><?xml version="1.0" encoding="utf-8"?>
<sst xmlns="http://schemas.openxmlformats.org/spreadsheetml/2006/main" count="2593" uniqueCount="1132">
  <si>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</si>
  <si>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</si>
  <si>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</si>
  <si>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</si>
  <si>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</si>
  <si>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</si>
  <si>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</si>
  <si>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</si>
  <si>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</si>
  <si>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</si>
  <si>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</si>
  <si>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</si>
  <si>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</si>
  <si>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</si>
  <si>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</si>
  <si>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</si>
  <si>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</si>
  <si>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</si>
  <si>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</si>
  <si>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</si>
  <si>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</si>
  <si>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</si>
  <si>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</si>
  <si>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</si>
  <si>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</si>
  <si>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</si>
  <si>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</si>
  <si>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</si>
  <si>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</si>
  <si>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</si>
  <si>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</si>
  <si>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</si>
  <si>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</si>
  <si>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</si>
  <si>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</si>
  <si>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</si>
  <si>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</si>
  <si>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</si>
  <si>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</si>
  <si>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</si>
  <si>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</si>
  <si>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</si>
  <si>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</si>
  <si>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</si>
  <si>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</si>
  <si>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</si>
  <si>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</si>
  <si>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</si>
  <si>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</si>
  <si>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</si>
  <si>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</si>
  <si>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</si>
  <si>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</si>
  <si>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</si>
  <si>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</si>
  <si>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</si>
  <si>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</si>
  <si>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</si>
  <si>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</si>
  <si>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</si>
  <si>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</si>
  <si>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</si>
  <si>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</si>
  <si>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</si>
  <si>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</si>
  <si>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</si>
  <si>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</si>
  <si>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</si>
  <si>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</si>
  <si>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</si>
  <si>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</si>
  <si>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</si>
  <si>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</si>
  <si>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</si>
  <si>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</si>
  <si>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</si>
  <si>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</si>
  <si>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</si>
  <si>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</si>
  <si>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</si>
  <si>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</si>
  <si>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</si>
  <si>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</si>
  <si>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</si>
  <si>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</si>
  <si>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</si>
  <si>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</si>
  <si>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</si>
  <si>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</si>
  <si>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</si>
  <si>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</si>
  <si>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</si>
  <si>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</si>
  <si>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</si>
  <si>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</si>
  <si>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</si>
  <si>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</si>
  <si>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</si>
  <si>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</si>
  <si>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</si>
  <si>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</si>
  <si>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</si>
  <si>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</si>
  <si>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</si>
  <si>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</si>
  <si>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</si>
  <si>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</si>
  <si>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</si>
  <si>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</si>
  <si>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</si>
  <si>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</si>
  <si>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</si>
  <si>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</si>
  <si>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</si>
  <si>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</si>
  <si>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</si>
  <si>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</si>
  <si>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</si>
  <si>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</si>
  <si>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</si>
  <si>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</si>
  <si>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</si>
  <si>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</si>
  <si>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</si>
  <si>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</si>
  <si>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</si>
  <si>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</si>
  <si>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</si>
  <si>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</si>
  <si>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</si>
  <si>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</si>
  <si>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</si>
  <si>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</si>
  <si>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</si>
  <si>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</si>
  <si>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</si>
  <si>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</si>
  <si>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</si>
  <si>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</si>
  <si>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</si>
  <si>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</si>
  <si>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</si>
  <si>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</si>
  <si>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</si>
  <si>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</si>
  <si>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</si>
  <si>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</si>
  <si>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</si>
  <si>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</si>
  <si>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</si>
  <si>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</si>
  <si>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</si>
  <si>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</si>
  <si>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</si>
  <si>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</si>
  <si>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</si>
  <si>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</si>
  <si>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</si>
  <si>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</si>
  <si>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</si>
  <si>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</si>
  <si>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</si>
  <si>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</si>
  <si>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</si>
  <si>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</si>
  <si>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</si>
  <si>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</si>
  <si>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</si>
  <si>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</si>
  <si>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</si>
  <si>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</si>
  <si>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</si>
  <si>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</si>
  <si>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</si>
  <si>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</si>
  <si>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</si>
  <si>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</si>
  <si>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</si>
  <si>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</si>
  <si>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</si>
  <si>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</si>
  <si>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</si>
  <si>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</si>
  <si>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</si>
  <si>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</si>
  <si>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</si>
  <si>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</si>
  <si>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</si>
  <si>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</si>
  <si>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</si>
  <si>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</si>
  <si>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</si>
  <si>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</si>
  <si>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</si>
  <si>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</si>
  <si>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</si>
  <si>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</si>
  <si>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</si>
  <si>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</si>
  <si>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</si>
  <si>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</si>
  <si>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</si>
  <si>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</si>
  <si>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</si>
  <si>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</si>
  <si>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</si>
  <si>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</si>
  <si>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</si>
  <si>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</si>
  <si>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</si>
  <si>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</si>
  <si>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</si>
  <si>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</si>
  <si>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</si>
  <si>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</si>
  <si>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</si>
  <si>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</si>
  <si>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</si>
  <si>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</si>
  <si>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</si>
  <si>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</si>
  <si>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</si>
  <si>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</si>
  <si>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</si>
  <si>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</si>
  <si>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</si>
  <si>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</si>
  <si>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</si>
  <si>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</si>
  <si>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</si>
  <si>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</si>
  <si>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</si>
  <si>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</si>
  <si>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</si>
  <si>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</si>
  <si>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</si>
  <si>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</si>
  <si>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</si>
  <si>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</si>
  <si>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</si>
  <si>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</si>
  <si>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</si>
  <si>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</si>
  <si>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</si>
  <si>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</si>
  <si>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</si>
  <si>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</si>
  <si>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</si>
  <si>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</si>
  <si>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</si>
  <si>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</si>
  <si>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</si>
  <si>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</si>
  <si>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</si>
  <si>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</si>
  <si>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</si>
  <si>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</si>
  <si>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</si>
  <si>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</si>
  <si>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</si>
  <si>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</si>
  <si>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</si>
  <si>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</si>
  <si>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</si>
  <si>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</si>
  <si>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</si>
  <si>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</si>
  <si>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</si>
  <si>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</si>
  <si>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</si>
  <si>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</si>
  <si>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</si>
  <si>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</si>
  <si>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</si>
  <si>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</si>
  <si>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</si>
  <si>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</si>
  <si>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</si>
  <si>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</si>
  <si>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</si>
  <si>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</si>
  <si>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</si>
  <si>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</si>
  <si>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</si>
  <si>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</si>
  <si>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</si>
  <si>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</si>
  <si>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</si>
  <si>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</si>
  <si>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</si>
  <si>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</si>
  <si>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</si>
  <si>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</si>
  <si>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</si>
  <si>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</si>
  <si>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</si>
  <si>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</si>
  <si>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</si>
  <si>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</si>
  <si>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</si>
  <si>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</si>
  <si>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</si>
  <si>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</si>
  <si>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</si>
  <si>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</si>
  <si>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</si>
  <si>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</si>
  <si>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</si>
  <si>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</si>
  <si>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</si>
  <si>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</si>
  <si>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</si>
  <si>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</si>
  <si>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</si>
  <si>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</si>
  <si>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</si>
  <si>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</si>
  <si>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</si>
  <si>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</si>
  <si>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</si>
  <si>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</si>
  <si>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</si>
  <si>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</si>
  <si>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</si>
  <si>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</si>
  <si>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</si>
  <si>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</si>
  <si>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</si>
  <si>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</si>
  <si>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</si>
  <si>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</si>
  <si>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</si>
  <si>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</si>
  <si>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</si>
  <si>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</si>
  <si>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</si>
  <si>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</si>
  <si>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</si>
  <si>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</si>
  <si>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</si>
  <si>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</si>
  <si>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</si>
  <si>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</si>
  <si>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</si>
  <si>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</si>
  <si>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</si>
  <si>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</si>
  <si>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</si>
  <si>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</si>
  <si>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</si>
  <si>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</si>
  <si>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</si>
  <si>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</si>
  <si>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</si>
  <si>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</si>
  <si>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</si>
  <si>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</si>
  <si>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</si>
  <si>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</si>
  <si>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</si>
  <si>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</si>
  <si>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</si>
  <si>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</si>
  <si>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</si>
  <si>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</si>
  <si>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</si>
  <si>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</si>
  <si>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</si>
  <si>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</si>
  <si>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</si>
  <si>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</si>
  <si>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</si>
  <si>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</si>
  <si>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</si>
  <si>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</si>
  <si>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</si>
  <si>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</si>
  <si>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</si>
  <si>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</si>
  <si>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</si>
  <si>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</si>
  <si>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</si>
  <si>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</si>
  <si>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</si>
  <si>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</si>
  <si>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</si>
  <si>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</si>
  <si>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</si>
  <si>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</si>
  <si>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</si>
  <si>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</si>
  <si>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</si>
  <si>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</si>
  <si>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</si>
  <si>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</si>
  <si>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</si>
  <si>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</si>
  <si>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</si>
  <si>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</si>
  <si>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</si>
  <si>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</si>
  <si>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</si>
  <si>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</si>
  <si>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</si>
  <si>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</si>
  <si>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</si>
  <si>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</si>
  <si>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</si>
  <si>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</si>
  <si>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</si>
  <si>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</si>
  <si>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</si>
  <si>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</si>
  <si>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</si>
  <si>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</si>
  <si>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</si>
  <si>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</si>
  <si>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</si>
  <si>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</si>
  <si>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</si>
  <si>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</si>
  <si>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</si>
  <si>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</si>
  <si>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</si>
  <si>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</si>
  <si>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</si>
  <si>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</si>
  <si>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</si>
  <si>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</si>
  <si>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</si>
  <si>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</si>
  <si>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</si>
  <si>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</si>
  <si>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</si>
  <si>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</si>
  <si>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</si>
  <si>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</si>
  <si>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</si>
  <si>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</si>
  <si>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</si>
  <si>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</si>
  <si>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</si>
  <si>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</si>
  <si>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</si>
  <si>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</si>
  <si>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</si>
  <si>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</si>
  <si>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</si>
  <si>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</si>
  <si>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</si>
  <si>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</si>
  <si>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</si>
  <si>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</si>
  <si>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</si>
  <si>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</si>
  <si>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</si>
  <si>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</si>
  <si>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</si>
  <si>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</si>
  <si>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</si>
  <si>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</si>
  <si>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</si>
  <si>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</si>
  <si>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</si>
  <si>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</si>
  <si>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</si>
  <si>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</si>
  <si>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</si>
  <si>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</si>
  <si>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</si>
  <si>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</si>
  <si>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</si>
  <si>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</si>
  <si>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</si>
  <si>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</si>
  <si>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</si>
  <si>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</si>
  <si>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</si>
  <si>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</si>
  <si>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</si>
  <si>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</si>
  <si>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</si>
  <si>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</si>
  <si>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</si>
  <si>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</si>
  <si>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</si>
  <si>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</si>
  <si>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</si>
  <si>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</si>
  <si>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</si>
  <si>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</si>
  <si>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</si>
  <si>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</si>
  <si>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</si>
  <si>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</si>
  <si>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</si>
  <si>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</si>
  <si>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</si>
  <si>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</si>
  <si>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</si>
  <si>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</si>
  <si>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</si>
  <si>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</si>
  <si>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</si>
  <si>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</si>
  <si>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</si>
  <si>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</si>
  <si>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</si>
  <si>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</si>
  <si>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</si>
  <si>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</si>
  <si>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</si>
  <si>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</si>
  <si>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</si>
  <si>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</si>
  <si>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</si>
  <si>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</si>
  <si>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</si>
  <si>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</si>
  <si>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</si>
  <si>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</si>
  <si>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</si>
  <si>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</si>
  <si>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</si>
  <si>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</si>
  <si>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</si>
  <si>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</si>
  <si>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</si>
  <si>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</si>
  <si>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</si>
  <si>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</si>
  <si>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</si>
  <si>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</si>
  <si>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</si>
  <si>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</si>
  <si>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</si>
  <si>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</si>
  <si>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</si>
  <si>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</si>
  <si>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</si>
  <si>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</si>
  <si>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</si>
  <si>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</si>
  <si>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</si>
  <si>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</si>
  <si>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</si>
  <si>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</si>
  <si>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</si>
  <si>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</si>
  <si>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</si>
  <si>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</si>
  <si>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</si>
  <si>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</si>
  <si>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</si>
  <si>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</si>
  <si>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</si>
  <si>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</si>
  <si>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</si>
  <si>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</si>
  <si>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</si>
  <si>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</si>
  <si>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</si>
  <si>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</si>
  <si>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</si>
  <si>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</si>
  <si>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</si>
  <si>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</si>
  <si>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</si>
  <si>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</si>
  <si>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</si>
  <si>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</si>
  <si>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</si>
  <si>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</si>
  <si>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</si>
  <si>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</si>
  <si>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</si>
  <si>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</si>
  <si>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</si>
  <si>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</si>
  <si>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</si>
  <si>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</si>
  <si>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</si>
  <si>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</si>
  <si>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</si>
  <si>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</si>
  <si>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</si>
  <si>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</si>
  <si>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</si>
  <si>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</si>
  <si>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</si>
  <si>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</si>
  <si>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</si>
  <si>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</si>
  <si>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</si>
  <si>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</si>
  <si>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</si>
  <si>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</si>
  <si>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</si>
  <si>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</si>
  <si>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</si>
  <si>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</si>
  <si>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</si>
  <si>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</si>
  <si>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</si>
  <si>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</si>
  <si>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</si>
  <si>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</si>
  <si>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</si>
  <si>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</si>
  <si>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</si>
  <si>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</si>
  <si>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</si>
  <si>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</si>
  <si>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</si>
  <si>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</si>
  <si>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</si>
  <si>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</si>
  <si>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</si>
  <si>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</si>
  <si>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</si>
  <si>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</si>
  <si>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</si>
  <si>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</si>
  <si>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</si>
  <si>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</si>
  <si>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</si>
  <si>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</si>
  <si>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</si>
  <si>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</si>
  <si>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</si>
  <si>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</si>
  <si>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</si>
  <si>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</si>
  <si>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</si>
  <si>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</si>
  <si>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</si>
  <si>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</si>
  <si>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</si>
  <si>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</si>
  <si>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</si>
  <si>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</si>
  <si>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</si>
  <si>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</si>
  <si>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</si>
  <si>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</si>
  <si>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</si>
  <si>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</si>
  <si>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</si>
  <si>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</si>
  <si>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</si>
  <si>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</si>
  <si>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</si>
  <si>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</si>
  <si>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</si>
  <si>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</si>
  <si>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</si>
  <si>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</si>
  <si>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</si>
  <si>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</si>
  <si>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</si>
  <si>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</si>
  <si>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</si>
  <si>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</si>
  <si>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</si>
  <si>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</si>
  <si>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</si>
  <si>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</si>
  <si>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</si>
  <si>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</si>
  <si>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</si>
  <si>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</si>
  <si>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</si>
  <si>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</si>
  <si>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</si>
  <si>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</si>
  <si>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</si>
  <si>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</si>
  <si>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</si>
  <si>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</si>
  <si>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</si>
  <si>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</si>
  <si>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</si>
  <si>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</si>
  <si>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</si>
  <si>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</si>
  <si>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</si>
  <si>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</si>
  <si>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</si>
  <si>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</si>
  <si>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</si>
  <si>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</si>
  <si>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</si>
  <si>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</si>
  <si>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</si>
  <si>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</si>
  <si>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</si>
  <si>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</si>
  <si>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</si>
  <si>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</si>
  <si>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</si>
  <si>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</si>
  <si>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</si>
  <si>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</si>
  <si>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</si>
  <si>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</si>
  <si>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</si>
  <si>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</si>
  <si>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</si>
  <si>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</si>
  <si>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</si>
  <si>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</si>
  <si>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</si>
  <si>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</si>
  <si>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</si>
  <si>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</si>
  <si>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</si>
  <si>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</si>
  <si>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</si>
  <si>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</si>
  <si>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</si>
  <si>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</si>
  <si>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</si>
  <si>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</si>
  <si>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</si>
  <si>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</si>
  <si>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</si>
  <si>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</si>
  <si>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</si>
  <si>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</si>
  <si>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</si>
  <si>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</si>
  <si>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</si>
  <si>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</si>
  <si>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</si>
  <si>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</si>
  <si>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</si>
  <si>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</si>
  <si>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</si>
  <si>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</si>
  <si>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</si>
  <si>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</si>
  <si>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</si>
  <si>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</si>
  <si>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</si>
  <si>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</si>
  <si>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</si>
  <si>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</si>
  <si>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</si>
  <si>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</si>
  <si>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</si>
  <si>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</si>
  <si>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</si>
  <si>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</si>
  <si>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</si>
  <si>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</si>
  <si>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</si>
  <si>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</si>
  <si>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</si>
  <si>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</si>
  <si>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</si>
  <si>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</si>
  <si>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</si>
  <si>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</si>
  <si>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</si>
  <si>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</si>
  <si>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</si>
  <si>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</si>
  <si>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</si>
  <si>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</si>
  <si>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</si>
  <si>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</si>
  <si>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</si>
  <si>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</si>
  <si>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</si>
  <si>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</si>
  <si>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</si>
  <si>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</si>
  <si>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</si>
  <si>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</si>
  <si>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</si>
  <si>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</si>
  <si>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</si>
  <si>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</si>
  <si>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</si>
  <si>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</si>
  <si>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</si>
  <si>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</si>
  <si>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</si>
  <si>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</si>
  <si>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</si>
  <si>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</si>
  <si>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</si>
  <si>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</si>
  <si>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</si>
  <si>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</si>
  <si>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</si>
  <si>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</si>
  <si>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</si>
  <si>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</si>
  <si>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</si>
  <si>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</si>
  <si>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</si>
  <si>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</si>
  <si>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</si>
  <si>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</si>
  <si>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</si>
  <si>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</si>
  <si>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</si>
  <si>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</si>
  <si>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</si>
  <si>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</si>
  <si>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</si>
  <si>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</si>
  <si>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</si>
  <si>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</si>
  <si>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</si>
  <si>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</si>
  <si>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</si>
  <si>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</si>
  <si>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</si>
  <si>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</si>
  <si>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</si>
  <si>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</si>
  <si>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</si>
  <si>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</si>
  <si>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</si>
  <si>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</si>
  <si>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</si>
  <si>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</si>
  <si>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</si>
  <si>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</si>
  <si>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</si>
  <si>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</si>
  <si>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</si>
  <si>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</si>
  <si>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</si>
  <si>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</si>
  <si>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</si>
  <si>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</si>
  <si>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</si>
  <si>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</si>
  <si>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</si>
  <si>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</si>
  <si>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</si>
  <si>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</si>
  <si>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</si>
  <si>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</si>
  <si>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</si>
  <si>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</si>
  <si>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</si>
  <si>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</si>
  <si>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</si>
  <si>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</si>
  <si>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</si>
  <si>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</si>
  <si>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</si>
  <si>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</si>
  <si>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</si>
  <si>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</si>
  <si>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</si>
  <si>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</si>
  <si>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</si>
  <si>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</si>
  <si>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</si>
  <si>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</si>
  <si>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</si>
  <si>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</si>
  <si>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</si>
  <si>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</si>
  <si>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</si>
  <si>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</si>
  <si>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</si>
  <si>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</si>
  <si>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</si>
  <si>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</si>
  <si>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</si>
  <si>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</si>
  <si>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</si>
  <si>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</si>
  <si>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</si>
  <si>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</si>
  <si>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</si>
  <si>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</si>
  <si>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</si>
  <si>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</si>
  <si>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</si>
  <si>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</si>
  <si>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</si>
  <si>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</si>
  <si>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</si>
  <si>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</si>
  <si>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</si>
  <si>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</si>
  <si>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</si>
  <si>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</si>
  <si>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</si>
  <si>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</si>
  <si>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</si>
  <si>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</si>
  <si>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</si>
  <si>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</si>
  <si>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</si>
  <si>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</si>
  <si>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</si>
  <si>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</si>
  <si>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</si>
  <si>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</si>
  <si>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</si>
  <si>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</si>
  <si>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</si>
  <si>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</si>
  <si>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</si>
  <si>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</si>
  <si>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</si>
  <si>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</si>
  <si>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</si>
  <si>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</si>
  <si>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</si>
  <si>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</si>
  <si>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</si>
  <si>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</si>
  <si>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</si>
  <si>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</si>
  <si>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</si>
  <si>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</si>
  <si>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</si>
  <si>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</si>
  <si>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</si>
  <si>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</si>
  <si>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</si>
  <si>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</si>
  <si>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</si>
  <si>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</si>
  <si>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</si>
  <si>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</si>
  <si>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</si>
  <si>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</si>
  <si>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</si>
  <si>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</si>
  <si>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</si>
  <si>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</si>
  <si>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</si>
  <si>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</si>
  <si>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</si>
  <si>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</si>
  <si>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</si>
  <si>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</si>
  <si>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</si>
  <si>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</si>
  <si>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</si>
  <si>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</si>
  <si>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</si>
  <si>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</si>
  <si>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</si>
  <si>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</si>
  <si>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</si>
  <si>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</si>
  <si>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</si>
  <si>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</si>
  <si>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</si>
  <si>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</si>
  <si>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</si>
  <si>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</si>
  <si>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</si>
  <si>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</si>
  <si>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</si>
  <si>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</si>
  <si>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</si>
  <si>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</si>
  <si>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</si>
  <si>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</si>
  <si>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</si>
  <si>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</si>
  <si>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</si>
  <si>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</si>
  <si>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</si>
  <si>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</si>
  <si>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</si>
  <si>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</si>
  <si>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</si>
  <si>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</si>
  <si>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</si>
  <si>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</si>
  <si>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</si>
  <si>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</si>
  <si>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</si>
  <si>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</si>
  <si>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</si>
  <si>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</si>
  <si>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</si>
  <si>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</si>
  <si>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</si>
  <si>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</si>
  <si>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</si>
  <si>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</si>
  <si>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</si>
  <si>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</si>
  <si>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</si>
  <si>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</si>
  <si>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</si>
  <si>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</si>
  <si>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</si>
  <si>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</si>
  <si>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</si>
  <si>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</si>
  <si>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</si>
  <si>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</si>
  <si>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</si>
  <si>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</si>
  <si>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</si>
  <si>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</si>
  <si>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</si>
  <si>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</si>
  <si>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</si>
  <si>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</si>
  <si>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</si>
  <si>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</si>
  <si>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</si>
  <si>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</si>
  <si>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</si>
  <si>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</si>
  <si>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</si>
  <si>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</si>
  <si>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</si>
  <si>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</si>
  <si>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</si>
  <si>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</si>
  <si>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</si>
  <si>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</si>
  <si>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</si>
  <si>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</si>
  <si>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</si>
  <si>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</si>
  <si>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</si>
  <si>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</si>
  <si>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</si>
  <si>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</si>
  <si>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</si>
  <si>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</si>
  <si>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</si>
  <si>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</si>
  <si>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</si>
  <si>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</si>
  <si>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</si>
  <si>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</si>
  <si>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</si>
  <si>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</si>
  <si>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</si>
  <si>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</si>
  <si>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</si>
  <si>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</si>
  <si>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</si>
  <si>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</si>
  <si>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</si>
  <si>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</si>
  <si>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</si>
  <si>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</si>
  <si>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</si>
  <si>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</si>
  <si>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</si>
  <si>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</si>
  <si>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</si>
  <si>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</si>
  <si>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</si>
  <si>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</si>
  <si>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</si>
  <si>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</si>
  <si>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</si>
  <si>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</si>
  <si>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</si>
  <si>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</si>
  <si>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</si>
  <si>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</si>
  <si>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</si>
  <si>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</si>
  <si>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</si>
  <si>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</si>
  <si>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</si>
  <si>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</si>
  <si>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</si>
  <si>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</si>
  <si>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</si>
  <si>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</si>
  <si>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</si>
  <si>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</si>
  <si>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</si>
  <si>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</si>
  <si>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</si>
  <si>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</si>
  <si>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</si>
  <si>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</si>
  <si>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</si>
  <si>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</si>
  <si>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</si>
  <si>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</si>
  <si>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</si>
  <si>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</si>
  <si>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</si>
  <si>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</si>
  <si>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</si>
  <si>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</si>
  <si>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</si>
  <si>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</si>
  <si>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</si>
  <si>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</si>
  <si>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</si>
  <si>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</si>
  <si>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</si>
  <si>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</si>
  <si>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</si>
  <si>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</si>
  <si>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</si>
  <si>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</si>
  <si>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</si>
  <si>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</si>
  <si>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</si>
  <si>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</si>
  <si>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</si>
  <si>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</si>
  <si>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</si>
  <si>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</si>
  <si>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</si>
  <si>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</si>
  <si>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</si>
  <si>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</si>
  <si>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</si>
  <si>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</si>
  <si>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</si>
  <si>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</si>
  <si>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</si>
  <si>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</si>
  <si>
    <t>Discount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</si>
</sst>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1" xfId="0" applyFont="1" applyBorder="1"/>
    <xf numFmtId="0" fontId="11" fillId="0" borderId="1" xfId="0" applyFont="1" applyBorder="1"/>
    <xf numFmtId="0" fontId="12" fillId="0" borderId="0" xfId="0" applyFont="1" applyAlignment="1">
      <alignment horizontal="right"/>
    </xf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 vertical="top"/>
    </xf>
    <xf numFmtId="164" fontId="13" fillId="0" borderId="0" xfId="0" applyNumberFormat="1" applyFont="1"/>
    <xf numFmtId="0" fontId="26" fillId="0" borderId="3" xfId="0" applyFont="1" applyBorder="1"/>
    <xf numFmtId="0" fontId="11" fillId="0" borderId="0" xfId="0" applyFont="1"/>
    <xf numFmtId="0" fontId="28" fillId="0" borderId="4" xfId="0" applyFont="1" applyBorder="1" applyAlignment="1">
      <alignment horizontal="center" vertical="top"/>
    </xf>
    <xf numFmtId="0" fontId="7" fillId="0" borderId="0" xfId="0" applyFont="1"/>
    <xf numFmtId="0" fontId="27" fillId="0" borderId="0" xfId="0" applyFont="1"/>
    <xf numFmtId="14" fontId="27" fillId="0" borderId="0" xfId="0" applyNumberFormat="1" applyFont="1"/>
    <xf numFmtId="0" fontId="8" fillId="0" borderId="0" xfId="0" applyFont="1"/>
    <xf numFmtId="0" fontId="6" fillId="0" borderId="0" xfId="0" applyFont="1"/>
    <xf numFmtId="0" fontId="28" fillId="0" borderId="1" xfId="0" applyFont="1" applyBorder="1" applyAlignment="1">
      <alignment horizontal="center" vertical="top"/>
    </xf>
    <xf numFmtId="0" fontId="29" fillId="0" borderId="1" xfId="0" applyFont="1" applyBorder="1"/>
    <xf numFmtId="14" fontId="5" fillId="0" borderId="0" xfId="0" applyNumberFormat="1" applyFont="1"/>
    <xf numFmtId="0" fontId="13" fillId="2" borderId="0" xfId="0" applyFont="1" applyFill="1"/>
    <xf numFmtId="14" fontId="13" fillId="2" borderId="0" xfId="0" applyNumberFormat="1" applyFont="1" applyFill="1"/>
    <xf numFmtId="0" fontId="27" fillId="0" borderId="3" xfId="0" applyFont="1" applyBorder="1" applyAlignment="1">
      <alignment horizontal="center" vertical="top"/>
    </xf>
    <xf numFmtId="14" fontId="27" fillId="0" borderId="3" xfId="0" applyNumberFormat="1" applyFont="1" applyBorder="1" applyAlignment="1">
      <alignment horizontal="center" vertical="top"/>
    </xf>
    <xf numFmtId="0" fontId="5" fillId="0" borderId="0" xfId="0" applyFont="1"/>
    <xf numFmtId="0" fontId="28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3" xfId="0" applyFont="1" applyBorder="1"/>
    <xf numFmtId="9" fontId="13" fillId="0" borderId="0" xfId="0" applyNumberFormat="1" applyFont="1"/>
    <xf numFmtId="0" fontId="2" fillId="0" borderId="0" xfId="0" applyFont="1"/>
    <xf numFmtId="0" fontId="1" fillId="0" borderId="0" xfId="0" applyFont="1"/>
    <xf numFmtId="0" fontId="28" fillId="0" borderId="4" xfId="0" applyFont="1" applyFill="1" applyBorder="1" applyAlignment="1">
      <alignment horizontal="center" vertical="top"/>
    </xf>
    <xf numFmtId="9" fontId="27" fillId="0" borderId="0" xfId="0" applyNumberFormat="1" applyFont="1" applyAlignment="1">
      <alignment horizontal="right"/>
    </xf>
    <xf numFmtId="1" fontId="0" fillId="0" borderId="0" xfId="0" applyNumberFormat="1"/>
    <xf numFmtId="9" fontId="28" fillId="0" borderId="1" xfId="0" applyNumberFormat="1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51" zoomScale="71" workbookViewId="0">
      <selection activeCell="E66" sqref="E66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P166" workbookViewId="0">
      <selection activeCell="Y181" sqref="Y181"/>
    </sheetView>
  </sheetViews>
  <sheetFormatPr defaultColWidth="14.453125" defaultRowHeight="15" customHeight="1"/>
  <cols>
    <col min="1" max="1" width="15.81640625" customWidth="1"/>
    <col min="2" max="2" width="43.7265625" style="39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4.1796875" customWidth="1"/>
    <col min="21" max="21" width="26.7265625" customWidth="1"/>
    <col min="22" max="22" width="10.6328125" style="51" customWidth="1"/>
    <col min="23" max="23" width="18.7265625" customWidth="1"/>
    <col min="24" max="26" width="8.6328125" customWidth="1"/>
  </cols>
  <sheetData>
    <row r="1" spans="1:27" ht="14.5">
      <c r="A1" s="4" t="s">
        <v>362</v>
      </c>
      <c r="B1" s="40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3" t="s">
        <v>1098</v>
      </c>
      <c r="U1" s="26" t="s">
        <v>1106</v>
      </c>
      <c r="V1" s="50" t="s">
        <v>1131</v>
      </c>
      <c r="W1" s="47" t="s">
        <v>1014</v>
      </c>
    </row>
    <row r="2" spans="1:27" ht="14.5">
      <c r="A2" s="1">
        <v>3001</v>
      </c>
      <c r="B2" s="37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7" t="s">
        <v>380</v>
      </c>
      <c r="U2" s="41" t="s">
        <v>1107</v>
      </c>
      <c r="V2" s="48"/>
    </row>
    <row r="3" spans="1:27" ht="14.5">
      <c r="A3" s="1">
        <v>3002</v>
      </c>
      <c r="B3" s="37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7" t="s">
        <v>380</v>
      </c>
      <c r="U3" s="41" t="s">
        <v>1108</v>
      </c>
      <c r="V3" s="48">
        <v>0.13755395258049169</v>
      </c>
      <c r="W3" s="49">
        <f>ROUND(V3*100,0)</f>
        <v>14</v>
      </c>
      <c r="X3">
        <f>14</f>
        <v>14</v>
      </c>
    </row>
    <row r="4" spans="1:27" ht="14.5">
      <c r="A4" s="1">
        <v>3003</v>
      </c>
      <c r="B4" s="37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7" t="s">
        <v>390</v>
      </c>
      <c r="U4" s="42" t="s">
        <v>1109</v>
      </c>
      <c r="V4" s="48"/>
      <c r="W4" s="49">
        <f t="shared" ref="W4:W67" si="0">ROUND(V4*100,0)</f>
        <v>0</v>
      </c>
      <c r="AA4" s="42" t="s">
        <v>1115</v>
      </c>
    </row>
    <row r="5" spans="1:27" ht="14.5">
      <c r="A5" s="1">
        <v>3004</v>
      </c>
      <c r="B5" s="37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7" t="s">
        <v>380</v>
      </c>
      <c r="U5" s="43" t="s">
        <v>1113</v>
      </c>
      <c r="V5" s="48"/>
      <c r="W5" s="49">
        <f t="shared" si="0"/>
        <v>0</v>
      </c>
    </row>
    <row r="6" spans="1:27" ht="14.5">
      <c r="A6" s="1">
        <v>3005</v>
      </c>
      <c r="B6" s="37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7" t="s">
        <v>380</v>
      </c>
      <c r="U6" s="42" t="s">
        <v>1110</v>
      </c>
      <c r="V6" s="48"/>
      <c r="W6" s="49">
        <f t="shared" si="0"/>
        <v>0</v>
      </c>
    </row>
    <row r="7" spans="1:27" ht="14.5">
      <c r="A7" s="1">
        <v>3006</v>
      </c>
      <c r="B7" s="37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7" t="s">
        <v>380</v>
      </c>
      <c r="U7" s="42" t="s">
        <v>1115</v>
      </c>
      <c r="V7" s="48">
        <v>0.23569316449850608</v>
      </c>
      <c r="W7" s="49">
        <f t="shared" si="0"/>
        <v>24</v>
      </c>
      <c r="X7">
        <v>24</v>
      </c>
    </row>
    <row r="8" spans="1:27" ht="14.5">
      <c r="A8" s="1">
        <v>3007</v>
      </c>
      <c r="B8" s="37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7" t="s">
        <v>380</v>
      </c>
      <c r="U8" s="42" t="s">
        <v>1115</v>
      </c>
      <c r="V8" s="48"/>
      <c r="W8" s="49">
        <f t="shared" si="0"/>
        <v>0</v>
      </c>
    </row>
    <row r="9" spans="1:27" ht="14.5">
      <c r="A9" s="1">
        <v>3008</v>
      </c>
      <c r="B9" s="37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7" t="s">
        <v>380</v>
      </c>
      <c r="U9" s="42" t="s">
        <v>1112</v>
      </c>
      <c r="V9" s="48">
        <v>5.2902566929787058E-2</v>
      </c>
      <c r="W9" s="49">
        <f t="shared" si="0"/>
        <v>5</v>
      </c>
      <c r="X9">
        <v>5</v>
      </c>
    </row>
    <row r="10" spans="1:27" ht="14.5">
      <c r="A10" s="1">
        <v>3009</v>
      </c>
      <c r="B10" s="34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7" t="s">
        <v>380</v>
      </c>
      <c r="U10" s="42" t="s">
        <v>1111</v>
      </c>
      <c r="V10" s="48"/>
      <c r="W10" s="49">
        <f t="shared" si="0"/>
        <v>0</v>
      </c>
    </row>
    <row r="11" spans="1:27" ht="14.5">
      <c r="A11" s="1">
        <v>3010</v>
      </c>
      <c r="B11" s="37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7" t="s">
        <v>380</v>
      </c>
      <c r="U11" s="45" t="s">
        <v>1110</v>
      </c>
      <c r="V11" s="48"/>
      <c r="W11" s="49">
        <f t="shared" si="0"/>
        <v>0</v>
      </c>
    </row>
    <row r="12" spans="1:27" ht="14.5">
      <c r="A12" s="1">
        <v>3011</v>
      </c>
      <c r="B12" s="37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7" t="s">
        <v>380</v>
      </c>
      <c r="U12" t="str">
        <f>IF(L12=0,AA4,U6)</f>
        <v>/images/properties/Home4.jpg</v>
      </c>
      <c r="V12" s="48"/>
      <c r="W12" s="49">
        <f t="shared" si="0"/>
        <v>0</v>
      </c>
    </row>
    <row r="13" spans="1:27" ht="14.5">
      <c r="A13" s="1">
        <v>3012</v>
      </c>
      <c r="B13" s="37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7" t="s">
        <v>380</v>
      </c>
      <c r="U13" t="str">
        <f>IF(L13=0,AA5,U7)</f>
        <v>/images/properties/Home9.jpg</v>
      </c>
      <c r="V13" s="48"/>
      <c r="W13" s="49">
        <f t="shared" si="0"/>
        <v>0</v>
      </c>
    </row>
    <row r="14" spans="1:27" ht="14.5">
      <c r="A14" s="1">
        <v>3013</v>
      </c>
      <c r="B14" s="37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7" t="s">
        <v>380</v>
      </c>
      <c r="U14" s="46" t="s">
        <v>1115</v>
      </c>
      <c r="V14" s="48"/>
      <c r="W14" s="49">
        <f t="shared" si="0"/>
        <v>0</v>
      </c>
    </row>
    <row r="15" spans="1:27" ht="14.5">
      <c r="A15" s="1">
        <v>3014</v>
      </c>
      <c r="B15" s="37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7" t="s">
        <v>390</v>
      </c>
      <c r="U15" s="42" t="s">
        <v>1115</v>
      </c>
      <c r="V15" s="48"/>
      <c r="W15" s="49">
        <f t="shared" si="0"/>
        <v>0</v>
      </c>
    </row>
    <row r="16" spans="1:27" ht="14.5">
      <c r="A16" s="1">
        <v>3015</v>
      </c>
      <c r="B16" s="37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7" t="s">
        <v>380</v>
      </c>
      <c r="U16" t="str">
        <f>IF(L16 =3,$U$4, )</f>
        <v>/images/properties/Home3.jpg</v>
      </c>
      <c r="V16" s="48"/>
      <c r="W16" s="49">
        <f t="shared" si="0"/>
        <v>0</v>
      </c>
    </row>
    <row r="17" spans="1:23" ht="14.5">
      <c r="A17" s="1">
        <v>3016</v>
      </c>
      <c r="B17" s="37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7" t="s">
        <v>380</v>
      </c>
      <c r="U17" t="s">
        <v>1119</v>
      </c>
      <c r="V17" s="48">
        <v>0.12839496075567658</v>
      </c>
      <c r="W17" s="49">
        <f t="shared" si="0"/>
        <v>13</v>
      </c>
    </row>
    <row r="18" spans="1:23" ht="14.5">
      <c r="A18" s="1">
        <v>3017</v>
      </c>
      <c r="B18" s="37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7" t="s">
        <v>380</v>
      </c>
      <c r="U18" t="s">
        <v>1115</v>
      </c>
      <c r="V18" s="48"/>
      <c r="W18" s="49">
        <f t="shared" si="0"/>
        <v>0</v>
      </c>
    </row>
    <row r="19" spans="1:23" ht="14.5">
      <c r="A19" s="1">
        <v>3018</v>
      </c>
      <c r="B19" s="37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7" t="s">
        <v>380</v>
      </c>
      <c r="U19" t="s">
        <v>1120</v>
      </c>
      <c r="V19" s="48">
        <v>0.10807582150363287</v>
      </c>
      <c r="W19" s="49">
        <f t="shared" si="0"/>
        <v>11</v>
      </c>
    </row>
    <row r="20" spans="1:23" ht="14.5">
      <c r="A20" s="1">
        <v>3019</v>
      </c>
      <c r="B20" s="37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7" t="s">
        <v>380</v>
      </c>
      <c r="U20" t="s">
        <v>1121</v>
      </c>
      <c r="V20" s="48"/>
      <c r="W20" s="49">
        <f t="shared" si="0"/>
        <v>0</v>
      </c>
    </row>
    <row r="21" spans="1:23" ht="15.75" customHeight="1">
      <c r="A21" s="1">
        <v>3020</v>
      </c>
      <c r="B21" s="37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7" t="s">
        <v>380</v>
      </c>
      <c r="U21" s="42" t="s">
        <v>1115</v>
      </c>
      <c r="V21" s="48"/>
      <c r="W21" s="49">
        <f t="shared" si="0"/>
        <v>0</v>
      </c>
    </row>
    <row r="22" spans="1:23" ht="15.75" customHeight="1">
      <c r="A22" s="1">
        <v>3021</v>
      </c>
      <c r="B22" s="37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7" t="s">
        <v>380</v>
      </c>
      <c r="U22" t="str">
        <f>IF(L22 =3,$U$4, )</f>
        <v>/images/properties/Home3.jpg</v>
      </c>
      <c r="V22" s="48"/>
      <c r="W22" s="49">
        <f t="shared" si="0"/>
        <v>0</v>
      </c>
    </row>
    <row r="23" spans="1:23" ht="15.75" customHeight="1">
      <c r="A23" s="1">
        <v>3022</v>
      </c>
      <c r="B23" s="37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7" t="s">
        <v>380</v>
      </c>
      <c r="U23" s="42" t="s">
        <v>1113</v>
      </c>
      <c r="V23" s="48">
        <v>0.12510246334246305</v>
      </c>
      <c r="W23" s="49">
        <f t="shared" si="0"/>
        <v>13</v>
      </c>
    </row>
    <row r="24" spans="1:23" ht="15.75" customHeight="1">
      <c r="A24" s="1">
        <v>3023</v>
      </c>
      <c r="B24" s="37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7" t="s">
        <v>380</v>
      </c>
      <c r="U24" t="s">
        <v>1119</v>
      </c>
      <c r="V24" s="48"/>
      <c r="W24" s="49">
        <f t="shared" si="0"/>
        <v>0</v>
      </c>
    </row>
    <row r="25" spans="1:23" ht="15.75" customHeight="1">
      <c r="A25" s="1">
        <v>3024</v>
      </c>
      <c r="B25" s="37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7" t="s">
        <v>380</v>
      </c>
      <c r="U25" s="42" t="s">
        <v>1110</v>
      </c>
      <c r="V25" s="48"/>
      <c r="W25" s="49">
        <f t="shared" si="0"/>
        <v>0</v>
      </c>
    </row>
    <row r="26" spans="1:23" ht="15.75" customHeight="1">
      <c r="A26" s="1">
        <v>3025</v>
      </c>
      <c r="B26" s="37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7" t="s">
        <v>380</v>
      </c>
      <c r="U26" s="42" t="s">
        <v>1115</v>
      </c>
      <c r="V26" s="48"/>
      <c r="W26" s="49">
        <f t="shared" si="0"/>
        <v>0</v>
      </c>
    </row>
    <row r="27" spans="1:23" ht="15.75" customHeight="1">
      <c r="A27" s="1">
        <v>3026</v>
      </c>
      <c r="B27" s="37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7" t="s">
        <v>380</v>
      </c>
      <c r="U27" t="s">
        <v>1119</v>
      </c>
      <c r="V27" s="48">
        <v>6.1195224251615034E-2</v>
      </c>
      <c r="W27" s="49">
        <f t="shared" si="0"/>
        <v>6</v>
      </c>
    </row>
    <row r="28" spans="1:23" ht="15.75" customHeight="1">
      <c r="A28" s="1">
        <v>3027</v>
      </c>
      <c r="B28" s="37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7" t="s">
        <v>380</v>
      </c>
      <c r="U28" s="42" t="s">
        <v>1113</v>
      </c>
      <c r="V28" s="48">
        <v>7.8328543071037413E-2</v>
      </c>
      <c r="W28" s="49">
        <f t="shared" si="0"/>
        <v>8</v>
      </c>
    </row>
    <row r="29" spans="1:23" ht="15.75" customHeight="1">
      <c r="A29" s="1">
        <v>3028</v>
      </c>
      <c r="B29" s="37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7" t="s">
        <v>380</v>
      </c>
      <c r="U29" s="42" t="s">
        <v>1111</v>
      </c>
      <c r="V29" s="48">
        <v>5.5568162308632776E-2</v>
      </c>
      <c r="W29" s="49">
        <f t="shared" si="0"/>
        <v>6</v>
      </c>
    </row>
    <row r="30" spans="1:23" ht="15.75" customHeight="1">
      <c r="A30" s="1">
        <v>3029</v>
      </c>
      <c r="B30" s="37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7" t="s">
        <v>380</v>
      </c>
      <c r="U30" t="s">
        <v>1122</v>
      </c>
      <c r="V30" s="48"/>
      <c r="W30" s="49">
        <f t="shared" si="0"/>
        <v>0</v>
      </c>
    </row>
    <row r="31" spans="1:23" ht="15.75" customHeight="1">
      <c r="A31" s="1">
        <v>3030</v>
      </c>
      <c r="B31" s="37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7" t="s">
        <v>380</v>
      </c>
      <c r="U31" t="s">
        <v>1123</v>
      </c>
      <c r="V31" s="48"/>
      <c r="W31" s="49">
        <f t="shared" si="0"/>
        <v>0</v>
      </c>
    </row>
    <row r="32" spans="1:23" ht="15.75" customHeight="1">
      <c r="A32" s="1">
        <v>3031</v>
      </c>
      <c r="B32" s="37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7" t="s">
        <v>380</v>
      </c>
      <c r="U32" s="42" t="s">
        <v>1115</v>
      </c>
      <c r="V32" s="48"/>
      <c r="W32" s="49">
        <f t="shared" si="0"/>
        <v>0</v>
      </c>
    </row>
    <row r="33" spans="1:23" ht="15.75" customHeight="1">
      <c r="A33" s="1">
        <v>3032</v>
      </c>
      <c r="B33" s="37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7" t="s">
        <v>380</v>
      </c>
      <c r="U33" t="str">
        <f>IF(L33 =3,$U$4, )</f>
        <v>/images/properties/Home3.jpg</v>
      </c>
      <c r="V33" s="48">
        <v>0.23449968152149903</v>
      </c>
      <c r="W33" s="49">
        <f t="shared" si="0"/>
        <v>23</v>
      </c>
    </row>
    <row r="34" spans="1:23" ht="15.75" customHeight="1">
      <c r="A34" s="1">
        <v>3033</v>
      </c>
      <c r="B34" s="37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7" t="s">
        <v>380</v>
      </c>
      <c r="U34" t="s">
        <v>1124</v>
      </c>
      <c r="V34" s="48"/>
      <c r="W34" s="49">
        <f t="shared" si="0"/>
        <v>0</v>
      </c>
    </row>
    <row r="35" spans="1:23" ht="15.75" customHeight="1">
      <c r="A35" s="1">
        <v>3034</v>
      </c>
      <c r="B35" s="37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7" t="s">
        <v>380</v>
      </c>
      <c r="U35" s="42" t="s">
        <v>1115</v>
      </c>
      <c r="V35" s="48"/>
      <c r="W35" s="49">
        <f t="shared" si="0"/>
        <v>0</v>
      </c>
    </row>
    <row r="36" spans="1:23" ht="15.75" customHeight="1">
      <c r="A36" s="1">
        <v>3035</v>
      </c>
      <c r="B36" s="37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7" t="s">
        <v>380</v>
      </c>
      <c r="U36" t="s">
        <v>1125</v>
      </c>
      <c r="V36" s="48">
        <v>0.13216511725638552</v>
      </c>
      <c r="W36" s="49">
        <f t="shared" si="0"/>
        <v>13</v>
      </c>
    </row>
    <row r="37" spans="1:23" ht="15.75" customHeight="1">
      <c r="A37" s="1">
        <v>3036</v>
      </c>
      <c r="B37" s="37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7" t="s">
        <v>380</v>
      </c>
      <c r="U37" s="42" t="s">
        <v>1116</v>
      </c>
      <c r="V37" s="48">
        <v>0.11378216453826158</v>
      </c>
      <c r="W37" s="49">
        <f t="shared" si="0"/>
        <v>11</v>
      </c>
    </row>
    <row r="38" spans="1:23" ht="15.75" customHeight="1">
      <c r="A38" s="1">
        <v>3037</v>
      </c>
      <c r="B38" s="37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7" t="s">
        <v>380</v>
      </c>
      <c r="U38" s="42" t="s">
        <v>1111</v>
      </c>
      <c r="V38" s="48">
        <v>9.4467332093035178E-2</v>
      </c>
      <c r="W38" s="49">
        <f t="shared" si="0"/>
        <v>9</v>
      </c>
    </row>
    <row r="39" spans="1:23" ht="15.75" customHeight="1">
      <c r="A39" s="1">
        <v>3038</v>
      </c>
      <c r="B39" s="37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7" t="s">
        <v>380</v>
      </c>
      <c r="U39" t="str">
        <f>IF(L39 =3,$U$4, )</f>
        <v>/images/properties/Home3.jpg</v>
      </c>
      <c r="V39" s="48">
        <v>0.22717037959754555</v>
      </c>
      <c r="W39" s="49">
        <f t="shared" si="0"/>
        <v>23</v>
      </c>
    </row>
    <row r="40" spans="1:23" ht="15.75" customHeight="1">
      <c r="A40" s="1">
        <v>3039</v>
      </c>
      <c r="B40" s="37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7" t="s">
        <v>380</v>
      </c>
      <c r="U40" t="s">
        <v>1126</v>
      </c>
      <c r="V40" s="48"/>
      <c r="W40" s="49">
        <f t="shared" si="0"/>
        <v>0</v>
      </c>
    </row>
    <row r="41" spans="1:23" ht="15.75" customHeight="1">
      <c r="A41" s="1">
        <v>3040</v>
      </c>
      <c r="B41" s="37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7" t="s">
        <v>380</v>
      </c>
      <c r="U41" t="s">
        <v>1127</v>
      </c>
      <c r="V41" s="48"/>
      <c r="W41" s="49">
        <f t="shared" si="0"/>
        <v>0</v>
      </c>
    </row>
    <row r="42" spans="1:23" ht="15.75" customHeight="1">
      <c r="A42" s="1">
        <v>3041</v>
      </c>
      <c r="B42" s="37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7" t="s">
        <v>380</v>
      </c>
      <c r="U42" t="s">
        <v>1126</v>
      </c>
      <c r="V42" s="48"/>
      <c r="W42" s="49">
        <f t="shared" si="0"/>
        <v>0</v>
      </c>
    </row>
    <row r="43" spans="1:23" ht="15.75" customHeight="1">
      <c r="A43" s="1">
        <v>3042</v>
      </c>
      <c r="B43" s="37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7" t="s">
        <v>380</v>
      </c>
      <c r="U43" t="s">
        <v>1119</v>
      </c>
      <c r="V43" s="48"/>
      <c r="W43" s="49">
        <f t="shared" si="0"/>
        <v>0</v>
      </c>
    </row>
    <row r="44" spans="1:23" ht="15.75" customHeight="1">
      <c r="A44" s="1">
        <v>3043</v>
      </c>
      <c r="B44" s="37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7" t="s">
        <v>380</v>
      </c>
      <c r="U44" s="42" t="s">
        <v>1111</v>
      </c>
      <c r="V44" s="48">
        <v>8.8910646896061082E-2</v>
      </c>
      <c r="W44" s="49">
        <f t="shared" si="0"/>
        <v>9</v>
      </c>
    </row>
    <row r="45" spans="1:23" ht="15.75" customHeight="1">
      <c r="A45" s="1">
        <v>3044</v>
      </c>
      <c r="B45" s="37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7" t="s">
        <v>380</v>
      </c>
      <c r="U45" s="42" t="s">
        <v>1112</v>
      </c>
      <c r="V45" s="48"/>
      <c r="W45" s="49">
        <f t="shared" si="0"/>
        <v>0</v>
      </c>
    </row>
    <row r="46" spans="1:23" ht="15.75" customHeight="1">
      <c r="A46" s="1">
        <v>3045</v>
      </c>
      <c r="B46" s="37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7" t="s">
        <v>380</v>
      </c>
      <c r="U46" t="s">
        <v>1121</v>
      </c>
      <c r="V46" s="48"/>
      <c r="W46" s="49">
        <f t="shared" si="0"/>
        <v>0</v>
      </c>
    </row>
    <row r="47" spans="1:23" ht="15.75" customHeight="1">
      <c r="A47" s="1">
        <v>3046</v>
      </c>
      <c r="B47" s="37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7" t="s">
        <v>380</v>
      </c>
      <c r="U47" s="42" t="s">
        <v>1110</v>
      </c>
      <c r="V47" s="48"/>
      <c r="W47" s="49">
        <f t="shared" si="0"/>
        <v>0</v>
      </c>
    </row>
    <row r="48" spans="1:23" ht="15.75" customHeight="1">
      <c r="A48" s="1">
        <v>3047</v>
      </c>
      <c r="B48" s="37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7" t="s">
        <v>380</v>
      </c>
      <c r="U48" s="42" t="s">
        <v>1112</v>
      </c>
      <c r="V48" s="48">
        <v>0.17657169617380053</v>
      </c>
      <c r="W48" s="49">
        <f t="shared" si="0"/>
        <v>18</v>
      </c>
    </row>
    <row r="49" spans="1:23" ht="15.75" customHeight="1">
      <c r="A49" s="1">
        <v>3048</v>
      </c>
      <c r="B49" s="37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7" t="s">
        <v>380</v>
      </c>
      <c r="U49" t="s">
        <v>1123</v>
      </c>
      <c r="V49" s="48">
        <v>0.15404810385089485</v>
      </c>
      <c r="W49" s="49">
        <f t="shared" si="0"/>
        <v>15</v>
      </c>
    </row>
    <row r="50" spans="1:23" ht="15.75" customHeight="1">
      <c r="A50" s="1">
        <v>3049</v>
      </c>
      <c r="B50" s="37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7" t="s">
        <v>380</v>
      </c>
      <c r="U50" t="s">
        <v>1128</v>
      </c>
      <c r="V50" s="48"/>
      <c r="W50" s="49">
        <f t="shared" si="0"/>
        <v>0</v>
      </c>
    </row>
    <row r="51" spans="1:23" ht="15.75" customHeight="1">
      <c r="A51" s="1">
        <v>3050</v>
      </c>
      <c r="B51" s="37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7" t="s">
        <v>380</v>
      </c>
      <c r="U51" t="s">
        <v>1120</v>
      </c>
      <c r="V51" s="48"/>
      <c r="W51" s="49">
        <f t="shared" si="0"/>
        <v>0</v>
      </c>
    </row>
    <row r="52" spans="1:23" ht="15.75" customHeight="1">
      <c r="A52" s="1">
        <v>3051</v>
      </c>
      <c r="B52" s="37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7" t="s">
        <v>380</v>
      </c>
      <c r="U52" t="str">
        <f>IF(L52 =3,$U$4, )</f>
        <v>/images/properties/Home3.jpg</v>
      </c>
      <c r="V52" s="48"/>
      <c r="W52" s="49">
        <f t="shared" si="0"/>
        <v>0</v>
      </c>
    </row>
    <row r="53" spans="1:23" ht="15.75" customHeight="1">
      <c r="A53" s="1">
        <v>3052</v>
      </c>
      <c r="B53" s="37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7" t="s">
        <v>380</v>
      </c>
      <c r="U53" s="42" t="s">
        <v>1112</v>
      </c>
      <c r="V53" s="48">
        <v>0.12004037534627748</v>
      </c>
      <c r="W53" s="49">
        <f t="shared" si="0"/>
        <v>12</v>
      </c>
    </row>
    <row r="54" spans="1:23" ht="15.75" customHeight="1">
      <c r="A54" s="1">
        <v>3053</v>
      </c>
      <c r="B54" s="37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7" t="s">
        <v>380</v>
      </c>
      <c r="U54" t="str">
        <f>IF(L54 =3,$U$4, )</f>
        <v>/images/properties/Home3.jpg</v>
      </c>
      <c r="V54" s="48">
        <v>5.8409227655741816E-2</v>
      </c>
      <c r="W54" s="49">
        <f t="shared" si="0"/>
        <v>6</v>
      </c>
    </row>
    <row r="55" spans="1:23" ht="15.75" customHeight="1">
      <c r="A55" s="1">
        <v>3054</v>
      </c>
      <c r="B55" s="37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7" t="s">
        <v>380</v>
      </c>
      <c r="U55" s="42" t="s">
        <v>1113</v>
      </c>
      <c r="V55" s="48">
        <v>0.12268524609653164</v>
      </c>
      <c r="W55" s="49">
        <f t="shared" si="0"/>
        <v>12</v>
      </c>
    </row>
    <row r="56" spans="1:23" ht="15.75" customHeight="1">
      <c r="A56" s="1">
        <v>3055</v>
      </c>
      <c r="B56" s="37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7" t="s">
        <v>390</v>
      </c>
      <c r="U56" s="45" t="s">
        <v>1120</v>
      </c>
      <c r="V56" s="48"/>
      <c r="W56" s="49">
        <f t="shared" si="0"/>
        <v>0</v>
      </c>
    </row>
    <row r="57" spans="1:23" ht="15.75" customHeight="1">
      <c r="A57" s="1">
        <v>3056</v>
      </c>
      <c r="B57" s="37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7" t="s">
        <v>380</v>
      </c>
      <c r="U57" t="s">
        <v>1129</v>
      </c>
      <c r="V57" s="48">
        <v>0.16765499120781757</v>
      </c>
      <c r="W57" s="49">
        <f t="shared" si="0"/>
        <v>17</v>
      </c>
    </row>
    <row r="58" spans="1:23" ht="15.75" customHeight="1">
      <c r="A58" s="1">
        <v>3057</v>
      </c>
      <c r="B58" s="37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7" t="s">
        <v>380</v>
      </c>
      <c r="U58" t="s">
        <v>1130</v>
      </c>
      <c r="V58" s="48">
        <v>5.3099040240354528E-2</v>
      </c>
      <c r="W58" s="49">
        <f t="shared" si="0"/>
        <v>5</v>
      </c>
    </row>
    <row r="59" spans="1:23" ht="15.75" customHeight="1">
      <c r="A59" s="1">
        <v>3058</v>
      </c>
      <c r="B59" s="37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7" t="s">
        <v>380</v>
      </c>
      <c r="U59" t="s">
        <v>1126</v>
      </c>
      <c r="V59" s="48">
        <v>0.13343591241152564</v>
      </c>
      <c r="W59" s="49">
        <f t="shared" si="0"/>
        <v>13</v>
      </c>
    </row>
    <row r="60" spans="1:23" ht="15.75" customHeight="1">
      <c r="A60" s="1">
        <v>3059</v>
      </c>
      <c r="B60" s="37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7" t="s">
        <v>380</v>
      </c>
      <c r="U60" t="str">
        <f>IF(L60 =3,$U$4, )</f>
        <v>/images/properties/Home3.jpg</v>
      </c>
      <c r="V60" s="48">
        <v>0.14369838422641984</v>
      </c>
      <c r="W60" s="49">
        <f t="shared" si="0"/>
        <v>14</v>
      </c>
    </row>
    <row r="61" spans="1:23" ht="15.75" customHeight="1">
      <c r="A61" s="1">
        <v>3060</v>
      </c>
      <c r="B61" s="37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7" t="s">
        <v>380</v>
      </c>
      <c r="U61" t="s">
        <v>1128</v>
      </c>
      <c r="V61" s="48">
        <v>5.2754874934872388E-2</v>
      </c>
      <c r="W61" s="49">
        <f t="shared" si="0"/>
        <v>5</v>
      </c>
    </row>
    <row r="62" spans="1:23" ht="15.75" customHeight="1">
      <c r="A62" s="1">
        <v>3061</v>
      </c>
      <c r="B62" s="37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7" t="s">
        <v>380</v>
      </c>
      <c r="U62" t="s">
        <v>1124</v>
      </c>
      <c r="V62" s="48"/>
      <c r="W62" s="49">
        <f t="shared" si="0"/>
        <v>0</v>
      </c>
    </row>
    <row r="63" spans="1:23" ht="15.75" customHeight="1">
      <c r="A63" s="1">
        <v>3062</v>
      </c>
      <c r="B63" s="37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7" t="s">
        <v>380</v>
      </c>
      <c r="U63" t="s">
        <v>1118</v>
      </c>
      <c r="V63" s="48">
        <v>0.21409296167321878</v>
      </c>
      <c r="W63" s="49">
        <f t="shared" si="0"/>
        <v>21</v>
      </c>
    </row>
    <row r="64" spans="1:23" ht="15.75" customHeight="1">
      <c r="A64" s="1">
        <v>3063</v>
      </c>
      <c r="B64" s="37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7" t="s">
        <v>380</v>
      </c>
      <c r="U64" t="s">
        <v>1110</v>
      </c>
      <c r="V64" s="48">
        <v>0.16862893130527024</v>
      </c>
      <c r="W64" s="49">
        <f t="shared" si="0"/>
        <v>17</v>
      </c>
    </row>
    <row r="65" spans="1:23" ht="15.75" customHeight="1">
      <c r="A65" s="1">
        <v>3064</v>
      </c>
      <c r="B65" s="37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7" t="s">
        <v>380</v>
      </c>
      <c r="U65" t="s">
        <v>1125</v>
      </c>
      <c r="V65" s="48">
        <v>0.23033974253308476</v>
      </c>
      <c r="W65" s="49">
        <f t="shared" si="0"/>
        <v>23</v>
      </c>
    </row>
    <row r="66" spans="1:23" ht="15.75" customHeight="1">
      <c r="A66" s="1">
        <v>3065</v>
      </c>
      <c r="B66" s="37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7" t="s">
        <v>380</v>
      </c>
      <c r="U66" t="s">
        <v>1119</v>
      </c>
      <c r="V66" s="48">
        <v>9.4956172037010664E-2</v>
      </c>
      <c r="W66" s="49">
        <f t="shared" si="0"/>
        <v>9</v>
      </c>
    </row>
    <row r="67" spans="1:23" ht="15.75" customHeight="1">
      <c r="A67" s="1">
        <v>3066</v>
      </c>
      <c r="B67" s="37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7" t="s">
        <v>380</v>
      </c>
      <c r="U67" t="s">
        <v>1126</v>
      </c>
      <c r="V67" s="48">
        <v>7.4381128492263582E-2</v>
      </c>
      <c r="W67" s="49">
        <f t="shared" si="0"/>
        <v>7</v>
      </c>
    </row>
    <row r="68" spans="1:23" ht="15.75" customHeight="1">
      <c r="A68" s="1">
        <v>3067</v>
      </c>
      <c r="B68" s="37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7" t="s">
        <v>380</v>
      </c>
      <c r="U68" t="s">
        <v>1125</v>
      </c>
      <c r="V68" s="48"/>
      <c r="W68" s="49">
        <f t="shared" ref="W68:W131" si="1">ROUND(V68*100,0)</f>
        <v>0</v>
      </c>
    </row>
    <row r="69" spans="1:23" ht="15.75" customHeight="1">
      <c r="A69" s="1">
        <v>3068</v>
      </c>
      <c r="B69" s="37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7" t="s">
        <v>380</v>
      </c>
      <c r="U69" t="s">
        <v>1122</v>
      </c>
      <c r="V69" s="48"/>
      <c r="W69" s="49">
        <f t="shared" si="1"/>
        <v>0</v>
      </c>
    </row>
    <row r="70" spans="1:23" ht="15.75" customHeight="1">
      <c r="A70" s="1">
        <v>3069</v>
      </c>
      <c r="B70" s="37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7" t="s">
        <v>380</v>
      </c>
      <c r="U70" t="s">
        <v>1130</v>
      </c>
      <c r="V70" s="48">
        <v>0.17002019985211597</v>
      </c>
      <c r="W70" s="49">
        <f t="shared" si="1"/>
        <v>17</v>
      </c>
    </row>
    <row r="71" spans="1:23" ht="15.75" customHeight="1">
      <c r="A71" s="1">
        <v>3070</v>
      </c>
      <c r="B71" s="37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7" t="s">
        <v>380</v>
      </c>
      <c r="U71" t="s">
        <v>1128</v>
      </c>
      <c r="V71" s="48"/>
      <c r="W71" s="49">
        <f t="shared" si="1"/>
        <v>0</v>
      </c>
    </row>
    <row r="72" spans="1:23" ht="15.75" customHeight="1">
      <c r="A72" s="1">
        <v>3071</v>
      </c>
      <c r="B72" s="37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7" t="s">
        <v>380</v>
      </c>
      <c r="U72" t="s">
        <v>1112</v>
      </c>
      <c r="V72" s="48"/>
      <c r="W72" s="49">
        <f t="shared" si="1"/>
        <v>0</v>
      </c>
    </row>
    <row r="73" spans="1:23" ht="15.75" customHeight="1">
      <c r="A73" s="1">
        <v>3072</v>
      </c>
      <c r="B73" s="37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7" t="s">
        <v>380</v>
      </c>
      <c r="U73" s="42" t="s">
        <v>1115</v>
      </c>
      <c r="V73" s="48">
        <v>0.22311713227926505</v>
      </c>
      <c r="W73" s="49">
        <f t="shared" si="1"/>
        <v>22</v>
      </c>
    </row>
    <row r="74" spans="1:23" ht="15.75" customHeight="1">
      <c r="A74" s="1">
        <v>3073</v>
      </c>
      <c r="B74" s="37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7" t="s">
        <v>380</v>
      </c>
      <c r="U74" t="s">
        <v>1122</v>
      </c>
      <c r="V74" s="48"/>
      <c r="W74" s="49">
        <f t="shared" si="1"/>
        <v>0</v>
      </c>
    </row>
    <row r="75" spans="1:23" ht="15.75" customHeight="1">
      <c r="A75" s="1">
        <v>3074</v>
      </c>
      <c r="B75" s="37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7" t="s">
        <v>380</v>
      </c>
      <c r="U75" t="s">
        <v>1118</v>
      </c>
      <c r="V75" s="48">
        <v>0.22460326202234226</v>
      </c>
      <c r="W75" s="49">
        <f t="shared" si="1"/>
        <v>22</v>
      </c>
    </row>
    <row r="76" spans="1:23" ht="15.75" customHeight="1">
      <c r="A76" s="1">
        <v>3075</v>
      </c>
      <c r="B76" s="37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7" t="s">
        <v>380</v>
      </c>
      <c r="U76" t="s">
        <v>1111</v>
      </c>
      <c r="V76" s="48">
        <v>8.7890398442729001E-2</v>
      </c>
      <c r="W76" s="49">
        <f t="shared" si="1"/>
        <v>9</v>
      </c>
    </row>
    <row r="77" spans="1:23" ht="15.75" customHeight="1">
      <c r="A77" s="1">
        <v>3076</v>
      </c>
      <c r="B77" s="37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7" t="s">
        <v>380</v>
      </c>
      <c r="U77" s="45" t="s">
        <v>1124</v>
      </c>
      <c r="V77" s="48">
        <v>5.5073369471372959E-2</v>
      </c>
      <c r="W77" s="49">
        <f t="shared" si="1"/>
        <v>6</v>
      </c>
    </row>
    <row r="78" spans="1:23" ht="15.75" customHeight="1">
      <c r="A78" s="1">
        <v>3077</v>
      </c>
      <c r="B78" s="37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7" t="s">
        <v>380</v>
      </c>
      <c r="U78" s="42" t="s">
        <v>1115</v>
      </c>
      <c r="V78" s="48"/>
      <c r="W78" s="49">
        <f t="shared" si="1"/>
        <v>0</v>
      </c>
    </row>
    <row r="79" spans="1:23" ht="15.75" customHeight="1">
      <c r="A79" s="1">
        <v>3078</v>
      </c>
      <c r="B79" s="37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7" t="s">
        <v>380</v>
      </c>
      <c r="U79" t="s">
        <v>1128</v>
      </c>
      <c r="V79" s="48"/>
      <c r="W79" s="49">
        <f t="shared" si="1"/>
        <v>0</v>
      </c>
    </row>
    <row r="80" spans="1:23" ht="15.75" customHeight="1">
      <c r="A80" s="1">
        <v>3079</v>
      </c>
      <c r="B80" s="37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7" t="s">
        <v>380</v>
      </c>
      <c r="U80" t="s">
        <v>1111</v>
      </c>
      <c r="V80" s="48"/>
      <c r="W80" s="49">
        <f t="shared" si="1"/>
        <v>0</v>
      </c>
    </row>
    <row r="81" spans="1:23" ht="15.75" customHeight="1">
      <c r="A81" s="1">
        <v>3080</v>
      </c>
      <c r="B81" s="37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7" t="s">
        <v>380</v>
      </c>
      <c r="U81" t="s">
        <v>1129</v>
      </c>
      <c r="V81" s="48"/>
      <c r="W81" s="49">
        <f t="shared" si="1"/>
        <v>0</v>
      </c>
    </row>
    <row r="82" spans="1:23" ht="15.75" customHeight="1">
      <c r="A82" s="1">
        <v>3081</v>
      </c>
      <c r="B82" s="37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7" t="s">
        <v>380</v>
      </c>
      <c r="U82" t="s">
        <v>1127</v>
      </c>
      <c r="V82" s="48"/>
      <c r="W82" s="49">
        <f t="shared" si="1"/>
        <v>0</v>
      </c>
    </row>
    <row r="83" spans="1:23" ht="15.75" customHeight="1">
      <c r="A83" s="1">
        <v>3082</v>
      </c>
      <c r="B83" s="37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7" t="s">
        <v>380</v>
      </c>
      <c r="U83" t="s">
        <v>1120</v>
      </c>
      <c r="V83" s="48">
        <v>0.17515031842671308</v>
      </c>
      <c r="W83" s="49">
        <f t="shared" si="1"/>
        <v>18</v>
      </c>
    </row>
    <row r="84" spans="1:23" ht="15.75" customHeight="1">
      <c r="A84" s="1">
        <v>3083</v>
      </c>
      <c r="B84" s="37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7" t="s">
        <v>380</v>
      </c>
      <c r="U84" t="str">
        <f>IF(L84 =3,$U$4, )</f>
        <v>/images/properties/Home3.jpg</v>
      </c>
      <c r="V84" s="48">
        <v>0.21075787528867063</v>
      </c>
      <c r="W84" s="49">
        <f t="shared" si="1"/>
        <v>21</v>
      </c>
    </row>
    <row r="85" spans="1:23" ht="15.75" customHeight="1">
      <c r="A85" s="1">
        <v>3084</v>
      </c>
      <c r="B85" s="37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7" t="s">
        <v>380</v>
      </c>
      <c r="U85" t="str">
        <f>IF(L85 =3,$U$4, )</f>
        <v>/images/properties/Home3.jpg</v>
      </c>
      <c r="V85" s="48"/>
      <c r="W85" s="49">
        <f t="shared" si="1"/>
        <v>0</v>
      </c>
    </row>
    <row r="86" spans="1:23" ht="15.75" customHeight="1">
      <c r="A86" s="1">
        <v>3085</v>
      </c>
      <c r="B86" s="37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7" t="s">
        <v>380</v>
      </c>
      <c r="U86" t="s">
        <v>1119</v>
      </c>
      <c r="V86" s="48"/>
      <c r="W86" s="49">
        <f t="shared" si="1"/>
        <v>0</v>
      </c>
    </row>
    <row r="87" spans="1:23" ht="15.75" customHeight="1">
      <c r="A87" s="1">
        <v>3086</v>
      </c>
      <c r="B87" s="37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7" t="s">
        <v>380</v>
      </c>
      <c r="U87" t="s">
        <v>1122</v>
      </c>
      <c r="V87" s="48"/>
      <c r="W87" s="49">
        <f t="shared" si="1"/>
        <v>0</v>
      </c>
    </row>
    <row r="88" spans="1:23" ht="15.75" customHeight="1">
      <c r="A88" s="1">
        <v>3087</v>
      </c>
      <c r="B88" s="37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7" t="s">
        <v>380</v>
      </c>
      <c r="U88" t="s">
        <v>1125</v>
      </c>
      <c r="V88" s="48">
        <v>0.17221234967106303</v>
      </c>
      <c r="W88" s="49">
        <f t="shared" si="1"/>
        <v>17</v>
      </c>
    </row>
    <row r="89" spans="1:23" ht="15.75" customHeight="1">
      <c r="A89" s="1">
        <v>3088</v>
      </c>
      <c r="B89" s="37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7" t="s">
        <v>380</v>
      </c>
      <c r="U89" s="42" t="s">
        <v>1113</v>
      </c>
      <c r="V89" s="48"/>
      <c r="W89" s="49">
        <f t="shared" si="1"/>
        <v>0</v>
      </c>
    </row>
    <row r="90" spans="1:23" ht="15.75" customHeight="1">
      <c r="A90" s="1">
        <v>3089</v>
      </c>
      <c r="B90" s="37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7" t="s">
        <v>380</v>
      </c>
      <c r="U90" s="42" t="s">
        <v>1114</v>
      </c>
      <c r="V90" s="48">
        <v>9.5929262305830459E-2</v>
      </c>
      <c r="W90" s="49">
        <f t="shared" si="1"/>
        <v>10</v>
      </c>
    </row>
    <row r="91" spans="1:23" ht="15.75" customHeight="1">
      <c r="A91" s="1">
        <v>3090</v>
      </c>
      <c r="B91" s="37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7" t="s">
        <v>380</v>
      </c>
      <c r="U91" s="42" t="s">
        <v>1113</v>
      </c>
      <c r="V91" s="48"/>
      <c r="W91" s="49">
        <f t="shared" si="1"/>
        <v>0</v>
      </c>
    </row>
    <row r="92" spans="1:23" ht="15.75" customHeight="1">
      <c r="A92" s="1">
        <v>3091</v>
      </c>
      <c r="B92" s="37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7" t="s">
        <v>380</v>
      </c>
      <c r="U92" s="42" t="s">
        <v>1114</v>
      </c>
      <c r="V92" s="48"/>
      <c r="W92" s="49">
        <f t="shared" si="1"/>
        <v>0</v>
      </c>
    </row>
    <row r="93" spans="1:23" ht="15.75" customHeight="1">
      <c r="A93" s="1">
        <v>3092</v>
      </c>
      <c r="B93" s="37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7" t="s">
        <v>380</v>
      </c>
      <c r="U93" t="s">
        <v>1125</v>
      </c>
      <c r="V93" s="48"/>
      <c r="W93" s="49">
        <f t="shared" si="1"/>
        <v>0</v>
      </c>
    </row>
    <row r="94" spans="1:23" ht="15.75" customHeight="1">
      <c r="A94" s="1">
        <v>3093</v>
      </c>
      <c r="B94" s="37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7" t="s">
        <v>390</v>
      </c>
      <c r="U94" t="s">
        <v>1122</v>
      </c>
      <c r="V94" s="48"/>
      <c r="W94" s="49">
        <f t="shared" si="1"/>
        <v>0</v>
      </c>
    </row>
    <row r="95" spans="1:23" ht="15.75" customHeight="1">
      <c r="A95" s="1">
        <v>3094</v>
      </c>
      <c r="B95" s="37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7" t="s">
        <v>380</v>
      </c>
      <c r="U95" s="42" t="s">
        <v>1117</v>
      </c>
      <c r="V95" s="48"/>
      <c r="W95" s="49">
        <f t="shared" si="1"/>
        <v>0</v>
      </c>
    </row>
    <row r="96" spans="1:23" ht="15.75" customHeight="1">
      <c r="A96" s="1">
        <v>3095</v>
      </c>
      <c r="B96" s="37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7" t="s">
        <v>380</v>
      </c>
      <c r="U96" t="s">
        <v>1130</v>
      </c>
      <c r="V96" s="48">
        <v>9.9007041505844121E-2</v>
      </c>
      <c r="W96" s="49">
        <f t="shared" si="1"/>
        <v>10</v>
      </c>
    </row>
    <row r="97" spans="1:23" ht="15.75" customHeight="1">
      <c r="A97" s="1">
        <v>3096</v>
      </c>
      <c r="B97" s="37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7" t="s">
        <v>380</v>
      </c>
      <c r="U97" t="s">
        <v>1119</v>
      </c>
      <c r="V97" s="48"/>
      <c r="W97" s="49">
        <f t="shared" si="1"/>
        <v>0</v>
      </c>
    </row>
    <row r="98" spans="1:23" ht="15.75" customHeight="1">
      <c r="A98" s="1">
        <v>3097</v>
      </c>
      <c r="B98" s="37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7" t="s">
        <v>380</v>
      </c>
      <c r="U98" t="s">
        <v>1121</v>
      </c>
      <c r="V98" s="48">
        <v>9.0923177642016323E-2</v>
      </c>
      <c r="W98" s="49">
        <f t="shared" si="1"/>
        <v>9</v>
      </c>
    </row>
    <row r="99" spans="1:23" ht="15.75" customHeight="1">
      <c r="A99" s="1">
        <v>3098</v>
      </c>
      <c r="B99" s="37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7" t="s">
        <v>380</v>
      </c>
      <c r="U99" s="42" t="s">
        <v>1114</v>
      </c>
      <c r="V99" s="48"/>
      <c r="W99" s="49">
        <f t="shared" si="1"/>
        <v>0</v>
      </c>
    </row>
    <row r="100" spans="1:23" ht="15.75" customHeight="1">
      <c r="A100" s="1">
        <v>3099</v>
      </c>
      <c r="B100" s="37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7" t="s">
        <v>380</v>
      </c>
      <c r="U100" t="s">
        <v>1129</v>
      </c>
      <c r="V100" s="48">
        <v>0.24471219336460792</v>
      </c>
      <c r="W100" s="49">
        <f t="shared" si="1"/>
        <v>24</v>
      </c>
    </row>
    <row r="101" spans="1:23" ht="15.75" customHeight="1">
      <c r="A101" s="1">
        <v>3100</v>
      </c>
      <c r="B101" s="38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7" t="s">
        <v>380</v>
      </c>
      <c r="U101" t="s">
        <v>1130</v>
      </c>
      <c r="V101" s="48"/>
      <c r="W101" s="49">
        <f t="shared" si="1"/>
        <v>0</v>
      </c>
    </row>
    <row r="102" spans="1:23" ht="15.75" customHeight="1">
      <c r="A102" s="1">
        <v>3101</v>
      </c>
      <c r="B102" s="37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7" t="s">
        <v>380</v>
      </c>
      <c r="U102" t="s">
        <v>1127</v>
      </c>
      <c r="V102" s="48">
        <v>0.14014265639174467</v>
      </c>
      <c r="W102" s="49">
        <f t="shared" si="1"/>
        <v>14</v>
      </c>
    </row>
    <row r="103" spans="1:23" ht="15.75" customHeight="1">
      <c r="A103" s="1">
        <v>3102</v>
      </c>
      <c r="B103" s="37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7" t="s">
        <v>380</v>
      </c>
      <c r="U103" t="s">
        <v>1126</v>
      </c>
      <c r="V103" s="48">
        <v>0.2496258783096228</v>
      </c>
      <c r="W103" s="49">
        <f t="shared" si="1"/>
        <v>25</v>
      </c>
    </row>
    <row r="104" spans="1:23" ht="15.75" customHeight="1">
      <c r="A104" s="1">
        <v>3103</v>
      </c>
      <c r="B104" s="37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7" t="s">
        <v>380</v>
      </c>
      <c r="U104" s="42" t="s">
        <v>1114</v>
      </c>
      <c r="V104" s="48"/>
      <c r="W104" s="49">
        <f t="shared" si="1"/>
        <v>0</v>
      </c>
    </row>
    <row r="105" spans="1:23" ht="15.75" customHeight="1">
      <c r="A105" s="1">
        <v>3104</v>
      </c>
      <c r="B105" s="37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7" t="s">
        <v>380</v>
      </c>
      <c r="U105" t="s">
        <v>1114</v>
      </c>
      <c r="V105" s="48">
        <v>0.12692838987932381</v>
      </c>
      <c r="W105" s="49">
        <f t="shared" si="1"/>
        <v>13</v>
      </c>
    </row>
    <row r="106" spans="1:23" ht="15.75" customHeight="1">
      <c r="A106" s="1">
        <v>3105</v>
      </c>
      <c r="B106" s="37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7" t="s">
        <v>380</v>
      </c>
      <c r="U106" t="s">
        <v>1119</v>
      </c>
      <c r="V106" s="48"/>
      <c r="W106" s="49">
        <f t="shared" si="1"/>
        <v>0</v>
      </c>
    </row>
    <row r="107" spans="1:23" ht="15.75" customHeight="1">
      <c r="A107" s="1">
        <v>3106</v>
      </c>
      <c r="B107" s="37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7" t="s">
        <v>380</v>
      </c>
      <c r="U107" t="s">
        <v>1110</v>
      </c>
      <c r="V107" s="48"/>
      <c r="W107" s="49">
        <f t="shared" si="1"/>
        <v>0</v>
      </c>
    </row>
    <row r="108" spans="1:23" ht="15.75" customHeight="1">
      <c r="A108" s="1">
        <v>3107</v>
      </c>
      <c r="B108" s="37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7" t="s">
        <v>380</v>
      </c>
      <c r="U108" t="str">
        <f>IF(L108 =3,$U$4, )</f>
        <v>/images/properties/Home3.jpg</v>
      </c>
      <c r="V108" s="48">
        <v>0.20579577371388896</v>
      </c>
      <c r="W108" s="49">
        <f t="shared" si="1"/>
        <v>21</v>
      </c>
    </row>
    <row r="109" spans="1:23" ht="15.75" customHeight="1">
      <c r="A109" s="1">
        <v>3108</v>
      </c>
      <c r="B109" s="37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7" t="s">
        <v>380</v>
      </c>
      <c r="U109" t="s">
        <v>1111</v>
      </c>
      <c r="V109" s="48"/>
      <c r="W109" s="49">
        <f t="shared" si="1"/>
        <v>0</v>
      </c>
    </row>
    <row r="110" spans="1:23" ht="15.75" customHeight="1">
      <c r="A110" s="1">
        <v>3109</v>
      </c>
      <c r="B110" s="37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7" t="s">
        <v>380</v>
      </c>
      <c r="U110" t="s">
        <v>1112</v>
      </c>
      <c r="V110" s="48">
        <v>0.22101220348627648</v>
      </c>
      <c r="W110" s="49">
        <f t="shared" si="1"/>
        <v>22</v>
      </c>
    </row>
    <row r="111" spans="1:23" ht="15.75" customHeight="1">
      <c r="A111" s="1">
        <v>3110</v>
      </c>
      <c r="B111" s="37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7" t="s">
        <v>380</v>
      </c>
      <c r="U111" s="42" t="s">
        <v>1107</v>
      </c>
      <c r="V111" s="48">
        <v>0.11834612347098904</v>
      </c>
      <c r="W111" s="49">
        <f t="shared" si="1"/>
        <v>12</v>
      </c>
    </row>
    <row r="112" spans="1:23" ht="15.75" customHeight="1">
      <c r="A112" s="1">
        <v>3111</v>
      </c>
      <c r="B112" s="37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7" t="s">
        <v>380</v>
      </c>
      <c r="U112" t="str">
        <f>IF(L112 =3,$U$4, )</f>
        <v>/images/properties/Home3.jpg</v>
      </c>
      <c r="V112" s="48"/>
      <c r="W112" s="49">
        <f t="shared" si="1"/>
        <v>0</v>
      </c>
    </row>
    <row r="113" spans="1:23" ht="15.75" customHeight="1">
      <c r="A113" s="1">
        <v>3112</v>
      </c>
      <c r="B113" s="37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7" t="s">
        <v>380</v>
      </c>
      <c r="U113" t="s">
        <v>1123</v>
      </c>
      <c r="V113" s="48">
        <v>5.6492214817701926E-2</v>
      </c>
      <c r="W113" s="49">
        <f t="shared" si="1"/>
        <v>6</v>
      </c>
    </row>
    <row r="114" spans="1:23" ht="15.75" customHeight="1">
      <c r="A114" s="1">
        <v>3113</v>
      </c>
      <c r="B114" s="37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7" t="s">
        <v>380</v>
      </c>
      <c r="U114" s="42" t="s">
        <v>1116</v>
      </c>
      <c r="V114" s="48"/>
      <c r="W114" s="49">
        <f t="shared" si="1"/>
        <v>0</v>
      </c>
    </row>
    <row r="115" spans="1:23" ht="15.75" customHeight="1">
      <c r="A115" s="1">
        <v>3114</v>
      </c>
      <c r="B115" s="37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7" t="s">
        <v>380</v>
      </c>
      <c r="U115" t="s">
        <v>1116</v>
      </c>
      <c r="V115" s="48"/>
      <c r="W115" s="49">
        <f t="shared" si="1"/>
        <v>0</v>
      </c>
    </row>
    <row r="116" spans="1:23" ht="15.75" customHeight="1">
      <c r="A116" s="1">
        <v>3115</v>
      </c>
      <c r="B116" s="37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7" t="s">
        <v>380</v>
      </c>
      <c r="U116" t="s">
        <v>1115</v>
      </c>
      <c r="V116" s="48">
        <v>9.8513044563602881E-2</v>
      </c>
      <c r="W116" s="49">
        <f t="shared" si="1"/>
        <v>10</v>
      </c>
    </row>
    <row r="117" spans="1:23" ht="15.75" customHeight="1">
      <c r="A117" s="1">
        <v>3116</v>
      </c>
      <c r="B117" s="37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7" t="s">
        <v>380</v>
      </c>
      <c r="U117" t="s">
        <v>1119</v>
      </c>
      <c r="V117" s="48">
        <v>0.15783334197277493</v>
      </c>
      <c r="W117" s="49">
        <f t="shared" si="1"/>
        <v>16</v>
      </c>
    </row>
    <row r="118" spans="1:23" ht="15.75" customHeight="1">
      <c r="A118" s="1">
        <v>3117</v>
      </c>
      <c r="B118" s="37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7" t="s">
        <v>380</v>
      </c>
      <c r="U118" t="s">
        <v>1113</v>
      </c>
      <c r="V118" s="48"/>
      <c r="W118" s="49">
        <f t="shared" si="1"/>
        <v>0</v>
      </c>
    </row>
    <row r="119" spans="1:23" ht="15.75" customHeight="1">
      <c r="A119" s="1">
        <v>3118</v>
      </c>
      <c r="B119" s="37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7" t="s">
        <v>380</v>
      </c>
      <c r="U119" t="s">
        <v>1109</v>
      </c>
      <c r="V119" s="48">
        <v>6.4198313003311872E-2</v>
      </c>
      <c r="W119" s="49">
        <f t="shared" si="1"/>
        <v>6</v>
      </c>
    </row>
    <row r="120" spans="1:23" ht="15.75" customHeight="1">
      <c r="A120" s="1">
        <v>3119</v>
      </c>
      <c r="B120" s="37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7" t="s">
        <v>380</v>
      </c>
      <c r="U120" t="s">
        <v>1109</v>
      </c>
      <c r="V120" s="48">
        <v>0.1196430951990988</v>
      </c>
      <c r="W120" s="49">
        <f t="shared" si="1"/>
        <v>12</v>
      </c>
    </row>
    <row r="121" spans="1:23" ht="15.75" customHeight="1">
      <c r="A121" s="1">
        <v>3120</v>
      </c>
      <c r="B121" s="37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7" t="s">
        <v>380</v>
      </c>
      <c r="U121" t="str">
        <f>IF(L121 =3,$U$4, )</f>
        <v>/images/properties/Home3.jpg</v>
      </c>
      <c r="V121" s="48"/>
      <c r="W121" s="49">
        <f t="shared" si="1"/>
        <v>0</v>
      </c>
    </row>
    <row r="122" spans="1:23" ht="15.75" customHeight="1">
      <c r="A122" s="1">
        <v>3121</v>
      </c>
      <c r="B122" s="37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7" t="s">
        <v>380</v>
      </c>
      <c r="U122" t="str">
        <f>IF(L122 =3,$U$4, )</f>
        <v>/images/properties/Home3.jpg</v>
      </c>
      <c r="V122" s="48">
        <v>8.2083390177939933E-2</v>
      </c>
      <c r="W122" s="49">
        <f t="shared" si="1"/>
        <v>8</v>
      </c>
    </row>
    <row r="123" spans="1:23" ht="15.75" customHeight="1">
      <c r="A123" s="1">
        <v>3122</v>
      </c>
      <c r="B123" s="37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7" t="s">
        <v>380</v>
      </c>
      <c r="U123" s="42" t="s">
        <v>1108</v>
      </c>
      <c r="V123" s="48"/>
      <c r="W123" s="49">
        <f t="shared" si="1"/>
        <v>0</v>
      </c>
    </row>
    <row r="124" spans="1:23" ht="15.75" customHeight="1">
      <c r="A124" s="1">
        <v>3123</v>
      </c>
      <c r="B124" s="37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7" t="s">
        <v>380</v>
      </c>
      <c r="U124" t="s">
        <v>1124</v>
      </c>
      <c r="V124" s="48"/>
      <c r="W124" s="49">
        <f t="shared" si="1"/>
        <v>0</v>
      </c>
    </row>
    <row r="125" spans="1:23" ht="15.75" customHeight="1">
      <c r="A125" s="1">
        <v>3124</v>
      </c>
      <c r="B125" s="37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7" t="s">
        <v>380</v>
      </c>
      <c r="U125" s="42" t="s">
        <v>1117</v>
      </c>
      <c r="V125" s="48"/>
      <c r="W125" s="49">
        <f t="shared" si="1"/>
        <v>0</v>
      </c>
    </row>
    <row r="126" spans="1:23" ht="15.75" customHeight="1">
      <c r="A126" s="1">
        <v>3125</v>
      </c>
      <c r="B126" s="37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7" t="s">
        <v>380</v>
      </c>
      <c r="U126" s="42" t="s">
        <v>1107</v>
      </c>
      <c r="V126" s="48"/>
      <c r="W126" s="49">
        <f t="shared" si="1"/>
        <v>0</v>
      </c>
    </row>
    <row r="127" spans="1:23" ht="15.75" customHeight="1">
      <c r="A127" s="1">
        <v>3126</v>
      </c>
      <c r="B127" s="37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7" t="s">
        <v>380</v>
      </c>
      <c r="U127" t="s">
        <v>1119</v>
      </c>
      <c r="V127" s="48"/>
      <c r="W127" s="49">
        <f t="shared" si="1"/>
        <v>0</v>
      </c>
    </row>
    <row r="128" spans="1:23" ht="15.75" customHeight="1">
      <c r="A128" s="1">
        <v>3127</v>
      </c>
      <c r="B128" s="37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7" t="s">
        <v>380</v>
      </c>
      <c r="U128" t="s">
        <v>1115</v>
      </c>
      <c r="V128" s="48"/>
      <c r="W128" s="49">
        <f t="shared" si="1"/>
        <v>0</v>
      </c>
    </row>
    <row r="129" spans="1:23" ht="15.75" customHeight="1">
      <c r="A129" s="1">
        <v>3128</v>
      </c>
      <c r="B129" s="37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7" t="s">
        <v>380</v>
      </c>
      <c r="U129" t="s">
        <v>1123</v>
      </c>
      <c r="V129" s="48"/>
      <c r="W129" s="49">
        <f t="shared" si="1"/>
        <v>0</v>
      </c>
    </row>
    <row r="130" spans="1:23" ht="15.75" customHeight="1">
      <c r="A130" s="1">
        <v>3129</v>
      </c>
      <c r="B130" s="37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7" t="s">
        <v>380</v>
      </c>
      <c r="U130" t="s">
        <v>1129</v>
      </c>
      <c r="V130" s="48"/>
      <c r="W130" s="49">
        <f t="shared" si="1"/>
        <v>0</v>
      </c>
    </row>
    <row r="131" spans="1:23" ht="15.75" customHeight="1">
      <c r="A131" s="1">
        <v>3130</v>
      </c>
      <c r="B131" s="37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7" t="s">
        <v>380</v>
      </c>
      <c r="U131" t="str">
        <f>IF(L131 =3,$U$4, )</f>
        <v>/images/properties/Home3.jpg</v>
      </c>
      <c r="V131" s="48">
        <v>7.6448741251397612E-2</v>
      </c>
      <c r="W131" s="49">
        <f t="shared" si="1"/>
        <v>8</v>
      </c>
    </row>
    <row r="132" spans="1:23" ht="15.75" customHeight="1">
      <c r="A132" s="1">
        <v>3131</v>
      </c>
      <c r="B132" s="37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7" t="s">
        <v>380</v>
      </c>
      <c r="U132" t="str">
        <f>IF(L158 =2,$AB$151, )</f>
        <v>/images/properties/Home12.jpg</v>
      </c>
      <c r="V132" s="48">
        <v>0.2095433005227601</v>
      </c>
      <c r="W132" s="49">
        <f t="shared" ref="W132:W184" si="2">ROUND(V132*100,0)</f>
        <v>21</v>
      </c>
    </row>
    <row r="133" spans="1:23" ht="15.75" customHeight="1">
      <c r="A133" s="1">
        <v>3132</v>
      </c>
      <c r="B133" s="37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7" t="s">
        <v>380</v>
      </c>
      <c r="U133" t="s">
        <v>1121</v>
      </c>
      <c r="V133" s="48"/>
      <c r="W133" s="49">
        <f t="shared" si="2"/>
        <v>0</v>
      </c>
    </row>
    <row r="134" spans="1:23" ht="15.75" customHeight="1">
      <c r="A134" s="1">
        <v>3133</v>
      </c>
      <c r="B134" s="37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7" t="s">
        <v>380</v>
      </c>
      <c r="U134" t="str">
        <f>IF(L160 =2,$AB$151, )</f>
        <v>/images/properties/Home12.jpg</v>
      </c>
      <c r="V134" s="48"/>
      <c r="W134" s="49">
        <f t="shared" si="2"/>
        <v>0</v>
      </c>
    </row>
    <row r="135" spans="1:23" ht="15.75" customHeight="1">
      <c r="A135" s="1">
        <v>3134</v>
      </c>
      <c r="B135" s="37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7" t="s">
        <v>380</v>
      </c>
      <c r="U135" t="str">
        <f>IF(L161 =2,$AB$151, )</f>
        <v>/images/properties/Home12.jpg</v>
      </c>
      <c r="V135" s="48">
        <v>0.20569304825257567</v>
      </c>
      <c r="W135" s="49">
        <f t="shared" si="2"/>
        <v>21</v>
      </c>
    </row>
    <row r="136" spans="1:23" ht="15.75" customHeight="1">
      <c r="A136" s="1">
        <v>3135</v>
      </c>
      <c r="B136" s="37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7" t="s">
        <v>380</v>
      </c>
      <c r="U136" t="str">
        <f>IF(L162 =2,$AB$151, )</f>
        <v>/images/properties/Home12.jpg</v>
      </c>
      <c r="V136" s="48">
        <v>0.20616957261711039</v>
      </c>
      <c r="W136" s="49">
        <f t="shared" si="2"/>
        <v>21</v>
      </c>
    </row>
    <row r="137" spans="1:23" ht="15.75" customHeight="1">
      <c r="A137" s="1">
        <v>3136</v>
      </c>
      <c r="B137" s="37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7" t="s">
        <v>380</v>
      </c>
      <c r="U137" t="str">
        <f>IF(L163 =2,$AB$151, )</f>
        <v>/images/properties/Home12.jpg</v>
      </c>
      <c r="V137" s="48"/>
      <c r="W137" s="49">
        <f t="shared" si="2"/>
        <v>0</v>
      </c>
    </row>
    <row r="138" spans="1:23" ht="15.75" customHeight="1">
      <c r="A138" s="1">
        <v>3137</v>
      </c>
      <c r="B138" s="37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7" t="s">
        <v>380</v>
      </c>
      <c r="U138" t="s">
        <v>1112</v>
      </c>
      <c r="V138" s="48"/>
      <c r="W138" s="49">
        <f t="shared" si="2"/>
        <v>0</v>
      </c>
    </row>
    <row r="139" spans="1:23" ht="15.75" customHeight="1">
      <c r="A139" s="1">
        <v>3138</v>
      </c>
      <c r="B139" s="37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7" t="s">
        <v>380</v>
      </c>
      <c r="U139" t="str">
        <f>IF(L165 =2,$AB$151, )</f>
        <v>/images/properties/Home12.jpg</v>
      </c>
      <c r="V139" s="48"/>
      <c r="W139" s="49">
        <f t="shared" si="2"/>
        <v>0</v>
      </c>
    </row>
    <row r="140" spans="1:23" ht="15.75" customHeight="1">
      <c r="A140" s="1">
        <v>3139</v>
      </c>
      <c r="B140" s="37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7" t="s">
        <v>380</v>
      </c>
      <c r="U140" t="s">
        <v>1130</v>
      </c>
      <c r="V140" s="48"/>
      <c r="W140" s="49">
        <f t="shared" si="2"/>
        <v>0</v>
      </c>
    </row>
    <row r="141" spans="1:23" ht="15.75" customHeight="1">
      <c r="A141" s="1">
        <v>3140</v>
      </c>
      <c r="B141" s="37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7" t="s">
        <v>380</v>
      </c>
      <c r="U141" t="s">
        <v>1109</v>
      </c>
      <c r="V141" s="48"/>
      <c r="W141" s="49">
        <f t="shared" si="2"/>
        <v>0</v>
      </c>
    </row>
    <row r="142" spans="1:23" ht="15.75" customHeight="1">
      <c r="A142" s="1">
        <v>3141</v>
      </c>
      <c r="B142" s="37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7" t="s">
        <v>380</v>
      </c>
      <c r="U142" t="s">
        <v>1110</v>
      </c>
      <c r="V142" s="48"/>
      <c r="W142" s="49">
        <f t="shared" si="2"/>
        <v>0</v>
      </c>
    </row>
    <row r="143" spans="1:23" ht="15.75" customHeight="1">
      <c r="A143" s="1">
        <v>3142</v>
      </c>
      <c r="B143" s="37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7" t="s">
        <v>380</v>
      </c>
      <c r="U143" t="s">
        <v>1115</v>
      </c>
      <c r="V143" s="48"/>
      <c r="W143" s="49">
        <f t="shared" si="2"/>
        <v>0</v>
      </c>
    </row>
    <row r="144" spans="1:23" ht="15.75" customHeight="1">
      <c r="A144" s="1">
        <v>3143</v>
      </c>
      <c r="B144" s="37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7" t="s">
        <v>380</v>
      </c>
      <c r="U144" t="s">
        <v>1128</v>
      </c>
      <c r="V144" s="48">
        <v>0.10198013365153409</v>
      </c>
      <c r="W144" s="49">
        <f t="shared" si="2"/>
        <v>10</v>
      </c>
    </row>
    <row r="145" spans="1:28" ht="15.75" customHeight="1">
      <c r="A145" s="1">
        <v>3144</v>
      </c>
      <c r="B145" s="37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7" t="s">
        <v>380</v>
      </c>
      <c r="U145" t="s">
        <v>1115</v>
      </c>
      <c r="V145" s="48">
        <v>5.6701706101136055E-2</v>
      </c>
      <c r="W145" s="49">
        <f t="shared" si="2"/>
        <v>6</v>
      </c>
    </row>
    <row r="146" spans="1:28" ht="15.75" customHeight="1">
      <c r="A146" s="1">
        <v>3145</v>
      </c>
      <c r="B146" s="37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7" t="s">
        <v>380</v>
      </c>
      <c r="U146" t="str">
        <f>IF(L146 =3,$U$4, )</f>
        <v>/images/properties/Home3.jpg</v>
      </c>
      <c r="V146" s="48"/>
      <c r="W146" s="49">
        <f t="shared" si="2"/>
        <v>0</v>
      </c>
    </row>
    <row r="147" spans="1:28" ht="15.75" customHeight="1">
      <c r="A147" s="1">
        <v>3146</v>
      </c>
      <c r="B147" s="37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7" t="s">
        <v>380</v>
      </c>
      <c r="U147" t="s">
        <v>1127</v>
      </c>
      <c r="V147" s="48">
        <v>0.1314785817146551</v>
      </c>
      <c r="W147" s="49">
        <f t="shared" si="2"/>
        <v>13</v>
      </c>
    </row>
    <row r="148" spans="1:28" ht="15.75" customHeight="1">
      <c r="A148" s="1">
        <v>3147</v>
      </c>
      <c r="B148" s="37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7" t="s">
        <v>380</v>
      </c>
      <c r="U148" t="s">
        <v>1115</v>
      </c>
      <c r="V148" s="48">
        <v>6.9741387796328644E-2</v>
      </c>
      <c r="W148" s="49">
        <f t="shared" si="2"/>
        <v>7</v>
      </c>
    </row>
    <row r="149" spans="1:28" ht="15.75" customHeight="1">
      <c r="A149" s="1">
        <v>3148</v>
      </c>
      <c r="B149" s="37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7" t="s">
        <v>380</v>
      </c>
      <c r="U149" t="str">
        <f>IF(L149 =0,$AB$149, )</f>
        <v>/images/properties/Home11.jpg</v>
      </c>
      <c r="V149" s="48"/>
      <c r="W149" s="49">
        <f t="shared" si="2"/>
        <v>0</v>
      </c>
      <c r="AB149" s="42" t="s">
        <v>1117</v>
      </c>
    </row>
    <row r="150" spans="1:28" ht="15.75" customHeight="1">
      <c r="A150" s="1">
        <v>3149</v>
      </c>
      <c r="B150" s="37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7" t="s">
        <v>380</v>
      </c>
      <c r="U150" t="str">
        <f>IF(L150 =0,$AB$149, )</f>
        <v>/images/properties/Home11.jpg</v>
      </c>
      <c r="V150" s="48"/>
      <c r="W150" s="49">
        <f t="shared" si="2"/>
        <v>0</v>
      </c>
    </row>
    <row r="151" spans="1:28" ht="15.75" customHeight="1">
      <c r="A151" s="1">
        <v>3150</v>
      </c>
      <c r="B151" s="37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7" t="s">
        <v>380</v>
      </c>
      <c r="U151" t="str">
        <f>IF(L151 =0,$AB$149, )</f>
        <v>/images/properties/Home11.jpg</v>
      </c>
      <c r="V151" s="48">
        <v>0.21728196533777849</v>
      </c>
      <c r="W151" s="49">
        <f t="shared" si="2"/>
        <v>22</v>
      </c>
      <c r="AB151" s="42" t="s">
        <v>1118</v>
      </c>
    </row>
    <row r="152" spans="1:28" ht="15.75" customHeight="1">
      <c r="A152" s="1">
        <v>3151</v>
      </c>
      <c r="B152" s="37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7" t="s">
        <v>380</v>
      </c>
      <c r="U152" t="str">
        <f>IF(L152 =2,$AB$151, )</f>
        <v>/images/properties/Home12.jpg</v>
      </c>
      <c r="V152" s="48"/>
      <c r="W152" s="49">
        <f t="shared" si="2"/>
        <v>0</v>
      </c>
    </row>
    <row r="153" spans="1:28" ht="15.75" customHeight="1">
      <c r="A153" s="1">
        <v>3152</v>
      </c>
      <c r="B153" s="37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7" t="s">
        <v>380</v>
      </c>
      <c r="U153" t="s">
        <v>1129</v>
      </c>
      <c r="V153" s="48"/>
      <c r="W153" s="49">
        <f t="shared" si="2"/>
        <v>0</v>
      </c>
    </row>
    <row r="154" spans="1:28" ht="15.75" customHeight="1">
      <c r="A154" s="1">
        <v>3153</v>
      </c>
      <c r="B154" s="37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7" t="s">
        <v>380</v>
      </c>
      <c r="U154" t="str">
        <f>IF(L154 =2,$AB$151, )</f>
        <v>/images/properties/Home12.jpg</v>
      </c>
      <c r="V154" s="48">
        <v>0.17998276584131473</v>
      </c>
      <c r="W154" s="49">
        <f t="shared" si="2"/>
        <v>18</v>
      </c>
    </row>
    <row r="155" spans="1:28" ht="15.75" customHeight="1">
      <c r="A155" s="1">
        <v>3154</v>
      </c>
      <c r="B155" s="37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7" t="s">
        <v>380</v>
      </c>
      <c r="U155" t="str">
        <f>IF(L155 =0,$AB$149, )</f>
        <v>/images/properties/Home11.jpg</v>
      </c>
      <c r="V155" s="48">
        <v>0.1813407832510156</v>
      </c>
      <c r="W155" s="49">
        <f t="shared" si="2"/>
        <v>18</v>
      </c>
    </row>
    <row r="156" spans="1:28" ht="15.75" customHeight="1">
      <c r="A156" s="1">
        <v>3155</v>
      </c>
      <c r="B156" s="37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7" t="s">
        <v>380</v>
      </c>
      <c r="U156" t="str">
        <f>IF(L156 =0,$AB$149, )</f>
        <v>/images/properties/Home11.jpg</v>
      </c>
      <c r="V156" s="48">
        <v>0.11547144538414554</v>
      </c>
      <c r="W156" s="49">
        <f t="shared" si="2"/>
        <v>12</v>
      </c>
    </row>
    <row r="157" spans="1:28" ht="15.75" customHeight="1">
      <c r="A157" s="1">
        <v>3156</v>
      </c>
      <c r="B157" s="37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7" t="s">
        <v>380</v>
      </c>
      <c r="U157" t="str">
        <f>IF(L154 =2,$AB$151, )</f>
        <v>/images/properties/Home12.jpg</v>
      </c>
      <c r="V157" s="48">
        <v>0.22869128722860449</v>
      </c>
      <c r="W157" s="49">
        <f t="shared" si="2"/>
        <v>23</v>
      </c>
    </row>
    <row r="158" spans="1:28" ht="15.75" customHeight="1">
      <c r="A158" s="1">
        <v>3157</v>
      </c>
      <c r="B158" s="37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7" t="s">
        <v>380</v>
      </c>
      <c r="U158" t="str">
        <f>IF(L154 =2,$AB$151, )</f>
        <v>/images/properties/Home12.jpg</v>
      </c>
      <c r="V158" s="48"/>
      <c r="W158" s="49">
        <f t="shared" si="2"/>
        <v>0</v>
      </c>
    </row>
    <row r="159" spans="1:28" ht="15.75" customHeight="1">
      <c r="A159" s="1">
        <v>3158</v>
      </c>
      <c r="B159" s="37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7" t="s">
        <v>380</v>
      </c>
      <c r="U159" t="str">
        <f>IF(L159 =0,$AB$149, )</f>
        <v>/images/properties/Home11.jpg</v>
      </c>
      <c r="V159" s="48">
        <v>5.9751213063190846E-2</v>
      </c>
      <c r="W159" s="49">
        <f t="shared" si="2"/>
        <v>6</v>
      </c>
    </row>
    <row r="160" spans="1:28" ht="15.75" customHeight="1">
      <c r="A160" s="1">
        <v>3159</v>
      </c>
      <c r="B160" s="37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7" t="s">
        <v>380</v>
      </c>
      <c r="U160" t="str">
        <f>IF(L154 =2,$AB$151, )</f>
        <v>/images/properties/Home12.jpg</v>
      </c>
      <c r="V160" s="48"/>
      <c r="W160" s="49">
        <f t="shared" si="2"/>
        <v>0</v>
      </c>
    </row>
    <row r="161" spans="1:23" ht="15.75" customHeight="1">
      <c r="A161" s="1">
        <v>3160</v>
      </c>
      <c r="B161" s="37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7" t="s">
        <v>380</v>
      </c>
      <c r="U161" t="s">
        <v>1125</v>
      </c>
      <c r="V161" s="48">
        <v>0.10434239979467175</v>
      </c>
      <c r="W161" s="49">
        <f t="shared" si="2"/>
        <v>10</v>
      </c>
    </row>
    <row r="162" spans="1:23" ht="15.75" customHeight="1">
      <c r="A162" s="1">
        <v>3161</v>
      </c>
      <c r="B162" s="37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7" t="s">
        <v>380</v>
      </c>
      <c r="U162" t="s">
        <v>1119</v>
      </c>
      <c r="V162" s="48">
        <v>0.16075149978012182</v>
      </c>
      <c r="W162" s="49">
        <f t="shared" si="2"/>
        <v>16</v>
      </c>
    </row>
    <row r="163" spans="1:23" ht="15.75" customHeight="1">
      <c r="A163" s="1">
        <v>3162</v>
      </c>
      <c r="B163" s="37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7" t="s">
        <v>380</v>
      </c>
      <c r="U163" t="s">
        <v>1123</v>
      </c>
      <c r="V163" s="48"/>
      <c r="W163" s="49">
        <f t="shared" si="2"/>
        <v>0</v>
      </c>
    </row>
    <row r="164" spans="1:23" ht="15.75" customHeight="1">
      <c r="A164" s="1">
        <v>3163</v>
      </c>
      <c r="B164" s="37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7" t="s">
        <v>380</v>
      </c>
      <c r="U164" t="str">
        <f>IF(L164 =0,$AB$149, )</f>
        <v>/images/properties/Home11.jpg</v>
      </c>
      <c r="V164" s="48">
        <v>0.22380075652971321</v>
      </c>
      <c r="W164" s="49">
        <f t="shared" si="2"/>
        <v>22</v>
      </c>
    </row>
    <row r="165" spans="1:23" ht="15.75" customHeight="1">
      <c r="A165" s="1">
        <v>3164</v>
      </c>
      <c r="B165" s="37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7" t="s">
        <v>380</v>
      </c>
      <c r="U165" t="str">
        <f>IF(L154 =2,$AB$151, )</f>
        <v>/images/properties/Home12.jpg</v>
      </c>
      <c r="V165" s="48"/>
      <c r="W165" s="49">
        <f t="shared" si="2"/>
        <v>0</v>
      </c>
    </row>
    <row r="166" spans="1:23" ht="15.75" customHeight="1">
      <c r="A166" s="1">
        <v>3165</v>
      </c>
      <c r="B166" s="37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7" t="s">
        <v>380</v>
      </c>
      <c r="U166" t="str">
        <f>IF(L166 =0,$AB$149, )</f>
        <v>/images/properties/Home11.jpg</v>
      </c>
      <c r="V166" s="48"/>
      <c r="W166" s="49">
        <f t="shared" si="2"/>
        <v>0</v>
      </c>
    </row>
    <row r="167" spans="1:23" ht="15.75" customHeight="1">
      <c r="A167" s="1">
        <v>3166</v>
      </c>
      <c r="B167" s="37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7" t="s">
        <v>380</v>
      </c>
      <c r="U167" t="str">
        <f>IF(L154 =2,$AB$151, )</f>
        <v>/images/properties/Home12.jpg</v>
      </c>
      <c r="V167" s="48">
        <v>0.13896507888211912</v>
      </c>
      <c r="W167" s="49">
        <f t="shared" si="2"/>
        <v>14</v>
      </c>
    </row>
    <row r="168" spans="1:23" ht="15.75" customHeight="1">
      <c r="A168" s="1">
        <v>3167</v>
      </c>
      <c r="B168" s="37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7" t="s">
        <v>380</v>
      </c>
      <c r="U168" t="str">
        <f>IF(L168 =3,$U$4, )</f>
        <v>/images/properties/Home3.jpg</v>
      </c>
      <c r="V168" s="48"/>
      <c r="W168" s="49">
        <f t="shared" si="2"/>
        <v>0</v>
      </c>
    </row>
    <row r="169" spans="1:23" ht="15.75" customHeight="1">
      <c r="A169" s="1">
        <v>3168</v>
      </c>
      <c r="B169" s="37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7" t="s">
        <v>380</v>
      </c>
      <c r="U169" t="str">
        <f>IF(L154 =2,$AB$151, )</f>
        <v>/images/properties/Home12.jpg</v>
      </c>
      <c r="V169" s="48"/>
      <c r="W169" s="49">
        <f t="shared" si="2"/>
        <v>0</v>
      </c>
    </row>
    <row r="170" spans="1:23" ht="15.75" customHeight="1">
      <c r="A170" s="1">
        <v>3169</v>
      </c>
      <c r="B170" s="37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7" t="s">
        <v>380</v>
      </c>
      <c r="U170" t="str">
        <f>IF(L154 =2,$AB$151, )</f>
        <v>/images/properties/Home12.jpg</v>
      </c>
      <c r="V170" s="48"/>
      <c r="W170" s="49">
        <f t="shared" si="2"/>
        <v>0</v>
      </c>
    </row>
    <row r="171" spans="1:23" ht="15.75" customHeight="1">
      <c r="A171" s="1">
        <v>3170</v>
      </c>
      <c r="B171" s="37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7" t="s">
        <v>380</v>
      </c>
      <c r="U171" t="str">
        <f>IF(L171 =3,$U$4, )</f>
        <v>/images/properties/Home3.jpg</v>
      </c>
      <c r="V171" s="48"/>
      <c r="W171" s="49">
        <f t="shared" si="2"/>
        <v>0</v>
      </c>
    </row>
    <row r="172" spans="1:23" ht="15.75" customHeight="1">
      <c r="A172" s="1">
        <v>3171</v>
      </c>
      <c r="B172" s="37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7" t="s">
        <v>380</v>
      </c>
      <c r="U172" t="s">
        <v>1112</v>
      </c>
      <c r="V172" s="48"/>
      <c r="W172" s="49">
        <f t="shared" si="2"/>
        <v>0</v>
      </c>
    </row>
    <row r="173" spans="1:23" ht="15.75" customHeight="1">
      <c r="A173" s="1">
        <v>3172</v>
      </c>
      <c r="B173" s="38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7" t="s">
        <v>380</v>
      </c>
      <c r="U173" t="s">
        <v>1130</v>
      </c>
      <c r="V173" s="48">
        <v>7.7256559285791185E-2</v>
      </c>
      <c r="W173" s="49">
        <f t="shared" si="2"/>
        <v>8</v>
      </c>
    </row>
    <row r="174" spans="1:23" ht="15.75" customHeight="1">
      <c r="A174" s="1">
        <v>3173</v>
      </c>
      <c r="B174" s="37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7" t="s">
        <v>380</v>
      </c>
      <c r="U174" t="str">
        <f>IF(L158 =2,$AB$151, )</f>
        <v>/images/properties/Home12.jpg</v>
      </c>
      <c r="V174" s="48">
        <v>9.8269350418562995E-2</v>
      </c>
      <c r="W174" s="49">
        <f t="shared" si="2"/>
        <v>10</v>
      </c>
    </row>
    <row r="175" spans="1:23" ht="15.75" customHeight="1">
      <c r="A175" s="1">
        <v>3174</v>
      </c>
      <c r="B175" s="37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7" t="s">
        <v>380</v>
      </c>
      <c r="U175" t="str">
        <f>IF(L175 =3,$U$4, )</f>
        <v>/images/properties/Home3.jpg</v>
      </c>
      <c r="V175" s="48"/>
      <c r="W175" s="49">
        <f t="shared" si="2"/>
        <v>0</v>
      </c>
    </row>
    <row r="176" spans="1:23" ht="15.75" customHeight="1">
      <c r="A176" s="1">
        <v>3175</v>
      </c>
      <c r="B176" s="37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7" t="s">
        <v>390</v>
      </c>
      <c r="U176" t="str">
        <f>IF(L149 =0,$AB$149, )</f>
        <v>/images/properties/Home11.jpg</v>
      </c>
      <c r="V176" s="48">
        <v>0.13693666505206453</v>
      </c>
      <c r="W176" s="49">
        <f t="shared" si="2"/>
        <v>14</v>
      </c>
    </row>
    <row r="177" spans="1:23" ht="15.75" customHeight="1">
      <c r="A177" s="1">
        <v>3176</v>
      </c>
      <c r="B177" s="37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7" t="s">
        <v>380</v>
      </c>
      <c r="U177" t="str">
        <f>IF(L150 =0,$AB$149, )</f>
        <v>/images/properties/Home11.jpg</v>
      </c>
      <c r="V177" s="48"/>
      <c r="W177" s="49">
        <f t="shared" si="2"/>
        <v>0</v>
      </c>
    </row>
    <row r="178" spans="1:23" ht="15.75" customHeight="1">
      <c r="A178" s="1">
        <v>3177</v>
      </c>
      <c r="B178" s="37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7" t="s">
        <v>380</v>
      </c>
      <c r="U178" t="str">
        <f>IF(L151 =0,$AB$149, )</f>
        <v>/images/properties/Home11.jpg</v>
      </c>
      <c r="V178" s="48">
        <v>0.23400699943024011</v>
      </c>
      <c r="W178" s="49">
        <f t="shared" si="2"/>
        <v>23</v>
      </c>
    </row>
    <row r="179" spans="1:23" ht="15.75" customHeight="1">
      <c r="A179" s="1">
        <v>3178</v>
      </c>
      <c r="B179" s="37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7" t="s">
        <v>380</v>
      </c>
      <c r="U179" t="str">
        <f>IF(L158 =2,$AB$151, )</f>
        <v>/images/properties/Home12.jpg</v>
      </c>
      <c r="V179" s="48"/>
      <c r="W179" s="49">
        <f t="shared" si="2"/>
        <v>0</v>
      </c>
    </row>
    <row r="180" spans="1:23" ht="15.75" customHeight="1">
      <c r="A180" s="1">
        <v>3179</v>
      </c>
      <c r="B180" s="37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7" t="s">
        <v>380</v>
      </c>
      <c r="U180" t="s">
        <v>1127</v>
      </c>
      <c r="V180" s="48"/>
      <c r="W180" s="49">
        <f t="shared" si="2"/>
        <v>0</v>
      </c>
    </row>
    <row r="181" spans="1:23" ht="15.75" customHeight="1">
      <c r="A181" s="1">
        <v>3180</v>
      </c>
      <c r="B181" s="37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7" t="s">
        <v>380</v>
      </c>
      <c r="U181" t="str">
        <f>IF(L160 =2,$AB$151, )</f>
        <v>/images/properties/Home12.jpg</v>
      </c>
      <c r="V181" s="48">
        <v>0.15023775787043414</v>
      </c>
      <c r="W181" s="49">
        <f t="shared" si="2"/>
        <v>15</v>
      </c>
    </row>
    <row r="182" spans="1:23" ht="15.75" customHeight="1">
      <c r="A182" s="1">
        <v>3181</v>
      </c>
      <c r="B182" s="37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7" t="s">
        <v>380</v>
      </c>
      <c r="U182" t="str">
        <f>IF(L155 =0,$AB$149, )</f>
        <v>/images/properties/Home11.jpg</v>
      </c>
      <c r="V182" s="48">
        <v>0.14326794959507605</v>
      </c>
      <c r="W182" s="49">
        <f t="shared" si="2"/>
        <v>14</v>
      </c>
    </row>
    <row r="183" spans="1:23" ht="15.75" customHeight="1">
      <c r="A183" s="1">
        <v>3182</v>
      </c>
      <c r="B183" s="37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7" t="s">
        <v>390</v>
      </c>
      <c r="U183" t="str">
        <f>IF(L156 =0,$AB$149, )</f>
        <v>/images/properties/Home11.jpg</v>
      </c>
      <c r="V183" s="48">
        <v>0.22720553096494284</v>
      </c>
      <c r="W183" s="49">
        <f t="shared" si="2"/>
        <v>23</v>
      </c>
    </row>
    <row r="184" spans="1:23" ht="15.75" customHeight="1">
      <c r="A184" s="1">
        <v>3183</v>
      </c>
      <c r="B184" s="37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7" t="s">
        <v>380</v>
      </c>
      <c r="U184" t="str">
        <f>IF(L158 =2,$AB$151, )</f>
        <v>/images/properties/Home12.jpg</v>
      </c>
      <c r="V184" s="48"/>
      <c r="W184" s="49">
        <f t="shared" si="2"/>
        <v>0</v>
      </c>
    </row>
    <row r="185" spans="1:23" ht="15.75" customHeight="1"/>
    <row r="186" spans="1:23" ht="15.75" customHeight="1"/>
    <row r="187" spans="1:23" ht="15.75" customHeight="1"/>
    <row r="188" spans="1:23" ht="15.75" customHeight="1"/>
    <row r="189" spans="1:23" ht="15.75" customHeight="1"/>
    <row r="190" spans="1:23" ht="15.75" customHeight="1"/>
    <row r="191" spans="1:23" ht="15.75" customHeight="1"/>
    <row r="192" spans="1:23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E1:E1000" xr:uid="{00000000-0001-0000-0400-000000000000}"/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5">
        <v>3009</v>
      </c>
      <c r="B2" s="36">
        <v>45630</v>
      </c>
    </row>
    <row r="3" spans="1:2">
      <c r="A3" s="35">
        <v>3009</v>
      </c>
      <c r="B3" s="36">
        <v>45631</v>
      </c>
    </row>
    <row r="4" spans="1:2">
      <c r="A4" s="35">
        <v>3172</v>
      </c>
      <c r="B4" s="36">
        <v>45656</v>
      </c>
    </row>
    <row r="5" spans="1:2">
      <c r="A5" s="35">
        <v>3172</v>
      </c>
      <c r="B5" s="36">
        <v>45657</v>
      </c>
    </row>
    <row r="6" spans="1:2">
      <c r="A6" s="35">
        <v>3172</v>
      </c>
      <c r="B6" s="36">
        <v>45658</v>
      </c>
    </row>
    <row r="7" spans="1:2">
      <c r="A7" s="35">
        <v>3113</v>
      </c>
      <c r="B7" s="36">
        <v>45631</v>
      </c>
    </row>
    <row r="8" spans="1:2">
      <c r="A8" s="35">
        <v>3113</v>
      </c>
      <c r="B8" s="36">
        <v>45632</v>
      </c>
    </row>
    <row r="9" spans="1:2">
      <c r="A9" s="35">
        <v>3113</v>
      </c>
      <c r="B9" s="36">
        <v>45633</v>
      </c>
    </row>
    <row r="10" spans="1:2">
      <c r="A10" s="35">
        <v>3099</v>
      </c>
      <c r="B10" s="36">
        <v>45655</v>
      </c>
    </row>
    <row r="11" spans="1:2">
      <c r="A11" s="35">
        <v>3099</v>
      </c>
      <c r="B11" s="36">
        <v>45656</v>
      </c>
    </row>
    <row r="12" spans="1:2">
      <c r="A12" s="35">
        <v>3099</v>
      </c>
      <c r="B12" s="36">
        <v>45657</v>
      </c>
    </row>
    <row r="13" spans="1:2">
      <c r="A13" s="35">
        <v>3099</v>
      </c>
      <c r="B13" s="36">
        <v>45658</v>
      </c>
    </row>
    <row r="14" spans="1:2">
      <c r="A14" s="35">
        <v>3100</v>
      </c>
      <c r="B14" s="36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4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4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6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4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4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4">
        <f>VLOOKUP(B6,[1]Properties!$A$2:Q188,17,FALSE)</f>
        <v>0</v>
      </c>
      <c r="J6" s="7">
        <f>VLOOKUP(B6,[1]Properties!$A$2:Q188,15,FALSE)</f>
        <v>9</v>
      </c>
      <c r="K6" s="7">
        <v>21903</v>
      </c>
      <c r="L6" s="35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4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4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4">
        <f>VLOOKUP(B9,[1]Properties!$A$2:Q191,17,FALSE)</f>
        <v>0</v>
      </c>
      <c r="J9" s="7">
        <f>VLOOKUP(B9,[1]Properties!$A$2:Q191,15,FALSE)</f>
        <v>1</v>
      </c>
      <c r="K9" s="7">
        <v>21906</v>
      </c>
      <c r="L9" s="35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4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4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4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6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4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6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4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4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4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6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4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4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4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6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4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5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4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4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6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4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6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4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6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4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5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4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4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6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4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4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4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4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6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4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6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4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4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6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4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4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6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4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5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4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4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4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6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4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4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4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4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4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6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4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6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4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5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6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4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4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4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2024-12-09T05:54:20Z</dcterms:modified>
</cp:coreProperties>
</file>