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isaa\Documents\GitHub\Operant_Temp_Assay_V2\"/>
    </mc:Choice>
  </mc:AlternateContent>
  <xr:revisionPtr revIDLastSave="0" documentId="13_ncr:1_{4C8BB84A-E137-4122-BD9F-405E4D631331}" xr6:coauthVersionLast="47" xr6:coauthVersionMax="47" xr10:uidLastSave="{00000000-0000-0000-0000-000000000000}"/>
  <bookViews>
    <workbookView xWindow="1884" yWindow="1884" windowWidth="18264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8" i="1"/>
  <c r="H5" i="1"/>
  <c r="H10" i="1"/>
  <c r="H9" i="1"/>
  <c r="H11" i="1"/>
  <c r="H13" i="1"/>
  <c r="H26" i="1"/>
  <c r="H21" i="1"/>
  <c r="H29" i="1"/>
  <c r="H19" i="1"/>
  <c r="H18" i="1"/>
  <c r="H17" i="1"/>
  <c r="H27" i="1"/>
  <c r="H28" i="1"/>
  <c r="H14" i="1"/>
  <c r="H30" i="1"/>
  <c r="H32" i="1"/>
  <c r="H3" i="1"/>
  <c r="H25" i="1"/>
  <c r="H24" i="1"/>
  <c r="H23" i="1"/>
  <c r="H22" i="1"/>
  <c r="H20" i="1"/>
  <c r="H12" i="1"/>
  <c r="H16" i="1"/>
  <c r="H15" i="1"/>
  <c r="H31" i="1"/>
  <c r="H4" i="1"/>
  <c r="H2" i="1"/>
  <c r="H33" i="1" l="1"/>
</calcChain>
</file>

<file path=xl/sharedStrings.xml><?xml version="1.0" encoding="utf-8"?>
<sst xmlns="http://schemas.openxmlformats.org/spreadsheetml/2006/main" count="130" uniqueCount="103">
  <si>
    <t>Masterflex L/S® Precision Pump Tubing, Platinum-Cured Silicone, L/S 16; 25 ft</t>
  </si>
  <si>
    <t>URL</t>
  </si>
  <si>
    <t>Quantity</t>
  </si>
  <si>
    <t>Total Cost</t>
  </si>
  <si>
    <t>Price (each)</t>
  </si>
  <si>
    <t>Catalog #</t>
  </si>
  <si>
    <t>Supplier</t>
  </si>
  <si>
    <t>Walmart</t>
  </si>
  <si>
    <t>https://www.amazon.com/SainSmart-101-70-102-8-Channel-Relay-Module/dp/B0057OC5WK</t>
  </si>
  <si>
    <t>SainSmart 8-Channel Relay Module</t>
  </si>
  <si>
    <t>Amazon</t>
  </si>
  <si>
    <t>https://www.sparkfun.com/products/9299</t>
  </si>
  <si>
    <t>Photo Interrupter - GP1A57HRJ00F</t>
  </si>
  <si>
    <t>SEN-09299</t>
  </si>
  <si>
    <t>Sparkfun</t>
  </si>
  <si>
    <t>SparkFun Photo Interrupter Breakout Board - GP1A57HRJ00F</t>
  </si>
  <si>
    <t>https://www.sparkfun.com/products/9322</t>
  </si>
  <si>
    <t>BOB-09322</t>
  </si>
  <si>
    <t>Plymor Clear Acrylic Square Polished Edge Display Base, 0.25" H x 4" W x 4" D</t>
  </si>
  <si>
    <t>B013ITD132</t>
  </si>
  <si>
    <t>B0057OC5WK</t>
  </si>
  <si>
    <t>https://www.amazon.com/Plymor-Acrylic-Polished-Display-Base-25/dp/B013ITD132</t>
  </si>
  <si>
    <t>https://www.adafruit.com/product/2488</t>
  </si>
  <si>
    <t>Adafruit METRO 328 - Arduino Compatible - with Headers - ATmega328</t>
  </si>
  <si>
    <t>Adafruit</t>
  </si>
  <si>
    <t>https://www.adafruit.com/product/1480</t>
  </si>
  <si>
    <t>2.2" 18-bit color TFT LCD display with microSD card breakout</t>
  </si>
  <si>
    <t>https://www.adafruit.com/product/2590</t>
  </si>
  <si>
    <t>Adafruit Metro Mini 328 - Arduino-Compatible - 5V 16MHz</t>
  </si>
  <si>
    <t>Adafruit Universal Thermocouple Amplifier MAX31856 Breakout</t>
  </si>
  <si>
    <t>https://www.adafruit.com/product/3263</t>
  </si>
  <si>
    <t>https://www.adafruit.com/product/270</t>
  </si>
  <si>
    <t>Thermocouple Type-K Glass Braid Insulated - K</t>
  </si>
  <si>
    <t>Notes</t>
  </si>
  <si>
    <t>-</t>
  </si>
  <si>
    <t xml:space="preserve">Total </t>
  </si>
  <si>
    <t>Tubing</t>
  </si>
  <si>
    <t>Electronics</t>
  </si>
  <si>
    <t>qty: 3+spare</t>
  </si>
  <si>
    <t>qty: 1+spare</t>
  </si>
  <si>
    <t>Craftcloud3d</t>
  </si>
  <si>
    <t>3D prints - Test Chamber, Catch Tray, Tube Template</t>
  </si>
  <si>
    <t>Test Chamber</t>
  </si>
  <si>
    <t>https://craftcloud3d.com/</t>
  </si>
  <si>
    <t>cost estimate</t>
  </si>
  <si>
    <t>Part Name</t>
  </si>
  <si>
    <t>https://www.adafruit.com/product/2998</t>
  </si>
  <si>
    <t>USB Mini Hub with Power Switch</t>
  </si>
  <si>
    <t>https://www.sciplus.com/12-vdc-solenoid-valve-10pack-savings-54414-p</t>
  </si>
  <si>
    <t>12 VDC SOLENOID VALVE 10-PACK SAVINGS</t>
  </si>
  <si>
    <t>40672P10</t>
  </si>
  <si>
    <t>Sciplus</t>
  </si>
  <si>
    <t>https://www.adafruit.com/product/368</t>
  </si>
  <si>
    <t>Female DC Power adapter - 2.1mm jack to screw terminal block</t>
  </si>
  <si>
    <t>12V 5A switching power supply</t>
  </si>
  <si>
    <t>https://www.adafruit.com/product/352</t>
  </si>
  <si>
    <t>Hook-up Wire - Red (22 AWG)</t>
  </si>
  <si>
    <t>https://www.sparkfun.com/products/8023</t>
  </si>
  <si>
    <t>PRT-08023</t>
  </si>
  <si>
    <t>https://www.sparkfun.com/products/8022</t>
  </si>
  <si>
    <t>PRT-08022</t>
  </si>
  <si>
    <t>Hook-up Wire - Black (22 AWG)</t>
  </si>
  <si>
    <t>Hook-up Wire - Yellow (22 AWG)</t>
  </si>
  <si>
    <t>https://www.sparkfun.com/products/8024</t>
  </si>
  <si>
    <t>PRT-08024</t>
  </si>
  <si>
    <t>USB cable - USB A to Micro-B - 3 foot long</t>
  </si>
  <si>
    <t>https://www.adafruit.com/product/592</t>
  </si>
  <si>
    <t>https://www.adafruit.com/product/196</t>
  </si>
  <si>
    <t>Proto-Screwshield (Wingshield) R3 Kit for Arduino</t>
  </si>
  <si>
    <t>https://www.adafruit.com/product/826</t>
  </si>
  <si>
    <t>Premium Female/Male 'Extension' Jumper Wires - 40 x 6" (150mm)</t>
  </si>
  <si>
    <t>Refrigeration Tubing Copper Tubing Coil 3mm OD x 2mm ID x 24.5Ft Length - Walmart.com - Walmart.com</t>
  </si>
  <si>
    <t>Refrigeration Tubing Copper Tubing Coil 3mm OD 2mm ID 16Ft Length</t>
  </si>
  <si>
    <t>https://www.amazon.com/Electric-Solenoid-Automatic-Drinking-Fountains-no/dp/B0BP7KC8VJ</t>
  </si>
  <si>
    <t xml:space="preserve">3/8inch 12VDC Hose Barb Electric Solenoid Valve Plastic Body 12-Volt DC for Automatic Faucets Drinking Fountains-no Pressure,White &amp; Black </t>
  </si>
  <si>
    <t>qty: 2+spare</t>
  </si>
  <si>
    <t>https://www.amazon.com/SNS-2WK025-N08-Electric-Solenoid-Normally/dp/B07SPK59LP/</t>
  </si>
  <si>
    <t>2WK025-N08</t>
  </si>
  <si>
    <t>DC12V 1/4" NPT Electric Solenoid Valve Normally Open</t>
  </si>
  <si>
    <t>https://www.mcmaster.com/5233K958/</t>
  </si>
  <si>
    <t>McMaster-Carr</t>
  </si>
  <si>
    <t>8 mm ID Tubing</t>
  </si>
  <si>
    <t>5233K958</t>
  </si>
  <si>
    <t>https://www.mcmaster.com/2429K16/</t>
  </si>
  <si>
    <t>2429K16</t>
  </si>
  <si>
    <t>1/4" NPT to 8mm ID hose barb adapter</t>
  </si>
  <si>
    <t>https://www.mcmaster.com/2429K56/</t>
  </si>
  <si>
    <t>2429K56</t>
  </si>
  <si>
    <t>8 mm ID tubing Tee connector</t>
  </si>
  <si>
    <t>https://us.vwr.com/store/item/NA5144597/masterflex-l-s-precision-pump-tubing-platinum-cured-silicone-avantor</t>
  </si>
  <si>
    <t>VWR</t>
  </si>
  <si>
    <t>MFLX96410-16</t>
  </si>
  <si>
    <t>https://www.mcmaster.com/91355K31/</t>
  </si>
  <si>
    <t>https://www.mcmaster.com/5233K56/</t>
  </si>
  <si>
    <t>1/4" ID tubing</t>
  </si>
  <si>
    <t>5233K56</t>
  </si>
  <si>
    <t>91355K31</t>
  </si>
  <si>
    <t>1/4" to 1/8" hose barb adapter</t>
  </si>
  <si>
    <t>8 mm to 6 mm (~1/4") hose barb adapter</t>
  </si>
  <si>
    <t>https://www.mcmaster.com/5218K434/</t>
  </si>
  <si>
    <t>5218K434</t>
  </si>
  <si>
    <t>1/8" hose barb Tee connector connec</t>
  </si>
  <si>
    <t>https://www.amazon.com/Brass-Splicer-Union-Fitting-123-2/dp/B07GQPF7FS?th=1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</si>
</sst>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49" fontId="3" fillId="0" borderId="0" xfId="1" applyNumberFormat="1" applyFont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8024" TargetMode="External"/><Relationship Id="rId3" Type="http://schemas.openxmlformats.org/officeDocument/2006/relationships/hyperlink" Target="https://www.amazon.com/SainSmart-101-70-102-8-Channel-Relay-Module/dp/B0057OC5WK" TargetMode="External"/><Relationship Id="rId7" Type="http://schemas.openxmlformats.org/officeDocument/2006/relationships/hyperlink" Target="https://www.sparkfun.com/products/8022" TargetMode="External"/><Relationship Id="rId2" Type="http://schemas.openxmlformats.org/officeDocument/2006/relationships/hyperlink" Target="https://www.sparkfun.com/products/9322" TargetMode="External"/><Relationship Id="rId1" Type="http://schemas.openxmlformats.org/officeDocument/2006/relationships/hyperlink" Target="https://www.sparkfun.com/products/9299" TargetMode="External"/><Relationship Id="rId6" Type="http://schemas.openxmlformats.org/officeDocument/2006/relationships/hyperlink" Target="https://www.sciplus.com/12-vdc-solenoid-valve-10pack-savings-54414-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2590" TargetMode="External"/><Relationship Id="rId10" Type="http://schemas.openxmlformats.org/officeDocument/2006/relationships/hyperlink" Target="https://www.mcmaster.com/5233K958/" TargetMode="External"/><Relationship Id="rId4" Type="http://schemas.openxmlformats.org/officeDocument/2006/relationships/hyperlink" Target="https://www.amazon.com/Plymor-Acrylic-Polished-Display-Base-25/dp/B013ITD132" TargetMode="External"/><Relationship Id="rId9" Type="http://schemas.openxmlformats.org/officeDocument/2006/relationships/hyperlink" Target="https://www.walmart.com/ip/Refrigeration-Tubing-Copper-Tubing-Coil-3mm-OD-x-2mm-ID-x-24-5Ft-Length/426649156?wmlspartner=wmtlabs&amp;adid=22222222222392976812&amp;wmlspartner=wmtlabs&amp;wl0=e&amp;wl1=o&amp;wl2=c&amp;wl3=74492048069633&amp;wl4=pla-4578091583802856&amp;wl5=&amp;wl6=&amp;wl7=&amp;wl10=Walmart&amp;wl11=Online&amp;wl12=426649156_10000000599&amp;wl14=refrigeration%20copper%20tubing%203%20mm&amp;veh=sem&amp;gclid=5f207a189dae1cb7dd391a839d73171a&amp;gclsrc=3p.ds&amp;msclkid=5f207a189dae1cb7dd391a839d7317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3"/>
  <sheetViews>
    <sheetView tabSelected="1" zoomScale="70" zoomScaleNormal="70" workbookViewId="0">
      <selection activeCell="O12" sqref="O12"/>
    </sheetView>
  </sheetViews>
  <sheetFormatPr defaultColWidth="8.77734375" defaultRowHeight="14.4" x14ac:dyDescent="0.3"/>
  <cols>
    <col min="1" max="1" width="15.21875" style="7" customWidth="1"/>
    <col min="2" max="2" width="31.77734375" style="1" customWidth="1"/>
    <col min="3" max="3" width="38.33203125" style="1" customWidth="1"/>
    <col min="4" max="4" width="18.109375" style="1" customWidth="1"/>
    <col min="5" max="5" width="15.77734375" style="1" customWidth="1"/>
    <col min="6" max="6" width="10.33203125" style="1" customWidth="1"/>
    <col min="7" max="7" width="11.77734375" style="1" customWidth="1"/>
    <col min="8" max="8" width="12.6640625" style="1" customWidth="1"/>
    <col min="9" max="9" width="9.88671875" style="1" customWidth="1"/>
    <col min="10" max="16384" width="8.77734375" style="1"/>
  </cols>
  <sheetData>
    <row r="1" spans="1:9" s="8" customFormat="1" x14ac:dyDescent="0.3">
      <c r="A1" s="7"/>
      <c r="B1" s="8" t="s">
        <v>45</v>
      </c>
      <c r="C1" s="8" t="s">
        <v>1</v>
      </c>
      <c r="D1" s="8" t="s">
        <v>5</v>
      </c>
      <c r="E1" s="8" t="s">
        <v>6</v>
      </c>
      <c r="F1" s="8" t="s">
        <v>2</v>
      </c>
      <c r="G1" s="8" t="s">
        <v>4</v>
      </c>
      <c r="H1" s="8" t="s">
        <v>3</v>
      </c>
      <c r="I1" s="8" t="s">
        <v>33</v>
      </c>
    </row>
    <row r="2" spans="1:9" ht="43.2" x14ac:dyDescent="0.3">
      <c r="A2" s="13" t="s">
        <v>36</v>
      </c>
      <c r="B2" s="1" t="s">
        <v>0</v>
      </c>
      <c r="C2" s="17" t="s">
        <v>89</v>
      </c>
      <c r="D2" s="1" t="s">
        <v>91</v>
      </c>
      <c r="E2" s="1" t="s">
        <v>90</v>
      </c>
      <c r="F2" s="1">
        <v>1</v>
      </c>
      <c r="G2" s="2">
        <v>108</v>
      </c>
      <c r="H2" s="2">
        <f t="shared" ref="H2:H32" si="0">G2*F2</f>
        <v>108</v>
      </c>
    </row>
    <row r="3" spans="1:9" ht="28.8" x14ac:dyDescent="0.3">
      <c r="A3" s="14"/>
      <c r="B3" s="1" t="s">
        <v>101</v>
      </c>
      <c r="C3" s="17" t="s">
        <v>102</v>
      </c>
      <c r="E3" s="1" t="s">
        <v>10</v>
      </c>
      <c r="F3" s="1">
        <v>1</v>
      </c>
      <c r="G3" s="2">
        <v>24.99</v>
      </c>
      <c r="H3" s="2">
        <f t="shared" si="0"/>
        <v>24.99</v>
      </c>
    </row>
    <row r="4" spans="1:9" ht="43.2" x14ac:dyDescent="0.3">
      <c r="A4" s="14"/>
      <c r="B4" s="1" t="s">
        <v>72</v>
      </c>
      <c r="C4" s="3" t="s">
        <v>71</v>
      </c>
      <c r="E4" s="1" t="s">
        <v>7</v>
      </c>
      <c r="F4" s="1">
        <v>1</v>
      </c>
      <c r="G4" s="2">
        <v>17.32</v>
      </c>
      <c r="H4" s="2">
        <f t="shared" si="0"/>
        <v>17.32</v>
      </c>
    </row>
    <row r="5" spans="1:9" ht="28.8" x14ac:dyDescent="0.3">
      <c r="A5" s="14"/>
      <c r="B5" s="1" t="s">
        <v>88</v>
      </c>
      <c r="C5" s="3" t="s">
        <v>86</v>
      </c>
      <c r="D5" s="16" t="s">
        <v>87</v>
      </c>
      <c r="E5" s="1" t="s">
        <v>80</v>
      </c>
      <c r="F5" s="1">
        <v>3</v>
      </c>
      <c r="G5" s="2">
        <v>2.42</v>
      </c>
      <c r="H5" s="2">
        <f t="shared" si="0"/>
        <v>7.26</v>
      </c>
      <c r="I5" s="1" t="s">
        <v>75</v>
      </c>
    </row>
    <row r="6" spans="1:9" x14ac:dyDescent="0.3">
      <c r="A6" s="14"/>
      <c r="B6" s="1" t="s">
        <v>97</v>
      </c>
      <c r="C6" s="3" t="s">
        <v>92</v>
      </c>
      <c r="D6" s="16" t="s">
        <v>96</v>
      </c>
      <c r="E6" s="1" t="s">
        <v>80</v>
      </c>
      <c r="F6" s="1">
        <v>1</v>
      </c>
      <c r="G6" s="2">
        <v>13.26</v>
      </c>
      <c r="H6" s="2">
        <f t="shared" si="0"/>
        <v>13.26</v>
      </c>
    </row>
    <row r="7" spans="1:9" ht="28.8" x14ac:dyDescent="0.3">
      <c r="A7" s="14"/>
      <c r="B7" s="1" t="s">
        <v>98</v>
      </c>
      <c r="C7" s="3" t="s">
        <v>99</v>
      </c>
      <c r="D7" t="s">
        <v>100</v>
      </c>
      <c r="E7" s="1" t="s">
        <v>80</v>
      </c>
      <c r="F7" s="1">
        <v>3</v>
      </c>
      <c r="G7" s="2">
        <v>0.57999999999999996</v>
      </c>
      <c r="H7" s="2">
        <f t="shared" ref="H7" si="1">G7*F7</f>
        <v>1.7399999999999998</v>
      </c>
      <c r="I7" s="1" t="s">
        <v>75</v>
      </c>
    </row>
    <row r="8" spans="1:9" x14ac:dyDescent="0.3">
      <c r="A8" s="14"/>
      <c r="B8" s="1" t="s">
        <v>94</v>
      </c>
      <c r="C8" s="3" t="s">
        <v>93</v>
      </c>
      <c r="D8" s="16" t="s">
        <v>95</v>
      </c>
      <c r="E8" s="1" t="s">
        <v>80</v>
      </c>
      <c r="F8" s="1">
        <v>1</v>
      </c>
      <c r="G8" s="2">
        <v>10.5</v>
      </c>
      <c r="H8" s="2">
        <f t="shared" si="0"/>
        <v>10.5</v>
      </c>
    </row>
    <row r="9" spans="1:9" x14ac:dyDescent="0.3">
      <c r="A9" s="14"/>
      <c r="B9" s="1" t="s">
        <v>81</v>
      </c>
      <c r="C9" s="17" t="s">
        <v>79</v>
      </c>
      <c r="D9" s="16" t="s">
        <v>82</v>
      </c>
      <c r="E9" s="1" t="s">
        <v>80</v>
      </c>
      <c r="F9" s="1">
        <v>1</v>
      </c>
      <c r="G9" s="2">
        <v>91.5</v>
      </c>
      <c r="H9" s="2">
        <f t="shared" si="0"/>
        <v>91.5</v>
      </c>
    </row>
    <row r="10" spans="1:9" ht="28.8" x14ac:dyDescent="0.3">
      <c r="A10" s="14"/>
      <c r="B10" s="1" t="s">
        <v>85</v>
      </c>
      <c r="C10" s="3" t="s">
        <v>83</v>
      </c>
      <c r="D10" s="16" t="s">
        <v>84</v>
      </c>
      <c r="E10" s="1" t="s">
        <v>80</v>
      </c>
      <c r="F10" s="1">
        <v>4</v>
      </c>
      <c r="G10" s="2">
        <v>4.62</v>
      </c>
      <c r="H10" s="2">
        <f t="shared" si="0"/>
        <v>18.48</v>
      </c>
    </row>
    <row r="11" spans="1:9" ht="43.2" x14ac:dyDescent="0.3">
      <c r="A11" s="15"/>
      <c r="B11" s="12" t="s">
        <v>78</v>
      </c>
      <c r="C11" s="6" t="s">
        <v>76</v>
      </c>
      <c r="D11" s="18" t="s">
        <v>77</v>
      </c>
      <c r="E11" s="4" t="s">
        <v>10</v>
      </c>
      <c r="F11" s="4">
        <v>3</v>
      </c>
      <c r="G11" s="5">
        <v>20.99</v>
      </c>
      <c r="H11" s="5">
        <f t="shared" si="0"/>
        <v>62.97</v>
      </c>
      <c r="I11" s="1" t="s">
        <v>75</v>
      </c>
    </row>
    <row r="12" spans="1:9" ht="43.2" x14ac:dyDescent="0.3">
      <c r="A12" s="13" t="s">
        <v>37</v>
      </c>
      <c r="B12" s="1" t="s">
        <v>9</v>
      </c>
      <c r="C12" s="9" t="s">
        <v>8</v>
      </c>
      <c r="D12" s="1" t="s">
        <v>20</v>
      </c>
      <c r="E12" s="1" t="s">
        <v>10</v>
      </c>
      <c r="F12" s="1">
        <v>1</v>
      </c>
      <c r="G12" s="2">
        <v>11.99</v>
      </c>
      <c r="H12" s="2">
        <f t="shared" si="0"/>
        <v>11.99</v>
      </c>
    </row>
    <row r="13" spans="1:9" ht="43.2" customHeight="1" x14ac:dyDescent="0.3">
      <c r="A13" s="14"/>
      <c r="B13" s="11" t="s">
        <v>74</v>
      </c>
      <c r="C13" s="10" t="s">
        <v>73</v>
      </c>
      <c r="E13" s="1" t="s">
        <v>10</v>
      </c>
      <c r="F13" s="1">
        <v>3</v>
      </c>
      <c r="G13" s="2">
        <v>7.86</v>
      </c>
      <c r="H13" s="2">
        <f t="shared" si="0"/>
        <v>23.580000000000002</v>
      </c>
      <c r="I13" s="1" t="s">
        <v>75</v>
      </c>
    </row>
    <row r="14" spans="1:9" ht="28.8" x14ac:dyDescent="0.3">
      <c r="A14" s="14"/>
      <c r="B14" s="1" t="s">
        <v>49</v>
      </c>
      <c r="C14" s="3" t="s">
        <v>48</v>
      </c>
      <c r="D14" s="1" t="s">
        <v>50</v>
      </c>
      <c r="E14" s="1" t="s">
        <v>51</v>
      </c>
      <c r="F14" s="1">
        <v>1</v>
      </c>
      <c r="G14" s="2">
        <v>9.9499999999999993</v>
      </c>
      <c r="H14" s="2">
        <f t="shared" si="0"/>
        <v>9.9499999999999993</v>
      </c>
    </row>
    <row r="15" spans="1:9" ht="28.8" x14ac:dyDescent="0.3">
      <c r="A15" s="14"/>
      <c r="B15" s="1" t="s">
        <v>12</v>
      </c>
      <c r="C15" s="3" t="s">
        <v>11</v>
      </c>
      <c r="D15" s="1" t="s">
        <v>13</v>
      </c>
      <c r="E15" s="1" t="s">
        <v>14</v>
      </c>
      <c r="F15" s="1">
        <v>4</v>
      </c>
      <c r="G15" s="2">
        <v>2.5</v>
      </c>
      <c r="H15" s="2">
        <f t="shared" si="0"/>
        <v>10</v>
      </c>
      <c r="I15" s="1" t="s">
        <v>38</v>
      </c>
    </row>
    <row r="16" spans="1:9" ht="28.8" x14ac:dyDescent="0.3">
      <c r="A16" s="14"/>
      <c r="B16" s="1" t="s">
        <v>15</v>
      </c>
      <c r="C16" s="3" t="s">
        <v>16</v>
      </c>
      <c r="D16" s="1" t="s">
        <v>17</v>
      </c>
      <c r="E16" s="1" t="s">
        <v>14</v>
      </c>
      <c r="F16" s="1">
        <v>4</v>
      </c>
      <c r="G16" s="2">
        <v>1.5</v>
      </c>
      <c r="H16" s="2">
        <f t="shared" si="0"/>
        <v>6</v>
      </c>
      <c r="I16" s="1" t="s">
        <v>38</v>
      </c>
    </row>
    <row r="17" spans="1:9" x14ac:dyDescent="0.3">
      <c r="A17" s="14"/>
      <c r="B17" s="1" t="s">
        <v>61</v>
      </c>
      <c r="C17" s="9" t="s">
        <v>59</v>
      </c>
      <c r="D17" s="1" t="s">
        <v>60</v>
      </c>
      <c r="E17" s="1" t="s">
        <v>14</v>
      </c>
      <c r="F17" s="1">
        <v>1</v>
      </c>
      <c r="G17" s="2">
        <v>2.5</v>
      </c>
      <c r="H17" s="2">
        <f t="shared" si="0"/>
        <v>2.5</v>
      </c>
    </row>
    <row r="18" spans="1:9" x14ac:dyDescent="0.3">
      <c r="A18" s="14"/>
      <c r="B18" s="1" t="s">
        <v>56</v>
      </c>
      <c r="C18" s="3" t="s">
        <v>57</v>
      </c>
      <c r="D18" s="1" t="s">
        <v>58</v>
      </c>
      <c r="E18" s="1" t="s">
        <v>14</v>
      </c>
      <c r="F18" s="1">
        <v>1</v>
      </c>
      <c r="G18" s="2">
        <v>2.5</v>
      </c>
      <c r="H18" s="2">
        <f t="shared" si="0"/>
        <v>2.5</v>
      </c>
    </row>
    <row r="19" spans="1:9" x14ac:dyDescent="0.3">
      <c r="A19" s="14"/>
      <c r="B19" s="1" t="s">
        <v>62</v>
      </c>
      <c r="C19" s="3" t="s">
        <v>63</v>
      </c>
      <c r="D19" s="1" t="s">
        <v>64</v>
      </c>
      <c r="E19" s="1" t="s">
        <v>14</v>
      </c>
      <c r="F19" s="1">
        <v>1</v>
      </c>
      <c r="G19" s="2">
        <v>2.5</v>
      </c>
      <c r="H19" s="2">
        <f t="shared" si="0"/>
        <v>2.5</v>
      </c>
    </row>
    <row r="20" spans="1:9" ht="43.2" x14ac:dyDescent="0.3">
      <c r="A20" s="14"/>
      <c r="B20" s="1" t="s">
        <v>23</v>
      </c>
      <c r="C20" s="3" t="s">
        <v>22</v>
      </c>
      <c r="D20" s="1">
        <v>2488</v>
      </c>
      <c r="E20" s="1" t="s">
        <v>24</v>
      </c>
      <c r="F20" s="1">
        <v>1</v>
      </c>
      <c r="G20" s="2">
        <v>17.5</v>
      </c>
      <c r="H20" s="2">
        <f t="shared" si="0"/>
        <v>17.5</v>
      </c>
    </row>
    <row r="21" spans="1:9" ht="28.8" x14ac:dyDescent="0.3">
      <c r="A21" s="14"/>
      <c r="B21" s="1" t="s">
        <v>68</v>
      </c>
      <c r="C21" s="3" t="s">
        <v>67</v>
      </c>
      <c r="D21" s="1">
        <v>196</v>
      </c>
      <c r="E21" s="1" t="s">
        <v>24</v>
      </c>
      <c r="F21" s="1">
        <v>1</v>
      </c>
      <c r="G21" s="2">
        <v>14.95</v>
      </c>
      <c r="H21" s="2">
        <f t="shared" si="0"/>
        <v>14.95</v>
      </c>
    </row>
    <row r="22" spans="1:9" ht="28.8" x14ac:dyDescent="0.3">
      <c r="A22" s="14"/>
      <c r="B22" s="1" t="s">
        <v>26</v>
      </c>
      <c r="C22" s="3" t="s">
        <v>25</v>
      </c>
      <c r="D22" s="1">
        <v>1480</v>
      </c>
      <c r="E22" s="1" t="s">
        <v>24</v>
      </c>
      <c r="F22" s="1">
        <v>2</v>
      </c>
      <c r="G22" s="2">
        <v>24.95</v>
      </c>
      <c r="H22" s="2">
        <f t="shared" si="0"/>
        <v>49.9</v>
      </c>
    </row>
    <row r="23" spans="1:9" ht="28.8" x14ac:dyDescent="0.3">
      <c r="A23" s="14"/>
      <c r="B23" s="1" t="s">
        <v>28</v>
      </c>
      <c r="C23" s="3" t="s">
        <v>27</v>
      </c>
      <c r="D23" s="1">
        <v>2590</v>
      </c>
      <c r="E23" s="1" t="s">
        <v>24</v>
      </c>
      <c r="F23" s="1">
        <v>2</v>
      </c>
      <c r="G23" s="2">
        <v>12.5</v>
      </c>
      <c r="H23" s="2">
        <f t="shared" si="0"/>
        <v>25</v>
      </c>
    </row>
    <row r="24" spans="1:9" ht="28.8" x14ac:dyDescent="0.3">
      <c r="A24" s="14"/>
      <c r="B24" s="1" t="s">
        <v>29</v>
      </c>
      <c r="C24" s="3" t="s">
        <v>30</v>
      </c>
      <c r="D24" s="1">
        <v>3263</v>
      </c>
      <c r="E24" s="1" t="s">
        <v>24</v>
      </c>
      <c r="F24" s="1">
        <v>1</v>
      </c>
      <c r="G24" s="2">
        <v>17.5</v>
      </c>
      <c r="H24" s="2">
        <f t="shared" si="0"/>
        <v>17.5</v>
      </c>
    </row>
    <row r="25" spans="1:9" ht="28.8" x14ac:dyDescent="0.3">
      <c r="A25" s="14"/>
      <c r="B25" s="1" t="s">
        <v>32</v>
      </c>
      <c r="C25" s="9" t="s">
        <v>31</v>
      </c>
      <c r="D25" s="1">
        <v>270</v>
      </c>
      <c r="E25" s="1" t="s">
        <v>24</v>
      </c>
      <c r="F25" s="1">
        <v>2</v>
      </c>
      <c r="G25" s="2">
        <v>9.9499999999999993</v>
      </c>
      <c r="H25" s="2">
        <f t="shared" si="0"/>
        <v>19.899999999999999</v>
      </c>
      <c r="I25" s="1" t="s">
        <v>39</v>
      </c>
    </row>
    <row r="26" spans="1:9" ht="28.8" x14ac:dyDescent="0.3">
      <c r="A26" s="14"/>
      <c r="B26" s="1" t="s">
        <v>70</v>
      </c>
      <c r="C26" s="9" t="s">
        <v>69</v>
      </c>
      <c r="D26" s="1">
        <v>826</v>
      </c>
      <c r="E26" s="1" t="s">
        <v>24</v>
      </c>
      <c r="F26" s="1">
        <v>1</v>
      </c>
      <c r="G26" s="2">
        <v>3.95</v>
      </c>
      <c r="H26" s="2">
        <f t="shared" si="0"/>
        <v>3.95</v>
      </c>
    </row>
    <row r="27" spans="1:9" x14ac:dyDescent="0.3">
      <c r="A27" s="14"/>
      <c r="B27" s="1" t="s">
        <v>54</v>
      </c>
      <c r="C27" s="9" t="s">
        <v>55</v>
      </c>
      <c r="D27" s="1">
        <v>352</v>
      </c>
      <c r="E27" s="1" t="s">
        <v>24</v>
      </c>
      <c r="F27" s="1">
        <v>1</v>
      </c>
      <c r="G27" s="2">
        <v>24.95</v>
      </c>
      <c r="H27" s="2">
        <f t="shared" si="0"/>
        <v>24.95</v>
      </c>
    </row>
    <row r="28" spans="1:9" ht="28.8" x14ac:dyDescent="0.3">
      <c r="A28" s="14"/>
      <c r="B28" s="1" t="s">
        <v>53</v>
      </c>
      <c r="C28" s="9" t="s">
        <v>52</v>
      </c>
      <c r="D28" s="1">
        <v>368</v>
      </c>
      <c r="E28" s="1" t="s">
        <v>24</v>
      </c>
      <c r="F28" s="1">
        <v>1</v>
      </c>
      <c r="G28" s="2">
        <v>2</v>
      </c>
      <c r="H28" s="2">
        <f t="shared" si="0"/>
        <v>2</v>
      </c>
    </row>
    <row r="29" spans="1:9" ht="28.8" x14ac:dyDescent="0.3">
      <c r="A29" s="14"/>
      <c r="B29" s="1" t="s">
        <v>65</v>
      </c>
      <c r="C29" s="9" t="s">
        <v>66</v>
      </c>
      <c r="D29" s="1">
        <v>592</v>
      </c>
      <c r="E29" s="1" t="s">
        <v>24</v>
      </c>
      <c r="F29" s="1">
        <v>4</v>
      </c>
      <c r="G29" s="2">
        <v>2.95</v>
      </c>
      <c r="H29" s="2">
        <f t="shared" si="0"/>
        <v>11.8</v>
      </c>
    </row>
    <row r="30" spans="1:9" x14ac:dyDescent="0.3">
      <c r="A30" s="15"/>
      <c r="B30" s="4" t="s">
        <v>47</v>
      </c>
      <c r="C30" s="6" t="s">
        <v>46</v>
      </c>
      <c r="D30" s="4">
        <v>2998</v>
      </c>
      <c r="E30" s="4" t="s">
        <v>24</v>
      </c>
      <c r="F30" s="4">
        <v>1</v>
      </c>
      <c r="G30" s="5">
        <v>4.95</v>
      </c>
      <c r="H30" s="5">
        <f t="shared" si="0"/>
        <v>4.95</v>
      </c>
    </row>
    <row r="31" spans="1:9" ht="43.2" x14ac:dyDescent="0.3">
      <c r="A31" s="13" t="s">
        <v>42</v>
      </c>
      <c r="B31" s="1" t="s">
        <v>18</v>
      </c>
      <c r="C31" s="3" t="s">
        <v>21</v>
      </c>
      <c r="D31" s="1" t="s">
        <v>19</v>
      </c>
      <c r="E31" s="1" t="s">
        <v>10</v>
      </c>
      <c r="F31" s="1">
        <v>1</v>
      </c>
      <c r="G31" s="2">
        <v>8.4600000000000009</v>
      </c>
      <c r="H31" s="2">
        <f t="shared" si="0"/>
        <v>8.4600000000000009</v>
      </c>
    </row>
    <row r="32" spans="1:9" ht="28.8" x14ac:dyDescent="0.3">
      <c r="A32" s="14"/>
      <c r="B32" s="1" t="s">
        <v>41</v>
      </c>
      <c r="C32" s="3" t="s">
        <v>43</v>
      </c>
      <c r="D32" s="1" t="s">
        <v>34</v>
      </c>
      <c r="E32" s="1" t="s">
        <v>40</v>
      </c>
      <c r="F32" s="1">
        <v>1</v>
      </c>
      <c r="G32" s="2">
        <v>50</v>
      </c>
      <c r="H32" s="2">
        <f t="shared" si="0"/>
        <v>50</v>
      </c>
      <c r="I32" s="1" t="s">
        <v>44</v>
      </c>
    </row>
    <row r="33" spans="7:8" x14ac:dyDescent="0.3">
      <c r="G33" s="7" t="s">
        <v>35</v>
      </c>
      <c r="H33" s="2">
        <f>SUM(H2:H32)</f>
        <v>675.9</v>
      </c>
    </row>
  </sheetData>
  <mergeCells count="3">
    <mergeCell ref="A31:A32"/>
    <mergeCell ref="A12:A30"/>
    <mergeCell ref="A2:A11"/>
  </mergeCells>
  <hyperlinks>
    <hyperlink ref="C15" r:id="rId1" xr:uid="{D129A47F-42A4-439A-9FB8-0EB478ADE2C4}"/>
    <hyperlink ref="C16" r:id="rId2" xr:uid="{1CA04464-0DE8-4D1E-8969-86ABEF326FAC}"/>
    <hyperlink ref="C12" r:id="rId3" xr:uid="{1999E1EB-570D-4500-8C89-5F00B4DEFDBF}"/>
    <hyperlink ref="C31" r:id="rId4" xr:uid="{E56B4AF8-2872-45E8-9B43-F249B28D2B25}"/>
    <hyperlink ref="C23" r:id="rId5" xr:uid="{DCFAFB62-316E-4588-8E59-7CB94BD04D81}"/>
    <hyperlink ref="C14" r:id="rId6" xr:uid="{6FDB28B5-CEF2-40E0-983E-538007902B6E}"/>
    <hyperlink ref="C17" r:id="rId7" xr:uid="{B709335A-C16D-400A-BF0D-CE31E5535D6F}"/>
    <hyperlink ref="C19" r:id="rId8" xr:uid="{48B1CEBC-8B82-444F-9BB0-639FE74A5145}"/>
    <hyperlink ref="C4" r:id="rId9" display="https://www.walmart.com/ip/Refrigeration-Tubing-Copper-Tubing-Coil-3mm-OD-x-2mm-ID-x-24-5Ft-Length/426649156?wmlspartner=wmtlabs&amp;adid=22222222222392976812&amp;wmlspartner=wmtlabs&amp;wl0=e&amp;wl1=o&amp;wl2=c&amp;wl3=74492048069633&amp;wl4=pla-4578091583802856&amp;wl5=&amp;wl6=&amp;wl7=&amp;wl10=Walmart&amp;wl11=Online&amp;wl12=426649156_10000000599&amp;wl14=refrigeration%20copper%20tubing%203%20mm&amp;veh=sem&amp;gclid=5f207a189dae1cb7dd391a839d73171a&amp;gclsrc=3p.ds&amp;msclkid=5f207a189dae1cb7dd391a839d73171a" xr:uid="{CB83F98A-B10F-49B4-9ABF-1C89C99A8A17}"/>
    <hyperlink ref="C9" r:id="rId10" xr:uid="{434F19D0-7432-495C-9FDE-4F93DA984FD2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Isaacson</dc:creator>
  <cp:lastModifiedBy>Matthew Isaacson</cp:lastModifiedBy>
  <dcterms:created xsi:type="dcterms:W3CDTF">2015-06-05T18:17:20Z</dcterms:created>
  <dcterms:modified xsi:type="dcterms:W3CDTF">2024-10-11T21:41:50Z</dcterms:modified>
</cp:coreProperties>
</file>