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agjivanovic\Desktop\Andrei\clientes\BCP\Concurso 2019\Propuesta\"/>
    </mc:Choice>
  </mc:AlternateContent>
  <xr:revisionPtr revIDLastSave="0" documentId="13_ncr:1_{8B4E0A65-354C-4CF7-B1DB-86EB70769A23}" xr6:coauthVersionLast="41" xr6:coauthVersionMax="41" xr10:uidLastSave="{00000000-0000-0000-0000-000000000000}"/>
  <bookViews>
    <workbookView xWindow="-110" yWindow="-110" windowWidth="19420" windowHeight="10420" activeTab="1" xr2:uid="{00000000-000D-0000-FFFF-FFFF00000000}"/>
  </bookViews>
  <sheets>
    <sheet name="CPU - W10" sheetId="8" r:id="rId1"/>
    <sheet name="Laptops - W10" sheetId="9" r:id="rId2"/>
    <sheet name="Arquitectura de TI" sheetId="7" r:id="rId3"/>
    <sheet name="ArqSeg. y Seg. Inf." sheetId="5" r:id="rId4"/>
    <sheet name="Ergonomía" sheetId="6" r:id="rId5"/>
    <sheet name="Niveles de Servicio (SLAs)" sheetId="10" r:id="rId6"/>
    <sheet name="Sock de Seguridad" sheetId="11" r:id="rId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5" i="9" l="1"/>
  <c r="C60" i="10" l="1"/>
  <c r="C61" i="10" s="1"/>
  <c r="D32" i="10"/>
  <c r="D21" i="10"/>
  <c r="D8" i="10"/>
  <c r="D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tc={ECD036F2-AB4C-4F89-8FDB-84E00B75FF1A}</author>
    <author>tc={ECD036F2-AB4C-4F88-8FDB-84E00B75FF1A}</author>
    <author>tc={EDA462EF-0D4A-4CD4-A2E0-C5F346DD3741}</author>
    <author>tc={A5BD46F3-C051-49BE-A5D8-2A7DE1F6C89F}</author>
    <author>tc={4606BA09-AA11-46EA-A179-37EEAEE62455}</author>
    <author>tc={CBBB4118-6AA9-419B-9B77-65855102ABE5}</author>
    <author>tc={E2509F4A-A22A-461D-AC34-F1C9572B561F}</author>
    <author>tc={E2509F4A-A22A-461C-AC34-F1C9572B561F}</author>
    <author>tc={B15302AA-3A5C-4BF5-831E-8BA5CFA2679A}</author>
    <author>tc={605E3E36-37C1-4BFE-A5E1-65BC0FA35388}</author>
    <author>tc={C28ACCDB-23CC-43DC-9B48-4984C5EA3631}</author>
    <author>tc={9F65D745-8097-4A4E-9B1B-A682DA8FB054}</author>
    <author>tc={9F65D745-8097-4A4D-9B1B-A682DA8FB054}</author>
    <author>tc={E933B5F7-1294-4175-8041-A927669BAB3E}</author>
    <author>tc={A86ADAA6-2ED4-4192-BBE0-C0C64D73984F}</author>
    <author>tc={EEF3BB5D-59DA-4BB1-9BD8-3BA1874F9A6C}</author>
    <author>tc={FBCBBB6E-2EA8-4854-8581-DEC0FBFC78D3}</author>
    <author>tc={FBCBBB6E-2EA8-4853-8581-DEC0FBFC78D3}</author>
    <author>tc={E4E210B9-F42B-4E01-8DE0-89DC46BDA6A7}</author>
    <author>tc={3C8DDA5E-F3EF-4AB9-BF63-E38CCD8190EB}</author>
    <author>tc={8F266573-1684-4920-B13A-1B5744D40732}</author>
  </authors>
  <commentList>
    <comment ref="D12" authorId="0" shapeId="0" xr:uid="{194DADF4-CF32-49D2-B3F1-FB6CBB86CBCB}">
      <text>
        <t>[Threaded comment]
Your version of Excel allows you to read this threaded comment; however, any edits to it will get removed if the file is opened in a newer version of Excel. Learn more: https://go.microsoft.com/fwlink/?linkid=870924
Comment:
    Original
Frente: 2x USB 3.* o superior, 1x USB type C (soportar audio y salida de video, brinde energia)
Atrás: 4 x USB 3.* o versión superior 
2 x USB 2.0 o superior (Teclado y Mouse)</t>
      </text>
    </comment>
    <comment ref="G12" authorId="1" shapeId="0" xr:uid="{ECD036F2-AB4C-4F88-8FDB-84E00B75FF1A}">
      <text>
        <t>[Threaded comment]
Your version of Excel allows you to read this threaded comment; however, any edits to it will get removed if the file is opened in a newer version of Excel. Learn more: https://go.microsoft.com/fwlink/?linkid=870924
Comment:
    Original
Frente: 2x USB 3.* o superior, 1x USB type C (soportar audio y salida de video, brinde energia)
Atrás: 4 x USB 3.* o versión superior 
2 x USB 2.0 o superior (Teclado y Mouse)</t>
      </text>
    </comment>
    <comment ref="I12" authorId="2" shapeId="0" xr:uid="{EDA462EF-0D4A-4CD4-A2E0-C5F346DD3741}">
      <text>
        <t>[Threaded comment]
Your version of Excel allows you to read this threaded comment; however, any edits to it will get removed if the file is opened in a newer version of Excel. Learn more: https://go.microsoft.com/fwlink/?linkid=870924
Comment:
    Original
Frente: 2x USB 3.* o superior, 1x USB type C (soportar audio y salida de video, brinde energia)
Atrás: 4 x USB 3.* o versión superior 
2 x USB 2.0 o superior (Teclado y Mouse)</t>
      </text>
    </comment>
    <comment ref="K12" authorId="3" shapeId="0" xr:uid="{A5BD46F3-C051-49BE-A5D8-2A7DE1F6C89F}">
      <text>
        <t>[Threaded comment]
Your version of Excel allows you to read this threaded comment; however, any edits to it will get removed if the file is opened in a newer version of Excel. Learn more: https://go.microsoft.com/fwlink/?linkid=870924
Comment:
    Original
Frente: 2x USB 3.* o superior, 1x USB type C (soportar audio y salida de video, brinde energia)
Atrás: 4 x USB 3.* o versión superior 
2 x USB 2.0 o superior (Teclado y Mouse)</t>
      </text>
    </comment>
    <comment ref="M12" authorId="4" shapeId="0" xr:uid="{4606BA09-AA11-46EA-A179-37EEAEE62455}">
      <text>
        <t>[Threaded comment]
Your version of Excel allows you to read this threaded comment; however, any edits to it will get removed if the file is opened in a newer version of Excel. Learn more: https://go.microsoft.com/fwlink/?linkid=870924
Comment:
    Original
Frente: 2x USB 3.* o superior, 1x USB type C (soportar audio y salida de video, brinde energia)
Atrás: 4 x USB 3.* o versión superior 
2 x USB 2.0 o superior (Teclado y Mouse)</t>
      </text>
    </comment>
    <comment ref="N12" authorId="5" shapeId="0" xr:uid="{CBBB4118-6AA9-419B-9B77-65855102ABE5}">
      <text>
        <t>[Threaded comment]
Your version of Excel allows you to read this threaded comment; however, any edits to it will get removed if the file is opened in a newer version of Excel. Learn more: https://go.microsoft.com/fwlink/?linkid=870924
Comment:
    Original
Frente: 2x USB 3.* o superior, 1x USB type C (soportar audio y salida de video, brinde energia)
Atrás: 4 x USB 3.* o versión superior 
2 x USB 2.0 o superior (Teclado y Mouse)</t>
      </text>
    </comment>
    <comment ref="D13" authorId="6" shapeId="0" xr:uid="{5746D4E1-AEC1-4633-B8BA-6110C77C1C16}">
      <text>
        <t>[Threaded comment]
Your version of Excel allows you to read this threaded comment; however, any edits to it will get removed if the file is opened in a newer version of Excel. Learn more: https://go.microsoft.com/fwlink/?linkid=870924
Comment:
    antes:
17.7 X 17.5 X 3.4  cm (ancho, alto, profundidad) Considerar las medidas como aproximadas para tipo de equipo MICRO/MINI</t>
      </text>
    </comment>
    <comment ref="G13" authorId="7" shapeId="0" xr:uid="{E2509F4A-A22A-461C-AC34-F1C9572B561F}">
      <text>
        <t>[Threaded comment]
Your version of Excel allows you to read this threaded comment; however, any edits to it will get removed if the file is opened in a newer version of Excel. Learn more: https://go.microsoft.com/fwlink/?linkid=870924
Comment:
    antes:
17.7 X 17.5 X 3.4  cm (ancho, alto, profundidad) Considerar las medidas como aproximadas para tipo de equipo MICRO/MINI</t>
      </text>
    </comment>
    <comment ref="I13" authorId="8" shapeId="0" xr:uid="{B15302AA-3A5C-4BF5-831E-8BA5CFA2679A}">
      <text>
        <t>[Threaded comment]
Your version of Excel allows you to read this threaded comment; however, any edits to it will get removed if the file is opened in a newer version of Excel. Learn more: https://go.microsoft.com/fwlink/?linkid=870924
Comment:
    antes:
17.7 X 17.5 X 3.4  cm (ancho, alto, profundidad) Considerar las medidas como aproximadas para tipo de equipo MICRO/MINI</t>
      </text>
    </comment>
    <comment ref="K13" authorId="9" shapeId="0" xr:uid="{605E3E36-37C1-4BFE-A5E1-65BC0FA35388}">
      <text>
        <t>[Threaded comment]
Your version of Excel allows you to read this threaded comment; however, any edits to it will get removed if the file is opened in a newer version of Excel. Learn more: https://go.microsoft.com/fwlink/?linkid=870924
Comment:
    antes:
17.7 X 17.5 X 3.4  cm (ancho, alto, profundidad) Considerar las medidas como aproximadas para tipo de equipo MICRO/MINI</t>
      </text>
    </comment>
    <comment ref="K18" authorId="10" shapeId="0" xr:uid="{C28ACCDB-23CC-43DC-9B48-4984C5EA3631}">
      <text>
        <t>[Threaded comment]
Your version of Excel allows you to read this threaded comment; however, any edits to it will get removed if the file is opened in a newer version of Excel. Learn more: https://go.microsoft.com/fwlink/?linkid=870924
Comment:
    antes: 
Hasta 210W, 85 % Eficiencia (Energy Star 6.0)</t>
      </text>
    </comment>
    <comment ref="D21" authorId="11" shapeId="0" xr:uid="{3651B9F9-6F66-43CF-8576-1B542CE8C8BD}">
      <text>
        <t>[Threaded comment]
Your version of Excel allows you to read this threaded comment; however, any edits to it will get removed if the file is opened in a newer version of Excel. Learn more: https://go.microsoft.com/fwlink/?linkid=870924
Comment:
    Antes: 20"</t>
      </text>
    </comment>
    <comment ref="G21" authorId="12" shapeId="0" xr:uid="{9F65D745-8097-4A4D-9B1B-A682DA8FB054}">
      <text>
        <t>[Threaded comment]
Your version of Excel allows you to read this threaded comment; however, any edits to it will get removed if the file is opened in a newer version of Excel. Learn more: https://go.microsoft.com/fwlink/?linkid=870924
Comment:
    Antes: 20"</t>
      </text>
    </comment>
    <comment ref="I21" authorId="13" shapeId="0" xr:uid="{E933B5F7-1294-4175-8041-A927669BAB3E}">
      <text>
        <t>[Threaded comment]
Your version of Excel allows you to read this threaded comment; however, any edits to it will get removed if the file is opened in a newer version of Excel. Learn more: https://go.microsoft.com/fwlink/?linkid=870924
Comment:
    Antes: 20"</t>
      </text>
    </comment>
    <comment ref="K21" authorId="14" shapeId="0" xr:uid="{A86ADAA6-2ED4-4192-BBE0-C0C64D73984F}">
      <text>
        <t>[Threaded comment]
Your version of Excel allows you to read this threaded comment; however, any edits to it will get removed if the file is opened in a newer version of Excel. Learn more: https://go.microsoft.com/fwlink/?linkid=870924
Comment:
    Antes: 20"</t>
      </text>
    </comment>
    <comment ref="M21" authorId="15" shapeId="0" xr:uid="{EEF3BB5D-59DA-4BB1-9BD8-3BA1874F9A6C}">
      <text>
        <t>[Threaded comment]
Your version of Excel allows you to read this threaded comment; however, any edits to it will get removed if the file is opened in a newer version of Excel. Learn more: https://go.microsoft.com/fwlink/?linkid=870924
Comment:
    Antes: 20"</t>
      </text>
    </comment>
    <comment ref="D32" authorId="16" shapeId="0" xr:uid="{8D7F07AD-1A24-4385-884B-ACF9B54214DF}">
      <text>
        <t>[Threaded comment]
Your version of Excel allows you to read this threaded comment; however, any edits to it will get removed if the file is opened in a newer version of Excel. Learn more: https://go.microsoft.com/fwlink/?linkid=870924
Comment:
    Antes: HDMI 1.* o superior y Display Port</t>
      </text>
    </comment>
    <comment ref="G32" authorId="17" shapeId="0" xr:uid="{FBCBBB6E-2EA8-4853-8581-DEC0FBFC78D3}">
      <text>
        <t>[Threaded comment]
Your version of Excel allows you to read this threaded comment; however, any edits to it will get removed if the file is opened in a newer version of Excel. Learn more: https://go.microsoft.com/fwlink/?linkid=870924
Comment:
    Antes: HDMI 1.* o superior y Display Port</t>
      </text>
    </comment>
    <comment ref="I32" authorId="18" shapeId="0" xr:uid="{E4E210B9-F42B-4E01-8DE0-89DC46BDA6A7}">
      <text>
        <t>[Threaded comment]
Your version of Excel allows you to read this threaded comment; however, any edits to it will get removed if the file is opened in a newer version of Excel. Learn more: https://go.microsoft.com/fwlink/?linkid=870924
Comment:
    Antes: HDMI 1.* o superior y Display Port</t>
      </text>
    </comment>
    <comment ref="K32" authorId="19" shapeId="0" xr:uid="{3C8DDA5E-F3EF-4AB9-BF63-E38CCD8190EB}">
      <text>
        <t>[Threaded comment]
Your version of Excel allows you to read this threaded comment; however, any edits to it will get removed if the file is opened in a newer version of Excel. Learn more: https://go.microsoft.com/fwlink/?linkid=870924
Comment:
    Antes: HDMI 1.* o superior y Display Port</t>
      </text>
    </comment>
    <comment ref="M32" authorId="20" shapeId="0" xr:uid="{8F266573-1684-4920-B13A-1B5744D40732}">
      <text>
        <t>[Threaded comment]
Your version of Excel allows you to read this threaded comment; however, any edits to it will get removed if the file is opened in a newer version of Excel. Learn more: https://go.microsoft.com/fwlink/?linkid=870924
Comment:
    Antes: HDMI 1.* o superior y Display Port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tc={0A6A254E-8338-4E93-92BA-96A3007D17C9}</author>
    <author>tc={A422D6F5-8072-4ABA-B53B-F0DB19836828}</author>
    <author>tc={BF2DAD4F-54A2-434B-9DFE-5E63F0679D63}</author>
    <author>tc={086AE8C6-88F1-4812-A662-26ABF11B657F}</author>
    <author>tc={BACC5398-B937-49E7-A10D-19FB359D1A62}</author>
    <author>tc={B22BD735-8ABA-4F89-85B2-00827B0C0094}</author>
    <author>tc={36E68ABE-40BB-428B-AD74-7A297F9D30CF}</author>
    <author>tc={6A75F257-E243-40FF-B255-638B51B79D5A}</author>
    <author>tc={0E71CBDF-D9B1-420D-9E5B-B0E0D84984F9}</author>
    <author>tc={19F98A03-A930-407A-9E1C-A5B4A5C42DFB}</author>
    <author>tc={32A93A5E-2E33-44F3-99E9-E48922B607F5}</author>
    <author>tc={C2EEF98E-1153-4811-80DB-EEC0867E4FA8}</author>
    <author>tc={CCD3E0D9-705F-438F-B16C-27D32091DDA3}</author>
    <author>tc={F0301883-E98D-4801-AD80-BBF2787DF34F}</author>
    <author>tc={165AB659-D44C-41B1-A287-F1150EF35A4D}</author>
  </authors>
  <commentList>
    <comment ref="I15" authorId="0" shapeId="0" xr:uid="{0A6A254E-8338-4E93-92BA-96A3007D17C9}">
      <text>
        <t>[Threaded comment]
Your version of Excel allows you to read this threaded comment; however, any edits to it will get removed if the file is opened in a newer version of Excel. Learn more: https://go.microsoft.com/fwlink/?linkid=870924
Comment:
    antes:
Hasta 1.30 kg</t>
      </text>
    </comment>
    <comment ref="K15" authorId="1" shapeId="0" xr:uid="{A422D6F5-8072-4ABA-B53B-F0DB19836828}">
      <text>
        <t>[Threaded comment]
Your version of Excel allows you to read this threaded comment; however, any edits to it will get removed if the file is opened in a newer version of Excel. Learn more: https://go.microsoft.com/fwlink/?linkid=870924
Comment:
    antes:
hasta 1.25kg (tableta con base)</t>
      </text>
    </comment>
    <comment ref="I16" authorId="2" shapeId="0" xr:uid="{BF2DAD4F-54A2-434B-9DFE-5E63F0679D63}">
      <text>
        <t>[Threaded comment]
Your version of Excel allows you to read this threaded comment; however, any edits to it will get removed if the file is opened in a newer version of Excel. Learn more: https://go.microsoft.com/fwlink/?linkid=870924
Comment:
    antes:
14" (1920x1080) antireflejo</t>
      </text>
    </comment>
    <comment ref="K17" authorId="3" shapeId="0" xr:uid="{086AE8C6-88F1-4812-A662-26ABF11B657F}">
      <text>
        <t>[Threaded comment]
Your version of Excel allows you to read this threaded comment; however, any edits to it will get removed if the file is opened in a newer version of Excel. Learn more: https://go.microsoft.com/fwlink/?linkid=870924
Comment:
    antes:
HDMI 2.* o superior, VGA, y Display Port como opcional</t>
      </text>
    </comment>
    <comment ref="M17" authorId="4" shapeId="0" xr:uid="{BACC5398-B937-49E7-A10D-19FB359D1A62}">
      <text>
        <t>[Threaded comment]
Your version of Excel allows you to read this threaded comment; however, any edits to it will get removed if the file is opened in a newer version of Excel. Learn more: https://go.microsoft.com/fwlink/?linkid=870924
Comment:
    antes:
HDMI 2.* o superior, VGA, y Display Port como opcional</t>
      </text>
    </comment>
    <comment ref="N17" authorId="5" shapeId="0" xr:uid="{B22BD735-8ABA-4F89-85B2-00827B0C0094}">
      <text>
        <t>[Threaded comment]
Your version of Excel allows you to read this threaded comment; however, any edits to it will get removed if the file is opened in a newer version of Excel. Learn more: https://go.microsoft.com/fwlink/?linkid=870924
Comment:
    antes:
HDMI 2.* o superior, VGA, y Display Port como opcional</t>
      </text>
    </comment>
    <comment ref="M27" authorId="6" shapeId="0" xr:uid="{36E68ABE-40BB-428B-AD74-7A297F9D30CF}">
      <text>
        <t>[Threaded comment]
Your version of Excel allows you to read this threaded comment; however, any edits to it will get removed if the file is opened in a newer version of Excel. Learn more: https://go.microsoft.com/fwlink/?linkid=870924
Comment:
    antes:
170 watts adapter</t>
      </text>
    </comment>
    <comment ref="N27" authorId="7" shapeId="0" xr:uid="{6A75F257-E243-40FF-B255-638B51B79D5A}">
      <text>
        <t>[Threaded comment]
Your version of Excel allows you to read this threaded comment; however, any edits to it will get removed if the file is opened in a newer version of Excel. Learn more: https://go.microsoft.com/fwlink/?linkid=870924
Comment:
    antes:
170 watts adapter</t>
      </text>
    </comment>
    <comment ref="K28" authorId="8" shapeId="0" xr:uid="{0E71CBDF-D9B1-420D-9E5B-B0E0D84984F9}">
      <text>
        <t>[Threaded comment]
Your version of Excel allows you to read this threaded comment; however, any edits to it will get removed if the file is opened in a newer version of Excel. Learn more: https://go.microsoft.com/fwlink/?linkid=870924
Comment:
    antes: opcional</t>
      </text>
    </comment>
    <comment ref="D29" authorId="9" shapeId="0" xr:uid="{19F98A03-A930-407A-9E1C-A5B4A5C42DFB}">
      <text>
        <t>[Threaded comment]
Your version of Excel allows you to read this threaded comment; however, any edits to it will get removed if the file is opened in a newer version of Excel. Learn more: https://go.microsoft.com/fwlink/?linkid=870924
Comment:
    antes: opcional</t>
      </text>
    </comment>
    <comment ref="G29" authorId="10" shapeId="0" xr:uid="{32A93A5E-2E33-44F3-99E9-E48922B607F5}">
      <text>
        <t>[Threaded comment]
Your version of Excel allows you to read this threaded comment; however, any edits to it will get removed if the file is opened in a newer version of Excel. Learn more: https://go.microsoft.com/fwlink/?linkid=870924
Comment:
    antes: opcional</t>
      </text>
    </comment>
    <comment ref="I29" authorId="11" shapeId="0" xr:uid="{C2EEF98E-1153-4811-80DB-EEC0867E4FA8}">
      <text>
        <t>[Threaded comment]
Your version of Excel allows you to read this threaded comment; however, any edits to it will get removed if the file is opened in a newer version of Excel. Learn more: https://go.microsoft.com/fwlink/?linkid=870924
Comment:
    antes: opcional</t>
      </text>
    </comment>
    <comment ref="K29" authorId="12" shapeId="0" xr:uid="{CCD3E0D9-705F-438F-B16C-27D32091DDA3}">
      <text>
        <t>[Threaded comment]
Your version of Excel allows you to read this threaded comment; however, any edits to it will get removed if the file is opened in a newer version of Excel. Learn more: https://go.microsoft.com/fwlink/?linkid=870924
Comment:
    antes:
Capacidad de lector de huellas</t>
      </text>
    </comment>
    <comment ref="M29" authorId="13" shapeId="0" xr:uid="{F0301883-E98D-4801-AD80-BBF2787DF34F}">
      <text>
        <t>[Threaded comment]
Your version of Excel allows you to read this threaded comment; however, any edits to it will get removed if the file is opened in a newer version of Excel. Learn more: https://go.microsoft.com/fwlink/?linkid=870924
Comment:
    antes: opcional</t>
      </text>
    </comment>
    <comment ref="N29" authorId="14" shapeId="0" xr:uid="{165AB659-D44C-41B1-A287-F1150EF35A4D}">
      <text>
        <t>[Threaded comment]
Your version of Excel allows you to read this threaded comment; however, any edits to it will get removed if the file is opened in a newer version of Excel. Learn more: https://go.microsoft.com/fwlink/?linkid=870924
Comment:
    antes: opcional</t>
      </text>
    </comment>
  </commentList>
</comments>
</file>

<file path=xl/sharedStrings.xml><?xml version="1.0" encoding="utf-8"?>
<sst xmlns="http://schemas.openxmlformats.org/spreadsheetml/2006/main" count="1061" uniqueCount="418">
  <si>
    <t>CPU</t>
  </si>
  <si>
    <t>Procesador</t>
  </si>
  <si>
    <t>Sistema Operativo</t>
  </si>
  <si>
    <t>Chipset</t>
  </si>
  <si>
    <t>Memoria</t>
  </si>
  <si>
    <t>Disco Duro</t>
  </si>
  <si>
    <t>DVD/CD ROM</t>
  </si>
  <si>
    <t>Cantidad de puertos USB</t>
  </si>
  <si>
    <t>Si</t>
  </si>
  <si>
    <t>Dimensiones</t>
  </si>
  <si>
    <t>Tarjeta de video</t>
  </si>
  <si>
    <t>Tarjeta de red</t>
  </si>
  <si>
    <t>Wifi</t>
  </si>
  <si>
    <t>Monitor</t>
  </si>
  <si>
    <t>Tipo</t>
  </si>
  <si>
    <t>Mouse</t>
  </si>
  <si>
    <t>Adaptador serial a USB</t>
  </si>
  <si>
    <t>Cable de red</t>
  </si>
  <si>
    <t>Energia (Bajo Consumo)</t>
  </si>
  <si>
    <t>Resolución soportada</t>
  </si>
  <si>
    <t>Angulo de visión horizontal</t>
  </si>
  <si>
    <t>Angulo de visión vertical</t>
  </si>
  <si>
    <t>Contraste mínimo</t>
  </si>
  <si>
    <t>Ingreso de cable de seguridad</t>
  </si>
  <si>
    <t>Ratio</t>
  </si>
  <si>
    <t>Cable de Alimentación CA</t>
  </si>
  <si>
    <t>Energia (Bajo consumo)</t>
  </si>
  <si>
    <t>ESTANDAR VESA</t>
  </si>
  <si>
    <t>1000:1</t>
  </si>
  <si>
    <t>USB</t>
  </si>
  <si>
    <t>Laptop</t>
  </si>
  <si>
    <t xml:space="preserve">Procesador </t>
  </si>
  <si>
    <t>Gráficos</t>
  </si>
  <si>
    <t>Webcam</t>
  </si>
  <si>
    <t>Puertos USB</t>
  </si>
  <si>
    <t>Peso</t>
  </si>
  <si>
    <t>Pantalla (tamaño aprox maximo)</t>
  </si>
  <si>
    <t>Duración de Bateria</t>
  </si>
  <si>
    <t>Cable de Seguridad</t>
  </si>
  <si>
    <t>Docking Station</t>
  </si>
  <si>
    <t>Maletin</t>
  </si>
  <si>
    <t>45 watts adapter</t>
  </si>
  <si>
    <t>ESPECIFICACIONES TÉCNICAS</t>
  </si>
  <si>
    <t>(Version según Modelo)</t>
  </si>
  <si>
    <t>Hasta 210W, 85 % Eficiencia (Energy Star 6.0)</t>
  </si>
  <si>
    <t>45 - 65 watts adapter</t>
  </si>
  <si>
    <t>LED, IPS, TFT-LCD</t>
  </si>
  <si>
    <t>Typical Power Consumption 16 W
Power Saving &lt; 0.5 W (Energy Star)</t>
  </si>
  <si>
    <t>Pulgadas (Mínimo)</t>
  </si>
  <si>
    <t>WORKSTATION</t>
  </si>
  <si>
    <t>170° horizontal</t>
  </si>
  <si>
    <t>160° vertical</t>
  </si>
  <si>
    <t>LAPTOP OFICINA</t>
  </si>
  <si>
    <t>LAPTOP WORKSTATION</t>
  </si>
  <si>
    <t>Conectividad</t>
  </si>
  <si>
    <t>Pcs, tellers y Laptops</t>
  </si>
  <si>
    <t>Requerimientos de Ergonomía</t>
  </si>
  <si>
    <t>Pantalla anti réflex, a modo de disminuir la radiación no ionizante que emite el monitor.</t>
  </si>
  <si>
    <t>Contar con Certificado Energy Star</t>
  </si>
  <si>
    <t>Enviar ficha de potencia de consumo</t>
  </si>
  <si>
    <t>16:9</t>
  </si>
  <si>
    <t>Cable</t>
  </si>
  <si>
    <t>16GB DDR4</t>
  </si>
  <si>
    <t>Hasta 610 watts</t>
  </si>
  <si>
    <t>Puerto de Salida Video</t>
  </si>
  <si>
    <t>Puertos</t>
  </si>
  <si>
    <t>No</t>
  </si>
  <si>
    <t>minimo 9 horas</t>
  </si>
  <si>
    <t>Cable UTP x 3 metros LSZH (RJ45)</t>
  </si>
  <si>
    <r>
      <t>1.</t>
    </r>
    <r>
      <rPr>
        <b/>
        <sz val="7"/>
        <color theme="0"/>
        <rFont val="Flexo"/>
        <family val="3"/>
      </rPr>
      <t xml:space="preserve">       </t>
    </r>
    <r>
      <rPr>
        <b/>
        <sz val="11"/>
        <color theme="0"/>
        <rFont val="Flexo"/>
        <family val="3"/>
      </rPr>
      <t>Desktops</t>
    </r>
  </si>
  <si>
    <r>
      <t>2.</t>
    </r>
    <r>
      <rPr>
        <b/>
        <sz val="7"/>
        <color theme="0"/>
        <rFont val="Flexo"/>
        <family val="3"/>
      </rPr>
      <t xml:space="preserve">       </t>
    </r>
    <r>
      <rPr>
        <b/>
        <sz val="11"/>
        <color theme="0"/>
        <rFont val="Flexo"/>
        <family val="3"/>
      </rPr>
      <t>Laptops</t>
    </r>
  </si>
  <si>
    <t>NEGOCIACIÓN ON DEMAND 2018</t>
  </si>
  <si>
    <t>Si bien depende también del OS, debe ser compatible con SW de control de acceso como ForeScout.</t>
  </si>
  <si>
    <t>Incluir con cada una el kit ergonómico: mouse, teclado, elevador de pantalla. (Cotización Adicional)</t>
  </si>
  <si>
    <t>Brindar certificado o lista de compatibilidad de sistemas operativos (windows y linux)</t>
  </si>
  <si>
    <t>Debe de ser compatible con software estandar del banco que es incluida en la imagen base para el control y acceso a red (ejemplo: Cisco AnyConnect, Cisco NAC, Forescout, McAfee, Citrix Receiver)</t>
  </si>
  <si>
    <t>Contar con capacidad de encriptación de disco duro</t>
  </si>
  <si>
    <t>Requerimientos de Infraestructura</t>
  </si>
  <si>
    <t>Tiempo de Reloj (GHz)</t>
  </si>
  <si>
    <t>Virtualización</t>
  </si>
  <si>
    <t>Deben permitir Virtualizacion</t>
  </si>
  <si>
    <t>NA</t>
  </si>
  <si>
    <t>Dimensiones máx incluido el accesorio para montar el equipo en el monitor y el óptico (no puede ser más grande)</t>
  </si>
  <si>
    <t>Ethernet integrado 1000  ó superior</t>
  </si>
  <si>
    <t>Compatible con Cable</t>
  </si>
  <si>
    <t>Accesorios</t>
  </si>
  <si>
    <t>Teclado Tipo</t>
  </si>
  <si>
    <t>Mouse Tipo</t>
  </si>
  <si>
    <t>CPU Time(GHz)</t>
  </si>
  <si>
    <t>No Aplica</t>
  </si>
  <si>
    <t>Mouse USB (Version según Modelo)
(opcional: Mouse inhalambrico según costo)</t>
  </si>
  <si>
    <t>Opcionales</t>
  </si>
  <si>
    <t>Reconocimiento Facial/Iris (Opcional)</t>
  </si>
  <si>
    <t>16GB DDR4 con capacidad de soportar más</t>
  </si>
  <si>
    <t>720p HD Incluida o superior</t>
  </si>
  <si>
    <t>3 USB (2 de tipo 3.0 o superior, y 1 de tipo USB Type-C Thunderbolt 3)</t>
  </si>
  <si>
    <t>Intel Dual Band Wireless con Tecnologia AC y arreglo de antena 2X2 - RJ45 - Bluetooh 4.*
(cada uno, debe de ser el recomendado por el proveedor según el modelo elegido)</t>
  </si>
  <si>
    <t>No Aplica Ethernet pero considerar su adaptador de red</t>
  </si>
  <si>
    <t>Capacidad de soportar reconocimiento facil en Windows 10</t>
  </si>
  <si>
    <t>Pcs, Tellers y Laptops</t>
  </si>
  <si>
    <t>Rack</t>
  </si>
  <si>
    <t xml:space="preserve"> 47,8 x 46 x 17,5 cm (ancho, alto, profundidad) 
(opcional: se puede reducir el tamaño por otro que recomiende el proveedor) Considerar las medidas como aproximadas para tipo de equipo SFF</t>
  </si>
  <si>
    <t>PERFIL</t>
  </si>
  <si>
    <t>32GB DDR4 con capacidad de soportar más</t>
  </si>
  <si>
    <t>1920x1080 o superior</t>
  </si>
  <si>
    <t>Disco estado sólido de 1TB compatible 
(PCIe de preferencia)
y capacidad de añadir disco HDD</t>
  </si>
  <si>
    <t>VIAJERO</t>
  </si>
  <si>
    <t>2 USB (1 de tipo 3.0 o superior, y 1 de tipo USB Type-C Thunderbolt 3)</t>
  </si>
  <si>
    <t>LAPTOP SISTEMAS ó SQUAD</t>
  </si>
  <si>
    <t>LAPTOP DISEÑADOR</t>
  </si>
  <si>
    <t>BACK OFFICE, FINANCIERO</t>
  </si>
  <si>
    <t>SISTEMAS</t>
  </si>
  <si>
    <t>DISEÑADOR</t>
  </si>
  <si>
    <t>DATASCIENTS, BIG DATA</t>
  </si>
  <si>
    <t>Windows 10 Pro -64 bit</t>
  </si>
  <si>
    <t xml:space="preserve">Intel </t>
  </si>
  <si>
    <t>El CPU time debe de ser el máximo recomendado por el proveedor para intel</t>
  </si>
  <si>
    <t>Intel Q370 o superior</t>
  </si>
  <si>
    <t>CPU OFICINA 16GB FORMATO MINI</t>
  </si>
  <si>
    <t>CPU OFICINA 16GB FORMATO MINI HIGH</t>
  </si>
  <si>
    <t>Intel Core i7-8700T vPro o superior</t>
  </si>
  <si>
    <t>Intel Xeon E-2144G vPro o superior</t>
  </si>
  <si>
    <t>Intel C246 o superior</t>
  </si>
  <si>
    <t>Intel Core i5-8500T vPro o superior</t>
  </si>
  <si>
    <t xml:space="preserve">Intel HD Graphics Intel UHD 630 o
el recomendado por el proveedor </t>
  </si>
  <si>
    <t>Disco estado sólido de 512GB compatible 
(PCIe de preferencia)</t>
  </si>
  <si>
    <t>Audio/audifonos OUT / Microfono / Video: HDMI y DisplayPort compatibles con el monitor</t>
  </si>
  <si>
    <t>HDMI 1.* o superior/Display Port</t>
  </si>
  <si>
    <t>48,2 x 35.92 x 18.16 cm (ancho, alto, profundidad) medidas aproximadas</t>
  </si>
  <si>
    <t>Intel Core i5-8350U vPro o superior</t>
  </si>
  <si>
    <t>Intel Core i7-8650U vPro o superior</t>
  </si>
  <si>
    <t>Intel Xeon E-2176M  vPro o superior</t>
  </si>
  <si>
    <t>Disco estado sólido de 256GB compatible 
(PCIe de preferencia)</t>
  </si>
  <si>
    <t xml:space="preserve">Intel UHD Graphics 620 o
el recomendado por el proveedor </t>
  </si>
  <si>
    <t xml:space="preserve">
NVIDIA Quadro P5200 16GB o Tesla V100 de 16GB o Titan XP de 16GB o superior
Los puertos de salida que pueden tener las tarjetas gráficas son HDMI (obligatorio) y DisplayPort, miniDisplayPort (opcionales)</t>
  </si>
  <si>
    <t xml:space="preserve">
NVIDIA Quadro P5000 16GB o Tesla V100 de 16GB o Titan XP de 16GB o superior
Los puertos de salida que pueden tener las tarjetas gráficas son HDMI (obligatorio) y DisplayPort, miniDisplayPort (opcionales)</t>
  </si>
  <si>
    <t>13.3" (1920x1080) IPS y Tactil</t>
  </si>
  <si>
    <t>14" (1920x1080) antireflejo</t>
  </si>
  <si>
    <t>17.3 " (1920x1080) IPS y antireflejo</t>
  </si>
  <si>
    <t>16GB DDR3</t>
  </si>
  <si>
    <t>Intel Core i7 (con vPro de preferencia)</t>
  </si>
  <si>
    <t>Contar con capacidad de administrabilidad de los equipos, sea con tecnología vPRO</t>
  </si>
  <si>
    <t>Brindar informe comparativo del procesador</t>
  </si>
  <si>
    <t>Requerimientos de Arquitectura Seg. y Seguridad Informática</t>
  </si>
  <si>
    <t>De preferencia no debe tener lectores de tarjetas de memoria SD, micro SD o memory stick.</t>
  </si>
  <si>
    <t>El hardware (sensores) para la validación de Identidad Interna, deben ser compatibles con el Windows Biometric Framework. Respecto al tamaño de las lectoras lo ideal es que sean del tamaño de la huella (aprox 12.8 mm x 18 mm, como los lectores externos), ya que la mayoría de los sensores de las laptops trabajan por deslizamiento, son muy pequeños y no funcionan de manera adecuada, por lo que no los recomendamos. Asimismo debe contar con la capacidad de validar huella viva.</t>
  </si>
  <si>
    <t>Para equipos que no requieren el uso de los periféricos USB, indicar que control de bloqueo a nivel de Hardware podrian aplicarse.</t>
  </si>
  <si>
    <t>Si bien depende también del OS, debe ser compatible con SW Data Loss Prevention/Device Control como McAfee DLP Endpoint.</t>
  </si>
  <si>
    <t>Si bien depende también del OS, debe ser compatible con SW de Encriptacion de Disco como Drive Encryption de McAfee o Bitlocker.</t>
  </si>
  <si>
    <t>Debe contar con una versión actualizada del modulo de plataforma confiable (v2.0 o superior) o una tecnología que cubra la misma capacidad.</t>
  </si>
  <si>
    <t>No debe tener lector/quemador de CD/DVD.</t>
  </si>
  <si>
    <t>De preferencia no debe tener conector eSATA.</t>
  </si>
  <si>
    <t>Debe tener un software que maneje distintos perfiles de red, tanto por cableado como inalámbrico.</t>
  </si>
  <si>
    <t>Debe soportar la capacidad de protección de disco con contraseña.</t>
  </si>
  <si>
    <t>Debe soportar la capacidad de borrado seguro tanto a nivel de software como de la interfaz BIOS/UEFI.</t>
  </si>
  <si>
    <t>El hardware (sensores) para la validación de Identidad Interna, debe ser compatible con el Windows Biometric Framework. Respecto al tamaño de las lectoras lo ideal es que sean del tamaño de la huella (aprox 12.8 mm x 18 mm, como los lectores externos), ya que la mayoría de los sensores de las laptops trabajan por deslizamiento, son muy pequeños y no funcionan de manera adecuada, por lo que no lo recomendamos. Asimismo debe contar con la capacidad de validar huella viva.</t>
  </si>
  <si>
    <t>Si bien depende también del OS, debe ser compatible con SW de Data Loss Prevention/Device Control como McAfee DLP Endpoint.</t>
  </si>
  <si>
    <t>Si bien depende también del OS, debe ser compatible con SW de control de acceso a red como ForeScout.</t>
  </si>
  <si>
    <t>Si bien depende también del OS, debe ser compatible con SW de Antivirus como McAfee Endpoint Security.</t>
  </si>
  <si>
    <t>Si bien depende también del OS, debe ser compatible con SW de Antimalware/EDR como Cylance.</t>
  </si>
  <si>
    <t>Si bien depende también del OS, debe ser compatible con SW de Navegación Híbrida como Forcepoint Endpoint.</t>
  </si>
  <si>
    <t>No debe tener tarjeta de red Wi-Fi, ni componentes de comunicación inalámbrica (Bluetooth, NFC).</t>
  </si>
  <si>
    <t>La tarjeta de red Wi-Fi debe ser compatible con WPA2/WPA3.</t>
  </si>
  <si>
    <t>De preferencia no contar con componentes de comunicación inalámbrica (Bluetooth, NFC), o en su defecto, sólo para el caso de Bluetooth debe contar con la última versión estable liberada en el mercado (5.0)</t>
  </si>
  <si>
    <t>Si bien depende también del OS, debe ser compatible con SW de Protección Avanzada de Endpoints como Cylance.</t>
  </si>
  <si>
    <t>Debe soportar la capacidad de controlar el acceso a la interfaz BIOS/UEFI.</t>
  </si>
  <si>
    <t>Debe soportar la capacidad de auto-cifrado de disco a nivel de hardware (Con una llave de cifrado mínima de 256 bits).</t>
  </si>
  <si>
    <t>Debe soportar la capacidad de autenticación antes del arranque (boot) del sistema operativo.</t>
  </si>
  <si>
    <t>Debe soportar la capacidad de controlar el arranque (boot) de un sistema operativo desde dispositivos conectados como CD/DVD/BLU-RAY, Memorias SD, USB.</t>
  </si>
  <si>
    <t>Debe soportar la capacidad de iniciar la secuencia de arranque (boot) de manera segura, validando los componentes involucrados (BIOS/UEFI, MBR, Sistema Operativo) y autorecuperándolos en caso se dañen, infecten o corrompan.</t>
  </si>
  <si>
    <t>Debe tener una tarjeta de red (para conexiones cableadas).</t>
  </si>
  <si>
    <t>Debe tener solo una tarjeta de red (para conexiones cableadas).</t>
  </si>
  <si>
    <t>*Para la Laptop de Oficina por favor presentar de igual manera una alternativa con las siguientes caracteristicas: (8GB RAM DDR4, Hard Disk 500GB, i5 8va G)</t>
  </si>
  <si>
    <t>COMENTARIOS ADICIONALES</t>
  </si>
  <si>
    <t>19.5"</t>
  </si>
  <si>
    <t>17.7 X 17.5 X 3.4  cm (ancho, alto, profundidad) Considerar las medidas como aproximadas</t>
  </si>
  <si>
    <t>Hasta 260W, 85 % Eficiencia (Energy Star 6.0)</t>
  </si>
  <si>
    <t>hasta 1.25kg (tableta con base de teclado, ref* surface)</t>
  </si>
  <si>
    <t>Lector Huellas Dactilar</t>
  </si>
  <si>
    <t>Capacidad de lector de huellas (opcional)</t>
  </si>
  <si>
    <t>Lapiz Optico</t>
  </si>
  <si>
    <t>Capacidad de lector de huellas (obligatorio)</t>
  </si>
  <si>
    <t>170 hasta 200 watts adapter</t>
  </si>
  <si>
    <t>1x USB type C (soportar audio y salida de video, brinde energia)
Frente: 2x USB 3.* o superior, 
Atrás: 2 x USB 3.* o versión superior, 
2 x USB 2.0 o versión superior (Teclado y Mouse)</t>
  </si>
  <si>
    <t>17.7 X 17.5 X 3.4  cm (ancho, alto, profundidad) Considerar las medidas como aproximadas : Formato micro / mini</t>
  </si>
  <si>
    <t>17.7 X 17.5 X 3.4  cm (ancho, alto, profundidad) Considerar las medidas como aproximadas  : Formato micro / mini</t>
  </si>
  <si>
    <t>HDMI 1.* o superior o Display Port compatible con el monitor ofertado</t>
  </si>
  <si>
    <t>14" o 17.3" (1920x1080) antireflejo</t>
  </si>
  <si>
    <t>2 en 1</t>
  </si>
  <si>
    <t>Capacidad de soportar reconocimiento facial en Windows 10 (obligatorio)</t>
  </si>
  <si>
    <t>Enfriamento Pasivo o hibrido</t>
  </si>
  <si>
    <r>
      <t xml:space="preserve"> Intel HD Graphics Intel UHD 630 o
el recomendado por el proveedor</t>
    </r>
    <r>
      <rPr>
        <b/>
        <sz val="7"/>
        <rFont val="Flexo"/>
        <family val="3"/>
      </rPr>
      <t xml:space="preserve"> + Tarjeta Grafica Dedicada</t>
    </r>
    <r>
      <rPr>
        <sz val="7"/>
        <rFont val="Flexo"/>
        <family val="3"/>
      </rPr>
      <t xml:space="preserve"> NVIDIA Quadro</t>
    </r>
  </si>
  <si>
    <r>
      <t xml:space="preserve">Intel UHD Graphics 620 o
el recomendado por el proveedor </t>
    </r>
    <r>
      <rPr>
        <b/>
        <sz val="7"/>
        <rFont val="Flexo"/>
        <family val="3"/>
      </rPr>
      <t>+ Tarjeta Grafica Dedicada</t>
    </r>
    <r>
      <rPr>
        <sz val="7"/>
        <rFont val="Flexo"/>
        <family val="3"/>
      </rPr>
      <t xml:space="preserve"> NVIDIA Quadro</t>
    </r>
  </si>
  <si>
    <t>HDMI 2.* o superior, y Display Port como opcional</t>
  </si>
  <si>
    <t>hasta 1.60kg</t>
  </si>
  <si>
    <t>hasta 3.5 kg</t>
  </si>
  <si>
    <t>FINANCIERO</t>
  </si>
  <si>
    <t>BACK OFFICE</t>
  </si>
  <si>
    <t>CPU FINANCIERO 16GB FORMATO MINI</t>
  </si>
  <si>
    <t>8GB DDR4</t>
  </si>
  <si>
    <t xml:space="preserve">Monitor con altura regulable </t>
  </si>
  <si>
    <t>Regulación de Brillo</t>
  </si>
  <si>
    <t>NIVELES DE SERVICIO ON DEMAND: PCS Y LAPTOPS</t>
  </si>
  <si>
    <t>N°</t>
  </si>
  <si>
    <t>Indicador</t>
  </si>
  <si>
    <t>Descripción</t>
  </si>
  <si>
    <t>Escenario en el que aplica</t>
  </si>
  <si>
    <t>Entrega de equipos</t>
  </si>
  <si>
    <t>Compra / Alquiler</t>
  </si>
  <si>
    <t xml:space="preserve">Entrega de equipos, partes o accesorios en garantía </t>
  </si>
  <si>
    <t>Cumplimiento de Tiempo de solución final para equipos o partes sujetos de garantía dentro del plazo establecido</t>
  </si>
  <si>
    <t>Entrega de equipos reposición por bolsa</t>
  </si>
  <si>
    <t>Cumplimiento de Tiempo de entrega de equipos por reposición dentro del plazo establecido</t>
  </si>
  <si>
    <t>Alquiler</t>
  </si>
  <si>
    <t>Recojo y traslado de equipos vencidos al almacén de arrendatario</t>
  </si>
  <si>
    <t xml:space="preserve"> Indicador  1: </t>
  </si>
  <si>
    <t>Definición</t>
  </si>
  <si>
    <t>Cumplimiento de tiempo de entrega de los equipos dentro del plazo establecido</t>
  </si>
  <si>
    <t>Responsable de la medición</t>
  </si>
  <si>
    <t>Logística</t>
  </si>
  <si>
    <t>Fórmula</t>
  </si>
  <si>
    <r>
      <t xml:space="preserve">N° de días desde la </t>
    </r>
    <r>
      <rPr>
        <b/>
        <sz val="10"/>
        <color theme="1"/>
        <rFont val="Flexo"/>
        <family val="3"/>
      </rPr>
      <t>emisión del pedido</t>
    </r>
    <r>
      <rPr>
        <sz val="10"/>
        <color theme="1"/>
        <rFont val="Flexo"/>
        <family val="3"/>
      </rPr>
      <t xml:space="preserve"> hasta la entrega del total de equipos contemplados en la orden (pedido)</t>
    </r>
  </si>
  <si>
    <t>Frecuencia de cálculo de la métrica</t>
  </si>
  <si>
    <t>Mensual</t>
  </si>
  <si>
    <t>Prop. Mejora Proveedor.</t>
  </si>
  <si>
    <t>Unidad de Medida</t>
  </si>
  <si>
    <t>N° de días calendario</t>
  </si>
  <si>
    <t>Meta</t>
  </si>
  <si>
    <t>30 días calendario</t>
  </si>
  <si>
    <t xml:space="preserve"> Indicador  2</t>
  </si>
  <si>
    <t xml:space="preserve">Entrega de parte por casos de garantía </t>
  </si>
  <si>
    <t>Helpdesk</t>
  </si>
  <si>
    <t>N° de días desde la solicitud de partes por garantía gestionado por proveedor soporte técnico</t>
  </si>
  <si>
    <t>Mínimo BCP</t>
  </si>
  <si>
    <t>21 días calendario</t>
  </si>
  <si>
    <t>Consideraciones</t>
  </si>
  <si>
    <t>En tanto se brinda una solución definitiva al equipo afectado, El Proveedor deberá brindar un equipo temporal al usuario afectado en un plazo de hasta 2 días desde el reporte del incidente.</t>
  </si>
  <si>
    <t xml:space="preserve"> Indicador  3</t>
  </si>
  <si>
    <t>N° de días desde la solicitud de equipo bolsa adjuntando denuncia policial al proveedor</t>
  </si>
  <si>
    <t xml:space="preserve"> Indicador  4</t>
  </si>
  <si>
    <t>Cumplimiento del tiempo de recojo de los equipos dentro del plazo establecido</t>
  </si>
  <si>
    <t>N° de días desde la solicitud de recojo del total de equipos contemplados en la solicitud</t>
  </si>
  <si>
    <t>N° de días de calendario</t>
  </si>
  <si>
    <t>14 días calendario</t>
  </si>
  <si>
    <t>ESQUEMA DE PENALIDADES ON DEMAND: PCS Y LAPTOPS</t>
  </si>
  <si>
    <t>Escenario</t>
  </si>
  <si>
    <t>Base de la penalidad</t>
  </si>
  <si>
    <t>Esquema de penalidades</t>
  </si>
  <si>
    <t>Nivel de cumplimiento</t>
  </si>
  <si>
    <t>%Penalidad</t>
  </si>
  <si>
    <t>Compra</t>
  </si>
  <si>
    <t>Monto total de factura del Lote a penalizar</t>
  </si>
  <si>
    <t>Retraso a partir de  15 días calendario</t>
  </si>
  <si>
    <t>Retraso de 30 días calendario</t>
  </si>
  <si>
    <t>Retraso más de 30 días calendario</t>
  </si>
  <si>
    <r>
      <rPr>
        <b/>
        <sz val="10"/>
        <color theme="1"/>
        <rFont val="Flexo"/>
        <family val="3"/>
      </rPr>
      <t>A 2 años:</t>
    </r>
    <r>
      <rPr>
        <sz val="10"/>
        <color theme="1"/>
        <rFont val="Flexo"/>
        <family val="3"/>
      </rPr>
      <t xml:space="preserve"> Precio mensual de alquiler por equipo  x  12 meses</t>
    </r>
    <r>
      <rPr>
        <b/>
        <sz val="10"/>
        <color theme="1"/>
        <rFont val="Flexo"/>
        <family val="3"/>
      </rPr>
      <t xml:space="preserve">
A 3 años: </t>
    </r>
    <r>
      <rPr>
        <sz val="10"/>
        <color theme="1"/>
        <rFont val="Flexo"/>
        <family val="3"/>
      </rPr>
      <t xml:space="preserve">Precio mensual de alquiler por equipo  x  24 meses
</t>
    </r>
    <r>
      <rPr>
        <b/>
        <sz val="10"/>
        <color theme="1"/>
        <rFont val="Flexo"/>
        <family val="3"/>
      </rPr>
      <t>A 4 años:</t>
    </r>
    <r>
      <rPr>
        <sz val="10"/>
        <color theme="1"/>
        <rFont val="Flexo"/>
        <family val="3"/>
      </rPr>
      <t xml:space="preserve"> Precio mensual de alquiler por equipo  x  36 meses</t>
    </r>
  </si>
  <si>
    <t>N/A</t>
  </si>
  <si>
    <t>Retraso a partir de  7 días calendario</t>
  </si>
  <si>
    <t>El Proveedor asumirá el costo de alquiler de los equipos que están en espera de atención de garantía hasta que se brinde la solución final.</t>
  </si>
  <si>
    <t>Monto total de factura de los equipos involucrados</t>
  </si>
  <si>
    <t>Atraso de 8  a 15 días calendario</t>
  </si>
  <si>
    <t>Atraso de 16  a 30 días calendario</t>
  </si>
  <si>
    <t>Atraso de más de 30 días calendario</t>
  </si>
  <si>
    <t>Recojo de equipos vencidos</t>
  </si>
  <si>
    <r>
      <rPr>
        <b/>
        <sz val="10"/>
        <color theme="1"/>
        <rFont val="Flexo"/>
        <family val="3"/>
      </rPr>
      <t xml:space="preserve">A 3 años: </t>
    </r>
    <r>
      <rPr>
        <sz val="10"/>
        <color theme="1"/>
        <rFont val="Flexo"/>
        <family val="3"/>
      </rPr>
      <t xml:space="preserve">Valor Depreciado en el mes 36 por equipo
</t>
    </r>
    <r>
      <rPr>
        <b/>
        <sz val="10"/>
        <color theme="1"/>
        <rFont val="Flexo"/>
        <family val="3"/>
      </rPr>
      <t>A 4 años:</t>
    </r>
    <r>
      <rPr>
        <sz val="10"/>
        <color theme="1"/>
        <rFont val="Flexo"/>
        <family val="3"/>
      </rPr>
      <t xml:space="preserve"> Valor Depreciado en el mes 48 por equipo</t>
    </r>
  </si>
  <si>
    <t>Retraso a partir de 7 días calendario</t>
  </si>
  <si>
    <t>Retraso de 15 días calendario</t>
  </si>
  <si>
    <t>Retraso más de 15 días calendario</t>
  </si>
  <si>
    <t>Esta de Acuerdo con el SLA y sus respectivas Penalidades?</t>
  </si>
  <si>
    <t>Cumple con la Especificacion?</t>
  </si>
  <si>
    <t>CPU's y Laptops</t>
  </si>
  <si>
    <t>Laptops</t>
  </si>
  <si>
    <t>Cantidad cubierta anual</t>
  </si>
  <si>
    <t>BCP</t>
  </si>
  <si>
    <t xml:space="preserve">PACIFICO </t>
  </si>
  <si>
    <t>PRIMA AFP</t>
  </si>
  <si>
    <t>CREDICORP CAPITAL</t>
  </si>
  <si>
    <t>MI BANCO</t>
  </si>
  <si>
    <r>
      <t>*</t>
    </r>
    <r>
      <rPr>
        <sz val="10"/>
        <color theme="1"/>
        <rFont val="Flexo"/>
        <family val="3"/>
      </rPr>
      <t>Considerar que salvo casos puntuales, la bolsa debe estar compuesta por laptops de oficina</t>
    </r>
  </si>
  <si>
    <t>La bolsa estará compuesta por el mismo modelo de laptop siniestrada (pérdida o robo).</t>
  </si>
  <si>
    <t>PC’s</t>
  </si>
  <si>
    <r>
      <t>*</t>
    </r>
    <r>
      <rPr>
        <sz val="12"/>
        <color theme="1"/>
        <rFont val="Flexo"/>
        <family val="3"/>
      </rPr>
      <t>Considerar que salvo casos puntuales, la bolsa debe estar compuesta por PC’s de oficina</t>
    </r>
  </si>
  <si>
    <r>
      <rPr>
        <u/>
        <sz val="10"/>
        <color theme="1"/>
        <rFont val="Flexo"/>
        <family val="3"/>
      </rPr>
      <t>A evaluar:</t>
    </r>
    <r>
      <rPr>
        <sz val="10"/>
        <color theme="1"/>
        <rFont val="Flexo"/>
        <family val="3"/>
      </rPr>
      <t xml:space="preserve"> En caso de pérdida o robo o daño involuntario por parte del usuario, el Proveedor deberá asumir y hacerse responsable de entregarle a LAS EMPRESAS un número máximo de equipos (se debe incluir los accesorios de los equipos) al año sin costo a razón de destrucción, pérdida, robo o deterioro de los equipos, sea total o parcial, por caso fortuito o fuerza mayor. </t>
    </r>
  </si>
  <si>
    <t>Esta de Acuerdo con el cumplimiento del Stock de seguridad sin costo?</t>
  </si>
  <si>
    <t>Lenovo BACK OFFICE</t>
  </si>
  <si>
    <t>M920q Tiny</t>
  </si>
  <si>
    <t>INTEL_CORE_I5-8500T_2.1G_6CVPR</t>
  </si>
  <si>
    <t xml:space="preserve">Intel Q370 </t>
  </si>
  <si>
    <t>Cumple</t>
  </si>
  <si>
    <t>16GB</t>
  </si>
  <si>
    <t>Permite</t>
  </si>
  <si>
    <t>512GB_SSD_M.2_PCIE_OPAL_TLC</t>
  </si>
  <si>
    <t>No lleva</t>
  </si>
  <si>
    <t>Delanteros: 1 x USB Type C + 1 x USB 3.1  Traseros: 2x USB 3.1 Gen2, 2x USB 3.1 Gen1, + 2 USB 3.0</t>
  </si>
  <si>
    <t>179mm X 182.9mm X 34.5mm</t>
  </si>
  <si>
    <t>Intel UHD 630</t>
  </si>
  <si>
    <t>1x ethernet (RJ-45),</t>
  </si>
  <si>
    <t>cumple</t>
  </si>
  <si>
    <t>HDMI + DP</t>
  </si>
  <si>
    <t>no lleva</t>
  </si>
  <si>
    <t>21.5"</t>
  </si>
  <si>
    <t>357.6mm H x 489.7mm W x 251.9mm D</t>
  </si>
  <si>
    <t>TFT-LCD, In-Plane Switching (IPS),
White LED backlight</t>
  </si>
  <si>
    <t>1920x1080</t>
  </si>
  <si>
    <t>VGA + HDMI + Display Port</t>
  </si>
  <si>
    <t>178° (+/- 89°) horizontal,</t>
  </si>
  <si>
    <t xml:space="preserve"> 178° (+/- 89°) vertical</t>
  </si>
  <si>
    <t>si</t>
  </si>
  <si>
    <t>de acuerdo a las bases se trabajará con el cable que trae el monitor</t>
  </si>
  <si>
    <t>Tiny 135W adapter</t>
  </si>
  <si>
    <t>USB en español</t>
  </si>
  <si>
    <t>con cable USB</t>
  </si>
  <si>
    <t>cumple - cotizado como adicional</t>
  </si>
  <si>
    <t>incluido</t>
  </si>
  <si>
    <t>Se presenta alternativa columna F</t>
  </si>
  <si>
    <t>8GB</t>
  </si>
  <si>
    <t>Solicitado</t>
  </si>
  <si>
    <t>PROPUESTO</t>
  </si>
  <si>
    <t>Lenovo  SISTEMAS</t>
  </si>
  <si>
    <t>Intel Core i7-8700T Processor (12MB Cache, 2.40 GHz)</t>
  </si>
  <si>
    <t>Lenovo Diseñador</t>
  </si>
  <si>
    <t>P330 Tiny</t>
  </si>
  <si>
    <t xml:space="preserve">16GB </t>
  </si>
  <si>
    <t>Delanteros:  1x USB 3.1 Gen 1 Type A (charging). 1x USB 3.1 Gen 1 Type-C.    Traseros: 2x USB 3.1 Gen 2 Type A. 2x USB 3.1 Gen 1 Type-A.</t>
  </si>
  <si>
    <t>Height: 179 mm (7.0 in). Width: 36.5 mm (1.437 in). Depth: 182.9 mm (7.2 in)</t>
  </si>
  <si>
    <t>NVIDIA Quadro P620 2GB (4xMini DP)</t>
  </si>
  <si>
    <t xml:space="preserve">Tiny 135W 88% adapter	</t>
  </si>
  <si>
    <t>Lenovo Big Data</t>
  </si>
  <si>
    <t>Intel Xeon E-2244G Processor (8MB Cache, 3.80GHz) - Superior</t>
  </si>
  <si>
    <t xml:space="preserve">Intel C246 </t>
  </si>
  <si>
    <t>16+16 GB</t>
  </si>
  <si>
    <t>1024GB Solid State Drive, M.2, PCIe, Opal + capacidad de Disco HDD</t>
  </si>
  <si>
    <t>2x USB 3.1 Gen 1 Type A. 2x USB 3.1 Gen 2 Type A. 1x USB 3.1 Gen 1
Type-C. 2x USB 3.1 Gen 1 Type A. 2x USB 2.0 Type-A.</t>
  </si>
  <si>
    <t xml:space="preserve"> Height: 376 mm (14.8 in). Width: 165 mm (6.5 in). Depth: 328 mm (12.9 in)</t>
  </si>
  <si>
    <t xml:space="preserve">
NVIDIA Quadro P5000 16GB (DVI+4xDP) High Profile
La tarjeta solicitada no tienen HDMI por lo que se coloca el puerto nativo en el equipo + adaptador de DP a HDMI</t>
  </si>
  <si>
    <t xml:space="preserve"> 92% Power 400W</t>
  </si>
  <si>
    <t>PROPUESTO AMD</t>
  </si>
  <si>
    <t>M75q</t>
  </si>
  <si>
    <t>RYZEN_5_PRO_3400GE_3.3G_4C</t>
  </si>
  <si>
    <t>AMD B300 Chipset</t>
  </si>
  <si>
    <t>512SSD</t>
  </si>
  <si>
    <t xml:space="preserve">Delanteros:  one USB 3.1 Gen1 (Always On and fast charge), one USB 3.1 Type-C Gen 1   traseros: 1x USB 3.1 Gen1, 3x USB 2.0, </t>
  </si>
  <si>
    <t>179mm W X 182.9mm D X 34.5mm H</t>
  </si>
  <si>
    <t>Radeon Vega 11</t>
  </si>
  <si>
    <t xml:space="preserve">PROPUESTO Intel </t>
  </si>
  <si>
    <t>LENOVO BACK OFFICE, FINANCIERO</t>
  </si>
  <si>
    <t>T490</t>
  </si>
  <si>
    <t>T495</t>
  </si>
  <si>
    <t>i5-8365U vPro</t>
  </si>
  <si>
    <t>R5 PRO 3500U IG</t>
  </si>
  <si>
    <t>Intel SoC (System on Chip) platform</t>
  </si>
  <si>
    <t>AMD SoC (System on Chip) platform</t>
  </si>
  <si>
    <t>512GB M.2 2280 NVMe TLC OPAL</t>
  </si>
  <si>
    <t>Intel UHD Graphics 620</t>
  </si>
  <si>
    <t xml:space="preserve">Radeon Vega </t>
  </si>
  <si>
    <t>720P HD Camera with Mic</t>
  </si>
  <si>
    <t>720p HD Camera w/Mic</t>
  </si>
  <si>
    <t>Two USB 3.1 Gen 1 (one Always On),
one USB 3.1 Type-C Gen 1 (with the function of Power Delivery and DisplayPort),
one USB 3.1 Type-C Gen 2 / Thunderbolt 3 (with the function of PD and DP),</t>
  </si>
  <si>
    <t>One USB 3.1 Gen 1 (Always On), one USB 3.1 Gen 2,
two USB 3.1 Type-C Gen 2 (with the function of Power Delivery and DisplayPort)</t>
  </si>
  <si>
    <t>Supera 1.55KG</t>
  </si>
  <si>
    <t>Supera 1.57KG</t>
  </si>
  <si>
    <t>14.0 FHD (1920 x 1080),</t>
  </si>
  <si>
    <t>HDMI + USB Type C Thunderbolt</t>
  </si>
  <si>
    <t>Intel Wireless-AC 9560 2x2 AC, Bluetooth Version 5.0 vPro Onboard</t>
  </si>
  <si>
    <t>Intel 9260 2x2AC+BT WW</t>
  </si>
  <si>
    <t>RJ45 intergado</t>
  </si>
  <si>
    <t>si - cotizado como adicional</t>
  </si>
  <si>
    <t>Mochila Think Pad - cotizado en adicionales</t>
  </si>
  <si>
    <t>45W AC Adapter PCC (2pin)-US (USB Type C)</t>
  </si>
  <si>
    <t>no incluido / puede configurarse de planta (costo adicional)</t>
  </si>
  <si>
    <t xml:space="preserve">no incluido </t>
  </si>
  <si>
    <t>Incluido</t>
  </si>
  <si>
    <t xml:space="preserve">No se presenta alternativa pues los equipos, por su altura no pueden configurarse con HDD. </t>
  </si>
  <si>
    <t>Lenovo Sistemas</t>
  </si>
  <si>
    <t>Thinkpad T490</t>
  </si>
  <si>
    <t>i7-8665U vPro IG</t>
  </si>
  <si>
    <t xml:space="preserve">PROPUESTO </t>
  </si>
  <si>
    <t>P43s</t>
  </si>
  <si>
    <t>i7-8665U VP</t>
  </si>
  <si>
    <t>Quadro P520 2GB G5 64b</t>
  </si>
  <si>
    <t>supera 1.55</t>
  </si>
  <si>
    <t>14"</t>
  </si>
  <si>
    <t>Intel 9560 2x2AC+BT vPro MB</t>
  </si>
  <si>
    <t>(RJ-45)</t>
  </si>
  <si>
    <t>65 Watts</t>
  </si>
  <si>
    <t>Propuesto</t>
  </si>
  <si>
    <t>X1 Tablet - Viajero</t>
  </si>
  <si>
    <t xml:space="preserve"> i7-8650U VP IG</t>
  </si>
  <si>
    <t>256GB SSD M.2 2280 NVMe OPAL2</t>
  </si>
  <si>
    <t>720p HD Camera Mic</t>
  </si>
  <si>
    <t>Two USB 3.1 Type-C Gen 1 ((with the function of Power Delivery and DisplayPort),</t>
  </si>
  <si>
    <t>Tablet+ keyboard: starting at 2.8 lb / 1.27kg</t>
  </si>
  <si>
    <t>13.0 QHD+ IPS AR 400N Touch</t>
  </si>
  <si>
    <t>Thunderbolt</t>
  </si>
  <si>
    <t>Intel 8265AC+BT 2x2 vPro MB</t>
  </si>
  <si>
    <t>Adaptador RJ45</t>
  </si>
  <si>
    <t>64 watts</t>
  </si>
  <si>
    <t>no aplica</t>
  </si>
  <si>
    <t>P73</t>
  </si>
  <si>
    <t xml:space="preserve"> E-2276M vPro </t>
  </si>
  <si>
    <t>16GB + escalable hasta 128GB</t>
  </si>
  <si>
    <t>1TB M.2 2280 NVMe TLC OPAL</t>
  </si>
  <si>
    <t>Quadro RTX5000 16G G6 256b</t>
  </si>
  <si>
    <t>IR&amp;HD Camera w/Mic</t>
  </si>
  <si>
    <t xml:space="preserve">Three USB 3.1 Gen 1 (one Always On),
one USB 3.1 Type-C Gen 1 (with the function of Power Delivery and DisplayPort),
two USB 3.1 Type-C Gen 2 / Thunderbolt 3 (with the function of PD and DP), </t>
  </si>
  <si>
    <t>supera, 3.4Kg</t>
  </si>
  <si>
    <t>17.3FHD IPS AG 300N</t>
  </si>
  <si>
    <t>HDMI  + Thunderbol</t>
  </si>
  <si>
    <t>Intel AX200 2x2AX+BT vPro WW</t>
  </si>
  <si>
    <t>integrado</t>
  </si>
  <si>
    <t>Mochila - Cotizado como adicional</t>
  </si>
  <si>
    <t>230 watts (configuracion necesaria por la tarjeta de video solicitada)</t>
  </si>
  <si>
    <t>no incluye</t>
  </si>
  <si>
    <t>PROPUESTO opc 2</t>
  </si>
  <si>
    <t>primera entrega por problemas con Intel a nivel mundial</t>
  </si>
  <si>
    <t xml:space="preserve">NO de acuerdo, actualmente hay desabastecimiento a nivel mundial de procesadores Intel. Un problema ajeno a las marcas y que afecta la entrega ampliando los tiempos de la primera entrega por lo menos a 60 dias. (solo la primera entrega) </t>
  </si>
  <si>
    <t>15 dias</t>
  </si>
  <si>
    <t>De acuerdo / se considera opción con bolsa y sin bolsa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</si>
</sst>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0">
    <font>
      <sz val="11"/>
      <color theme="1"/>
      <name val="Calibri"/>
      <family val="2"/>
      <scheme val="minor"/>
    </font>
    <font>
      <b/>
      <sz val="12"/>
      <color theme="1"/>
      <name val="Flexo"/>
      <family val="3"/>
    </font>
    <font>
      <sz val="11"/>
      <color theme="1"/>
      <name val="Flexo"/>
      <family val="3"/>
    </font>
    <font>
      <i/>
      <sz val="12"/>
      <color theme="1"/>
      <name val="Flexo"/>
      <family val="3"/>
    </font>
    <font>
      <sz val="12"/>
      <color theme="1"/>
      <name val="Flexo"/>
      <family val="3"/>
    </font>
    <font>
      <u/>
      <sz val="12"/>
      <color theme="1"/>
      <name val="Flexo"/>
      <family val="3"/>
    </font>
    <font>
      <b/>
      <sz val="11"/>
      <color theme="0"/>
      <name val="Flexo"/>
      <family val="3"/>
    </font>
    <font>
      <sz val="11"/>
      <color rgb="FF1F497D"/>
      <name val="Flexo"/>
      <family val="3"/>
    </font>
    <font>
      <b/>
      <sz val="7"/>
      <color theme="0"/>
      <name val="Flexo"/>
      <family val="3"/>
    </font>
    <font>
      <sz val="11"/>
      <color theme="3"/>
      <name val="Flexo"/>
      <family val="3"/>
    </font>
    <font>
      <sz val="7"/>
      <color theme="1"/>
      <name val="Calibri"/>
      <family val="2"/>
      <scheme val="minor"/>
    </font>
    <font>
      <b/>
      <sz val="7"/>
      <color rgb="FFFF0000"/>
      <name val="Flexo"/>
      <family val="3"/>
    </font>
    <font>
      <b/>
      <sz val="7"/>
      <color theme="1"/>
      <name val="Flexo"/>
      <family val="3"/>
    </font>
    <font>
      <b/>
      <sz val="7"/>
      <name val="Flexo"/>
      <family val="3"/>
    </font>
    <font>
      <sz val="7"/>
      <color theme="1"/>
      <name val="Flexo"/>
      <family val="3"/>
    </font>
    <font>
      <sz val="7"/>
      <name val="Flexo"/>
      <family val="3"/>
    </font>
    <font>
      <b/>
      <sz val="7"/>
      <color rgb="FF000000"/>
      <name val="Flexo"/>
      <family val="3"/>
    </font>
    <font>
      <sz val="11"/>
      <color rgb="FFFF0000"/>
      <name val="Flexo"/>
      <family val="3"/>
    </font>
    <font>
      <sz val="11"/>
      <name val="Flexo"/>
      <family val="3"/>
    </font>
    <font>
      <sz val="11"/>
      <color theme="1"/>
      <name val="Calibri"/>
      <family val="2"/>
      <scheme val="minor"/>
    </font>
    <font>
      <b/>
      <u/>
      <sz val="16"/>
      <color theme="1"/>
      <name val="Flexo"/>
      <family val="3"/>
    </font>
    <font>
      <sz val="10"/>
      <color theme="0"/>
      <name val="Flexo"/>
      <family val="3"/>
    </font>
    <font>
      <sz val="10"/>
      <color theme="1"/>
      <name val="Flexo"/>
      <family val="3"/>
    </font>
    <font>
      <sz val="10"/>
      <color rgb="FFFF0000"/>
      <name val="Flexo"/>
      <family val="3"/>
    </font>
    <font>
      <b/>
      <sz val="10"/>
      <color theme="1"/>
      <name val="Flexo"/>
      <family val="3"/>
    </font>
    <font>
      <b/>
      <sz val="10"/>
      <color theme="0"/>
      <name val="Flexo"/>
      <family val="3"/>
    </font>
    <font>
      <b/>
      <u/>
      <sz val="16"/>
      <color theme="1"/>
      <name val="Calibri"/>
      <family val="2"/>
      <scheme val="minor"/>
    </font>
    <font>
      <sz val="10"/>
      <color theme="1"/>
      <name val="Symbol"/>
      <family val="1"/>
      <charset val="2"/>
    </font>
    <font>
      <u/>
      <sz val="10"/>
      <color theme="1"/>
      <name val="Flexo"/>
      <family val="3"/>
    </font>
    <font>
      <sz val="10"/>
      <color theme="1"/>
      <name val="Times New Roman"/>
      <family val="1"/>
    </font>
    <font>
      <sz val="12"/>
      <color theme="1"/>
      <name val="Times New Roman"/>
      <family val="1"/>
    </font>
    <font>
      <b/>
      <sz val="10"/>
      <color rgb="FFFFFFFF"/>
      <name val="Flexo"/>
      <family val="3"/>
    </font>
    <font>
      <b/>
      <sz val="10"/>
      <color rgb="FF000000"/>
      <name val="Flexo"/>
      <family val="3"/>
    </font>
    <font>
      <sz val="7"/>
      <color rgb="FFFF0000"/>
      <name val="Flexo"/>
      <family val="3"/>
    </font>
    <font>
      <b/>
      <u/>
      <sz val="10"/>
      <color rgb="FFFF0000"/>
      <name val="Flexo"/>
      <family val="3"/>
    </font>
    <font>
      <b/>
      <u/>
      <sz val="11"/>
      <color theme="1"/>
      <name val="Calibri"/>
      <family val="2"/>
      <scheme val="minor"/>
    </font>
    <font>
      <sz val="12"/>
      <color theme="1"/>
      <name val="Calibri"/>
      <family val="2"/>
      <scheme val="minor"/>
    </font>
    <font>
      <b/>
      <sz val="8"/>
      <color theme="1"/>
      <name val="Flexo"/>
    </font>
    <font>
      <sz val="9"/>
      <color indexed="81"/>
      <name val="Tahoma"/>
      <family val="2"/>
    </font>
    <font>
      <b/>
      <u/>
      <sz val="10"/>
      <color theme="1"/>
      <name val="Flexo"/>
      <family val="3"/>
    </font>
  </fonts>
  <fills count="19">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3"/>
        <bgColor indexed="64"/>
      </patternFill>
    </fill>
    <fill>
      <patternFill patternType="solid">
        <fgColor rgb="FF92D050"/>
        <bgColor indexed="64"/>
      </patternFill>
    </fill>
    <fill>
      <patternFill patternType="solid">
        <fgColor theme="4" tint="-0.249977111117893"/>
        <bgColor indexed="64"/>
      </patternFill>
    </fill>
    <fill>
      <patternFill patternType="solid">
        <fgColor rgb="FFFFFF00"/>
        <bgColor indexed="64"/>
      </patternFill>
    </fill>
    <fill>
      <patternFill patternType="solid">
        <fgColor theme="0"/>
        <bgColor indexed="64"/>
      </patternFill>
    </fill>
    <fill>
      <patternFill patternType="solid">
        <fgColor rgb="FF002060"/>
        <bgColor indexed="64"/>
      </patternFill>
    </fill>
    <fill>
      <patternFill patternType="solid">
        <fgColor rgb="FFFFFF99"/>
        <bgColor indexed="64"/>
      </patternFill>
    </fill>
    <fill>
      <patternFill patternType="solid">
        <fgColor rgb="FFBFBFBF"/>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4BACC6"/>
        <bgColor indexed="64"/>
      </patternFill>
    </fill>
    <fill>
      <patternFill patternType="solid">
        <fgColor rgb="FF366092"/>
        <bgColor indexed="64"/>
      </patternFill>
    </fill>
    <fill>
      <patternFill patternType="solid">
        <fgColor rgb="FFDDD9C4"/>
        <bgColor indexed="64"/>
      </patternFill>
    </fill>
    <fill>
      <patternFill patternType="solid">
        <fgColor rgb="FFFF0000"/>
        <bgColor indexed="64"/>
      </patternFill>
    </fill>
  </fills>
  <borders count="4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medium">
        <color indexed="64"/>
      </left>
      <right/>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9" fontId="19" fillId="0" borderId="0" applyFont="0" applyFill="0" applyBorder="0" applyAlignment="0" applyProtection="0"/>
  </cellStyleXfs>
  <cellXfs count="209">
    <xf numFmtId="0" fontId="0" fillId="0" borderId="0" xfId="0"/>
    <xf numFmtId="0" fontId="1" fillId="5" borderId="0" xfId="0" applyFont="1" applyFill="1"/>
    <xf numFmtId="0" fontId="2" fillId="0" borderId="0" xfId="0" applyFont="1"/>
    <xf numFmtId="0" fontId="3" fillId="5" borderId="0" xfId="0" applyFont="1" applyFill="1"/>
    <xf numFmtId="0" fontId="4" fillId="0" borderId="0" xfId="0" applyFont="1"/>
    <xf numFmtId="0" fontId="5" fillId="0" borderId="0" xfId="0" applyFont="1"/>
    <xf numFmtId="0" fontId="6" fillId="4" borderId="1" xfId="0" applyFont="1" applyFill="1" applyBorder="1" applyAlignment="1">
      <alignment horizontal="left" vertical="center" indent="5"/>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0" xfId="0" applyFont="1" applyAlignment="1">
      <alignment horizontal="left" vertical="center" indent="5"/>
    </xf>
    <xf numFmtId="0" fontId="7" fillId="0" borderId="0" xfId="0" applyFont="1" applyAlignment="1">
      <alignment vertical="center"/>
    </xf>
    <xf numFmtId="0" fontId="6" fillId="4" borderId="11" xfId="0" applyFont="1" applyFill="1" applyBorder="1" applyAlignment="1">
      <alignment horizontal="left" vertical="center" indent="5"/>
    </xf>
    <xf numFmtId="0" fontId="2" fillId="0" borderId="11" xfId="0" applyFont="1" applyBorder="1" applyAlignment="1">
      <alignment horizontal="left"/>
    </xf>
    <xf numFmtId="0" fontId="2" fillId="0" borderId="11" xfId="0" applyFont="1" applyBorder="1" applyAlignment="1">
      <alignment horizontal="left" wrapText="1"/>
    </xf>
    <xf numFmtId="0" fontId="10" fillId="0" borderId="0" xfId="0" applyFont="1"/>
    <xf numFmtId="0" fontId="11" fillId="3" borderId="21" xfId="0" applyFont="1" applyFill="1" applyBorder="1" applyAlignment="1">
      <alignment horizontal="center" vertical="center" wrapText="1"/>
    </xf>
    <xf numFmtId="0" fontId="8" fillId="6" borderId="4" xfId="0" applyFont="1" applyFill="1" applyBorder="1" applyAlignment="1">
      <alignment horizontal="left" vertical="center"/>
    </xf>
    <xf numFmtId="0" fontId="8" fillId="6" borderId="10" xfId="0" applyFont="1" applyFill="1" applyBorder="1" applyAlignment="1">
      <alignment horizontal="center" vertical="center"/>
    </xf>
    <xf numFmtId="0" fontId="8" fillId="6" borderId="15" xfId="0" applyFont="1" applyFill="1" applyBorder="1" applyAlignment="1">
      <alignment horizontal="center" vertical="center"/>
    </xf>
    <xf numFmtId="0" fontId="13" fillId="3" borderId="6"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5" fillId="0" borderId="11" xfId="0" applyFont="1" applyFill="1" applyBorder="1" applyAlignment="1">
      <alignment horizontal="left" vertical="center" wrapText="1"/>
    </xf>
    <xf numFmtId="0" fontId="12" fillId="3" borderId="6" xfId="0" applyFont="1" applyFill="1" applyBorder="1" applyAlignment="1">
      <alignment horizontal="center" vertical="center" wrapText="1"/>
    </xf>
    <xf numFmtId="0" fontId="15" fillId="0" borderId="11" xfId="0" applyFont="1" applyBorder="1" applyAlignment="1">
      <alignment horizontal="left" vertical="center" wrapText="1"/>
    </xf>
    <xf numFmtId="0" fontId="14" fillId="0" borderId="0" xfId="0" applyFont="1"/>
    <xf numFmtId="0" fontId="12" fillId="3" borderId="14" xfId="0" applyFont="1" applyFill="1" applyBorder="1" applyAlignment="1">
      <alignment horizontal="center" vertical="top" wrapText="1"/>
    </xf>
    <xf numFmtId="0" fontId="12" fillId="3" borderId="17" xfId="0" applyFont="1" applyFill="1" applyBorder="1" applyAlignment="1">
      <alignment horizontal="center" vertical="top" wrapText="1"/>
    </xf>
    <xf numFmtId="0" fontId="12" fillId="3" borderId="17" xfId="0" applyFont="1" applyFill="1" applyBorder="1" applyAlignment="1">
      <alignment horizontal="center" vertical="top"/>
    </xf>
    <xf numFmtId="0" fontId="12" fillId="3" borderId="17" xfId="0" applyFont="1" applyFill="1" applyBorder="1" applyAlignment="1">
      <alignment horizontal="center" vertical="center" wrapText="1"/>
    </xf>
    <xf numFmtId="0" fontId="16" fillId="3" borderId="17" xfId="0" applyFont="1" applyFill="1" applyBorder="1" applyAlignment="1">
      <alignment horizontal="center" vertical="top" wrapText="1"/>
    </xf>
    <xf numFmtId="0" fontId="12" fillId="3" borderId="21" xfId="0" applyFont="1" applyFill="1" applyBorder="1" applyAlignment="1">
      <alignment horizontal="center" vertical="top"/>
    </xf>
    <xf numFmtId="0" fontId="11" fillId="0" borderId="11" xfId="0" applyFont="1" applyFill="1" applyBorder="1" applyAlignment="1">
      <alignment horizontal="left" vertical="center" wrapText="1"/>
    </xf>
    <xf numFmtId="0" fontId="12" fillId="3" borderId="6" xfId="0" applyFont="1" applyFill="1" applyBorder="1" applyAlignment="1">
      <alignment horizontal="center" vertical="center" wrapText="1"/>
    </xf>
    <xf numFmtId="0" fontId="17" fillId="0" borderId="25" xfId="0" applyFont="1" applyBorder="1" applyAlignment="1">
      <alignment wrapText="1"/>
    </xf>
    <xf numFmtId="0" fontId="15" fillId="7" borderId="11" xfId="0" applyFont="1" applyFill="1" applyBorder="1" applyAlignment="1">
      <alignment horizontal="left" vertical="center" wrapText="1"/>
    </xf>
    <xf numFmtId="0" fontId="15" fillId="0" borderId="23" xfId="0" applyFont="1" applyFill="1" applyBorder="1" applyAlignment="1">
      <alignment horizontal="center" vertical="center" wrapText="1"/>
    </xf>
    <xf numFmtId="0" fontId="15" fillId="0" borderId="21" xfId="0" applyFont="1" applyFill="1" applyBorder="1" applyAlignment="1">
      <alignment horizontal="center" vertical="center" wrapText="1"/>
    </xf>
    <xf numFmtId="0" fontId="13" fillId="6" borderId="4" xfId="0" applyFont="1" applyFill="1" applyBorder="1" applyAlignment="1">
      <alignment horizontal="center"/>
    </xf>
    <xf numFmtId="0" fontId="13" fillId="6" borderId="14" xfId="0" applyFont="1" applyFill="1" applyBorder="1" applyAlignment="1">
      <alignment horizontal="center"/>
    </xf>
    <xf numFmtId="0" fontId="15" fillId="0" borderId="14" xfId="0" applyFont="1" applyFill="1" applyBorder="1" applyAlignment="1">
      <alignment horizontal="center" wrapText="1"/>
    </xf>
    <xf numFmtId="0" fontId="15" fillId="0" borderId="6" xfId="0" applyFont="1" applyFill="1" applyBorder="1" applyAlignment="1">
      <alignment horizontal="center" wrapText="1"/>
    </xf>
    <xf numFmtId="0" fontId="15" fillId="0" borderId="17" xfId="0" applyFont="1" applyFill="1" applyBorder="1" applyAlignment="1">
      <alignment horizontal="center" wrapText="1"/>
    </xf>
    <xf numFmtId="0" fontId="15" fillId="0" borderId="17" xfId="0" applyFont="1" applyFill="1" applyBorder="1" applyAlignment="1">
      <alignment horizontal="center" vertical="center" wrapText="1"/>
    </xf>
    <xf numFmtId="0" fontId="13" fillId="0" borderId="17"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5" fillId="0" borderId="6" xfId="0" applyFont="1" applyFill="1" applyBorder="1" applyAlignment="1">
      <alignment horizontal="center" vertical="center" wrapText="1"/>
    </xf>
    <xf numFmtId="0" fontId="13" fillId="0" borderId="20" xfId="0" applyFont="1" applyFill="1" applyBorder="1" applyAlignment="1">
      <alignment horizontal="center" vertical="center" wrapText="1"/>
    </xf>
    <xf numFmtId="0" fontId="15" fillId="0" borderId="20" xfId="0" applyFont="1" applyFill="1" applyBorder="1" applyAlignment="1">
      <alignment horizontal="center" vertical="center" wrapText="1"/>
    </xf>
    <xf numFmtId="0" fontId="15" fillId="0" borderId="19" xfId="0" applyFont="1" applyFill="1" applyBorder="1" applyAlignment="1">
      <alignment horizontal="center" vertical="center" wrapText="1"/>
    </xf>
    <xf numFmtId="0" fontId="15" fillId="8" borderId="17"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3" fillId="7" borderId="24" xfId="0" applyFont="1" applyFill="1" applyBorder="1" applyAlignment="1">
      <alignment horizontal="center"/>
    </xf>
    <xf numFmtId="0" fontId="15" fillId="0" borderId="7" xfId="0" applyFont="1" applyFill="1" applyBorder="1" applyAlignment="1">
      <alignment horizontal="center" vertical="center" wrapText="1"/>
    </xf>
    <xf numFmtId="0" fontId="15" fillId="7" borderId="8"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15" fillId="0" borderId="8"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23" xfId="0" applyFont="1" applyFill="1" applyBorder="1" applyAlignment="1">
      <alignment horizontal="center" vertical="center" wrapText="1"/>
    </xf>
    <xf numFmtId="0" fontId="11" fillId="0" borderId="21" xfId="0" applyFont="1" applyFill="1" applyBorder="1" applyAlignment="1">
      <alignment horizontal="center" vertical="center" wrapText="1"/>
    </xf>
    <xf numFmtId="0" fontId="13" fillId="0" borderId="11" xfId="0" applyFont="1" applyFill="1" applyBorder="1" applyAlignment="1">
      <alignment horizontal="left" vertical="center" wrapText="1"/>
    </xf>
    <xf numFmtId="0" fontId="15" fillId="7" borderId="17" xfId="0" applyFont="1" applyFill="1" applyBorder="1" applyAlignment="1">
      <alignment horizontal="center" vertical="center" wrapText="1"/>
    </xf>
    <xf numFmtId="0" fontId="18" fillId="0" borderId="0" xfId="0" applyFont="1" applyAlignment="1">
      <alignment wrapText="1"/>
    </xf>
    <xf numFmtId="0" fontId="15" fillId="8" borderId="20" xfId="0" applyFont="1" applyFill="1" applyBorder="1" applyAlignment="1">
      <alignment horizontal="center" vertical="center" wrapText="1"/>
    </xf>
    <xf numFmtId="0" fontId="15" fillId="8" borderId="6" xfId="0" applyFont="1" applyFill="1" applyBorder="1" applyAlignment="1">
      <alignment horizontal="center" vertical="center" wrapText="1"/>
    </xf>
    <xf numFmtId="0" fontId="15" fillId="8" borderId="11" xfId="0" applyFont="1" applyFill="1" applyBorder="1" applyAlignment="1">
      <alignment horizontal="left" vertical="center" wrapText="1"/>
    </xf>
    <xf numFmtId="0" fontId="11" fillId="7" borderId="17" xfId="0" applyFont="1" applyFill="1" applyBorder="1" applyAlignment="1">
      <alignment horizontal="center" vertical="center" wrapText="1"/>
    </xf>
    <xf numFmtId="0" fontId="13" fillId="7" borderId="17" xfId="0" applyFont="1" applyFill="1" applyBorder="1" applyAlignment="1">
      <alignment horizontal="center" vertical="center" wrapText="1"/>
    </xf>
    <xf numFmtId="0" fontId="7" fillId="7" borderId="11" xfId="0" applyFont="1" applyFill="1" applyBorder="1" applyAlignment="1">
      <alignment horizontal="left" vertical="center"/>
    </xf>
    <xf numFmtId="0" fontId="7" fillId="7" borderId="3" xfId="0" applyFont="1" applyFill="1" applyBorder="1" applyAlignment="1">
      <alignment horizontal="left" vertical="center"/>
    </xf>
    <xf numFmtId="0" fontId="20" fillId="0" borderId="0" xfId="0" applyFont="1"/>
    <xf numFmtId="0" fontId="21" fillId="9" borderId="1" xfId="0" applyFont="1" applyFill="1" applyBorder="1" applyAlignment="1">
      <alignment horizontal="center" vertical="center" wrapText="1"/>
    </xf>
    <xf numFmtId="0" fontId="21" fillId="9" borderId="26" xfId="0" applyFont="1" applyFill="1" applyBorder="1" applyAlignment="1">
      <alignment horizontal="center" vertical="center" wrapText="1"/>
    </xf>
    <xf numFmtId="0" fontId="22" fillId="8" borderId="11" xfId="0" applyFont="1" applyFill="1" applyBorder="1" applyAlignment="1">
      <alignment horizontal="center" vertical="center" wrapText="1"/>
    </xf>
    <xf numFmtId="0" fontId="22" fillId="8" borderId="11" xfId="0" applyFont="1" applyFill="1" applyBorder="1" applyAlignment="1">
      <alignment vertical="center" wrapText="1"/>
    </xf>
    <xf numFmtId="0" fontId="23" fillId="8" borderId="11" xfId="0" applyFont="1" applyFill="1" applyBorder="1" applyAlignment="1">
      <alignment horizontal="center" vertical="center" wrapText="1"/>
    </xf>
    <xf numFmtId="0" fontId="23" fillId="8" borderId="11" xfId="0" applyFont="1" applyFill="1" applyBorder="1" applyAlignment="1">
      <alignment vertical="center" wrapText="1"/>
    </xf>
    <xf numFmtId="0" fontId="22" fillId="0" borderId="0" xfId="0" applyFont="1" applyBorder="1" applyAlignment="1">
      <alignment horizontal="left" vertical="center" wrapText="1"/>
    </xf>
    <xf numFmtId="0" fontId="22" fillId="10" borderId="34" xfId="0" applyFont="1" applyFill="1" applyBorder="1" applyAlignment="1">
      <alignment horizontal="left" vertical="center" wrapText="1"/>
    </xf>
    <xf numFmtId="0" fontId="24" fillId="8" borderId="0" xfId="0" applyFont="1" applyFill="1" applyBorder="1" applyAlignment="1">
      <alignment horizontal="left" vertical="center" wrapText="1"/>
    </xf>
    <xf numFmtId="0" fontId="24" fillId="8" borderId="0" xfId="0" applyFont="1" applyFill="1" applyBorder="1" applyAlignment="1">
      <alignment horizontal="center" vertical="center" wrapText="1"/>
    </xf>
    <xf numFmtId="0" fontId="26" fillId="0" borderId="0" xfId="0" applyFont="1"/>
    <xf numFmtId="0" fontId="0" fillId="0" borderId="0" xfId="0" applyAlignment="1">
      <alignment horizontal="center"/>
    </xf>
    <xf numFmtId="0" fontId="25" fillId="9" borderId="22" xfId="0" applyFont="1" applyFill="1" applyBorder="1" applyAlignment="1">
      <alignment horizontal="center" vertical="center"/>
    </xf>
    <xf numFmtId="0" fontId="25" fillId="9" borderId="36" xfId="0" applyFont="1" applyFill="1" applyBorder="1" applyAlignment="1">
      <alignment horizontal="center" vertical="center"/>
    </xf>
    <xf numFmtId="164" fontId="22" fillId="0" borderId="11" xfId="1" applyNumberFormat="1" applyFont="1" applyBorder="1" applyAlignment="1">
      <alignment horizontal="center" vertical="center" wrapText="1"/>
    </xf>
    <xf numFmtId="164" fontId="22" fillId="0" borderId="11" xfId="1" applyNumberFormat="1" applyFont="1" applyBorder="1" applyAlignment="1">
      <alignment horizontal="center" vertical="center"/>
    </xf>
    <xf numFmtId="10" fontId="22" fillId="0" borderId="11" xfId="0" applyNumberFormat="1" applyFont="1" applyBorder="1" applyAlignment="1">
      <alignment horizontal="center" vertical="center" wrapText="1"/>
    </xf>
    <xf numFmtId="0" fontId="22" fillId="11" borderId="1" xfId="0" applyFont="1" applyFill="1" applyBorder="1" applyAlignment="1">
      <alignment horizontal="center" vertical="center" wrapText="1"/>
    </xf>
    <xf numFmtId="0" fontId="24" fillId="12" borderId="1" xfId="0" applyFont="1" applyFill="1" applyBorder="1" applyAlignment="1">
      <alignment horizontal="center" vertical="center" wrapText="1"/>
    </xf>
    <xf numFmtId="0" fontId="22" fillId="12" borderId="35" xfId="0" applyFont="1" applyFill="1" applyBorder="1" applyAlignment="1">
      <alignment horizontal="center" vertical="center" wrapText="1"/>
    </xf>
    <xf numFmtId="164" fontId="22" fillId="8" borderId="11" xfId="1" applyNumberFormat="1" applyFont="1" applyFill="1" applyBorder="1" applyAlignment="1">
      <alignment horizontal="center" vertical="center" wrapText="1"/>
    </xf>
    <xf numFmtId="10" fontId="22" fillId="0" borderId="11" xfId="0" applyNumberFormat="1" applyFont="1" applyBorder="1" applyAlignment="1">
      <alignment horizontal="center" vertical="center"/>
    </xf>
    <xf numFmtId="9" fontId="22" fillId="0" borderId="11" xfId="0" applyNumberFormat="1" applyFont="1" applyBorder="1" applyAlignment="1">
      <alignment horizontal="center" vertical="center"/>
    </xf>
    <xf numFmtId="0" fontId="22" fillId="13" borderId="11" xfId="0" applyFont="1" applyFill="1" applyBorder="1" applyAlignment="1">
      <alignment horizontal="center" vertical="center" wrapText="1"/>
    </xf>
    <xf numFmtId="0" fontId="23" fillId="13" borderId="11" xfId="0" applyFont="1" applyFill="1" applyBorder="1" applyAlignment="1">
      <alignment horizontal="center" vertical="center" wrapText="1"/>
    </xf>
    <xf numFmtId="0" fontId="21" fillId="14" borderId="26" xfId="0" applyFont="1" applyFill="1" applyBorder="1" applyAlignment="1">
      <alignment horizontal="center" vertical="center" wrapText="1"/>
    </xf>
    <xf numFmtId="0" fontId="9" fillId="0" borderId="11" xfId="0" applyFont="1" applyBorder="1" applyAlignment="1">
      <alignment horizontal="left" vertical="center" wrapText="1"/>
    </xf>
    <xf numFmtId="0" fontId="6" fillId="14" borderId="1" xfId="0" applyFont="1" applyFill="1" applyBorder="1" applyAlignment="1">
      <alignment horizontal="center" vertical="center"/>
    </xf>
    <xf numFmtId="0" fontId="6" fillId="14" borderId="11" xfId="0" applyFont="1" applyFill="1" applyBorder="1" applyAlignment="1">
      <alignment horizontal="center" vertical="center"/>
    </xf>
    <xf numFmtId="0" fontId="2" fillId="0" borderId="11" xfId="0" applyFont="1" applyBorder="1"/>
    <xf numFmtId="0" fontId="2" fillId="13" borderId="11" xfId="0" applyFont="1" applyFill="1" applyBorder="1"/>
    <xf numFmtId="0" fontId="29" fillId="0" borderId="0" xfId="0" applyFont="1" applyAlignment="1">
      <alignment horizontal="left" vertical="center" indent="5"/>
    </xf>
    <xf numFmtId="0" fontId="31" fillId="15" borderId="42" xfId="0" applyFont="1" applyFill="1" applyBorder="1" applyAlignment="1">
      <alignment horizontal="center" vertical="center"/>
    </xf>
    <xf numFmtId="0" fontId="31" fillId="16" borderId="34" xfId="0" applyFont="1" applyFill="1" applyBorder="1" applyAlignment="1">
      <alignment vertical="center"/>
    </xf>
    <xf numFmtId="0" fontId="32" fillId="17" borderId="43" xfId="0" applyFont="1" applyFill="1" applyBorder="1" applyAlignment="1">
      <alignment horizontal="center" vertical="center"/>
    </xf>
    <xf numFmtId="0" fontId="22" fillId="0" borderId="44" xfId="0" applyFont="1" applyBorder="1" applyAlignment="1">
      <alignment horizontal="center" vertical="center"/>
    </xf>
    <xf numFmtId="0" fontId="23" fillId="0" borderId="0" xfId="0" applyFont="1" applyAlignment="1">
      <alignment horizontal="left" vertical="center" indent="5"/>
    </xf>
    <xf numFmtId="0" fontId="30" fillId="0" borderId="0" xfId="0" applyFont="1"/>
    <xf numFmtId="0" fontId="8" fillId="4" borderId="12" xfId="0" applyFont="1" applyFill="1" applyBorder="1" applyAlignment="1">
      <alignment horizontal="center"/>
    </xf>
    <xf numFmtId="0" fontId="8" fillId="4" borderId="13" xfId="0" applyFont="1" applyFill="1" applyBorder="1" applyAlignment="1">
      <alignment horizontal="center"/>
    </xf>
    <xf numFmtId="0" fontId="12" fillId="3" borderId="15" xfId="0" applyFont="1" applyFill="1" applyBorder="1" applyAlignment="1">
      <alignment horizontal="center" vertical="center" wrapText="1"/>
    </xf>
    <xf numFmtId="0" fontId="12" fillId="3" borderId="18" xfId="0" applyFont="1" applyFill="1" applyBorder="1" applyAlignment="1">
      <alignment horizontal="center" vertical="center" wrapText="1"/>
    </xf>
    <xf numFmtId="0" fontId="12" fillId="3" borderId="14" xfId="0" applyFont="1" applyFill="1" applyBorder="1" applyAlignment="1">
      <alignment horizontal="center" vertical="center" wrapText="1"/>
    </xf>
    <xf numFmtId="0" fontId="12" fillId="3" borderId="17" xfId="0" applyFont="1" applyFill="1" applyBorder="1" applyAlignment="1">
      <alignment horizontal="center" vertical="center" wrapText="1"/>
    </xf>
    <xf numFmtId="0" fontId="12" fillId="3" borderId="21"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2" fillId="3" borderId="19"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24" xfId="0" applyFont="1" applyFill="1" applyBorder="1" applyAlignment="1">
      <alignment horizontal="center" vertical="center" wrapText="1"/>
    </xf>
    <xf numFmtId="0" fontId="21" fillId="9" borderId="27" xfId="0" applyFont="1" applyFill="1" applyBorder="1" applyAlignment="1">
      <alignment horizontal="left" vertical="center" wrapText="1"/>
    </xf>
    <xf numFmtId="0" fontId="21" fillId="9" borderId="28" xfId="0" applyFont="1" applyFill="1" applyBorder="1" applyAlignment="1">
      <alignment horizontal="left" vertical="center" wrapText="1"/>
    </xf>
    <xf numFmtId="0" fontId="21" fillId="9" borderId="29" xfId="0" applyFont="1" applyFill="1" applyBorder="1" applyAlignment="1">
      <alignment horizontal="left" vertical="center" wrapText="1"/>
    </xf>
    <xf numFmtId="0" fontId="21" fillId="9" borderId="5" xfId="0" applyFont="1" applyFill="1" applyBorder="1" applyAlignment="1">
      <alignment horizontal="left" vertical="center" wrapText="1"/>
    </xf>
    <xf numFmtId="0" fontId="21" fillId="9" borderId="11" xfId="0" applyFont="1" applyFill="1" applyBorder="1" applyAlignment="1">
      <alignment horizontal="left" vertical="center" wrapText="1"/>
    </xf>
    <xf numFmtId="0" fontId="21" fillId="9" borderId="30" xfId="0" applyFont="1" applyFill="1" applyBorder="1" applyAlignment="1">
      <alignment horizontal="left" vertical="center" wrapText="1"/>
    </xf>
    <xf numFmtId="0" fontId="22" fillId="3" borderId="5" xfId="0" applyFont="1" applyFill="1" applyBorder="1" applyAlignment="1">
      <alignment horizontal="left" vertical="center" wrapText="1"/>
    </xf>
    <xf numFmtId="0" fontId="22" fillId="3" borderId="11" xfId="0" applyFont="1" applyFill="1" applyBorder="1" applyAlignment="1">
      <alignment horizontal="left" vertical="center" wrapText="1"/>
    </xf>
    <xf numFmtId="0" fontId="22" fillId="0" borderId="11" xfId="0" applyFont="1" applyBorder="1" applyAlignment="1">
      <alignment horizontal="left" vertical="center" wrapText="1"/>
    </xf>
    <xf numFmtId="0" fontId="22" fillId="0" borderId="30" xfId="0" applyFont="1" applyBorder="1" applyAlignment="1">
      <alignment horizontal="left" vertical="center" wrapText="1"/>
    </xf>
    <xf numFmtId="0" fontId="21" fillId="9" borderId="0" xfId="0" applyFont="1" applyFill="1" applyBorder="1" applyAlignment="1">
      <alignment horizontal="center" vertical="center" wrapText="1"/>
    </xf>
    <xf numFmtId="0" fontId="22" fillId="3" borderId="31" xfId="0" applyFont="1" applyFill="1" applyBorder="1" applyAlignment="1">
      <alignment horizontal="left" vertical="center" wrapText="1"/>
    </xf>
    <xf numFmtId="0" fontId="22" fillId="3" borderId="32" xfId="0" applyFont="1" applyFill="1" applyBorder="1" applyAlignment="1">
      <alignment horizontal="left" vertical="center" wrapText="1"/>
    </xf>
    <xf numFmtId="0" fontId="23" fillId="0" borderId="32" xfId="0" applyFont="1" applyBorder="1" applyAlignment="1">
      <alignment horizontal="left" vertical="center" wrapText="1"/>
    </xf>
    <xf numFmtId="0" fontId="23" fillId="0" borderId="33" xfId="0" applyFont="1" applyBorder="1" applyAlignment="1">
      <alignment horizontal="left" vertical="center" wrapText="1"/>
    </xf>
    <xf numFmtId="0" fontId="25" fillId="9" borderId="11" xfId="0" applyFont="1" applyFill="1" applyBorder="1" applyAlignment="1">
      <alignment horizontal="left" vertical="center" wrapText="1"/>
    </xf>
    <xf numFmtId="0" fontId="24" fillId="3" borderId="35" xfId="0" applyFont="1" applyFill="1" applyBorder="1" applyAlignment="1">
      <alignment horizontal="left" vertical="center" wrapText="1"/>
    </xf>
    <xf numFmtId="0" fontId="24" fillId="3" borderId="36" xfId="0" applyFont="1" applyFill="1" applyBorder="1" applyAlignment="1">
      <alignment horizontal="left" vertical="center" wrapText="1"/>
    </xf>
    <xf numFmtId="0" fontId="24" fillId="3" borderId="37" xfId="0" applyFont="1" applyFill="1" applyBorder="1" applyAlignment="1">
      <alignment horizontal="left" vertical="center" wrapText="1"/>
    </xf>
    <xf numFmtId="0" fontId="24" fillId="3" borderId="38" xfId="0" applyFont="1" applyFill="1" applyBorder="1" applyAlignment="1">
      <alignment horizontal="left" vertical="center" wrapText="1"/>
    </xf>
    <xf numFmtId="0" fontId="24" fillId="8" borderId="35" xfId="0" applyFont="1" applyFill="1" applyBorder="1" applyAlignment="1">
      <alignment horizontal="center" vertical="center" wrapText="1"/>
    </xf>
    <xf numFmtId="0" fontId="24" fillId="8" borderId="36" xfId="0" applyFont="1" applyFill="1" applyBorder="1" applyAlignment="1">
      <alignment horizontal="center" vertical="center" wrapText="1"/>
    </xf>
    <xf numFmtId="0" fontId="24" fillId="8" borderId="37" xfId="0" applyFont="1" applyFill="1" applyBorder="1" applyAlignment="1">
      <alignment horizontal="center" vertical="center" wrapText="1"/>
    </xf>
    <xf numFmtId="0" fontId="24" fillId="8" borderId="38" xfId="0" applyFont="1" applyFill="1" applyBorder="1" applyAlignment="1">
      <alignment horizontal="center" vertical="center" wrapText="1"/>
    </xf>
    <xf numFmtId="0" fontId="23" fillId="0" borderId="11" xfId="0" applyFont="1" applyBorder="1" applyAlignment="1">
      <alignment horizontal="left" vertical="center" wrapText="1"/>
    </xf>
    <xf numFmtId="0" fontId="25" fillId="9" borderId="1" xfId="0" applyFont="1" applyFill="1" applyBorder="1" applyAlignment="1">
      <alignment horizontal="center" vertical="center" wrapText="1"/>
    </xf>
    <xf numFmtId="0" fontId="25" fillId="9" borderId="3" xfId="0" applyFont="1" applyFill="1" applyBorder="1" applyAlignment="1">
      <alignment horizontal="center" vertical="center" wrapText="1"/>
    </xf>
    <xf numFmtId="0" fontId="25" fillId="9" borderId="39" xfId="0" applyFont="1" applyFill="1" applyBorder="1" applyAlignment="1">
      <alignment horizontal="center" vertical="center"/>
    </xf>
    <xf numFmtId="0" fontId="25" fillId="9" borderId="40" xfId="0" applyFont="1" applyFill="1" applyBorder="1" applyAlignment="1">
      <alignment horizontal="center" vertical="center"/>
    </xf>
    <xf numFmtId="0" fontId="22" fillId="11" borderId="1" xfId="0" applyFont="1" applyFill="1" applyBorder="1" applyAlignment="1">
      <alignment horizontal="center" vertical="center" wrapText="1"/>
    </xf>
    <xf numFmtId="0" fontId="22" fillId="11" borderId="2" xfId="0" applyFont="1" applyFill="1" applyBorder="1" applyAlignment="1">
      <alignment horizontal="center" vertical="center" wrapText="1"/>
    </xf>
    <xf numFmtId="0" fontId="22" fillId="11" borderId="3" xfId="0" applyFont="1" applyFill="1" applyBorder="1" applyAlignment="1">
      <alignment horizontal="center" vertical="center" wrapText="1"/>
    </xf>
    <xf numFmtId="0" fontId="24" fillId="12" borderId="1" xfId="0" applyFont="1" applyFill="1" applyBorder="1" applyAlignment="1">
      <alignment horizontal="center" vertical="center" wrapText="1"/>
    </xf>
    <xf numFmtId="0" fontId="24" fillId="12" borderId="2" xfId="0" applyFont="1" applyFill="1" applyBorder="1" applyAlignment="1">
      <alignment horizontal="center" vertical="center" wrapText="1"/>
    </xf>
    <xf numFmtId="0" fontId="24" fillId="12" borderId="3" xfId="0" applyFont="1" applyFill="1" applyBorder="1" applyAlignment="1">
      <alignment horizontal="center" vertical="center" wrapText="1"/>
    </xf>
    <xf numFmtId="0" fontId="22" fillId="12" borderId="35" xfId="0" applyFont="1" applyFill="1" applyBorder="1" applyAlignment="1">
      <alignment horizontal="center" vertical="center" wrapText="1"/>
    </xf>
    <xf numFmtId="0" fontId="22" fillId="12" borderId="41" xfId="0" applyFont="1" applyFill="1" applyBorder="1" applyAlignment="1">
      <alignment horizontal="center" vertical="center" wrapText="1"/>
    </xf>
    <xf numFmtId="0" fontId="22" fillId="12" borderId="37" xfId="0" applyFont="1" applyFill="1" applyBorder="1" applyAlignment="1">
      <alignment horizontal="center" vertical="center" wrapText="1"/>
    </xf>
    <xf numFmtId="0" fontId="22" fillId="0" borderId="0" xfId="0" applyFont="1" applyAlignment="1">
      <alignment horizontal="left" vertical="center" wrapText="1"/>
    </xf>
    <xf numFmtId="0" fontId="27" fillId="0" borderId="0" xfId="0" applyFont="1" applyAlignment="1">
      <alignment horizontal="left" vertical="center" wrapText="1"/>
    </xf>
    <xf numFmtId="0" fontId="14" fillId="5" borderId="0" xfId="0" applyFont="1" applyFill="1" applyAlignment="1">
      <alignment horizontal="center" vertical="center"/>
    </xf>
    <xf numFmtId="0" fontId="33" fillId="0" borderId="23" xfId="0" applyFont="1" applyFill="1" applyBorder="1" applyAlignment="1">
      <alignment horizontal="center" vertical="center" wrapText="1"/>
    </xf>
    <xf numFmtId="0" fontId="8" fillId="6" borderId="4" xfId="0" applyFont="1" applyFill="1" applyBorder="1" applyAlignment="1">
      <alignment horizontal="center"/>
    </xf>
    <xf numFmtId="0" fontId="33" fillId="0" borderId="24" xfId="0" applyFont="1" applyFill="1" applyBorder="1" applyAlignment="1">
      <alignment horizontal="center" wrapText="1"/>
    </xf>
    <xf numFmtId="0" fontId="33" fillId="0" borderId="17" xfId="0" applyFont="1" applyFill="1" applyBorder="1" applyAlignment="1">
      <alignment horizontal="center" vertical="center" wrapText="1"/>
    </xf>
    <xf numFmtId="0" fontId="11" fillId="0" borderId="17"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19" xfId="0" applyFont="1" applyFill="1" applyBorder="1" applyAlignment="1">
      <alignment horizontal="center" vertical="center" wrapText="1"/>
    </xf>
    <xf numFmtId="0" fontId="14" fillId="7" borderId="20" xfId="0" applyFont="1" applyFill="1" applyBorder="1" applyAlignment="1">
      <alignment horizontal="center" vertical="center" wrapText="1"/>
    </xf>
    <xf numFmtId="0" fontId="14" fillId="7" borderId="6" xfId="0" applyFont="1" applyFill="1" applyBorder="1" applyAlignment="1">
      <alignment horizontal="center" vertical="center" wrapText="1"/>
    </xf>
    <xf numFmtId="0" fontId="33" fillId="0" borderId="21" xfId="0" applyFont="1" applyFill="1" applyBorder="1" applyAlignment="1">
      <alignment horizontal="center" vertical="center" wrapText="1"/>
    </xf>
    <xf numFmtId="0" fontId="12" fillId="7" borderId="24" xfId="0" applyFont="1" applyFill="1" applyBorder="1" applyAlignment="1">
      <alignment horizontal="center"/>
    </xf>
    <xf numFmtId="0" fontId="14" fillId="0" borderId="5" xfId="0" applyFont="1" applyFill="1" applyBorder="1" applyAlignment="1">
      <alignment horizontal="center" vertical="center" wrapText="1"/>
    </xf>
    <xf numFmtId="0" fontId="33" fillId="0" borderId="6"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33" fillId="7" borderId="8" xfId="0" applyFont="1" applyFill="1" applyBorder="1" applyAlignment="1">
      <alignment horizontal="center" vertical="center" wrapText="1"/>
    </xf>
    <xf numFmtId="0" fontId="14" fillId="0" borderId="16" xfId="0" applyFont="1" applyFill="1" applyBorder="1" applyAlignment="1">
      <alignment horizontal="center" vertical="center" wrapText="1"/>
    </xf>
    <xf numFmtId="0" fontId="14" fillId="0" borderId="22"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4" fillId="0" borderId="11" xfId="0" applyFont="1" applyFill="1" applyBorder="1" applyAlignment="1">
      <alignment horizontal="left" vertical="center" wrapText="1"/>
    </xf>
    <xf numFmtId="0" fontId="14" fillId="0" borderId="23" xfId="0" applyFont="1" applyFill="1" applyBorder="1" applyAlignment="1">
      <alignment horizontal="center" vertical="center" wrapText="1"/>
    </xf>
    <xf numFmtId="0" fontId="17" fillId="0" borderId="38" xfId="0" applyFont="1" applyBorder="1" applyAlignment="1">
      <alignment horizontal="center" vertical="center" wrapText="1"/>
    </xf>
    <xf numFmtId="0" fontId="34" fillId="0" borderId="0" xfId="0" applyFont="1"/>
    <xf numFmtId="0" fontId="35" fillId="0" borderId="0" xfId="0" applyFont="1" applyAlignment="1">
      <alignment vertical="center"/>
    </xf>
    <xf numFmtId="0" fontId="0" fillId="0" borderId="0" xfId="0" applyAlignment="1">
      <alignment horizontal="left" vertical="center" indent="1"/>
    </xf>
    <xf numFmtId="0" fontId="36" fillId="0" borderId="0" xfId="0" applyFont="1"/>
    <xf numFmtId="0" fontId="37" fillId="18" borderId="0" xfId="0" applyFont="1" applyFill="1" applyAlignment="1">
      <alignment horizontal="center"/>
    </xf>
    <xf numFmtId="0" fontId="37" fillId="5" borderId="0" xfId="0" applyFont="1" applyFill="1" applyAlignment="1">
      <alignment horizontal="center" vertical="center"/>
    </xf>
    <xf numFmtId="0" fontId="33" fillId="0" borderId="6" xfId="0" applyFont="1" applyFill="1" applyBorder="1" applyAlignment="1">
      <alignment horizontal="center" wrapText="1"/>
    </xf>
    <xf numFmtId="0" fontId="8" fillId="6" borderId="14" xfId="0" applyFont="1" applyFill="1" applyBorder="1" applyAlignment="1">
      <alignment horizontal="center"/>
    </xf>
    <xf numFmtId="0" fontId="33" fillId="0" borderId="17" xfId="0" applyFont="1" applyFill="1" applyBorder="1" applyAlignment="1">
      <alignment horizontal="center" wrapText="1"/>
    </xf>
    <xf numFmtId="0" fontId="14" fillId="0" borderId="17" xfId="0" applyFont="1" applyFill="1" applyBorder="1" applyAlignment="1">
      <alignment horizontal="center" vertical="center" wrapText="1"/>
    </xf>
    <xf numFmtId="0" fontId="11" fillId="0" borderId="20" xfId="0" applyFont="1" applyFill="1" applyBorder="1" applyAlignment="1">
      <alignment horizontal="center" vertical="center" wrapText="1"/>
    </xf>
    <xf numFmtId="0" fontId="14" fillId="0" borderId="20" xfId="0" applyFont="1" applyFill="1" applyBorder="1" applyAlignment="1">
      <alignment horizontal="center" vertical="center" wrapText="1"/>
    </xf>
    <xf numFmtId="0" fontId="14" fillId="8" borderId="17"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33" fillId="0" borderId="9" xfId="0" applyFont="1" applyFill="1" applyBorder="1" applyAlignment="1">
      <alignment horizontal="center" vertical="center" wrapText="1"/>
    </xf>
    <xf numFmtId="0" fontId="33" fillId="0" borderId="11" xfId="0" applyFont="1" applyFill="1" applyBorder="1" applyAlignment="1">
      <alignment horizontal="left" vertical="center" wrapText="1"/>
    </xf>
    <xf numFmtId="0" fontId="17" fillId="0" borderId="0" xfId="0" applyFont="1" applyAlignment="1">
      <alignment wrapText="1"/>
    </xf>
    <xf numFmtId="0" fontId="39" fillId="0" borderId="0" xfId="0" applyFont="1" applyAlignment="1">
      <alignment vertical="center"/>
    </xf>
    <xf numFmtId="0" fontId="22" fillId="0" borderId="0" xfId="0" applyFont="1" applyAlignment="1">
      <alignment horizontal="left" vertical="center" indent="1"/>
    </xf>
    <xf numFmtId="0" fontId="14" fillId="7" borderId="11"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33" fillId="7" borderId="17" xfId="0" applyFont="1" applyFill="1" applyBorder="1" applyAlignment="1">
      <alignment horizontal="center" vertical="center" wrapText="1"/>
    </xf>
    <xf numFmtId="0" fontId="2" fillId="18" borderId="0" xfId="0" applyFont="1" applyFill="1"/>
  </cellXfs>
  <cellStyles count="2">
    <cellStyle name="Normal" xfId="0" builtinId="0"/>
    <cellStyle name="Percent" xfId="1" builtinId="5"/>
  </cellStyles>
  <dxfs count="0"/>
  <tableStyles count="0" defaultTableStyle="TableStyleMedium2" defaultPivotStyle="PivotStyleLight16"/>
  <colors>
    <mruColors>
      <color rgb="FFFFFFCC"/>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exis Fernando Baca Minaya" id="{65074298-89B7-4AFE-97EB-E6DDFE1A92CD}" userId="b67ef1d42c72fa4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2" dT="2019-12-17T14:12:40.84" personId="{65074298-89B7-4AFE-97EB-E6DDFE1A92CD}" id="{ECD036F2-AB4C-4F89-8FDB-84E00B75FF1A}">
    <text>Original
Frente: 2x USB 3.* o superior, 1x USB type C (soportar audio y salida de video, brinde energia)
Atrás: 4 x USB 3.* o versión superior 
2 x USB 2.0 o superior (Teclado y Mouse)</text>
  </threadedComment>
  <threadedComment ref="G12" dT="2019-12-17T14:12:40.84" personId="{65074298-89B7-4AFE-97EB-E6DDFE1A92CD}" id="{ECD036F2-AB4C-4F88-8FDB-84E00B75FF1A}">
    <text>Original
Frente: 2x USB 3.* o superior, 1x USB type C (soportar audio y salida de video, brinde energia)
Atrás: 4 x USB 3.* o versión superior 
2 x USB 2.0 o superior (Teclado y Mouse)</text>
  </threadedComment>
  <threadedComment ref="I12" dT="2019-12-17T14:12:40.84" personId="{65074298-89B7-4AFE-97EB-E6DDFE1A92CD}" id="{EDA462EF-0D4A-4CD4-A2E0-C5F346DD3741}">
    <text>Original
Frente: 2x USB 3.* o superior, 1x USB type C (soportar audio y salida de video, brinde energia)
Atrás: 4 x USB 3.* o versión superior 
2 x USB 2.0 o superior (Teclado y Mouse)</text>
  </threadedComment>
  <threadedComment ref="K12" dT="2019-12-17T14:12:40.84" personId="{65074298-89B7-4AFE-97EB-E6DDFE1A92CD}" id="{A5BD46F3-C051-49BE-A5D8-2A7DE1F6C89F}">
    <text>Original
Frente: 2x USB 3.* o superior, 1x USB type C (soportar audio y salida de video, brinde energia)
Atrás: 4 x USB 3.* o versión superior 
2 x USB 2.0 o superior (Teclado y Mouse)</text>
  </threadedComment>
  <threadedComment ref="M12" dT="2019-12-17T14:12:40.84" personId="{65074298-89B7-4AFE-97EB-E6DDFE1A92CD}" id="{4606BA09-AA11-46EA-A179-37EEAEE62455}">
    <text>Original
Frente: 2x USB 3.* o superior, 1x USB type C (soportar audio y salida de video, brinde energia)
Atrás: 4 x USB 3.* o versión superior 
2 x USB 2.0 o superior (Teclado y Mouse)</text>
  </threadedComment>
  <threadedComment ref="N12" dT="2019-12-17T14:12:40.84" personId="{65074298-89B7-4AFE-97EB-E6DDFE1A92CD}" id="{CBBB4118-6AA9-419B-9B77-65855102ABE5}">
    <text>Original
Frente: 2x USB 3.* o superior, 1x USB type C (soportar audio y salida de video, brinde energia)
Atrás: 4 x USB 3.* o versión superior 
2 x USB 2.0 o superior (Teclado y Mouse)</text>
  </threadedComment>
  <threadedComment ref="D13" dT="2019-12-17T15:19:51.42" personId="{65074298-89B7-4AFE-97EB-E6DDFE1A92CD}" id="{E2509F4A-A22A-461D-AC34-F1C9572B561F}">
    <text>antes:
17.7 X 17.5 X 3.4  cm (ancho, alto, profundidad) Considerar las medidas como aproximadas para tipo de equipo MICRO/MINI</text>
  </threadedComment>
  <threadedComment ref="G13" dT="2019-12-17T15:19:51.42" personId="{65074298-89B7-4AFE-97EB-E6DDFE1A92CD}" id="{E2509F4A-A22A-461C-AC34-F1C9572B561F}">
    <text>antes:
17.7 X 17.5 X 3.4  cm (ancho, alto, profundidad) Considerar las medidas como aproximadas para tipo de equipo MICRO/MINI</text>
  </threadedComment>
  <threadedComment ref="I13" dT="2019-12-17T15:19:51.42" personId="{65074298-89B7-4AFE-97EB-E6DDFE1A92CD}" id="{B15302AA-3A5C-4BF5-831E-8BA5CFA2679A}">
    <text>antes:
17.7 X 17.5 X 3.4  cm (ancho, alto, profundidad) Considerar las medidas como aproximadas para tipo de equipo MICRO/MINI</text>
  </threadedComment>
  <threadedComment ref="K13" dT="2019-12-17T15:19:51.42" personId="{65074298-89B7-4AFE-97EB-E6DDFE1A92CD}" id="{605E3E36-37C1-4BFE-A5E1-65BC0FA35388}">
    <text>antes:
17.7 X 17.5 X 3.4  cm (ancho, alto, profundidad) Considerar las medidas como aproximadas para tipo de equipo MICRO/MINI</text>
  </threadedComment>
  <threadedComment ref="K18" dT="2019-12-17T15:21:32.75" personId="{65074298-89B7-4AFE-97EB-E6DDFE1A92CD}" id="{C28ACCDB-23CC-43DC-9B48-4984C5EA3631}">
    <text>antes: 
Hasta 210W, 85 % Eficiencia (Energy Star 6.0)</text>
  </threadedComment>
  <threadedComment ref="D21" dT="2019-12-17T15:05:21.21" personId="{65074298-89B7-4AFE-97EB-E6DDFE1A92CD}" id="{9F65D745-8097-4A4E-9B1B-A682DA8FB054}">
    <text>Antes: 20"</text>
  </threadedComment>
  <threadedComment ref="G21" dT="2019-12-17T15:05:21.21" personId="{65074298-89B7-4AFE-97EB-E6DDFE1A92CD}" id="{9F65D745-8097-4A4D-9B1B-A682DA8FB054}">
    <text>Antes: 20"</text>
  </threadedComment>
  <threadedComment ref="I21" dT="2019-12-17T15:05:21.21" personId="{65074298-89B7-4AFE-97EB-E6DDFE1A92CD}" id="{E933B5F7-1294-4175-8041-A927669BAB3E}">
    <text>Antes: 20"</text>
  </threadedComment>
  <threadedComment ref="K21" dT="2019-12-17T15:05:21.21" personId="{65074298-89B7-4AFE-97EB-E6DDFE1A92CD}" id="{A86ADAA6-2ED4-4192-BBE0-C0C64D73984F}">
    <text>Antes: 20"</text>
  </threadedComment>
  <threadedComment ref="M21" dT="2019-12-17T15:05:21.21" personId="{65074298-89B7-4AFE-97EB-E6DDFE1A92CD}" id="{EEF3BB5D-59DA-4BB1-9BD8-3BA1874F9A6C}">
    <text>Antes: 20"</text>
  </threadedComment>
  <threadedComment ref="D32" dT="2019-12-17T15:05:53.23" personId="{65074298-89B7-4AFE-97EB-E6DDFE1A92CD}" id="{FBCBBB6E-2EA8-4854-8581-DEC0FBFC78D3}">
    <text>Antes: HDMI 1.* o superior y Display Port</text>
  </threadedComment>
  <threadedComment ref="G32" dT="2019-12-17T15:05:53.23" personId="{65074298-89B7-4AFE-97EB-E6DDFE1A92CD}" id="{FBCBBB6E-2EA8-4853-8581-DEC0FBFC78D3}">
    <text>Antes: HDMI 1.* o superior y Display Port</text>
  </threadedComment>
  <threadedComment ref="I32" dT="2019-12-17T15:05:53.23" personId="{65074298-89B7-4AFE-97EB-E6DDFE1A92CD}" id="{E4E210B9-F42B-4E01-8DE0-89DC46BDA6A7}">
    <text>Antes: HDMI 1.* o superior y Display Port</text>
  </threadedComment>
  <threadedComment ref="K32" dT="2019-12-17T15:05:53.23" personId="{65074298-89B7-4AFE-97EB-E6DDFE1A92CD}" id="{3C8DDA5E-F3EF-4AB9-BF63-E38CCD8190EB}">
    <text>Antes: HDMI 1.* o superior y Display Port</text>
  </threadedComment>
  <threadedComment ref="M32" dT="2019-12-17T15:05:53.23" personId="{65074298-89B7-4AFE-97EB-E6DDFE1A92CD}" id="{8F266573-1684-4920-B13A-1B5744D40732}">
    <text>Antes: HDMI 1.* o superior y Display Port</text>
  </threadedComment>
</ThreadedComments>
</file>

<file path=xl/threadedComments/threadedComment2.xml><?xml version="1.0" encoding="utf-8"?>
<ThreadedComments xmlns="http://schemas.microsoft.com/office/spreadsheetml/2018/threadedcomments" xmlns:x="http://schemas.openxmlformats.org/spreadsheetml/2006/main">
  <threadedComment ref="I15" dT="2019-12-17T15:44:31.42" personId="{65074298-89B7-4AFE-97EB-E6DDFE1A92CD}" id="{0A6A254E-8338-4E93-92BA-96A3007D17C9}">
    <text>antes:
Hasta 1.30 kg</text>
  </threadedComment>
  <threadedComment ref="K15" dT="2019-12-17T15:49:09.81" personId="{65074298-89B7-4AFE-97EB-E6DDFE1A92CD}" id="{A422D6F5-8072-4ABA-B53B-F0DB19836828}">
    <text>antes:
hasta 1.25kg (tableta con base)</text>
  </threadedComment>
  <threadedComment ref="I16" dT="2019-12-17T15:43:05.09" personId="{65074298-89B7-4AFE-97EB-E6DDFE1A92CD}" id="{BF2DAD4F-54A2-434B-9DFE-5E63F0679D63}">
    <text>antes:
14" (1920x1080) antireflejo</text>
  </threadedComment>
  <threadedComment ref="K17" dT="2019-12-17T15:48:42.87" personId="{65074298-89B7-4AFE-97EB-E6DDFE1A92CD}" id="{086AE8C6-88F1-4812-A662-26ABF11B657F}">
    <text>antes:
HDMI 2.* o superior, VGA, y Display Port como opcional</text>
  </threadedComment>
  <threadedComment ref="M17" dT="2019-12-17T16:04:08.74" personId="{65074298-89B7-4AFE-97EB-E6DDFE1A92CD}" id="{BACC5398-B937-49E7-A10D-19FB359D1A62}">
    <text>antes:
HDMI 2.* o superior, VGA, y Display Port como opcional</text>
  </threadedComment>
  <threadedComment ref="N17" dT="2019-12-17T16:04:08.74" personId="{65074298-89B7-4AFE-97EB-E6DDFE1A92CD}" id="{B22BD735-8ABA-4F89-85B2-00827B0C0094}">
    <text>antes:
HDMI 2.* o superior, VGA, y Display Port como opcional</text>
  </threadedComment>
  <threadedComment ref="M27" dT="2019-12-17T16:05:47.03" personId="{65074298-89B7-4AFE-97EB-E6DDFE1A92CD}" id="{36E68ABE-40BB-428B-AD74-7A297F9D30CF}">
    <text>antes:
170 watts adapter</text>
  </threadedComment>
  <threadedComment ref="N27" dT="2019-12-17T16:05:47.03" personId="{65074298-89B7-4AFE-97EB-E6DDFE1A92CD}" id="{6A75F257-E243-40FF-B255-638B51B79D5A}">
    <text>antes:
170 watts adapter</text>
  </threadedComment>
  <threadedComment ref="K28" dT="2019-12-17T16:29:00.73" personId="{65074298-89B7-4AFE-97EB-E6DDFE1A92CD}" id="{0E71CBDF-D9B1-420D-9E5B-B0E0D84984F9}">
    <text>antes: opcional</text>
  </threadedComment>
  <threadedComment ref="D29" dT="2019-12-17T15:56:06.96" personId="{65074298-89B7-4AFE-97EB-E6DDFE1A92CD}" id="{19F98A03-A930-407A-9E1C-A5B4A5C42DFB}">
    <text>antes: opcional</text>
  </threadedComment>
  <threadedComment ref="G29" dT="2019-12-17T15:56:06.96" personId="{65074298-89B7-4AFE-97EB-E6DDFE1A92CD}" id="{32A93A5E-2E33-44F3-99E9-E48922B607F5}">
    <text>antes: opcional</text>
  </threadedComment>
  <threadedComment ref="I29" dT="2019-12-17T15:56:06.96" personId="{65074298-89B7-4AFE-97EB-E6DDFE1A92CD}" id="{C2EEF98E-1153-4811-80DB-EEC0867E4FA8}">
    <text>antes: opcional</text>
  </threadedComment>
  <threadedComment ref="K29" dT="2019-12-17T15:51:21.93" personId="{65074298-89B7-4AFE-97EB-E6DDFE1A92CD}" id="{CCD3E0D9-705F-438F-B16C-27D32091DDA3}">
    <text>antes:
Capacidad de lector de huellas</text>
  </threadedComment>
  <threadedComment ref="M29" dT="2019-12-17T15:56:06.96" personId="{65074298-89B7-4AFE-97EB-E6DDFE1A92CD}" id="{F0301883-E98D-4801-AD80-BBF2787DF34F}">
    <text>antes: opcional</text>
  </threadedComment>
  <threadedComment ref="N29" dT="2019-12-17T15:56:06.96" personId="{65074298-89B7-4AFE-97EB-E6DDFE1A92CD}" id="{165AB659-D44C-41B1-A287-F1150EF35A4D}">
    <text>antes: opcional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B1:O48"/>
  <sheetViews>
    <sheetView showGridLines="0" tabSelected="1" workbookViewId="0">
      <pane xSplit="3" ySplit="3" topLeftCell="F4" activePane="bottomRight" state="frozen"/>
      <selection activeCell="D30" sqref="D30"/>
      <selection pane="topRight" activeCell="D30" sqref="D30"/>
      <selection pane="bottomLeft" activeCell="D30" sqref="D30"/>
      <selection pane="bottomRight" activeCell="D30" sqref="D30"/>
    </sheetView>
  </sheetViews>
  <sheetFormatPr defaultColWidth="11.453125" defaultRowHeight="9.5"/>
  <cols>
    <col min="1" max="1" width="4.08984375" style="26" customWidth="1"/>
    <col min="2" max="2" width="10.36328125" style="26" bestFit="1" customWidth="1"/>
    <col min="3" max="3" width="27.08984375" style="26" bestFit="1" customWidth="1"/>
    <col min="4" max="4" width="27.08984375" style="26" customWidth="1"/>
    <col min="5" max="6" width="37.54296875" style="26" customWidth="1"/>
    <col min="7" max="7" width="37.6328125" style="26" bestFit="1" customWidth="1"/>
    <col min="8" max="8" width="37.54296875" style="26" customWidth="1"/>
    <col min="9" max="9" width="37.6328125" style="26" bestFit="1" customWidth="1"/>
    <col min="10" max="10" width="37.54296875" style="26" customWidth="1"/>
    <col min="11" max="11" width="37.6328125" style="26" bestFit="1" customWidth="1"/>
    <col min="12" max="12" width="37.6328125" style="26" customWidth="1"/>
    <col min="13" max="14" width="37.6328125" style="26" bestFit="1" customWidth="1"/>
    <col min="15" max="16384" width="11.453125" style="26"/>
  </cols>
  <sheetData>
    <row r="1" spans="2:14" ht="10.5">
      <c r="D1" s="190" t="s">
        <v>316</v>
      </c>
      <c r="E1" s="191" t="s">
        <v>317</v>
      </c>
      <c r="F1" s="191" t="s">
        <v>413</v>
      </c>
      <c r="G1" s="190" t="s">
        <v>316</v>
      </c>
      <c r="H1" s="191" t="s">
        <v>317</v>
      </c>
      <c r="I1" s="190" t="s">
        <v>316</v>
      </c>
      <c r="J1" s="191" t="s">
        <v>317</v>
      </c>
      <c r="K1" s="190" t="s">
        <v>316</v>
      </c>
      <c r="L1" s="191" t="s">
        <v>317</v>
      </c>
      <c r="M1" s="190" t="s">
        <v>316</v>
      </c>
      <c r="N1" s="191" t="s">
        <v>317</v>
      </c>
    </row>
    <row r="2" spans="2:14" ht="10" thickBot="1">
      <c r="C2" s="15" t="s">
        <v>102</v>
      </c>
      <c r="D2" s="60" t="s">
        <v>196</v>
      </c>
      <c r="E2" s="165" t="s">
        <v>284</v>
      </c>
      <c r="F2" s="165" t="s">
        <v>284</v>
      </c>
      <c r="G2" s="60" t="s">
        <v>197</v>
      </c>
      <c r="H2" s="165" t="s">
        <v>284</v>
      </c>
      <c r="I2" s="61" t="s">
        <v>111</v>
      </c>
      <c r="J2" s="165" t="s">
        <v>318</v>
      </c>
      <c r="K2" s="61" t="s">
        <v>112</v>
      </c>
      <c r="L2" s="165" t="s">
        <v>320</v>
      </c>
      <c r="M2" s="62" t="s">
        <v>113</v>
      </c>
      <c r="N2" s="174" t="s">
        <v>327</v>
      </c>
    </row>
    <row r="3" spans="2:14" ht="10" thickBot="1">
      <c r="B3" s="112" t="s">
        <v>42</v>
      </c>
      <c r="C3" s="113"/>
      <c r="D3" s="39" t="s">
        <v>198</v>
      </c>
      <c r="E3" s="166" t="s">
        <v>285</v>
      </c>
      <c r="F3" s="166" t="s">
        <v>337</v>
      </c>
      <c r="G3" s="39" t="s">
        <v>118</v>
      </c>
      <c r="H3" s="166" t="s">
        <v>285</v>
      </c>
      <c r="I3" s="39" t="s">
        <v>119</v>
      </c>
      <c r="J3" s="166" t="s">
        <v>285</v>
      </c>
      <c r="K3" s="39" t="s">
        <v>119</v>
      </c>
      <c r="L3" s="166" t="s">
        <v>321</v>
      </c>
      <c r="M3" s="40" t="s">
        <v>49</v>
      </c>
      <c r="N3" s="193" t="s">
        <v>49</v>
      </c>
    </row>
    <row r="4" spans="2:14" ht="19">
      <c r="B4" s="114" t="s">
        <v>0</v>
      </c>
      <c r="C4" s="27" t="s">
        <v>1</v>
      </c>
      <c r="D4" s="41" t="s">
        <v>123</v>
      </c>
      <c r="E4" s="167" t="s">
        <v>286</v>
      </c>
      <c r="F4" s="167" t="s">
        <v>338</v>
      </c>
      <c r="G4" s="41" t="s">
        <v>123</v>
      </c>
      <c r="H4" s="167" t="s">
        <v>286</v>
      </c>
      <c r="I4" s="42" t="s">
        <v>120</v>
      </c>
      <c r="J4" s="167" t="s">
        <v>319</v>
      </c>
      <c r="K4" s="42" t="s">
        <v>120</v>
      </c>
      <c r="L4" s="192" t="s">
        <v>319</v>
      </c>
      <c r="M4" s="43" t="s">
        <v>121</v>
      </c>
      <c r="N4" s="194" t="s">
        <v>328</v>
      </c>
    </row>
    <row r="5" spans="2:14">
      <c r="B5" s="115"/>
      <c r="C5" s="28" t="s">
        <v>2</v>
      </c>
      <c r="D5" s="44" t="s">
        <v>114</v>
      </c>
      <c r="E5" s="168" t="s">
        <v>114</v>
      </c>
      <c r="F5" s="168" t="s">
        <v>114</v>
      </c>
      <c r="G5" s="44" t="s">
        <v>114</v>
      </c>
      <c r="H5" s="168" t="s">
        <v>114</v>
      </c>
      <c r="I5" s="44" t="s">
        <v>114</v>
      </c>
      <c r="J5" s="168" t="s">
        <v>114</v>
      </c>
      <c r="K5" s="44" t="s">
        <v>114</v>
      </c>
      <c r="L5" s="168" t="s">
        <v>114</v>
      </c>
      <c r="M5" s="44" t="s">
        <v>114</v>
      </c>
      <c r="N5" s="168" t="s">
        <v>114</v>
      </c>
    </row>
    <row r="6" spans="2:14">
      <c r="B6" s="115"/>
      <c r="C6" s="28" t="s">
        <v>3</v>
      </c>
      <c r="D6" s="44" t="s">
        <v>117</v>
      </c>
      <c r="E6" s="168" t="s">
        <v>287</v>
      </c>
      <c r="F6" s="168" t="s">
        <v>339</v>
      </c>
      <c r="G6" s="44" t="s">
        <v>117</v>
      </c>
      <c r="H6" s="168" t="s">
        <v>287</v>
      </c>
      <c r="I6" s="44" t="s">
        <v>117</v>
      </c>
      <c r="J6" s="168" t="s">
        <v>287</v>
      </c>
      <c r="K6" s="44" t="s">
        <v>117</v>
      </c>
      <c r="L6" s="168" t="s">
        <v>287</v>
      </c>
      <c r="M6" s="44" t="s">
        <v>122</v>
      </c>
      <c r="N6" s="168" t="s">
        <v>329</v>
      </c>
    </row>
    <row r="7" spans="2:14" ht="28.5">
      <c r="B7" s="115"/>
      <c r="C7" s="28" t="s">
        <v>78</v>
      </c>
      <c r="D7" s="44" t="s">
        <v>116</v>
      </c>
      <c r="E7" s="168" t="s">
        <v>288</v>
      </c>
      <c r="F7" s="168" t="s">
        <v>297</v>
      </c>
      <c r="G7" s="44" t="s">
        <v>116</v>
      </c>
      <c r="H7" s="168" t="s">
        <v>288</v>
      </c>
      <c r="I7" s="44" t="s">
        <v>116</v>
      </c>
      <c r="J7" s="168" t="s">
        <v>288</v>
      </c>
      <c r="K7" s="44" t="s">
        <v>116</v>
      </c>
      <c r="L7" s="168" t="s">
        <v>288</v>
      </c>
      <c r="M7" s="44" t="s">
        <v>116</v>
      </c>
      <c r="N7" s="168" t="s">
        <v>297</v>
      </c>
    </row>
    <row r="8" spans="2:14">
      <c r="B8" s="115"/>
      <c r="C8" s="28" t="s">
        <v>4</v>
      </c>
      <c r="D8" s="69" t="s">
        <v>199</v>
      </c>
      <c r="E8" s="169" t="s">
        <v>315</v>
      </c>
      <c r="F8" s="199">
        <v>8</v>
      </c>
      <c r="G8" s="45" t="s">
        <v>62</v>
      </c>
      <c r="H8" s="169" t="s">
        <v>289</v>
      </c>
      <c r="I8" s="46" t="s">
        <v>62</v>
      </c>
      <c r="J8" s="169" t="s">
        <v>289</v>
      </c>
      <c r="K8" s="46" t="s">
        <v>62</v>
      </c>
      <c r="L8" s="169" t="s">
        <v>322</v>
      </c>
      <c r="M8" s="45" t="s">
        <v>103</v>
      </c>
      <c r="N8" s="169" t="s">
        <v>330</v>
      </c>
    </row>
    <row r="9" spans="2:14">
      <c r="B9" s="115"/>
      <c r="C9" s="28" t="s">
        <v>79</v>
      </c>
      <c r="D9" s="44" t="s">
        <v>80</v>
      </c>
      <c r="E9" s="170" t="s">
        <v>290</v>
      </c>
      <c r="F9" s="170" t="s">
        <v>290</v>
      </c>
      <c r="G9" s="44" t="s">
        <v>80</v>
      </c>
      <c r="H9" s="170" t="s">
        <v>290</v>
      </c>
      <c r="I9" s="47" t="s">
        <v>80</v>
      </c>
      <c r="J9" s="170" t="s">
        <v>290</v>
      </c>
      <c r="K9" s="47" t="s">
        <v>80</v>
      </c>
      <c r="L9" s="170" t="s">
        <v>290</v>
      </c>
      <c r="M9" s="44" t="s">
        <v>80</v>
      </c>
      <c r="N9" s="195" t="s">
        <v>80</v>
      </c>
    </row>
    <row r="10" spans="2:14" ht="28.5">
      <c r="B10" s="115"/>
      <c r="C10" s="28" t="s">
        <v>5</v>
      </c>
      <c r="D10" s="70" t="s">
        <v>125</v>
      </c>
      <c r="E10" s="169" t="s">
        <v>291</v>
      </c>
      <c r="F10" s="169" t="s">
        <v>340</v>
      </c>
      <c r="G10" s="45" t="s">
        <v>125</v>
      </c>
      <c r="H10" s="169" t="s">
        <v>291</v>
      </c>
      <c r="I10" s="45" t="s">
        <v>125</v>
      </c>
      <c r="J10" s="169" t="s">
        <v>291</v>
      </c>
      <c r="K10" s="45" t="s">
        <v>125</v>
      </c>
      <c r="L10" s="169" t="s">
        <v>291</v>
      </c>
      <c r="M10" s="48" t="s">
        <v>105</v>
      </c>
      <c r="N10" s="196" t="s">
        <v>331</v>
      </c>
    </row>
    <row r="11" spans="2:14">
      <c r="B11" s="115"/>
      <c r="C11" s="28" t="s">
        <v>6</v>
      </c>
      <c r="D11" s="49" t="s">
        <v>81</v>
      </c>
      <c r="E11" s="171" t="s">
        <v>292</v>
      </c>
      <c r="F11" s="171" t="s">
        <v>292</v>
      </c>
      <c r="G11" s="49" t="s">
        <v>81</v>
      </c>
      <c r="H11" s="171" t="s">
        <v>292</v>
      </c>
      <c r="I11" s="50" t="s">
        <v>81</v>
      </c>
      <c r="J11" s="171" t="s">
        <v>292</v>
      </c>
      <c r="K11" s="50" t="s">
        <v>81</v>
      </c>
      <c r="L11" s="171" t="s">
        <v>292</v>
      </c>
      <c r="M11" s="49" t="s">
        <v>81</v>
      </c>
      <c r="N11" s="197" t="s">
        <v>81</v>
      </c>
    </row>
    <row r="12" spans="2:14" ht="66.5">
      <c r="B12" s="115"/>
      <c r="C12" s="28" t="s">
        <v>7</v>
      </c>
      <c r="D12" s="66" t="s">
        <v>183</v>
      </c>
      <c r="E12" s="172" t="s">
        <v>293</v>
      </c>
      <c r="F12" s="172" t="s">
        <v>341</v>
      </c>
      <c r="G12" s="66" t="s">
        <v>183</v>
      </c>
      <c r="H12" s="172" t="s">
        <v>293</v>
      </c>
      <c r="I12" s="66" t="s">
        <v>183</v>
      </c>
      <c r="J12" s="172" t="s">
        <v>293</v>
      </c>
      <c r="K12" s="66" t="s">
        <v>183</v>
      </c>
      <c r="L12" s="172" t="s">
        <v>323</v>
      </c>
      <c r="M12" s="66" t="s">
        <v>183</v>
      </c>
      <c r="N12" s="172" t="s">
        <v>332</v>
      </c>
    </row>
    <row r="13" spans="2:14" ht="38">
      <c r="B13" s="115"/>
      <c r="C13" s="28" t="s">
        <v>82</v>
      </c>
      <c r="D13" s="67" t="s">
        <v>184</v>
      </c>
      <c r="E13" s="173" t="s">
        <v>294</v>
      </c>
      <c r="F13" s="173" t="s">
        <v>342</v>
      </c>
      <c r="G13" s="67" t="s">
        <v>184</v>
      </c>
      <c r="H13" s="173" t="s">
        <v>294</v>
      </c>
      <c r="I13" s="67" t="s">
        <v>185</v>
      </c>
      <c r="J13" s="173" t="s">
        <v>294</v>
      </c>
      <c r="K13" s="67" t="s">
        <v>175</v>
      </c>
      <c r="L13" s="173" t="s">
        <v>324</v>
      </c>
      <c r="M13" s="51" t="s">
        <v>101</v>
      </c>
      <c r="N13" s="195" t="s">
        <v>333</v>
      </c>
    </row>
    <row r="14" spans="2:14" ht="28.5">
      <c r="B14" s="115"/>
      <c r="C14" s="28" t="s">
        <v>65</v>
      </c>
      <c r="D14" s="44" t="s">
        <v>126</v>
      </c>
      <c r="E14" s="168" t="s">
        <v>126</v>
      </c>
      <c r="F14" s="168" t="s">
        <v>126</v>
      </c>
      <c r="G14" s="44" t="s">
        <v>126</v>
      </c>
      <c r="H14" s="168" t="s">
        <v>126</v>
      </c>
      <c r="I14" s="44" t="s">
        <v>126</v>
      </c>
      <c r="J14" s="168" t="s">
        <v>126</v>
      </c>
      <c r="K14" s="44" t="s">
        <v>126</v>
      </c>
      <c r="L14" s="168" t="s">
        <v>126</v>
      </c>
      <c r="M14" s="44" t="s">
        <v>126</v>
      </c>
      <c r="N14" s="168" t="s">
        <v>126</v>
      </c>
    </row>
    <row r="15" spans="2:14" ht="76">
      <c r="B15" s="115"/>
      <c r="C15" s="28" t="s">
        <v>10</v>
      </c>
      <c r="D15" s="44" t="s">
        <v>124</v>
      </c>
      <c r="E15" s="168" t="s">
        <v>295</v>
      </c>
      <c r="F15" s="168" t="s">
        <v>343</v>
      </c>
      <c r="G15" s="44" t="s">
        <v>124</v>
      </c>
      <c r="H15" s="168" t="s">
        <v>295</v>
      </c>
      <c r="I15" s="44" t="s">
        <v>124</v>
      </c>
      <c r="J15" s="168" t="s">
        <v>295</v>
      </c>
      <c r="K15" s="47" t="s">
        <v>191</v>
      </c>
      <c r="L15" s="177" t="s">
        <v>325</v>
      </c>
      <c r="M15" s="51" t="s">
        <v>135</v>
      </c>
      <c r="N15" s="198" t="s">
        <v>334</v>
      </c>
    </row>
    <row r="16" spans="2:14">
      <c r="B16" s="115"/>
      <c r="C16" s="28" t="s">
        <v>11</v>
      </c>
      <c r="D16" s="44" t="s">
        <v>83</v>
      </c>
      <c r="E16" s="170" t="s">
        <v>296</v>
      </c>
      <c r="F16" s="170" t="s">
        <v>296</v>
      </c>
      <c r="G16" s="44" t="s">
        <v>83</v>
      </c>
      <c r="H16" s="170" t="s">
        <v>296</v>
      </c>
      <c r="I16" s="47" t="s">
        <v>83</v>
      </c>
      <c r="J16" s="170" t="s">
        <v>296</v>
      </c>
      <c r="K16" s="47" t="s">
        <v>83</v>
      </c>
      <c r="L16" s="170" t="s">
        <v>296</v>
      </c>
      <c r="M16" s="44" t="s">
        <v>83</v>
      </c>
      <c r="N16" s="170" t="s">
        <v>296</v>
      </c>
    </row>
    <row r="17" spans="2:14">
      <c r="B17" s="115"/>
      <c r="C17" s="28" t="s">
        <v>12</v>
      </c>
      <c r="D17" s="44" t="s">
        <v>81</v>
      </c>
      <c r="E17" s="170" t="s">
        <v>292</v>
      </c>
      <c r="F17" s="170" t="s">
        <v>292</v>
      </c>
      <c r="G17" s="44" t="s">
        <v>81</v>
      </c>
      <c r="H17" s="170" t="s">
        <v>292</v>
      </c>
      <c r="I17" s="47" t="s">
        <v>81</v>
      </c>
      <c r="J17" s="170" t="s">
        <v>292</v>
      </c>
      <c r="K17" s="47" t="s">
        <v>81</v>
      </c>
      <c r="L17" s="170" t="s">
        <v>292</v>
      </c>
      <c r="M17" s="44"/>
      <c r="N17" s="195" t="s">
        <v>299</v>
      </c>
    </row>
    <row r="18" spans="2:14" ht="19">
      <c r="B18" s="115"/>
      <c r="C18" s="28" t="s">
        <v>18</v>
      </c>
      <c r="D18" s="44" t="s">
        <v>44</v>
      </c>
      <c r="E18" s="170" t="s">
        <v>297</v>
      </c>
      <c r="F18" s="170" t="s">
        <v>297</v>
      </c>
      <c r="G18" s="44" t="s">
        <v>44</v>
      </c>
      <c r="H18" s="170" t="s">
        <v>297</v>
      </c>
      <c r="I18" s="47" t="s">
        <v>44</v>
      </c>
      <c r="J18" s="170" t="s">
        <v>297</v>
      </c>
      <c r="K18" s="67" t="s">
        <v>176</v>
      </c>
      <c r="L18" s="173" t="s">
        <v>326</v>
      </c>
      <c r="M18" s="44" t="s">
        <v>63</v>
      </c>
      <c r="N18" s="195" t="s">
        <v>335</v>
      </c>
    </row>
    <row r="19" spans="2:14" ht="10" thickBot="1">
      <c r="B19" s="115"/>
      <c r="C19" s="29" t="s">
        <v>84</v>
      </c>
      <c r="D19" s="38" t="s">
        <v>127</v>
      </c>
      <c r="E19" s="174" t="s">
        <v>298</v>
      </c>
      <c r="F19" s="174" t="s">
        <v>298</v>
      </c>
      <c r="G19" s="38" t="s">
        <v>127</v>
      </c>
      <c r="H19" s="174" t="s">
        <v>298</v>
      </c>
      <c r="I19" s="38" t="s">
        <v>127</v>
      </c>
      <c r="J19" s="174" t="s">
        <v>298</v>
      </c>
      <c r="K19" s="38" t="s">
        <v>127</v>
      </c>
      <c r="L19" s="174" t="s">
        <v>298</v>
      </c>
      <c r="M19" s="38" t="s">
        <v>127</v>
      </c>
      <c r="N19" s="174" t="s">
        <v>298</v>
      </c>
    </row>
    <row r="20" spans="2:14" ht="10" thickBot="1">
      <c r="B20" s="115"/>
      <c r="C20" s="30" t="s">
        <v>16</v>
      </c>
      <c r="D20" s="52" t="s">
        <v>66</v>
      </c>
      <c r="E20" s="170" t="s">
        <v>299</v>
      </c>
      <c r="F20" s="170" t="s">
        <v>299</v>
      </c>
      <c r="G20" s="52" t="s">
        <v>66</v>
      </c>
      <c r="H20" s="170" t="s">
        <v>299</v>
      </c>
      <c r="I20" s="47" t="s">
        <v>66</v>
      </c>
      <c r="J20" s="170" t="s">
        <v>299</v>
      </c>
      <c r="K20" s="47" t="s">
        <v>66</v>
      </c>
      <c r="L20" s="170" t="s">
        <v>299</v>
      </c>
      <c r="M20" s="44" t="s">
        <v>66</v>
      </c>
      <c r="N20" s="195" t="s">
        <v>299</v>
      </c>
    </row>
    <row r="21" spans="2:14">
      <c r="B21" s="116" t="s">
        <v>13</v>
      </c>
      <c r="C21" s="27" t="s">
        <v>48</v>
      </c>
      <c r="D21" s="53" t="s">
        <v>174</v>
      </c>
      <c r="E21" s="175" t="s">
        <v>300</v>
      </c>
      <c r="F21" s="175" t="s">
        <v>300</v>
      </c>
      <c r="G21" s="53" t="s">
        <v>174</v>
      </c>
      <c r="H21" s="175" t="s">
        <v>300</v>
      </c>
      <c r="I21" s="53" t="s">
        <v>174</v>
      </c>
      <c r="J21" s="175" t="s">
        <v>300</v>
      </c>
      <c r="K21" s="53" t="s">
        <v>174</v>
      </c>
      <c r="L21" s="175" t="s">
        <v>300</v>
      </c>
      <c r="M21" s="53" t="s">
        <v>174</v>
      </c>
      <c r="N21" s="175" t="s">
        <v>300</v>
      </c>
    </row>
    <row r="22" spans="2:14" ht="28.5">
      <c r="B22" s="117"/>
      <c r="C22" s="28" t="s">
        <v>9</v>
      </c>
      <c r="D22" s="47" t="s">
        <v>128</v>
      </c>
      <c r="E22" s="170" t="s">
        <v>301</v>
      </c>
      <c r="F22" s="170" t="s">
        <v>301</v>
      </c>
      <c r="G22" s="47" t="s">
        <v>128</v>
      </c>
      <c r="H22" s="170" t="s">
        <v>301</v>
      </c>
      <c r="I22" s="47" t="s">
        <v>128</v>
      </c>
      <c r="J22" s="170" t="s">
        <v>301</v>
      </c>
      <c r="K22" s="47" t="s">
        <v>128</v>
      </c>
      <c r="L22" s="170" t="s">
        <v>301</v>
      </c>
      <c r="M22" s="47" t="s">
        <v>128</v>
      </c>
      <c r="N22" s="170" t="s">
        <v>301</v>
      </c>
    </row>
    <row r="23" spans="2:14" ht="19">
      <c r="B23" s="117"/>
      <c r="C23" s="28" t="s">
        <v>14</v>
      </c>
      <c r="D23" s="47" t="s">
        <v>46</v>
      </c>
      <c r="E23" s="170" t="s">
        <v>302</v>
      </c>
      <c r="F23" s="170" t="s">
        <v>302</v>
      </c>
      <c r="G23" s="47" t="s">
        <v>46</v>
      </c>
      <c r="H23" s="170" t="s">
        <v>302</v>
      </c>
      <c r="I23" s="47" t="s">
        <v>46</v>
      </c>
      <c r="J23" s="170" t="s">
        <v>302</v>
      </c>
      <c r="K23" s="47" t="s">
        <v>46</v>
      </c>
      <c r="L23" s="170" t="s">
        <v>302</v>
      </c>
      <c r="M23" s="44" t="s">
        <v>46</v>
      </c>
      <c r="N23" s="170" t="s">
        <v>302</v>
      </c>
    </row>
    <row r="24" spans="2:14">
      <c r="B24" s="117"/>
      <c r="C24" s="28" t="s">
        <v>19</v>
      </c>
      <c r="D24" s="52" t="s">
        <v>104</v>
      </c>
      <c r="E24" s="176" t="s">
        <v>303</v>
      </c>
      <c r="F24" s="176" t="s">
        <v>303</v>
      </c>
      <c r="G24" s="52" t="s">
        <v>104</v>
      </c>
      <c r="H24" s="176" t="s">
        <v>303</v>
      </c>
      <c r="I24" s="52" t="s">
        <v>104</v>
      </c>
      <c r="J24" s="176" t="s">
        <v>303</v>
      </c>
      <c r="K24" s="52" t="s">
        <v>104</v>
      </c>
      <c r="L24" s="176" t="s">
        <v>303</v>
      </c>
      <c r="M24" s="52" t="s">
        <v>104</v>
      </c>
      <c r="N24" s="176" t="s">
        <v>303</v>
      </c>
    </row>
    <row r="25" spans="2:14">
      <c r="B25" s="117"/>
      <c r="C25" s="30" t="s">
        <v>84</v>
      </c>
      <c r="D25" s="47" t="s">
        <v>127</v>
      </c>
      <c r="E25" s="177" t="s">
        <v>304</v>
      </c>
      <c r="F25" s="177" t="s">
        <v>304</v>
      </c>
      <c r="G25" s="47" t="s">
        <v>127</v>
      </c>
      <c r="H25" s="177" t="s">
        <v>304</v>
      </c>
      <c r="I25" s="47" t="s">
        <v>127</v>
      </c>
      <c r="J25" s="177" t="s">
        <v>304</v>
      </c>
      <c r="K25" s="47" t="s">
        <v>127</v>
      </c>
      <c r="L25" s="177" t="s">
        <v>304</v>
      </c>
      <c r="M25" s="47" t="s">
        <v>127</v>
      </c>
      <c r="N25" s="177" t="s">
        <v>304</v>
      </c>
    </row>
    <row r="26" spans="2:14">
      <c r="B26" s="117"/>
      <c r="C26" s="28" t="s">
        <v>20</v>
      </c>
      <c r="D26" s="47" t="s">
        <v>50</v>
      </c>
      <c r="E26" s="170" t="s">
        <v>305</v>
      </c>
      <c r="F26" s="170" t="s">
        <v>305</v>
      </c>
      <c r="G26" s="47" t="s">
        <v>50</v>
      </c>
      <c r="H26" s="170" t="s">
        <v>305</v>
      </c>
      <c r="I26" s="47" t="s">
        <v>50</v>
      </c>
      <c r="J26" s="170" t="s">
        <v>305</v>
      </c>
      <c r="K26" s="47" t="s">
        <v>50</v>
      </c>
      <c r="L26" s="170" t="s">
        <v>305</v>
      </c>
      <c r="M26" s="44" t="s">
        <v>50</v>
      </c>
      <c r="N26" s="170" t="s">
        <v>305</v>
      </c>
    </row>
    <row r="27" spans="2:14">
      <c r="B27" s="117"/>
      <c r="C27" s="28" t="s">
        <v>21</v>
      </c>
      <c r="D27" s="47" t="s">
        <v>51</v>
      </c>
      <c r="E27" s="170" t="s">
        <v>306</v>
      </c>
      <c r="F27" s="170" t="s">
        <v>306</v>
      </c>
      <c r="G27" s="47" t="s">
        <v>51</v>
      </c>
      <c r="H27" s="170" t="s">
        <v>306</v>
      </c>
      <c r="I27" s="47" t="s">
        <v>51</v>
      </c>
      <c r="J27" s="170" t="s">
        <v>306</v>
      </c>
      <c r="K27" s="47" t="s">
        <v>51</v>
      </c>
      <c r="L27" s="170" t="s">
        <v>306</v>
      </c>
      <c r="M27" s="44" t="s">
        <v>51</v>
      </c>
      <c r="N27" s="170" t="s">
        <v>306</v>
      </c>
    </row>
    <row r="28" spans="2:14">
      <c r="B28" s="117"/>
      <c r="C28" s="28" t="s">
        <v>22</v>
      </c>
      <c r="D28" s="47" t="s">
        <v>28</v>
      </c>
      <c r="E28" s="170" t="s">
        <v>297</v>
      </c>
      <c r="F28" s="170" t="s">
        <v>297</v>
      </c>
      <c r="G28" s="47" t="s">
        <v>28</v>
      </c>
      <c r="H28" s="170" t="s">
        <v>297</v>
      </c>
      <c r="I28" s="47" t="s">
        <v>28</v>
      </c>
      <c r="J28" s="170" t="s">
        <v>297</v>
      </c>
      <c r="K28" s="47" t="s">
        <v>28</v>
      </c>
      <c r="L28" s="170" t="s">
        <v>297</v>
      </c>
      <c r="M28" s="44" t="s">
        <v>28</v>
      </c>
      <c r="N28" s="170" t="s">
        <v>297</v>
      </c>
    </row>
    <row r="29" spans="2:14">
      <c r="B29" s="117"/>
      <c r="C29" s="28" t="s">
        <v>23</v>
      </c>
      <c r="D29" s="47" t="s">
        <v>8</v>
      </c>
      <c r="E29" s="170" t="s">
        <v>307</v>
      </c>
      <c r="F29" s="170" t="s">
        <v>307</v>
      </c>
      <c r="G29" s="47" t="s">
        <v>8</v>
      </c>
      <c r="H29" s="170" t="s">
        <v>307</v>
      </c>
      <c r="I29" s="47" t="s">
        <v>8</v>
      </c>
      <c r="J29" s="170" t="s">
        <v>307</v>
      </c>
      <c r="K29" s="47" t="s">
        <v>8</v>
      </c>
      <c r="L29" s="170" t="s">
        <v>307</v>
      </c>
      <c r="M29" s="44" t="s">
        <v>8</v>
      </c>
      <c r="N29" s="170" t="s">
        <v>307</v>
      </c>
    </row>
    <row r="30" spans="2:14">
      <c r="B30" s="117"/>
      <c r="C30" s="31" t="s">
        <v>24</v>
      </c>
      <c r="D30" s="47" t="s">
        <v>60</v>
      </c>
      <c r="E30" s="170" t="s">
        <v>297</v>
      </c>
      <c r="F30" s="170" t="s">
        <v>297</v>
      </c>
      <c r="G30" s="47" t="s">
        <v>60</v>
      </c>
      <c r="H30" s="170" t="s">
        <v>297</v>
      </c>
      <c r="I30" s="47" t="s">
        <v>60</v>
      </c>
      <c r="J30" s="170" t="s">
        <v>297</v>
      </c>
      <c r="K30" s="47" t="s">
        <v>60</v>
      </c>
      <c r="L30" s="170" t="s">
        <v>297</v>
      </c>
      <c r="M30" s="44" t="s">
        <v>60</v>
      </c>
      <c r="N30" s="170" t="s">
        <v>297</v>
      </c>
    </row>
    <row r="31" spans="2:14" ht="19.5" thickBot="1">
      <c r="B31" s="118"/>
      <c r="C31" s="32" t="s">
        <v>26</v>
      </c>
      <c r="D31" s="54" t="s">
        <v>47</v>
      </c>
      <c r="E31" s="178" t="s">
        <v>297</v>
      </c>
      <c r="F31" s="178" t="s">
        <v>297</v>
      </c>
      <c r="G31" s="54" t="s">
        <v>47</v>
      </c>
      <c r="H31" s="178" t="s">
        <v>297</v>
      </c>
      <c r="I31" s="54" t="s">
        <v>47</v>
      </c>
      <c r="J31" s="178" t="s">
        <v>297</v>
      </c>
      <c r="K31" s="54" t="s">
        <v>47</v>
      </c>
      <c r="L31" s="178" t="s">
        <v>297</v>
      </c>
      <c r="M31" s="38" t="s">
        <v>47</v>
      </c>
      <c r="N31" s="178" t="s">
        <v>297</v>
      </c>
    </row>
    <row r="32" spans="2:14" ht="19">
      <c r="B32" s="119" t="s">
        <v>85</v>
      </c>
      <c r="C32" s="27" t="s">
        <v>61</v>
      </c>
      <c r="D32" s="55" t="s">
        <v>186</v>
      </c>
      <c r="E32" s="179" t="s">
        <v>308</v>
      </c>
      <c r="F32" s="179" t="s">
        <v>308</v>
      </c>
      <c r="G32" s="55" t="s">
        <v>186</v>
      </c>
      <c r="H32" s="179" t="s">
        <v>308</v>
      </c>
      <c r="I32" s="55" t="s">
        <v>186</v>
      </c>
      <c r="J32" s="179" t="s">
        <v>308</v>
      </c>
      <c r="K32" s="55" t="s">
        <v>186</v>
      </c>
      <c r="L32" s="179" t="s">
        <v>308</v>
      </c>
      <c r="M32" s="55" t="s">
        <v>186</v>
      </c>
      <c r="N32" s="179" t="s">
        <v>308</v>
      </c>
    </row>
    <row r="33" spans="2:15">
      <c r="B33" s="120"/>
      <c r="C33" s="28" t="s">
        <v>25</v>
      </c>
      <c r="D33" s="56" t="s">
        <v>8</v>
      </c>
      <c r="E33" s="180" t="s">
        <v>309</v>
      </c>
      <c r="F33" s="180" t="s">
        <v>309</v>
      </c>
      <c r="G33" s="56" t="s">
        <v>8</v>
      </c>
      <c r="H33" s="180" t="s">
        <v>309</v>
      </c>
      <c r="I33" s="47" t="s">
        <v>8</v>
      </c>
      <c r="J33" s="180" t="s">
        <v>309</v>
      </c>
      <c r="K33" s="47" t="s">
        <v>8</v>
      </c>
      <c r="L33" s="180" t="s">
        <v>309</v>
      </c>
      <c r="M33" s="44" t="s">
        <v>8</v>
      </c>
      <c r="N33" s="180" t="s">
        <v>313</v>
      </c>
    </row>
    <row r="34" spans="2:15" ht="10" thickBot="1">
      <c r="B34" s="120"/>
      <c r="C34" s="28" t="s">
        <v>86</v>
      </c>
      <c r="D34" s="57" t="s">
        <v>29</v>
      </c>
      <c r="E34" s="181" t="s">
        <v>310</v>
      </c>
      <c r="F34" s="181" t="s">
        <v>310</v>
      </c>
      <c r="G34" s="57" t="s">
        <v>29</v>
      </c>
      <c r="H34" s="181" t="s">
        <v>310</v>
      </c>
      <c r="I34" s="50" t="s">
        <v>29</v>
      </c>
      <c r="J34" s="181" t="s">
        <v>310</v>
      </c>
      <c r="K34" s="50" t="s">
        <v>29</v>
      </c>
      <c r="L34" s="181" t="s">
        <v>310</v>
      </c>
      <c r="M34" s="49" t="s">
        <v>29</v>
      </c>
      <c r="N34" s="181" t="s">
        <v>310</v>
      </c>
    </row>
    <row r="35" spans="2:15">
      <c r="B35" s="121"/>
      <c r="C35" s="30" t="s">
        <v>87</v>
      </c>
      <c r="D35" s="58" t="s">
        <v>29</v>
      </c>
      <c r="E35" s="182" t="s">
        <v>311</v>
      </c>
      <c r="F35" s="182" t="s">
        <v>311</v>
      </c>
      <c r="G35" s="58" t="s">
        <v>29</v>
      </c>
      <c r="H35" s="182" t="s">
        <v>311</v>
      </c>
      <c r="I35" s="59" t="s">
        <v>29</v>
      </c>
      <c r="J35" s="182" t="s">
        <v>311</v>
      </c>
      <c r="K35" s="59" t="s">
        <v>29</v>
      </c>
      <c r="L35" s="182" t="s">
        <v>311</v>
      </c>
      <c r="M35" s="58" t="s">
        <v>29</v>
      </c>
      <c r="N35" s="182" t="s">
        <v>311</v>
      </c>
    </row>
    <row r="36" spans="2:15">
      <c r="B36" s="121"/>
      <c r="C36" s="30" t="s">
        <v>17</v>
      </c>
      <c r="D36" s="44" t="s">
        <v>68</v>
      </c>
      <c r="E36" s="183" t="s">
        <v>312</v>
      </c>
      <c r="F36" s="183" t="s">
        <v>312</v>
      </c>
      <c r="G36" s="44" t="s">
        <v>68</v>
      </c>
      <c r="H36" s="183" t="s">
        <v>312</v>
      </c>
      <c r="I36" s="44" t="s">
        <v>68</v>
      </c>
      <c r="J36" s="183" t="s">
        <v>312</v>
      </c>
      <c r="K36" s="44" t="s">
        <v>68</v>
      </c>
      <c r="L36" s="183" t="s">
        <v>312</v>
      </c>
      <c r="M36" s="44" t="s">
        <v>68</v>
      </c>
      <c r="N36" s="183" t="s">
        <v>312</v>
      </c>
    </row>
    <row r="37" spans="2:15">
      <c r="B37" s="121"/>
      <c r="C37" s="30" t="s">
        <v>27</v>
      </c>
      <c r="D37" s="44" t="s">
        <v>8</v>
      </c>
      <c r="E37" s="180" t="s">
        <v>313</v>
      </c>
      <c r="F37" s="180" t="s">
        <v>313</v>
      </c>
      <c r="G37" s="44" t="s">
        <v>8</v>
      </c>
      <c r="H37" s="180" t="s">
        <v>313</v>
      </c>
      <c r="I37" s="56" t="s">
        <v>8</v>
      </c>
      <c r="J37" s="180" t="s">
        <v>313</v>
      </c>
      <c r="K37" s="56" t="s">
        <v>8</v>
      </c>
      <c r="L37" s="180" t="s">
        <v>313</v>
      </c>
      <c r="M37" s="44" t="s">
        <v>8</v>
      </c>
      <c r="N37" s="180" t="s">
        <v>313</v>
      </c>
    </row>
    <row r="38" spans="2:15" ht="10" thickBot="1">
      <c r="B38" s="122"/>
      <c r="C38" s="32" t="s">
        <v>100</v>
      </c>
      <c r="D38" s="38" t="s">
        <v>8</v>
      </c>
      <c r="E38" s="184" t="s">
        <v>313</v>
      </c>
      <c r="F38" s="184" t="s">
        <v>313</v>
      </c>
      <c r="G38" s="38" t="s">
        <v>8</v>
      </c>
      <c r="H38" s="184" t="s">
        <v>313</v>
      </c>
      <c r="I38" s="37" t="s">
        <v>8</v>
      </c>
      <c r="J38" s="184" t="s">
        <v>313</v>
      </c>
      <c r="K38" s="37" t="s">
        <v>8</v>
      </c>
      <c r="L38" s="184" t="s">
        <v>313</v>
      </c>
      <c r="M38" s="38" t="s">
        <v>8</v>
      </c>
      <c r="N38" s="184" t="s">
        <v>313</v>
      </c>
    </row>
    <row r="39" spans="2:15" ht="29">
      <c r="C39" s="34" t="s">
        <v>173</v>
      </c>
      <c r="D39" s="35"/>
      <c r="E39" s="185"/>
      <c r="F39" s="185"/>
      <c r="G39" s="35"/>
      <c r="H39" s="185" t="s">
        <v>314</v>
      </c>
      <c r="I39" s="25"/>
      <c r="J39" s="185"/>
      <c r="K39" s="25"/>
      <c r="L39" s="25"/>
      <c r="M39" s="25"/>
      <c r="N39" s="25"/>
      <c r="O39" s="25"/>
    </row>
    <row r="42" spans="2:15" ht="13.5">
      <c r="E42" s="186"/>
      <c r="F42" s="186"/>
      <c r="H42" s="186"/>
      <c r="J42" s="186"/>
    </row>
    <row r="43" spans="2:15" ht="14.5">
      <c r="E43" s="187"/>
      <c r="F43" s="187"/>
      <c r="H43" s="187"/>
      <c r="J43" s="187"/>
    </row>
    <row r="44" spans="2:15" ht="14.5">
      <c r="E44" s="188"/>
      <c r="F44" s="188"/>
      <c r="H44" s="188"/>
      <c r="J44" s="188"/>
    </row>
    <row r="47" spans="2:15" ht="13.5">
      <c r="E47" s="186"/>
      <c r="F47" s="186"/>
      <c r="H47" s="186"/>
      <c r="J47" s="186"/>
    </row>
    <row r="48" spans="2:15" ht="15.5">
      <c r="E48" s="189"/>
      <c r="F48" s="189"/>
      <c r="H48" s="189"/>
      <c r="J48" s="189"/>
    </row>
  </sheetData>
  <mergeCells count="4">
    <mergeCell ref="B3:C3"/>
    <mergeCell ref="B4:B20"/>
    <mergeCell ref="B21:B31"/>
    <mergeCell ref="B32:B38"/>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1:N43"/>
  <sheetViews>
    <sheetView showGridLines="0" tabSelected="1" zoomScaleNormal="100" workbookViewId="0">
      <pane xSplit="3" ySplit="3" topLeftCell="D16" activePane="bottomRight" state="frozen"/>
      <selection activeCell="D2" sqref="D2"/>
      <selection pane="topRight" activeCell="D2" sqref="D2"/>
      <selection pane="bottomLeft" activeCell="D2" sqref="D2"/>
      <selection pane="bottomRight" activeCell="D30" sqref="D30"/>
    </sheetView>
  </sheetViews>
  <sheetFormatPr defaultColWidth="10.81640625" defaultRowHeight="9.5"/>
  <cols>
    <col min="1" max="1" width="4.36328125" style="14" customWidth="1"/>
    <col min="2" max="2" width="10.453125" style="14" bestFit="1" customWidth="1"/>
    <col min="3" max="3" width="25.54296875" style="14" bestFit="1" customWidth="1"/>
    <col min="4" max="4" width="42.81640625" style="14" bestFit="1" customWidth="1"/>
    <col min="5" max="5" width="37.7265625" style="14" customWidth="1"/>
    <col min="6" max="6" width="42.90625" style="14" customWidth="1"/>
    <col min="7" max="14" width="43" style="14" customWidth="1"/>
    <col min="15" max="16384" width="10.81640625" style="14"/>
  </cols>
  <sheetData>
    <row r="1" spans="2:14">
      <c r="E1" s="164" t="s">
        <v>344</v>
      </c>
      <c r="F1" s="164" t="s">
        <v>336</v>
      </c>
      <c r="H1" s="164" t="s">
        <v>344</v>
      </c>
      <c r="J1" s="164" t="s">
        <v>376</v>
      </c>
      <c r="L1" s="164" t="s">
        <v>385</v>
      </c>
      <c r="N1" s="164" t="s">
        <v>385</v>
      </c>
    </row>
    <row r="2" spans="2:14" ht="10" thickBot="1">
      <c r="C2" s="15" t="s">
        <v>102</v>
      </c>
      <c r="D2" s="60" t="s">
        <v>110</v>
      </c>
      <c r="E2" s="200" t="s">
        <v>345</v>
      </c>
      <c r="F2" s="200" t="s">
        <v>345</v>
      </c>
      <c r="G2" s="61" t="s">
        <v>111</v>
      </c>
      <c r="H2" s="165" t="s">
        <v>373</v>
      </c>
      <c r="I2" s="61" t="s">
        <v>112</v>
      </c>
      <c r="J2" s="165" t="s">
        <v>320</v>
      </c>
      <c r="K2" s="62" t="s">
        <v>106</v>
      </c>
      <c r="L2" s="174" t="s">
        <v>386</v>
      </c>
      <c r="M2" s="62" t="s">
        <v>113</v>
      </c>
      <c r="N2" s="174" t="s">
        <v>327</v>
      </c>
    </row>
    <row r="3" spans="2:14">
      <c r="B3" s="16"/>
      <c r="C3" s="16" t="s">
        <v>42</v>
      </c>
      <c r="D3" s="17" t="s">
        <v>52</v>
      </c>
      <c r="E3" s="17" t="s">
        <v>346</v>
      </c>
      <c r="F3" s="17" t="s">
        <v>347</v>
      </c>
      <c r="G3" s="18" t="s">
        <v>108</v>
      </c>
      <c r="H3" s="18" t="s">
        <v>374</v>
      </c>
      <c r="I3" s="18" t="s">
        <v>109</v>
      </c>
      <c r="J3" s="18" t="s">
        <v>377</v>
      </c>
      <c r="K3" s="18" t="s">
        <v>188</v>
      </c>
      <c r="L3" s="18"/>
      <c r="M3" s="18" t="s">
        <v>53</v>
      </c>
      <c r="N3" s="18" t="s">
        <v>398</v>
      </c>
    </row>
    <row r="4" spans="2:14">
      <c r="B4" s="121" t="s">
        <v>30</v>
      </c>
      <c r="C4" s="19" t="s">
        <v>31</v>
      </c>
      <c r="D4" s="23" t="s">
        <v>129</v>
      </c>
      <c r="E4" s="201" t="s">
        <v>348</v>
      </c>
      <c r="F4" s="201" t="s">
        <v>349</v>
      </c>
      <c r="G4" s="23" t="s">
        <v>130</v>
      </c>
      <c r="H4" s="201" t="s">
        <v>375</v>
      </c>
      <c r="I4" s="23" t="s">
        <v>130</v>
      </c>
      <c r="J4" s="201" t="s">
        <v>378</v>
      </c>
      <c r="K4" s="23" t="s">
        <v>140</v>
      </c>
      <c r="L4" s="201" t="s">
        <v>387</v>
      </c>
      <c r="M4" s="23" t="s">
        <v>131</v>
      </c>
      <c r="N4" s="201" t="s">
        <v>399</v>
      </c>
    </row>
    <row r="5" spans="2:14">
      <c r="B5" s="115"/>
      <c r="C5" s="19" t="s">
        <v>2</v>
      </c>
      <c r="D5" s="23" t="s">
        <v>114</v>
      </c>
      <c r="E5" s="201" t="s">
        <v>114</v>
      </c>
      <c r="F5" s="201" t="s">
        <v>114</v>
      </c>
      <c r="G5" s="23" t="s">
        <v>114</v>
      </c>
      <c r="H5" s="201" t="s">
        <v>114</v>
      </c>
      <c r="I5" s="23" t="s">
        <v>114</v>
      </c>
      <c r="J5" s="201" t="str">
        <f>+I5</f>
        <v>Windows 10 Pro -64 bit</v>
      </c>
      <c r="K5" s="23" t="s">
        <v>114</v>
      </c>
      <c r="L5" s="201" t="s">
        <v>114</v>
      </c>
      <c r="M5" s="23" t="s">
        <v>114</v>
      </c>
      <c r="N5" s="201" t="s">
        <v>114</v>
      </c>
    </row>
    <row r="6" spans="2:14">
      <c r="B6" s="115"/>
      <c r="C6" s="19" t="s">
        <v>3</v>
      </c>
      <c r="D6" s="23" t="s">
        <v>115</v>
      </c>
      <c r="E6" s="183" t="s">
        <v>350</v>
      </c>
      <c r="F6" s="183" t="s">
        <v>351</v>
      </c>
      <c r="G6" s="23" t="s">
        <v>115</v>
      </c>
      <c r="H6" s="183" t="s">
        <v>115</v>
      </c>
      <c r="I6" s="23" t="s">
        <v>115</v>
      </c>
      <c r="J6" s="183" t="s">
        <v>297</v>
      </c>
      <c r="K6" s="23" t="s">
        <v>115</v>
      </c>
      <c r="L6" s="183" t="s">
        <v>115</v>
      </c>
      <c r="M6" s="23" t="s">
        <v>115</v>
      </c>
      <c r="N6" s="183" t="s">
        <v>115</v>
      </c>
    </row>
    <row r="7" spans="2:14" ht="19">
      <c r="B7" s="115"/>
      <c r="C7" s="19" t="s">
        <v>88</v>
      </c>
      <c r="D7" s="23" t="s">
        <v>116</v>
      </c>
      <c r="E7" s="183" t="s">
        <v>297</v>
      </c>
      <c r="F7" s="183" t="s">
        <v>297</v>
      </c>
      <c r="G7" s="23" t="s">
        <v>116</v>
      </c>
      <c r="H7" s="183" t="s">
        <v>297</v>
      </c>
      <c r="I7" s="23" t="s">
        <v>116</v>
      </c>
      <c r="J7" s="183" t="s">
        <v>297</v>
      </c>
      <c r="K7" s="23" t="s">
        <v>116</v>
      </c>
      <c r="L7" s="183" t="s">
        <v>297</v>
      </c>
      <c r="M7" s="23" t="s">
        <v>116</v>
      </c>
      <c r="N7" s="183" t="s">
        <v>116</v>
      </c>
    </row>
    <row r="8" spans="2:14">
      <c r="B8" s="115"/>
      <c r="C8" s="19" t="s">
        <v>4</v>
      </c>
      <c r="D8" s="63" t="s">
        <v>62</v>
      </c>
      <c r="E8" s="33" t="s">
        <v>289</v>
      </c>
      <c r="F8" s="33" t="s">
        <v>289</v>
      </c>
      <c r="G8" s="63" t="s">
        <v>62</v>
      </c>
      <c r="H8" s="33" t="s">
        <v>62</v>
      </c>
      <c r="I8" s="63" t="s">
        <v>62</v>
      </c>
      <c r="J8" s="33" t="s">
        <v>289</v>
      </c>
      <c r="K8" s="63" t="s">
        <v>139</v>
      </c>
      <c r="L8" s="33" t="s">
        <v>289</v>
      </c>
      <c r="M8" s="63" t="s">
        <v>93</v>
      </c>
      <c r="N8" s="33" t="s">
        <v>400</v>
      </c>
    </row>
    <row r="9" spans="2:14">
      <c r="B9" s="115"/>
      <c r="C9" s="19" t="s">
        <v>79</v>
      </c>
      <c r="D9" s="23" t="s">
        <v>80</v>
      </c>
      <c r="E9" s="183" t="s">
        <v>297</v>
      </c>
      <c r="F9" s="183" t="s">
        <v>297</v>
      </c>
      <c r="G9" s="23" t="s">
        <v>80</v>
      </c>
      <c r="H9" s="183" t="s">
        <v>297</v>
      </c>
      <c r="I9" s="23" t="s">
        <v>80</v>
      </c>
      <c r="J9" s="183" t="s">
        <v>297</v>
      </c>
      <c r="K9" s="23" t="s">
        <v>80</v>
      </c>
      <c r="L9" s="183" t="s">
        <v>297</v>
      </c>
      <c r="M9" s="23" t="s">
        <v>80</v>
      </c>
      <c r="N9" s="183" t="s">
        <v>297</v>
      </c>
    </row>
    <row r="10" spans="2:14" ht="28.5">
      <c r="B10" s="115"/>
      <c r="C10" s="19" t="s">
        <v>5</v>
      </c>
      <c r="D10" s="63" t="s">
        <v>125</v>
      </c>
      <c r="E10" s="33" t="s">
        <v>352</v>
      </c>
      <c r="F10" s="33" t="s">
        <v>352</v>
      </c>
      <c r="G10" s="63" t="s">
        <v>125</v>
      </c>
      <c r="H10" s="33" t="s">
        <v>352</v>
      </c>
      <c r="I10" s="63" t="s">
        <v>125</v>
      </c>
      <c r="J10" s="33" t="s">
        <v>352</v>
      </c>
      <c r="K10" s="63" t="s">
        <v>132</v>
      </c>
      <c r="L10" s="33" t="s">
        <v>388</v>
      </c>
      <c r="M10" s="63" t="s">
        <v>105</v>
      </c>
      <c r="N10" s="33" t="s">
        <v>401</v>
      </c>
    </row>
    <row r="11" spans="2:14" ht="76">
      <c r="B11" s="115"/>
      <c r="C11" s="19" t="s">
        <v>32</v>
      </c>
      <c r="D11" s="23" t="s">
        <v>133</v>
      </c>
      <c r="E11" s="201" t="s">
        <v>353</v>
      </c>
      <c r="F11" s="201" t="s">
        <v>354</v>
      </c>
      <c r="G11" s="23" t="s">
        <v>133</v>
      </c>
      <c r="H11" s="201" t="s">
        <v>353</v>
      </c>
      <c r="I11" s="23" t="s">
        <v>192</v>
      </c>
      <c r="J11" s="201" t="s">
        <v>379</v>
      </c>
      <c r="K11" s="23" t="s">
        <v>133</v>
      </c>
      <c r="L11" s="206"/>
      <c r="M11" s="64" t="s">
        <v>134</v>
      </c>
      <c r="N11" s="207" t="s">
        <v>402</v>
      </c>
    </row>
    <row r="12" spans="2:14">
      <c r="B12" s="115"/>
      <c r="C12" s="19" t="s">
        <v>6</v>
      </c>
      <c r="D12" s="23" t="s">
        <v>89</v>
      </c>
      <c r="E12" s="183" t="s">
        <v>299</v>
      </c>
      <c r="F12" s="183" t="s">
        <v>299</v>
      </c>
      <c r="G12" s="23" t="s">
        <v>89</v>
      </c>
      <c r="H12" s="183" t="s">
        <v>299</v>
      </c>
      <c r="I12" s="23" t="s">
        <v>89</v>
      </c>
      <c r="J12" s="183" t="s">
        <v>299</v>
      </c>
      <c r="K12" s="23" t="s">
        <v>89</v>
      </c>
      <c r="L12" s="183" t="s">
        <v>299</v>
      </c>
      <c r="M12" s="23" t="s">
        <v>89</v>
      </c>
      <c r="N12" s="183" t="s">
        <v>89</v>
      </c>
    </row>
    <row r="13" spans="2:14">
      <c r="B13" s="115"/>
      <c r="C13" s="19" t="s">
        <v>33</v>
      </c>
      <c r="D13" s="23" t="s">
        <v>94</v>
      </c>
      <c r="E13" s="183" t="s">
        <v>355</v>
      </c>
      <c r="F13" s="183" t="s">
        <v>356</v>
      </c>
      <c r="G13" s="23" t="s">
        <v>94</v>
      </c>
      <c r="H13" s="183" t="s">
        <v>356</v>
      </c>
      <c r="I13" s="23" t="s">
        <v>94</v>
      </c>
      <c r="J13" s="183" t="s">
        <v>356</v>
      </c>
      <c r="K13" s="23" t="s">
        <v>94</v>
      </c>
      <c r="L13" s="183" t="s">
        <v>389</v>
      </c>
      <c r="M13" s="23" t="s">
        <v>94</v>
      </c>
      <c r="N13" s="183" t="s">
        <v>403</v>
      </c>
    </row>
    <row r="14" spans="2:14" ht="47.5">
      <c r="B14" s="115"/>
      <c r="C14" s="19" t="s">
        <v>34</v>
      </c>
      <c r="D14" s="23" t="s">
        <v>95</v>
      </c>
      <c r="E14" s="183" t="s">
        <v>357</v>
      </c>
      <c r="F14" s="183" t="s">
        <v>358</v>
      </c>
      <c r="G14" s="23" t="s">
        <v>95</v>
      </c>
      <c r="H14" s="183" t="s">
        <v>357</v>
      </c>
      <c r="I14" s="23" t="s">
        <v>95</v>
      </c>
      <c r="J14" s="183" t="s">
        <v>357</v>
      </c>
      <c r="K14" s="23" t="s">
        <v>107</v>
      </c>
      <c r="L14" s="183" t="s">
        <v>390</v>
      </c>
      <c r="M14" s="23" t="s">
        <v>95</v>
      </c>
      <c r="N14" s="183" t="s">
        <v>404</v>
      </c>
    </row>
    <row r="15" spans="2:14">
      <c r="B15" s="115"/>
      <c r="C15" s="19" t="s">
        <v>35</v>
      </c>
      <c r="D15" s="33" t="s">
        <v>194</v>
      </c>
      <c r="E15" s="183" t="s">
        <v>359</v>
      </c>
      <c r="F15" s="183" t="s">
        <v>360</v>
      </c>
      <c r="G15" s="33" t="s">
        <v>194</v>
      </c>
      <c r="H15" s="183" t="s">
        <v>359</v>
      </c>
      <c r="I15" s="33" t="s">
        <v>194</v>
      </c>
      <c r="J15" s="205" t="s">
        <v>380</v>
      </c>
      <c r="K15" s="36" t="s">
        <v>177</v>
      </c>
      <c r="L15" s="205" t="s">
        <v>391</v>
      </c>
      <c r="M15" s="33" t="s">
        <v>195</v>
      </c>
      <c r="N15" s="183" t="s">
        <v>405</v>
      </c>
    </row>
    <row r="16" spans="2:14">
      <c r="B16" s="115"/>
      <c r="C16" s="19" t="s">
        <v>36</v>
      </c>
      <c r="D16" s="23" t="s">
        <v>137</v>
      </c>
      <c r="E16" s="183" t="s">
        <v>361</v>
      </c>
      <c r="F16" s="183" t="s">
        <v>361</v>
      </c>
      <c r="G16" s="23" t="s">
        <v>137</v>
      </c>
      <c r="H16" s="183" t="s">
        <v>361</v>
      </c>
      <c r="I16" s="68" t="s">
        <v>187</v>
      </c>
      <c r="J16" s="205" t="s">
        <v>381</v>
      </c>
      <c r="K16" s="23" t="s">
        <v>136</v>
      </c>
      <c r="L16" s="201" t="s">
        <v>392</v>
      </c>
      <c r="M16" s="23" t="s">
        <v>138</v>
      </c>
      <c r="N16" s="183" t="s">
        <v>406</v>
      </c>
    </row>
    <row r="17" spans="2:14">
      <c r="B17" s="115"/>
      <c r="C17" s="19" t="s">
        <v>64</v>
      </c>
      <c r="D17" s="33" t="s">
        <v>193</v>
      </c>
      <c r="E17" s="183" t="s">
        <v>362</v>
      </c>
      <c r="F17" s="183" t="s">
        <v>362</v>
      </c>
      <c r="G17" s="33" t="s">
        <v>193</v>
      </c>
      <c r="H17" s="183" t="s">
        <v>362</v>
      </c>
      <c r="I17" s="33" t="s">
        <v>193</v>
      </c>
      <c r="J17" s="183" t="s">
        <v>362</v>
      </c>
      <c r="K17" s="33" t="s">
        <v>193</v>
      </c>
      <c r="L17" s="205" t="s">
        <v>393</v>
      </c>
      <c r="M17" s="33" t="s">
        <v>193</v>
      </c>
      <c r="N17" s="205" t="s">
        <v>407</v>
      </c>
    </row>
    <row r="18" spans="2:14">
      <c r="B18" s="115"/>
      <c r="C18" s="19" t="s">
        <v>37</v>
      </c>
      <c r="D18" s="23" t="s">
        <v>67</v>
      </c>
      <c r="E18" s="183" t="s">
        <v>297</v>
      </c>
      <c r="F18" s="183" t="s">
        <v>297</v>
      </c>
      <c r="G18" s="23" t="s">
        <v>67</v>
      </c>
      <c r="H18" s="183" t="s">
        <v>297</v>
      </c>
      <c r="I18" s="23" t="s">
        <v>67</v>
      </c>
      <c r="J18" s="183" t="s">
        <v>297</v>
      </c>
      <c r="K18" s="23" t="s">
        <v>67</v>
      </c>
      <c r="L18" s="183" t="s">
        <v>297</v>
      </c>
      <c r="M18" s="23" t="s">
        <v>67</v>
      </c>
      <c r="N18" s="183" t="s">
        <v>297</v>
      </c>
    </row>
    <row r="19" spans="2:14" ht="38">
      <c r="B19" s="115"/>
      <c r="C19" s="19" t="s">
        <v>54</v>
      </c>
      <c r="D19" s="23" t="s">
        <v>96</v>
      </c>
      <c r="E19" s="183" t="s">
        <v>363</v>
      </c>
      <c r="F19" s="183" t="s">
        <v>364</v>
      </c>
      <c r="G19" s="23" t="s">
        <v>96</v>
      </c>
      <c r="H19" s="183" t="s">
        <v>363</v>
      </c>
      <c r="I19" s="23" t="s">
        <v>96</v>
      </c>
      <c r="J19" s="183" t="s">
        <v>382</v>
      </c>
      <c r="K19" s="23" t="s">
        <v>96</v>
      </c>
      <c r="L19" s="183" t="s">
        <v>394</v>
      </c>
      <c r="M19" s="23" t="s">
        <v>96</v>
      </c>
      <c r="N19" s="183" t="s">
        <v>408</v>
      </c>
    </row>
    <row r="20" spans="2:14" ht="10" thickBot="1">
      <c r="B20" s="123"/>
      <c r="C20" s="19" t="s">
        <v>11</v>
      </c>
      <c r="D20" s="23" t="s">
        <v>83</v>
      </c>
      <c r="E20" s="183" t="s">
        <v>365</v>
      </c>
      <c r="F20" s="183" t="s">
        <v>365</v>
      </c>
      <c r="G20" s="23" t="s">
        <v>83</v>
      </c>
      <c r="H20" s="183" t="s">
        <v>365</v>
      </c>
      <c r="I20" s="23" t="s">
        <v>97</v>
      </c>
      <c r="J20" s="183" t="s">
        <v>383</v>
      </c>
      <c r="K20" s="23" t="s">
        <v>97</v>
      </c>
      <c r="L20" s="183" t="s">
        <v>395</v>
      </c>
      <c r="M20" s="23" t="s">
        <v>83</v>
      </c>
      <c r="N20" s="183" t="s">
        <v>409</v>
      </c>
    </row>
    <row r="21" spans="2:14" ht="10" thickBot="1">
      <c r="B21" s="121" t="s">
        <v>85</v>
      </c>
      <c r="C21" s="20" t="s">
        <v>38</v>
      </c>
      <c r="D21" s="23" t="s">
        <v>8</v>
      </c>
      <c r="E21" s="183" t="s">
        <v>366</v>
      </c>
      <c r="F21" s="183" t="s">
        <v>366</v>
      </c>
      <c r="G21" s="23" t="s">
        <v>8</v>
      </c>
      <c r="H21" s="183" t="s">
        <v>366</v>
      </c>
      <c r="I21" s="23" t="s">
        <v>8</v>
      </c>
      <c r="J21" s="183" t="s">
        <v>366</v>
      </c>
      <c r="K21" s="23" t="s">
        <v>89</v>
      </c>
      <c r="L21" s="183" t="s">
        <v>299</v>
      </c>
      <c r="M21" s="23" t="s">
        <v>8</v>
      </c>
      <c r="N21" s="183" t="s">
        <v>366</v>
      </c>
    </row>
    <row r="22" spans="2:14">
      <c r="B22" s="115"/>
      <c r="C22" s="20" t="s">
        <v>39</v>
      </c>
      <c r="D22" s="23" t="s">
        <v>81</v>
      </c>
      <c r="E22" s="183" t="s">
        <v>299</v>
      </c>
      <c r="F22" s="183" t="s">
        <v>299</v>
      </c>
      <c r="G22" s="23" t="s">
        <v>81</v>
      </c>
      <c r="H22" s="183" t="s">
        <v>299</v>
      </c>
      <c r="I22" s="23" t="s">
        <v>43</v>
      </c>
      <c r="J22" s="183" t="s">
        <v>366</v>
      </c>
      <c r="K22" s="23" t="s">
        <v>43</v>
      </c>
      <c r="L22" s="183" t="s">
        <v>299</v>
      </c>
      <c r="M22" s="23" t="s">
        <v>81</v>
      </c>
      <c r="N22" s="183" t="s">
        <v>81</v>
      </c>
    </row>
    <row r="23" spans="2:14">
      <c r="B23" s="115"/>
      <c r="C23" s="21" t="s">
        <v>40</v>
      </c>
      <c r="D23" s="23" t="s">
        <v>43</v>
      </c>
      <c r="E23" s="183" t="s">
        <v>367</v>
      </c>
      <c r="F23" s="183" t="s">
        <v>367</v>
      </c>
      <c r="G23" s="23" t="s">
        <v>43</v>
      </c>
      <c r="H23" s="183" t="s">
        <v>367</v>
      </c>
      <c r="I23" s="23" t="s">
        <v>43</v>
      </c>
      <c r="J23" s="183" t="s">
        <v>367</v>
      </c>
      <c r="K23" s="23" t="s">
        <v>43</v>
      </c>
      <c r="L23" s="183" t="s">
        <v>299</v>
      </c>
      <c r="M23" s="23" t="s">
        <v>43</v>
      </c>
      <c r="N23" s="183" t="s">
        <v>410</v>
      </c>
    </row>
    <row r="24" spans="2:14">
      <c r="B24" s="115"/>
      <c r="C24" s="21" t="s">
        <v>17</v>
      </c>
      <c r="D24" s="23" t="s">
        <v>68</v>
      </c>
      <c r="E24" s="183" t="s">
        <v>312</v>
      </c>
      <c r="F24" s="183" t="s">
        <v>312</v>
      </c>
      <c r="G24" s="23" t="s">
        <v>68</v>
      </c>
      <c r="H24" s="183" t="s">
        <v>312</v>
      </c>
      <c r="I24" s="23" t="s">
        <v>68</v>
      </c>
      <c r="J24" s="183" t="s">
        <v>312</v>
      </c>
      <c r="K24" s="23" t="s">
        <v>89</v>
      </c>
      <c r="L24" s="183" t="s">
        <v>299</v>
      </c>
      <c r="M24" s="23" t="s">
        <v>68</v>
      </c>
      <c r="N24" s="183" t="s">
        <v>312</v>
      </c>
    </row>
    <row r="25" spans="2:14" ht="19">
      <c r="B25" s="115"/>
      <c r="C25" s="21" t="s">
        <v>15</v>
      </c>
      <c r="D25" s="23" t="s">
        <v>90</v>
      </c>
      <c r="E25" s="183" t="s">
        <v>312</v>
      </c>
      <c r="F25" s="183" t="s">
        <v>312</v>
      </c>
      <c r="G25" s="23" t="s">
        <v>90</v>
      </c>
      <c r="H25" s="183" t="s">
        <v>312</v>
      </c>
      <c r="I25" s="23" t="s">
        <v>90</v>
      </c>
      <c r="J25" s="183" t="s">
        <v>312</v>
      </c>
      <c r="K25" s="23" t="s">
        <v>90</v>
      </c>
      <c r="L25" s="183" t="s">
        <v>312</v>
      </c>
      <c r="M25" s="23" t="s">
        <v>90</v>
      </c>
      <c r="N25" s="183" t="s">
        <v>312</v>
      </c>
    </row>
    <row r="26" spans="2:14">
      <c r="B26" s="115"/>
      <c r="C26" s="21"/>
      <c r="D26" s="23"/>
      <c r="E26" s="183"/>
      <c r="F26" s="183"/>
      <c r="G26" s="23"/>
      <c r="H26" s="183"/>
      <c r="I26" s="23"/>
      <c r="J26" s="183"/>
      <c r="K26" s="36" t="s">
        <v>180</v>
      </c>
      <c r="L26" s="36" t="s">
        <v>297</v>
      </c>
      <c r="M26" s="23"/>
      <c r="N26" s="183"/>
    </row>
    <row r="27" spans="2:14" ht="19.5" thickBot="1">
      <c r="B27" s="115"/>
      <c r="C27" s="21" t="s">
        <v>26</v>
      </c>
      <c r="D27" s="23" t="s">
        <v>41</v>
      </c>
      <c r="E27" s="183" t="s">
        <v>368</v>
      </c>
      <c r="F27" s="183" t="s">
        <v>368</v>
      </c>
      <c r="G27" s="23" t="s">
        <v>45</v>
      </c>
      <c r="H27" s="183" t="s">
        <v>368</v>
      </c>
      <c r="I27" s="23" t="s">
        <v>45</v>
      </c>
      <c r="J27" s="183" t="s">
        <v>384</v>
      </c>
      <c r="K27" s="23" t="s">
        <v>45</v>
      </c>
      <c r="L27" s="183" t="s">
        <v>396</v>
      </c>
      <c r="M27" s="36" t="s">
        <v>182</v>
      </c>
      <c r="N27" s="205" t="s">
        <v>411</v>
      </c>
    </row>
    <row r="28" spans="2:14" ht="19">
      <c r="B28" s="120" t="s">
        <v>91</v>
      </c>
      <c r="C28" s="22" t="s">
        <v>92</v>
      </c>
      <c r="D28" s="23" t="s">
        <v>98</v>
      </c>
      <c r="E28" s="23" t="s">
        <v>369</v>
      </c>
      <c r="F28" s="23" t="s">
        <v>370</v>
      </c>
      <c r="G28" s="23" t="s">
        <v>98</v>
      </c>
      <c r="H28" s="23" t="s">
        <v>369</v>
      </c>
      <c r="I28" s="23" t="s">
        <v>98</v>
      </c>
      <c r="J28" s="23" t="s">
        <v>370</v>
      </c>
      <c r="K28" s="36" t="s">
        <v>189</v>
      </c>
      <c r="L28" s="36" t="s">
        <v>397</v>
      </c>
      <c r="M28" s="23" t="s">
        <v>98</v>
      </c>
      <c r="N28" s="23" t="s">
        <v>412</v>
      </c>
    </row>
    <row r="29" spans="2:14" ht="10" thickBot="1">
      <c r="B29" s="122"/>
      <c r="C29" s="24" t="s">
        <v>178</v>
      </c>
      <c r="D29" s="36" t="s">
        <v>181</v>
      </c>
      <c r="E29" s="36" t="s">
        <v>371</v>
      </c>
      <c r="F29" s="36" t="s">
        <v>371</v>
      </c>
      <c r="G29" s="36" t="s">
        <v>181</v>
      </c>
      <c r="H29" s="36" t="s">
        <v>371</v>
      </c>
      <c r="I29" s="36" t="s">
        <v>181</v>
      </c>
      <c r="J29" s="36" t="s">
        <v>371</v>
      </c>
      <c r="K29" s="36" t="s">
        <v>179</v>
      </c>
      <c r="L29" s="36" t="s">
        <v>313</v>
      </c>
      <c r="M29" s="36" t="s">
        <v>181</v>
      </c>
      <c r="N29" s="36" t="s">
        <v>313</v>
      </c>
    </row>
    <row r="30" spans="2:14" ht="43.25" customHeight="1">
      <c r="B30" s="26"/>
      <c r="C30" s="34" t="s">
        <v>173</v>
      </c>
      <c r="D30" s="65" t="s">
        <v>172</v>
      </c>
      <c r="E30" s="202" t="s">
        <v>372</v>
      </c>
      <c r="F30" s="202" t="s">
        <v>372</v>
      </c>
      <c r="G30" s="25"/>
      <c r="H30" s="25"/>
      <c r="I30" s="25"/>
      <c r="J30" s="25"/>
      <c r="K30" s="36" t="s">
        <v>190</v>
      </c>
      <c r="L30" s="36"/>
      <c r="M30" s="25"/>
      <c r="N30" s="25"/>
    </row>
    <row r="35" spans="5:6" ht="13.5">
      <c r="E35" s="186"/>
      <c r="F35" s="186"/>
    </row>
    <row r="36" spans="5:6" ht="13.5">
      <c r="E36" s="203"/>
      <c r="F36" s="203"/>
    </row>
    <row r="37" spans="5:6" ht="13">
      <c r="E37" s="204"/>
      <c r="F37" s="204"/>
    </row>
    <row r="38" spans="5:6" ht="13">
      <c r="E38" s="204"/>
      <c r="F38" s="204"/>
    </row>
    <row r="39" spans="5:6" ht="13">
      <c r="E39" s="204"/>
      <c r="F39" s="204"/>
    </row>
    <row r="42" spans="5:6" ht="13.5">
      <c r="E42" s="186"/>
      <c r="F42" s="186"/>
    </row>
    <row r="43" spans="5:6" ht="15.5">
      <c r="E43" s="189"/>
      <c r="F43" s="189"/>
    </row>
  </sheetData>
  <mergeCells count="3">
    <mergeCell ref="B4:B20"/>
    <mergeCell ref="B21:B27"/>
    <mergeCell ref="B28:B29"/>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C15"/>
  <sheetViews>
    <sheetView showGridLines="0" workbookViewId="0">
      <selection activeCell="C9" sqref="B9:E15"/>
    </sheetView>
  </sheetViews>
  <sheetFormatPr defaultColWidth="11.453125" defaultRowHeight="14.5"/>
  <cols>
    <col min="1" max="1" width="11.453125" style="2"/>
    <col min="2" max="2" width="96.81640625" style="2" bestFit="1" customWidth="1"/>
    <col min="3" max="3" width="29.36328125" style="2" bestFit="1" customWidth="1"/>
    <col min="4" max="16384" width="11.453125" style="2"/>
  </cols>
  <sheetData>
    <row r="3" spans="2:3" ht="16">
      <c r="B3" s="1" t="s">
        <v>71</v>
      </c>
    </row>
    <row r="4" spans="2:3" ht="16">
      <c r="B4" s="3" t="s">
        <v>99</v>
      </c>
    </row>
    <row r="5" spans="2:3" ht="16">
      <c r="B5" s="4"/>
    </row>
    <row r="6" spans="2:3" ht="16">
      <c r="B6" s="5" t="s">
        <v>77</v>
      </c>
    </row>
    <row r="8" spans="2:3" ht="15">
      <c r="B8" s="11" t="s">
        <v>270</v>
      </c>
      <c r="C8" s="102" t="s">
        <v>269</v>
      </c>
    </row>
    <row r="9" spans="2:3">
      <c r="B9" s="12" t="s">
        <v>58</v>
      </c>
      <c r="C9" s="103" t="s">
        <v>288</v>
      </c>
    </row>
    <row r="10" spans="2:3">
      <c r="B10" s="12" t="s">
        <v>74</v>
      </c>
      <c r="C10" s="103" t="s">
        <v>288</v>
      </c>
    </row>
    <row r="11" spans="2:3">
      <c r="B11" s="12" t="s">
        <v>59</v>
      </c>
      <c r="C11" s="103" t="s">
        <v>288</v>
      </c>
    </row>
    <row r="12" spans="2:3">
      <c r="B12" s="12" t="s">
        <v>141</v>
      </c>
      <c r="C12" s="103" t="s">
        <v>288</v>
      </c>
    </row>
    <row r="13" spans="2:3">
      <c r="B13" s="12" t="s">
        <v>142</v>
      </c>
      <c r="C13" s="103" t="s">
        <v>288</v>
      </c>
    </row>
    <row r="14" spans="2:3" ht="43.5">
      <c r="B14" s="13" t="s">
        <v>75</v>
      </c>
      <c r="C14" s="103" t="s">
        <v>288</v>
      </c>
    </row>
    <row r="15" spans="2:3">
      <c r="B15" s="12" t="s">
        <v>76</v>
      </c>
      <c r="C15" s="103" t="s">
        <v>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1:C52"/>
  <sheetViews>
    <sheetView showGridLines="0" topLeftCell="A44" zoomScale="85" zoomScaleNormal="85" workbookViewId="0">
      <selection activeCell="C9" sqref="B9:E15"/>
    </sheetView>
  </sheetViews>
  <sheetFormatPr defaultColWidth="11.453125" defaultRowHeight="14.5"/>
  <cols>
    <col min="1" max="1" width="5.6328125" style="2" customWidth="1"/>
    <col min="2" max="2" width="107.36328125" style="2" bestFit="1" customWidth="1"/>
    <col min="3" max="3" width="36.54296875" style="2" bestFit="1" customWidth="1"/>
    <col min="4" max="16384" width="11.453125" style="2"/>
  </cols>
  <sheetData>
    <row r="1" spans="2:3" ht="16">
      <c r="B1" s="4"/>
    </row>
    <row r="2" spans="2:3" ht="16">
      <c r="B2" s="1" t="s">
        <v>71</v>
      </c>
    </row>
    <row r="3" spans="2:3" ht="16">
      <c r="B3" s="3" t="s">
        <v>55</v>
      </c>
    </row>
    <row r="4" spans="2:3" ht="16">
      <c r="B4" s="4"/>
    </row>
    <row r="5" spans="2:3" ht="16">
      <c r="B5" s="5" t="s">
        <v>143</v>
      </c>
    </row>
    <row r="6" spans="2:3" ht="16">
      <c r="B6" s="4"/>
    </row>
    <row r="7" spans="2:3" ht="15">
      <c r="B7" s="6" t="s">
        <v>69</v>
      </c>
      <c r="C7" s="101" t="s">
        <v>269</v>
      </c>
    </row>
    <row r="8" spans="2:3">
      <c r="B8" s="100" t="s">
        <v>171</v>
      </c>
      <c r="C8" s="100" t="s">
        <v>288</v>
      </c>
    </row>
    <row r="9" spans="2:3" ht="29">
      <c r="B9" s="100" t="s">
        <v>161</v>
      </c>
      <c r="C9" s="100" t="s">
        <v>288</v>
      </c>
    </row>
    <row r="10" spans="2:3" ht="29">
      <c r="B10" s="100" t="s">
        <v>144</v>
      </c>
      <c r="C10" s="100" t="s">
        <v>288</v>
      </c>
    </row>
    <row r="11" spans="2:3">
      <c r="B11" s="100" t="s">
        <v>150</v>
      </c>
      <c r="C11" s="100" t="s">
        <v>288</v>
      </c>
    </row>
    <row r="12" spans="2:3" ht="29">
      <c r="B12" s="100" t="s">
        <v>149</v>
      </c>
      <c r="C12" s="100" t="s">
        <v>288</v>
      </c>
    </row>
    <row r="13" spans="2:3">
      <c r="B13" s="100" t="s">
        <v>165</v>
      </c>
      <c r="C13" s="100" t="s">
        <v>288</v>
      </c>
    </row>
    <row r="14" spans="2:3" ht="43.5">
      <c r="B14" s="100" t="s">
        <v>169</v>
      </c>
      <c r="C14" s="100" t="s">
        <v>288</v>
      </c>
    </row>
    <row r="15" spans="2:3" ht="29">
      <c r="B15" s="100" t="s">
        <v>168</v>
      </c>
      <c r="C15" s="100" t="s">
        <v>288</v>
      </c>
    </row>
    <row r="16" spans="2:3">
      <c r="B16" s="100" t="s">
        <v>153</v>
      </c>
      <c r="C16" s="100" t="s">
        <v>288</v>
      </c>
    </row>
    <row r="17" spans="2:3" ht="29">
      <c r="B17" s="100" t="s">
        <v>167</v>
      </c>
      <c r="C17" s="100" t="s">
        <v>288</v>
      </c>
    </row>
    <row r="18" spans="2:3" ht="29">
      <c r="B18" s="100" t="s">
        <v>166</v>
      </c>
      <c r="C18" s="100" t="s">
        <v>288</v>
      </c>
    </row>
    <row r="19" spans="2:3" ht="29">
      <c r="B19" s="100" t="s">
        <v>154</v>
      </c>
      <c r="C19" s="100" t="s">
        <v>288</v>
      </c>
    </row>
    <row r="20" spans="2:3" ht="29">
      <c r="B20" s="100" t="s">
        <v>146</v>
      </c>
      <c r="C20" s="100" t="s">
        <v>288</v>
      </c>
    </row>
    <row r="21" spans="2:3" ht="87">
      <c r="B21" s="100" t="s">
        <v>155</v>
      </c>
      <c r="C21" s="100" t="s">
        <v>288</v>
      </c>
    </row>
    <row r="22" spans="2:3" ht="29">
      <c r="B22" s="100" t="s">
        <v>157</v>
      </c>
      <c r="C22" s="100" t="s">
        <v>288</v>
      </c>
    </row>
    <row r="23" spans="2:3" ht="29">
      <c r="B23" s="100" t="s">
        <v>156</v>
      </c>
      <c r="C23" s="100" t="s">
        <v>288</v>
      </c>
    </row>
    <row r="24" spans="2:3" ht="29">
      <c r="B24" s="100" t="s">
        <v>148</v>
      </c>
      <c r="C24" s="100" t="s">
        <v>288</v>
      </c>
    </row>
    <row r="25" spans="2:3" ht="29">
      <c r="B25" s="100" t="s">
        <v>158</v>
      </c>
      <c r="C25" s="100" t="s">
        <v>288</v>
      </c>
    </row>
    <row r="26" spans="2:3" ht="29">
      <c r="B26" s="100" t="s">
        <v>159</v>
      </c>
      <c r="C26" s="100" t="s">
        <v>288</v>
      </c>
    </row>
    <row r="27" spans="2:3">
      <c r="B27" s="9"/>
    </row>
    <row r="28" spans="2:3">
      <c r="B28" s="10"/>
    </row>
    <row r="29" spans="2:3" ht="15">
      <c r="B29" s="6" t="s">
        <v>70</v>
      </c>
      <c r="C29" s="102" t="s">
        <v>269</v>
      </c>
    </row>
    <row r="30" spans="2:3">
      <c r="B30" s="100" t="s">
        <v>170</v>
      </c>
      <c r="C30" s="103" t="s">
        <v>288</v>
      </c>
    </row>
    <row r="31" spans="2:3">
      <c r="B31" s="100" t="s">
        <v>162</v>
      </c>
      <c r="C31" s="103" t="s">
        <v>288</v>
      </c>
    </row>
    <row r="32" spans="2:3" ht="43.5">
      <c r="B32" s="100" t="s">
        <v>163</v>
      </c>
      <c r="C32" s="103" t="s">
        <v>288</v>
      </c>
    </row>
    <row r="33" spans="2:3" ht="29">
      <c r="B33" s="100" t="s">
        <v>144</v>
      </c>
      <c r="C33" s="103" t="s">
        <v>288</v>
      </c>
    </row>
    <row r="34" spans="2:3" ht="29">
      <c r="B34" s="100" t="s">
        <v>152</v>
      </c>
      <c r="C34" s="103" t="s">
        <v>288</v>
      </c>
    </row>
    <row r="35" spans="2:3">
      <c r="B35" s="100" t="s">
        <v>151</v>
      </c>
      <c r="C35" s="103" t="s">
        <v>288</v>
      </c>
    </row>
    <row r="36" spans="2:3">
      <c r="B36" s="100" t="s">
        <v>150</v>
      </c>
      <c r="C36" s="103" t="s">
        <v>288</v>
      </c>
    </row>
    <row r="37" spans="2:3" ht="29">
      <c r="B37" s="100" t="s">
        <v>149</v>
      </c>
      <c r="C37" s="103" t="s">
        <v>288</v>
      </c>
    </row>
    <row r="38" spans="2:3">
      <c r="B38" s="100" t="s">
        <v>165</v>
      </c>
      <c r="C38" s="103" t="s">
        <v>288</v>
      </c>
    </row>
    <row r="39" spans="2:3" ht="43.5">
      <c r="B39" s="100" t="s">
        <v>169</v>
      </c>
      <c r="C39" s="103" t="s">
        <v>288</v>
      </c>
    </row>
    <row r="40" spans="2:3" ht="29">
      <c r="B40" s="100" t="s">
        <v>168</v>
      </c>
      <c r="C40" s="103" t="s">
        <v>288</v>
      </c>
    </row>
    <row r="41" spans="2:3">
      <c r="B41" s="100" t="s">
        <v>153</v>
      </c>
      <c r="C41" s="103" t="s">
        <v>288</v>
      </c>
    </row>
    <row r="42" spans="2:3" ht="29">
      <c r="B42" s="100" t="s">
        <v>167</v>
      </c>
      <c r="C42" s="103" t="s">
        <v>288</v>
      </c>
    </row>
    <row r="43" spans="2:3" ht="29">
      <c r="B43" s="100" t="s">
        <v>166</v>
      </c>
      <c r="C43" s="103" t="s">
        <v>288</v>
      </c>
    </row>
    <row r="44" spans="2:3" ht="29">
      <c r="B44" s="100" t="s">
        <v>154</v>
      </c>
      <c r="C44" s="103" t="s">
        <v>288</v>
      </c>
    </row>
    <row r="45" spans="2:3" ht="29">
      <c r="B45" s="100" t="s">
        <v>146</v>
      </c>
      <c r="C45" s="103" t="s">
        <v>288</v>
      </c>
    </row>
    <row r="46" spans="2:3" ht="87">
      <c r="B46" s="100" t="s">
        <v>145</v>
      </c>
      <c r="C46" s="103" t="s">
        <v>288</v>
      </c>
    </row>
    <row r="47" spans="2:3" ht="29">
      <c r="B47" s="100" t="s">
        <v>72</v>
      </c>
      <c r="C47" s="103" t="s">
        <v>288</v>
      </c>
    </row>
    <row r="48" spans="2:3" ht="29">
      <c r="B48" s="100" t="s">
        <v>147</v>
      </c>
      <c r="C48" s="103" t="s">
        <v>288</v>
      </c>
    </row>
    <row r="49" spans="2:3" ht="29">
      <c r="B49" s="100" t="s">
        <v>148</v>
      </c>
      <c r="C49" s="103" t="s">
        <v>288</v>
      </c>
    </row>
    <row r="50" spans="2:3" ht="29">
      <c r="B50" s="100" t="s">
        <v>158</v>
      </c>
      <c r="C50" s="103" t="s">
        <v>288</v>
      </c>
    </row>
    <row r="51" spans="2:3" ht="29">
      <c r="B51" s="100" t="s">
        <v>164</v>
      </c>
      <c r="C51" s="103" t="s">
        <v>288</v>
      </c>
    </row>
    <row r="52" spans="2:3" ht="29">
      <c r="B52" s="100" t="s">
        <v>160</v>
      </c>
      <c r="C52" s="103" t="s">
        <v>288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B3:H20"/>
  <sheetViews>
    <sheetView showGridLines="0" topLeftCell="A7" workbookViewId="0">
      <selection activeCell="C9" sqref="B9:E15"/>
    </sheetView>
  </sheetViews>
  <sheetFormatPr defaultColWidth="11.453125" defaultRowHeight="14.5"/>
  <cols>
    <col min="1" max="1" width="11.453125" style="2"/>
    <col min="2" max="2" width="98.81640625" style="2" bestFit="1" customWidth="1"/>
    <col min="3" max="3" width="29.36328125" style="2" bestFit="1" customWidth="1"/>
    <col min="4" max="16384" width="11.453125" style="2"/>
  </cols>
  <sheetData>
    <row r="3" spans="2:8" ht="16">
      <c r="B3" s="1" t="s">
        <v>71</v>
      </c>
      <c r="H3" s="9"/>
    </row>
    <row r="4" spans="2:8" ht="16">
      <c r="B4" s="3" t="s">
        <v>55</v>
      </c>
      <c r="H4" s="9"/>
    </row>
    <row r="5" spans="2:8" ht="16">
      <c r="B5" s="4"/>
    </row>
    <row r="6" spans="2:8" ht="16">
      <c r="B6" s="5" t="s">
        <v>56</v>
      </c>
    </row>
    <row r="8" spans="2:8" ht="15">
      <c r="B8" s="6" t="s">
        <v>69</v>
      </c>
      <c r="C8" s="101" t="s">
        <v>269</v>
      </c>
    </row>
    <row r="9" spans="2:8">
      <c r="B9" s="8" t="s">
        <v>57</v>
      </c>
      <c r="C9" s="104" t="s">
        <v>288</v>
      </c>
    </row>
    <row r="10" spans="2:8">
      <c r="B10" s="72" t="s">
        <v>201</v>
      </c>
      <c r="C10" s="104" t="s">
        <v>288</v>
      </c>
    </row>
    <row r="11" spans="2:8">
      <c r="B11" s="71" t="s">
        <v>200</v>
      </c>
      <c r="C11" s="104" t="s">
        <v>288</v>
      </c>
    </row>
    <row r="12" spans="2:8">
      <c r="B12" s="10"/>
    </row>
    <row r="13" spans="2:8">
      <c r="B13" s="10"/>
    </row>
    <row r="14" spans="2:8">
      <c r="B14" s="10"/>
    </row>
    <row r="15" spans="2:8">
      <c r="B15" s="10"/>
    </row>
    <row r="16" spans="2:8">
      <c r="B16" s="10"/>
    </row>
    <row r="17" spans="2:3" ht="15">
      <c r="B17" s="6" t="s">
        <v>70</v>
      </c>
      <c r="C17" s="101" t="s">
        <v>269</v>
      </c>
    </row>
    <row r="18" spans="2:3">
      <c r="B18" s="7" t="s">
        <v>57</v>
      </c>
      <c r="C18" s="104" t="s">
        <v>288</v>
      </c>
    </row>
    <row r="19" spans="2:3">
      <c r="B19" s="8" t="s">
        <v>73</v>
      </c>
      <c r="C19" s="104" t="s">
        <v>288</v>
      </c>
    </row>
    <row r="20" spans="2:3">
      <c r="B20" s="72" t="s">
        <v>201</v>
      </c>
      <c r="C20" s="104" t="s">
        <v>288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93F5-D6A9-4F40-894E-F4F35F4E0BC4}">
  <sheetPr>
    <tabColor rgb="FFFF0000"/>
  </sheetPr>
  <dimension ref="B2:H66"/>
  <sheetViews>
    <sheetView showGridLines="0" topLeftCell="A10" zoomScaleNormal="100" workbookViewId="0">
      <selection activeCell="C9" sqref="B9:E15"/>
    </sheetView>
  </sheetViews>
  <sheetFormatPr defaultColWidth="11.453125" defaultRowHeight="14.5"/>
  <cols>
    <col min="1" max="1" width="9.90625" style="2" customWidth="1"/>
    <col min="2" max="2" width="8.54296875" style="2" customWidth="1"/>
    <col min="3" max="3" width="26.08984375" style="2" customWidth="1"/>
    <col min="4" max="4" width="32.1796875" style="2" customWidth="1"/>
    <col min="5" max="5" width="28.54296875" style="2" customWidth="1"/>
    <col min="6" max="6" width="38.81640625" style="2" customWidth="1"/>
    <col min="7" max="7" width="8.6328125" style="2" customWidth="1"/>
    <col min="8" max="9" width="11.453125" style="2"/>
    <col min="10" max="10" width="11.54296875" style="2" customWidth="1"/>
    <col min="11" max="16384" width="11.453125" style="2"/>
  </cols>
  <sheetData>
    <row r="2" spans="2:6" ht="21.5">
      <c r="B2" s="73" t="s">
        <v>202</v>
      </c>
    </row>
    <row r="4" spans="2:6" ht="52">
      <c r="B4" s="74" t="s">
        <v>203</v>
      </c>
      <c r="C4" s="74" t="s">
        <v>204</v>
      </c>
      <c r="D4" s="74" t="s">
        <v>205</v>
      </c>
      <c r="E4" s="75" t="s">
        <v>206</v>
      </c>
      <c r="F4" s="99" t="s">
        <v>268</v>
      </c>
    </row>
    <row r="5" spans="2:6" ht="91">
      <c r="B5" s="76">
        <v>1</v>
      </c>
      <c r="C5" s="77" t="s">
        <v>207</v>
      </c>
      <c r="D5" s="77" t="str">
        <f>+D12</f>
        <v>Cumplimiento de tiempo de entrega de los equipos dentro del plazo establecido</v>
      </c>
      <c r="E5" s="76" t="s">
        <v>208</v>
      </c>
      <c r="F5" s="97" t="s">
        <v>415</v>
      </c>
    </row>
    <row r="6" spans="2:6" ht="49.5" customHeight="1">
      <c r="B6" s="76">
        <v>2</v>
      </c>
      <c r="C6" s="77" t="s">
        <v>209</v>
      </c>
      <c r="D6" s="77" t="s">
        <v>210</v>
      </c>
      <c r="E6" s="76" t="s">
        <v>208</v>
      </c>
      <c r="F6" s="97" t="s">
        <v>288</v>
      </c>
    </row>
    <row r="7" spans="2:6" ht="49.5" customHeight="1">
      <c r="B7" s="78">
        <v>2</v>
      </c>
      <c r="C7" s="79" t="s">
        <v>211</v>
      </c>
      <c r="D7" s="79" t="s">
        <v>212</v>
      </c>
      <c r="E7" s="78" t="s">
        <v>213</v>
      </c>
      <c r="F7" s="98" t="s">
        <v>288</v>
      </c>
    </row>
    <row r="8" spans="2:6" ht="37.5" customHeight="1">
      <c r="B8" s="76">
        <v>3</v>
      </c>
      <c r="C8" s="77" t="s">
        <v>214</v>
      </c>
      <c r="D8" s="77" t="str">
        <f>+D42</f>
        <v>Cumplimiento del tiempo de recojo de los equipos dentro del plazo establecido</v>
      </c>
      <c r="E8" s="76" t="s">
        <v>213</v>
      </c>
      <c r="F8" s="97" t="s">
        <v>288</v>
      </c>
    </row>
    <row r="9" spans="2:6" ht="15" thickBot="1"/>
    <row r="10" spans="2:6" ht="15" customHeight="1">
      <c r="B10" s="124" t="s">
        <v>215</v>
      </c>
      <c r="C10" s="125"/>
      <c r="D10" s="125"/>
      <c r="E10" s="126"/>
    </row>
    <row r="11" spans="2:6" ht="15" customHeight="1">
      <c r="B11" s="127" t="s">
        <v>207</v>
      </c>
      <c r="C11" s="128"/>
      <c r="D11" s="128"/>
      <c r="E11" s="129"/>
    </row>
    <row r="12" spans="2:6" ht="26.25" customHeight="1">
      <c r="B12" s="130" t="s">
        <v>216</v>
      </c>
      <c r="C12" s="131"/>
      <c r="D12" s="132" t="s">
        <v>217</v>
      </c>
      <c r="E12" s="133"/>
      <c r="F12" s="80"/>
    </row>
    <row r="13" spans="2:6" ht="15" customHeight="1">
      <c r="B13" s="130" t="s">
        <v>218</v>
      </c>
      <c r="C13" s="131"/>
      <c r="D13" s="132" t="s">
        <v>219</v>
      </c>
      <c r="E13" s="132"/>
      <c r="F13" s="80"/>
    </row>
    <row r="14" spans="2:6" ht="29.25" customHeight="1">
      <c r="B14" s="130" t="s">
        <v>220</v>
      </c>
      <c r="C14" s="131"/>
      <c r="D14" s="132" t="s">
        <v>221</v>
      </c>
      <c r="E14" s="133"/>
      <c r="F14" s="80"/>
    </row>
    <row r="15" spans="2:6" ht="15" customHeight="1">
      <c r="B15" s="130" t="s">
        <v>222</v>
      </c>
      <c r="C15" s="131"/>
      <c r="D15" s="132" t="s">
        <v>223</v>
      </c>
      <c r="E15" s="133"/>
      <c r="F15" s="134" t="s">
        <v>224</v>
      </c>
    </row>
    <row r="16" spans="2:6" ht="15" customHeight="1" thickBot="1">
      <c r="B16" s="130" t="s">
        <v>225</v>
      </c>
      <c r="C16" s="131"/>
      <c r="D16" s="132" t="s">
        <v>226</v>
      </c>
      <c r="E16" s="133"/>
      <c r="F16" s="134"/>
    </row>
    <row r="17" spans="2:8" ht="15" thickBot="1">
      <c r="B17" s="135" t="s">
        <v>227</v>
      </c>
      <c r="C17" s="136"/>
      <c r="D17" s="137" t="s">
        <v>228</v>
      </c>
      <c r="E17" s="138"/>
      <c r="F17" s="81">
        <v>60</v>
      </c>
      <c r="G17" s="208" t="s">
        <v>414</v>
      </c>
      <c r="H17" s="208"/>
    </row>
    <row r="19" spans="2:8" ht="15" customHeight="1">
      <c r="B19" s="128" t="s">
        <v>229</v>
      </c>
      <c r="C19" s="128"/>
      <c r="D19" s="128"/>
      <c r="E19" s="128"/>
    </row>
    <row r="20" spans="2:8" ht="15" customHeight="1">
      <c r="B20" s="139" t="s">
        <v>230</v>
      </c>
      <c r="C20" s="139"/>
      <c r="D20" s="139"/>
      <c r="E20" s="139"/>
    </row>
    <row r="21" spans="2:8" ht="27.75" customHeight="1">
      <c r="B21" s="131" t="s">
        <v>216</v>
      </c>
      <c r="C21" s="131"/>
      <c r="D21" s="132" t="str">
        <f>+D6</f>
        <v>Cumplimiento de Tiempo de solución final para equipos o partes sujetos de garantía dentro del plazo establecido</v>
      </c>
      <c r="E21" s="132"/>
    </row>
    <row r="22" spans="2:8" ht="15" customHeight="1">
      <c r="B22" s="131" t="s">
        <v>218</v>
      </c>
      <c r="C22" s="131"/>
      <c r="D22" s="148" t="s">
        <v>231</v>
      </c>
      <c r="E22" s="148"/>
      <c r="F22" s="80"/>
    </row>
    <row r="23" spans="2:8" ht="27.75" customHeight="1">
      <c r="B23" s="131" t="s">
        <v>220</v>
      </c>
      <c r="C23" s="131"/>
      <c r="D23" s="148" t="s">
        <v>232</v>
      </c>
      <c r="E23" s="148"/>
      <c r="F23" s="80"/>
    </row>
    <row r="24" spans="2:8" ht="15" customHeight="1">
      <c r="B24" s="131" t="s">
        <v>222</v>
      </c>
      <c r="C24" s="131"/>
      <c r="D24" s="132" t="s">
        <v>223</v>
      </c>
      <c r="E24" s="132"/>
      <c r="F24" s="134" t="s">
        <v>224</v>
      </c>
    </row>
    <row r="25" spans="2:8" ht="15" customHeight="1" thickBot="1">
      <c r="B25" s="131" t="s">
        <v>225</v>
      </c>
      <c r="C25" s="131"/>
      <c r="D25" s="132" t="s">
        <v>226</v>
      </c>
      <c r="E25" s="132"/>
      <c r="F25" s="134"/>
    </row>
    <row r="26" spans="2:8" ht="15" thickBot="1">
      <c r="B26" s="131" t="s">
        <v>233</v>
      </c>
      <c r="C26" s="131"/>
      <c r="D26" s="132" t="s">
        <v>234</v>
      </c>
      <c r="E26" s="132"/>
      <c r="F26" s="81">
        <v>15</v>
      </c>
    </row>
    <row r="27" spans="2:8" ht="21" customHeight="1">
      <c r="B27" s="140" t="s">
        <v>235</v>
      </c>
      <c r="C27" s="141"/>
      <c r="D27" s="144" t="s">
        <v>236</v>
      </c>
      <c r="E27" s="145"/>
    </row>
    <row r="28" spans="2:8" ht="21" customHeight="1">
      <c r="B28" s="142"/>
      <c r="C28" s="143"/>
      <c r="D28" s="146"/>
      <c r="E28" s="147"/>
    </row>
    <row r="29" spans="2:8" ht="21" customHeight="1">
      <c r="B29" s="82"/>
      <c r="C29" s="82"/>
      <c r="D29" s="83"/>
      <c r="E29" s="83"/>
    </row>
    <row r="30" spans="2:8" ht="21" customHeight="1">
      <c r="B30" s="128" t="s">
        <v>237</v>
      </c>
      <c r="C30" s="128"/>
      <c r="D30" s="128"/>
      <c r="E30" s="128"/>
    </row>
    <row r="31" spans="2:8" ht="21" customHeight="1">
      <c r="B31" s="139" t="s">
        <v>211</v>
      </c>
      <c r="C31" s="139"/>
      <c r="D31" s="139"/>
      <c r="E31" s="139"/>
    </row>
    <row r="32" spans="2:8" ht="35.25" customHeight="1">
      <c r="B32" s="131" t="s">
        <v>216</v>
      </c>
      <c r="C32" s="131"/>
      <c r="D32" s="132" t="str">
        <f>+D7</f>
        <v>Cumplimiento de Tiempo de entrega de equipos por reposición dentro del plazo establecido</v>
      </c>
      <c r="E32" s="132"/>
    </row>
    <row r="33" spans="2:6" ht="21" customHeight="1">
      <c r="B33" s="131" t="s">
        <v>218</v>
      </c>
      <c r="C33" s="131"/>
      <c r="D33" s="148" t="s">
        <v>219</v>
      </c>
      <c r="E33" s="148"/>
      <c r="F33" s="80"/>
    </row>
    <row r="34" spans="2:6" ht="34.5" customHeight="1">
      <c r="B34" s="131" t="s">
        <v>220</v>
      </c>
      <c r="C34" s="131"/>
      <c r="D34" s="148" t="s">
        <v>238</v>
      </c>
      <c r="E34" s="148"/>
      <c r="F34" s="80"/>
    </row>
    <row r="35" spans="2:6" ht="21" customHeight="1">
      <c r="B35" s="131" t="s">
        <v>222</v>
      </c>
      <c r="C35" s="131"/>
      <c r="D35" s="132" t="s">
        <v>223</v>
      </c>
      <c r="E35" s="132"/>
      <c r="F35" s="134" t="s">
        <v>224</v>
      </c>
    </row>
    <row r="36" spans="2:6" ht="21" customHeight="1" thickBot="1">
      <c r="B36" s="131" t="s">
        <v>225</v>
      </c>
      <c r="C36" s="131"/>
      <c r="D36" s="132" t="s">
        <v>226</v>
      </c>
      <c r="E36" s="132"/>
      <c r="F36" s="134"/>
    </row>
    <row r="37" spans="2:6" ht="21" customHeight="1" thickBot="1">
      <c r="B37" s="131" t="s">
        <v>233</v>
      </c>
      <c r="C37" s="131"/>
      <c r="D37" s="132" t="s">
        <v>234</v>
      </c>
      <c r="E37" s="132"/>
      <c r="F37" s="81" t="s">
        <v>416</v>
      </c>
    </row>
    <row r="40" spans="2:6" ht="15" customHeight="1">
      <c r="B40" s="128" t="s">
        <v>239</v>
      </c>
      <c r="C40" s="128"/>
      <c r="D40" s="128"/>
      <c r="E40" s="128"/>
    </row>
    <row r="41" spans="2:6" ht="15" customHeight="1">
      <c r="B41" s="128" t="s">
        <v>214</v>
      </c>
      <c r="C41" s="128"/>
      <c r="D41" s="128"/>
      <c r="E41" s="128"/>
    </row>
    <row r="42" spans="2:6" ht="15" customHeight="1">
      <c r="B42" s="131" t="s">
        <v>216</v>
      </c>
      <c r="C42" s="131"/>
      <c r="D42" s="132" t="s">
        <v>240</v>
      </c>
      <c r="E42" s="132"/>
    </row>
    <row r="43" spans="2:6" ht="15" customHeight="1">
      <c r="B43" s="131" t="s">
        <v>218</v>
      </c>
      <c r="C43" s="131"/>
      <c r="D43" s="132" t="s">
        <v>219</v>
      </c>
      <c r="E43" s="132"/>
    </row>
    <row r="44" spans="2:6" ht="27.75" customHeight="1">
      <c r="B44" s="131" t="s">
        <v>220</v>
      </c>
      <c r="C44" s="131"/>
      <c r="D44" s="132" t="s">
        <v>241</v>
      </c>
      <c r="E44" s="132"/>
      <c r="F44" s="80"/>
    </row>
    <row r="45" spans="2:6" ht="15" customHeight="1">
      <c r="B45" s="131" t="s">
        <v>222</v>
      </c>
      <c r="C45" s="131"/>
      <c r="D45" s="132" t="s">
        <v>223</v>
      </c>
      <c r="E45" s="132"/>
      <c r="F45" s="134" t="s">
        <v>224</v>
      </c>
    </row>
    <row r="46" spans="2:6" ht="15" customHeight="1" thickBot="1">
      <c r="B46" s="131" t="s">
        <v>225</v>
      </c>
      <c r="C46" s="131"/>
      <c r="D46" s="132" t="s">
        <v>242</v>
      </c>
      <c r="E46" s="132"/>
      <c r="F46" s="134"/>
    </row>
    <row r="47" spans="2:6" ht="15" thickBot="1">
      <c r="B47" s="131" t="s">
        <v>227</v>
      </c>
      <c r="C47" s="131"/>
      <c r="D47" s="148" t="s">
        <v>243</v>
      </c>
      <c r="E47" s="148"/>
      <c r="F47" s="81"/>
    </row>
    <row r="50" spans="2:7" ht="21">
      <c r="B50" s="84" t="s">
        <v>244</v>
      </c>
      <c r="C50"/>
      <c r="D50"/>
      <c r="E50" s="85"/>
      <c r="F50"/>
      <c r="G50"/>
    </row>
    <row r="51" spans="2:7">
      <c r="B51"/>
      <c r="C51"/>
      <c r="D51"/>
      <c r="E51" s="85"/>
      <c r="F51"/>
      <c r="G51"/>
    </row>
    <row r="52" spans="2:7">
      <c r="B52" s="149" t="s">
        <v>203</v>
      </c>
      <c r="C52" s="149" t="s">
        <v>204</v>
      </c>
      <c r="D52" s="149" t="s">
        <v>245</v>
      </c>
      <c r="E52" s="149" t="s">
        <v>246</v>
      </c>
      <c r="F52" s="151" t="s">
        <v>247</v>
      </c>
      <c r="G52" s="152"/>
    </row>
    <row r="53" spans="2:7">
      <c r="B53" s="150"/>
      <c r="C53" s="150"/>
      <c r="D53" s="150"/>
      <c r="E53" s="150"/>
      <c r="F53" s="86" t="s">
        <v>248</v>
      </c>
      <c r="G53" s="87" t="s">
        <v>249</v>
      </c>
    </row>
    <row r="54" spans="2:7" ht="26.4" customHeight="1">
      <c r="B54" s="153">
        <v>1</v>
      </c>
      <c r="C54" s="156" t="s">
        <v>207</v>
      </c>
      <c r="D54" s="156" t="s">
        <v>250</v>
      </c>
      <c r="E54" s="159" t="s">
        <v>251</v>
      </c>
      <c r="F54" s="88" t="s">
        <v>252</v>
      </c>
      <c r="G54" s="89">
        <v>2.5000000000000001E-2</v>
      </c>
    </row>
    <row r="55" spans="2:7" ht="26.4" customHeight="1">
      <c r="B55" s="154"/>
      <c r="C55" s="157"/>
      <c r="D55" s="157"/>
      <c r="E55" s="160"/>
      <c r="F55" s="88" t="s">
        <v>253</v>
      </c>
      <c r="G55" s="89">
        <v>0.05</v>
      </c>
    </row>
    <row r="56" spans="2:7" ht="26.4" customHeight="1">
      <c r="B56" s="155"/>
      <c r="C56" s="158"/>
      <c r="D56" s="158"/>
      <c r="E56" s="161"/>
      <c r="F56" s="88" t="s">
        <v>254</v>
      </c>
      <c r="G56" s="89">
        <v>0.1</v>
      </c>
    </row>
    <row r="57" spans="2:7" ht="26.4" customHeight="1">
      <c r="B57" s="153">
        <v>1</v>
      </c>
      <c r="C57" s="156" t="s">
        <v>207</v>
      </c>
      <c r="D57" s="156" t="s">
        <v>213</v>
      </c>
      <c r="E57" s="159" t="s">
        <v>255</v>
      </c>
      <c r="F57" s="88" t="s">
        <v>252</v>
      </c>
      <c r="G57" s="90">
        <v>2.5000000000000001E-2</v>
      </c>
    </row>
    <row r="58" spans="2:7" ht="26.4" customHeight="1">
      <c r="B58" s="154"/>
      <c r="C58" s="157"/>
      <c r="D58" s="157"/>
      <c r="E58" s="160"/>
      <c r="F58" s="88" t="s">
        <v>253</v>
      </c>
      <c r="G58" s="90">
        <v>0.05</v>
      </c>
    </row>
    <row r="59" spans="2:7" ht="26.4" customHeight="1">
      <c r="B59" s="155"/>
      <c r="C59" s="158"/>
      <c r="D59" s="158"/>
      <c r="E59" s="161"/>
      <c r="F59" s="88" t="s">
        <v>254</v>
      </c>
      <c r="G59" s="90">
        <v>0.1</v>
      </c>
    </row>
    <row r="60" spans="2:7" ht="26.4" customHeight="1">
      <c r="B60" s="91">
        <v>2</v>
      </c>
      <c r="C60" s="92">
        <f>+'Niveles de Servicio (SLAs)'!B68</f>
        <v>0</v>
      </c>
      <c r="D60" s="92" t="s">
        <v>213</v>
      </c>
      <c r="E60" s="93" t="s">
        <v>256</v>
      </c>
      <c r="F60" s="94" t="s">
        <v>257</v>
      </c>
      <c r="G60" s="94" t="s">
        <v>258</v>
      </c>
    </row>
    <row r="61" spans="2:7" ht="26.4" customHeight="1">
      <c r="B61" s="153">
        <v>2</v>
      </c>
      <c r="C61" s="156">
        <f>+C60</f>
        <v>0</v>
      </c>
      <c r="D61" s="156" t="s">
        <v>250</v>
      </c>
      <c r="E61" s="159" t="s">
        <v>259</v>
      </c>
      <c r="F61" s="88" t="s">
        <v>260</v>
      </c>
      <c r="G61" s="95">
        <v>2.5000000000000001E-2</v>
      </c>
    </row>
    <row r="62" spans="2:7" ht="26.4" customHeight="1">
      <c r="B62" s="154"/>
      <c r="C62" s="157"/>
      <c r="D62" s="157"/>
      <c r="E62" s="160"/>
      <c r="F62" s="88" t="s">
        <v>261</v>
      </c>
      <c r="G62" s="96">
        <v>0.05</v>
      </c>
    </row>
    <row r="63" spans="2:7" ht="26.4" customHeight="1">
      <c r="B63" s="155"/>
      <c r="C63" s="158"/>
      <c r="D63" s="158"/>
      <c r="E63" s="161"/>
      <c r="F63" s="88" t="s">
        <v>262</v>
      </c>
      <c r="G63" s="96">
        <v>7.0000000000000007E-2</v>
      </c>
    </row>
    <row r="64" spans="2:7" ht="26.4" customHeight="1">
      <c r="B64" s="153">
        <v>3</v>
      </c>
      <c r="C64" s="156" t="s">
        <v>263</v>
      </c>
      <c r="D64" s="156" t="s">
        <v>213</v>
      </c>
      <c r="E64" s="159" t="s">
        <v>264</v>
      </c>
      <c r="F64" s="88" t="s">
        <v>265</v>
      </c>
      <c r="G64" s="95">
        <v>2.5000000000000001E-2</v>
      </c>
    </row>
    <row r="65" spans="2:7" ht="26.4" customHeight="1">
      <c r="B65" s="154"/>
      <c r="C65" s="157"/>
      <c r="D65" s="157"/>
      <c r="E65" s="160"/>
      <c r="F65" s="88" t="s">
        <v>266</v>
      </c>
      <c r="G65" s="96">
        <v>0.05</v>
      </c>
    </row>
    <row r="66" spans="2:7" ht="26.4" customHeight="1">
      <c r="B66" s="155"/>
      <c r="C66" s="158"/>
      <c r="D66" s="158"/>
      <c r="E66" s="161"/>
      <c r="F66" s="88" t="s">
        <v>267</v>
      </c>
      <c r="G66" s="96">
        <v>7.0000000000000007E-2</v>
      </c>
    </row>
  </sheetData>
  <mergeCells count="83">
    <mergeCell ref="B61:B63"/>
    <mergeCell ref="C61:C63"/>
    <mergeCell ref="D61:D63"/>
    <mergeCell ref="E61:E63"/>
    <mergeCell ref="B64:B66"/>
    <mergeCell ref="C64:C66"/>
    <mergeCell ref="D64:D66"/>
    <mergeCell ref="E64:E66"/>
    <mergeCell ref="B54:B56"/>
    <mergeCell ref="C54:C56"/>
    <mergeCell ref="D54:D56"/>
    <mergeCell ref="E54:E56"/>
    <mergeCell ref="B57:B59"/>
    <mergeCell ref="C57:C59"/>
    <mergeCell ref="D57:D59"/>
    <mergeCell ref="E57:E59"/>
    <mergeCell ref="F45:F46"/>
    <mergeCell ref="B46:C46"/>
    <mergeCell ref="D46:E46"/>
    <mergeCell ref="B47:C47"/>
    <mergeCell ref="D47:E47"/>
    <mergeCell ref="B52:B53"/>
    <mergeCell ref="C52:C53"/>
    <mergeCell ref="D52:D53"/>
    <mergeCell ref="E52:E53"/>
    <mergeCell ref="F52:G52"/>
    <mergeCell ref="B43:C43"/>
    <mergeCell ref="D43:E43"/>
    <mergeCell ref="B44:C44"/>
    <mergeCell ref="D44:E44"/>
    <mergeCell ref="B45:C45"/>
    <mergeCell ref="D45:E45"/>
    <mergeCell ref="B37:C37"/>
    <mergeCell ref="D37:E37"/>
    <mergeCell ref="B40:E40"/>
    <mergeCell ref="B41:E41"/>
    <mergeCell ref="B42:C42"/>
    <mergeCell ref="D42:E42"/>
    <mergeCell ref="B34:C34"/>
    <mergeCell ref="D34:E34"/>
    <mergeCell ref="B35:C35"/>
    <mergeCell ref="D35:E35"/>
    <mergeCell ref="F35:F36"/>
    <mergeCell ref="B36:C36"/>
    <mergeCell ref="D36:E36"/>
    <mergeCell ref="B30:E30"/>
    <mergeCell ref="B31:E31"/>
    <mergeCell ref="B32:C32"/>
    <mergeCell ref="D32:E32"/>
    <mergeCell ref="B33:C33"/>
    <mergeCell ref="D33:E33"/>
    <mergeCell ref="F24:F25"/>
    <mergeCell ref="B25:C25"/>
    <mergeCell ref="D25:E25"/>
    <mergeCell ref="B26:C26"/>
    <mergeCell ref="D26:E26"/>
    <mergeCell ref="B27:C28"/>
    <mergeCell ref="D27:E28"/>
    <mergeCell ref="B22:C22"/>
    <mergeCell ref="D22:E22"/>
    <mergeCell ref="B23:C23"/>
    <mergeCell ref="D23:E23"/>
    <mergeCell ref="B24:C24"/>
    <mergeCell ref="D24:E24"/>
    <mergeCell ref="B17:C17"/>
    <mergeCell ref="D17:E17"/>
    <mergeCell ref="B19:E19"/>
    <mergeCell ref="B20:E20"/>
    <mergeCell ref="B21:C21"/>
    <mergeCell ref="D21:E21"/>
    <mergeCell ref="B14:C14"/>
    <mergeCell ref="D14:E14"/>
    <mergeCell ref="B15:C15"/>
    <mergeCell ref="D15:E15"/>
    <mergeCell ref="F15:F16"/>
    <mergeCell ref="B16:C16"/>
    <mergeCell ref="D16:E16"/>
    <mergeCell ref="B10:E10"/>
    <mergeCell ref="B11:E11"/>
    <mergeCell ref="B12:C12"/>
    <mergeCell ref="D12:E12"/>
    <mergeCell ref="B13:C13"/>
    <mergeCell ref="D13:E1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638E-D07C-4769-A753-D175721EC260}">
  <sheetPr>
    <tabColor rgb="FFFF0000"/>
  </sheetPr>
  <dimension ref="B3:C23"/>
  <sheetViews>
    <sheetView showGridLines="0" topLeftCell="A7" zoomScale="85" zoomScaleNormal="85" workbookViewId="0">
      <selection activeCell="C9" sqref="B9:E15"/>
    </sheetView>
  </sheetViews>
  <sheetFormatPr defaultColWidth="10.90625" defaultRowHeight="14.5"/>
  <cols>
    <col min="2" max="2" width="47.54296875" customWidth="1"/>
  </cols>
  <sheetData>
    <row r="3" spans="2:3" ht="115.25" customHeight="1">
      <c r="B3" s="162" t="s">
        <v>282</v>
      </c>
      <c r="C3" s="163"/>
    </row>
    <row r="4" spans="2:3" ht="15" thickBot="1">
      <c r="B4" s="105"/>
    </row>
    <row r="5" spans="2:3" ht="15" thickBot="1">
      <c r="B5" s="106" t="s">
        <v>271</v>
      </c>
      <c r="C5" s="107" t="s">
        <v>272</v>
      </c>
    </row>
    <row r="6" spans="2:3" ht="15" thickBot="1">
      <c r="B6" s="108" t="s">
        <v>273</v>
      </c>
      <c r="C6" s="109">
        <v>50</v>
      </c>
    </row>
    <row r="7" spans="2:3" ht="15" thickBot="1">
      <c r="B7" s="108" t="s">
        <v>274</v>
      </c>
      <c r="C7" s="109">
        <v>50</v>
      </c>
    </row>
    <row r="8" spans="2:3" ht="15" thickBot="1">
      <c r="B8" s="108" t="s">
        <v>275</v>
      </c>
      <c r="C8" s="109">
        <v>30</v>
      </c>
    </row>
    <row r="9" spans="2:3" ht="15" thickBot="1">
      <c r="B9" s="108" t="s">
        <v>276</v>
      </c>
      <c r="C9" s="109">
        <v>5</v>
      </c>
    </row>
    <row r="10" spans="2:3" ht="15" thickBot="1">
      <c r="B10" s="108" t="s">
        <v>277</v>
      </c>
      <c r="C10" s="109">
        <v>15</v>
      </c>
    </row>
    <row r="11" spans="2:3">
      <c r="B11" s="105" t="s">
        <v>278</v>
      </c>
    </row>
    <row r="12" spans="2:3">
      <c r="B12" s="110" t="s">
        <v>279</v>
      </c>
    </row>
    <row r="13" spans="2:3" ht="15" thickBot="1">
      <c r="B13" s="105"/>
    </row>
    <row r="14" spans="2:3" ht="15" thickBot="1">
      <c r="B14" s="106" t="s">
        <v>280</v>
      </c>
      <c r="C14" s="107" t="s">
        <v>272</v>
      </c>
    </row>
    <row r="15" spans="2:3" ht="15" thickBot="1">
      <c r="B15" s="108" t="s">
        <v>273</v>
      </c>
      <c r="C15" s="109">
        <v>12</v>
      </c>
    </row>
    <row r="16" spans="2:3" ht="15" thickBot="1">
      <c r="B16" s="108" t="s">
        <v>274</v>
      </c>
      <c r="C16" s="109">
        <v>25</v>
      </c>
    </row>
    <row r="17" spans="2:3" ht="15" thickBot="1">
      <c r="B17" s="108" t="s">
        <v>275</v>
      </c>
      <c r="C17" s="109">
        <v>20</v>
      </c>
    </row>
    <row r="18" spans="2:3" ht="15" thickBot="1">
      <c r="B18" s="108" t="s">
        <v>276</v>
      </c>
      <c r="C18" s="109">
        <v>5</v>
      </c>
    </row>
    <row r="19" spans="2:3" ht="15" thickBot="1">
      <c r="B19" s="108" t="s">
        <v>277</v>
      </c>
      <c r="C19" s="109">
        <v>15</v>
      </c>
    </row>
    <row r="20" spans="2:3" ht="16">
      <c r="B20" s="111" t="s">
        <v>281</v>
      </c>
    </row>
    <row r="22" spans="2:3" ht="26">
      <c r="B22" s="99" t="s">
        <v>283</v>
      </c>
    </row>
    <row r="23" spans="2:3" ht="26">
      <c r="B23" s="97" t="s">
        <v>417</v>
      </c>
    </row>
  </sheetData>
  <mergeCells count="1">
    <mergeCell ref="B3:C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5038C9BB40A594AA2EA4397DD5858D1" ma:contentTypeVersion="10" ma:contentTypeDescription="Crear nuevo documento." ma:contentTypeScope="" ma:versionID="13d38065c16517ab54e67cb1ee8570b7">
  <xsd:schema xmlns:xsd="http://www.w3.org/2001/XMLSchema" xmlns:xs="http://www.w3.org/2001/XMLSchema" xmlns:p="http://schemas.microsoft.com/office/2006/metadata/properties" xmlns:ns3="cd744259-51c5-4368-b427-69bf7c78963c" xmlns:ns4="636b17ed-8dd6-46aa-bf12-e09f3f35f7f6" targetNamespace="http://schemas.microsoft.com/office/2006/metadata/properties" ma:root="true" ma:fieldsID="8ff1b59ae08ba567071a31af0ec97d38" ns3:_="" ns4:_="">
    <xsd:import namespace="cd744259-51c5-4368-b427-69bf7c78963c"/>
    <xsd:import namespace="636b17ed-8dd6-46aa-bf12-e09f3f35f7f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744259-51c5-4368-b427-69bf7c78963c"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6b17ed-8dd6-46aa-bf12-e09f3f35f7f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A9E4B7-BF50-418B-94BB-5C08343CA8B9}">
  <ds:schemaRefs>
    <ds:schemaRef ds:uri="http://purl.org/dc/dcmitype/"/>
    <ds:schemaRef ds:uri="636b17ed-8dd6-46aa-bf12-e09f3f35f7f6"/>
    <ds:schemaRef ds:uri="http://schemas.openxmlformats.org/package/2006/metadata/core-properties"/>
    <ds:schemaRef ds:uri="http://www.w3.org/XML/1998/namespace"/>
    <ds:schemaRef ds:uri="http://schemas.microsoft.com/office/2006/documentManagement/types"/>
    <ds:schemaRef ds:uri="http://purl.org/dc/elements/1.1/"/>
    <ds:schemaRef ds:uri="http://purl.org/dc/terms/"/>
    <ds:schemaRef ds:uri="http://schemas.microsoft.com/office/infopath/2007/PartnerControls"/>
    <ds:schemaRef ds:uri="cd744259-51c5-4368-b427-69bf7c78963c"/>
    <ds:schemaRef ds:uri="http://schemas.microsoft.com/office/2006/metadata/properties"/>
  </ds:schemaRefs>
</ds:datastoreItem>
</file>

<file path=customXml/itemProps2.xml><?xml version="1.0" encoding="utf-8"?>
<ds:datastoreItem xmlns:ds="http://schemas.openxmlformats.org/officeDocument/2006/customXml" ds:itemID="{7576F97D-1C5F-4E27-A7AD-2971461FBC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744259-51c5-4368-b427-69bf7c78963c"/>
    <ds:schemaRef ds:uri="636b17ed-8dd6-46aa-bf12-e09f3f35f7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A99BEB-C23B-4582-848F-37752E6ED5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CPU - W10</vt:lpstr>
      <vt:lpstr>Laptops - W10</vt:lpstr>
      <vt:lpstr>Arquitectura de TI</vt:lpstr>
      <vt:lpstr>ArqSeg. y Seg. Inf.</vt:lpstr>
      <vt:lpstr>Ergonomía</vt:lpstr>
      <vt:lpstr>Niveles de Servicio (SLAs)</vt:lpstr>
      <vt:lpstr>Sock de Seguridad</vt:lpstr>
    </vt:vector>
  </TitlesOfParts>
  <Company>Banco de Credito BCP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Pedroza Marin</dc:creator>
  <cp:lastModifiedBy>Andrei Gjivanovic</cp:lastModifiedBy>
  <dcterms:created xsi:type="dcterms:W3CDTF">2013-12-11T15:23:27Z</dcterms:created>
  <dcterms:modified xsi:type="dcterms:W3CDTF">2020-01-20T02:11:45Z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0x01010025038C9BB40A594AA2EA4397DD5858D1</vt:lpwstr>
  </property>
</Properties>
</file>