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aelramirez/Desktop/misa/autlan/variables/"/>
    </mc:Choice>
  </mc:AlternateContent>
  <xr:revisionPtr revIDLastSave="0" documentId="13_ncr:1_{F8B860AF-FB55-8448-A68E-606436AA1A52}" xr6:coauthVersionLast="45" xr6:coauthVersionMax="45" xr10:uidLastSave="{00000000-0000-0000-0000-000000000000}"/>
  <bookViews>
    <workbookView xWindow="880" yWindow="460" windowWidth="27920" windowHeight="17540" activeTab="6" xr2:uid="{AF9F2429-88CF-524F-8E59-D2A31CBDABEA}"/>
  </bookViews>
  <sheets>
    <sheet name="Au" sheetId="2" r:id="rId1"/>
    <sheet name="Au ETF" sheetId="3" r:id="rId2"/>
    <sheet name="Gold Sales" sheetId="8" r:id="rId3"/>
    <sheet name="CPI" sheetId="4" r:id="rId4"/>
    <sheet name="CB" sheetId="5" r:id="rId5"/>
    <sheet name="GDP" sheetId="6" r:id="rId6"/>
    <sheet name="Analysi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9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2" i="3"/>
</calcChain>
</file>

<file path=xl/sharedStrings.xml><?xml version="1.0" encoding="utf-8"?>
<sst xmlns="http://schemas.openxmlformats.org/spreadsheetml/2006/main" count="369" uniqueCount="106">
  <si>
    <t>9/22/2020</t>
  </si>
  <si>
    <t>8/31/2020</t>
  </si>
  <si>
    <t>7/31/2020</t>
  </si>
  <si>
    <t>6/30/2020</t>
  </si>
  <si>
    <t>5/29/2020</t>
  </si>
  <si>
    <t>4/30/2020</t>
  </si>
  <si>
    <t>3/31/2020</t>
  </si>
  <si>
    <t>2/28/2020</t>
  </si>
  <si>
    <t>1/31/2020</t>
  </si>
  <si>
    <t>12/31/2019</t>
  </si>
  <si>
    <t>11/29/2019</t>
  </si>
  <si>
    <t>10/31/2019</t>
  </si>
  <si>
    <t>9/30/2019</t>
  </si>
  <si>
    <t>8/30/2019</t>
  </si>
  <si>
    <t>7/31/2019</t>
  </si>
  <si>
    <t>6/28/2019</t>
  </si>
  <si>
    <t>5/31/2019</t>
  </si>
  <si>
    <t>4/30/2019</t>
  </si>
  <si>
    <t>3/29/2019</t>
  </si>
  <si>
    <t>2/28/2019</t>
  </si>
  <si>
    <t>1/31/2019</t>
  </si>
  <si>
    <t>12/31/2018</t>
  </si>
  <si>
    <t>11/30/2018</t>
  </si>
  <si>
    <t>10/31/2018</t>
  </si>
  <si>
    <t>9/28/2018</t>
  </si>
  <si>
    <t>8/31/2018</t>
  </si>
  <si>
    <t>7/31/2018</t>
  </si>
  <si>
    <t>6/29/2018</t>
  </si>
  <si>
    <t>5/31/2018</t>
  </si>
  <si>
    <t>4/30/2018</t>
  </si>
  <si>
    <t>3/30/2018</t>
  </si>
  <si>
    <t>2/28/2018</t>
  </si>
  <si>
    <t>1/31/2018</t>
  </si>
  <si>
    <t>12/29/2017</t>
  </si>
  <si>
    <t>11/30/2017</t>
  </si>
  <si>
    <t>10/31/2017</t>
  </si>
  <si>
    <t>9/29/2017</t>
  </si>
  <si>
    <t>8/31/2017</t>
  </si>
  <si>
    <t>7/31/2017</t>
  </si>
  <si>
    <t>6/30/2017</t>
  </si>
  <si>
    <t>5/31/2017</t>
  </si>
  <si>
    <t>4/28/2017</t>
  </si>
  <si>
    <t>3/31/2017</t>
  </si>
  <si>
    <t>2/28/2017</t>
  </si>
  <si>
    <t>1/31/2017</t>
  </si>
  <si>
    <t>12/30/2016</t>
  </si>
  <si>
    <t>11/30/2016</t>
  </si>
  <si>
    <t>10/31/2016</t>
  </si>
  <si>
    <t>9/30/2016</t>
  </si>
  <si>
    <t>8/31/2016</t>
  </si>
  <si>
    <t>7/29/2016</t>
  </si>
  <si>
    <t>6/30/2016</t>
  </si>
  <si>
    <t>5/31/2016</t>
  </si>
  <si>
    <t>4/29/2016</t>
  </si>
  <si>
    <t>3/31/2016</t>
  </si>
  <si>
    <t>2/29/2016</t>
  </si>
  <si>
    <t>1/29/2016</t>
  </si>
  <si>
    <t>12/31/2015</t>
  </si>
  <si>
    <t>11/30/2015</t>
  </si>
  <si>
    <t>10/30/2015</t>
  </si>
  <si>
    <t>9/30/2015</t>
  </si>
  <si>
    <t>8/31/2015</t>
  </si>
  <si>
    <t>7/31/2015</t>
  </si>
  <si>
    <t>6/30/2015</t>
  </si>
  <si>
    <t>5/29/2015</t>
  </si>
  <si>
    <t>4/30/2015</t>
  </si>
  <si>
    <t>3/31/2015</t>
  </si>
  <si>
    <t>2/27/2015</t>
  </si>
  <si>
    <t>1/30/2015</t>
  </si>
  <si>
    <t>12/31/2014</t>
  </si>
  <si>
    <t>Last Price</t>
  </si>
  <si>
    <t>Date</t>
  </si>
  <si>
    <t>Volume</t>
  </si>
  <si>
    <t>1/31/2015</t>
  </si>
  <si>
    <t>2/28/2015</t>
  </si>
  <si>
    <t>5/31/2015</t>
  </si>
  <si>
    <t>10/31/2015</t>
  </si>
  <si>
    <t>1/31/2016</t>
  </si>
  <si>
    <t>4/30/2016</t>
  </si>
  <si>
    <t>7/31/2016</t>
  </si>
  <si>
    <t>12/31/2016</t>
  </si>
  <si>
    <t>4/30/2017</t>
  </si>
  <si>
    <t>9/30/2017</t>
  </si>
  <si>
    <t>12/31/2017</t>
  </si>
  <si>
    <t>3/31/2018</t>
  </si>
  <si>
    <t>6/30/2018</t>
  </si>
  <si>
    <t>9/30/2018</t>
  </si>
  <si>
    <t>3/31/2019</t>
  </si>
  <si>
    <t>6/30/2019</t>
  </si>
  <si>
    <t>8/31/2019</t>
  </si>
  <si>
    <t>11/30/2019</t>
  </si>
  <si>
    <t>2/29/2020</t>
  </si>
  <si>
    <t>5/31/2020</t>
  </si>
  <si>
    <t>Mid Price</t>
  </si>
  <si>
    <t>Volume2</t>
  </si>
  <si>
    <t>Sales</t>
  </si>
  <si>
    <t>Gold Price</t>
  </si>
  <si>
    <t>Dec-31-2017</t>
  </si>
  <si>
    <t>Dec-31-2018</t>
  </si>
  <si>
    <t>Dec-31-2019</t>
  </si>
  <si>
    <t>[e] Dec-31-2020</t>
  </si>
  <si>
    <t>Manganese</t>
  </si>
  <si>
    <t>Energy</t>
  </si>
  <si>
    <t>Gold</t>
  </si>
  <si>
    <t>Inter-Segment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</si>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</sst>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_);_(* \(#,##0.0\)_)\ ;_(* 0_)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Arial"/>
      <family val="2"/>
    </font>
    <font>
      <sz val="12"/>
      <color indexed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4" fillId="0" borderId="0" xfId="0" applyNumberFormat="1" applyFont="1" applyAlignment="1">
      <alignment horizontal="right" vertical="top" wrapText="1"/>
    </xf>
    <xf numFmtId="0" fontId="0" fillId="0" borderId="0" xfId="0" applyFont="1"/>
    <xf numFmtId="0" fontId="1" fillId="0" borderId="0" xfId="0" applyFont="1"/>
    <xf numFmtId="0" fontId="5" fillId="0" borderId="0" xfId="0" applyFont="1" applyFill="1" applyAlignment="1">
      <alignment horizontal="center" vertical="center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0B5D-A26E-484E-B299-D83C480E8335}">
  <dimension ref="A1:B71"/>
  <sheetViews>
    <sheetView topLeftCell="A8" zoomScale="165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71</v>
      </c>
      <c r="B1" t="s">
        <v>70</v>
      </c>
    </row>
    <row r="2" spans="1:2" x14ac:dyDescent="0.2">
      <c r="A2" t="s">
        <v>69</v>
      </c>
      <c r="B2">
        <v>1184.3599999999999</v>
      </c>
    </row>
    <row r="3" spans="1:2" x14ac:dyDescent="0.2">
      <c r="A3" t="s">
        <v>68</v>
      </c>
      <c r="B3">
        <v>1283.79</v>
      </c>
    </row>
    <row r="4" spans="1:2" x14ac:dyDescent="0.2">
      <c r="A4" t="s">
        <v>67</v>
      </c>
      <c r="B4">
        <v>1213.18</v>
      </c>
    </row>
    <row r="5" spans="1:2" x14ac:dyDescent="0.2">
      <c r="A5" t="s">
        <v>66</v>
      </c>
      <c r="B5">
        <v>1183.57</v>
      </c>
    </row>
    <row r="6" spans="1:2" x14ac:dyDescent="0.2">
      <c r="A6" t="s">
        <v>65</v>
      </c>
      <c r="B6">
        <v>1184.3699999999999</v>
      </c>
    </row>
    <row r="7" spans="1:2" x14ac:dyDescent="0.2">
      <c r="A7" t="s">
        <v>64</v>
      </c>
      <c r="B7">
        <v>1190.58</v>
      </c>
    </row>
    <row r="8" spans="1:2" x14ac:dyDescent="0.2">
      <c r="A8" t="s">
        <v>63</v>
      </c>
      <c r="B8">
        <v>1172.3499999999999</v>
      </c>
    </row>
    <row r="9" spans="1:2" x14ac:dyDescent="0.2">
      <c r="A9" t="s">
        <v>62</v>
      </c>
      <c r="B9">
        <v>1095.8</v>
      </c>
    </row>
    <row r="10" spans="1:2" x14ac:dyDescent="0.2">
      <c r="A10" t="s">
        <v>61</v>
      </c>
      <c r="B10">
        <v>1134.93</v>
      </c>
    </row>
    <row r="11" spans="1:2" x14ac:dyDescent="0.2">
      <c r="A11" t="s">
        <v>60</v>
      </c>
      <c r="B11">
        <v>1115.0899999999999</v>
      </c>
    </row>
    <row r="12" spans="1:2" x14ac:dyDescent="0.2">
      <c r="A12" t="s">
        <v>59</v>
      </c>
      <c r="B12">
        <v>1142.1099999999999</v>
      </c>
    </row>
    <row r="13" spans="1:2" x14ac:dyDescent="0.2">
      <c r="A13" t="s">
        <v>58</v>
      </c>
      <c r="B13">
        <v>1064.77</v>
      </c>
    </row>
    <row r="14" spans="1:2" x14ac:dyDescent="0.2">
      <c r="A14" t="s">
        <v>57</v>
      </c>
      <c r="B14">
        <v>1061.0999999999999</v>
      </c>
    </row>
    <row r="15" spans="1:2" x14ac:dyDescent="0.2">
      <c r="A15" t="s">
        <v>56</v>
      </c>
      <c r="B15">
        <v>1118.21</v>
      </c>
    </row>
    <row r="16" spans="1:2" x14ac:dyDescent="0.2">
      <c r="A16" t="s">
        <v>55</v>
      </c>
      <c r="B16">
        <v>1238.67</v>
      </c>
    </row>
    <row r="17" spans="1:2" x14ac:dyDescent="0.2">
      <c r="A17" t="s">
        <v>54</v>
      </c>
      <c r="B17">
        <v>1232.75</v>
      </c>
    </row>
    <row r="18" spans="1:2" x14ac:dyDescent="0.2">
      <c r="A18" t="s">
        <v>53</v>
      </c>
      <c r="B18">
        <v>1293.53</v>
      </c>
    </row>
    <row r="19" spans="1:2" x14ac:dyDescent="0.2">
      <c r="A19" t="s">
        <v>52</v>
      </c>
      <c r="B19">
        <v>1215.32</v>
      </c>
    </row>
    <row r="20" spans="1:2" x14ac:dyDescent="0.2">
      <c r="A20" t="s">
        <v>51</v>
      </c>
      <c r="B20">
        <v>1321.9</v>
      </c>
    </row>
    <row r="21" spans="1:2" x14ac:dyDescent="0.2">
      <c r="A21" t="s">
        <v>50</v>
      </c>
      <c r="B21">
        <v>1351.28</v>
      </c>
    </row>
    <row r="22" spans="1:2" x14ac:dyDescent="0.2">
      <c r="A22" t="s">
        <v>49</v>
      </c>
      <c r="B22">
        <v>1308.97</v>
      </c>
    </row>
    <row r="23" spans="1:2" x14ac:dyDescent="0.2">
      <c r="A23" t="s">
        <v>48</v>
      </c>
      <c r="B23">
        <v>1315.87</v>
      </c>
    </row>
    <row r="24" spans="1:2" x14ac:dyDescent="0.2">
      <c r="A24" t="s">
        <v>47</v>
      </c>
      <c r="B24">
        <v>1277.21</v>
      </c>
    </row>
    <row r="25" spans="1:2" x14ac:dyDescent="0.2">
      <c r="A25" t="s">
        <v>46</v>
      </c>
      <c r="B25">
        <v>1173.2</v>
      </c>
    </row>
    <row r="26" spans="1:2" x14ac:dyDescent="0.2">
      <c r="A26" t="s">
        <v>45</v>
      </c>
      <c r="B26">
        <v>1147.5</v>
      </c>
    </row>
    <row r="27" spans="1:2" x14ac:dyDescent="0.2">
      <c r="A27" t="s">
        <v>44</v>
      </c>
      <c r="B27">
        <v>1210.72</v>
      </c>
    </row>
    <row r="28" spans="1:2" x14ac:dyDescent="0.2">
      <c r="A28" t="s">
        <v>43</v>
      </c>
      <c r="B28">
        <v>1248.44</v>
      </c>
    </row>
    <row r="29" spans="1:2" x14ac:dyDescent="0.2">
      <c r="A29" t="s">
        <v>42</v>
      </c>
      <c r="B29">
        <v>1249.19</v>
      </c>
    </row>
    <row r="30" spans="1:2" x14ac:dyDescent="0.2">
      <c r="A30" t="s">
        <v>41</v>
      </c>
      <c r="B30">
        <v>1268.28</v>
      </c>
    </row>
    <row r="31" spans="1:2" x14ac:dyDescent="0.2">
      <c r="A31" t="s">
        <v>40</v>
      </c>
      <c r="B31">
        <v>1268.92</v>
      </c>
    </row>
    <row r="32" spans="1:2" x14ac:dyDescent="0.2">
      <c r="A32" t="s">
        <v>39</v>
      </c>
      <c r="B32">
        <v>1241.6099999999999</v>
      </c>
    </row>
    <row r="33" spans="1:2" x14ac:dyDescent="0.2">
      <c r="A33" t="s">
        <v>38</v>
      </c>
      <c r="B33">
        <v>1269.44</v>
      </c>
    </row>
    <row r="34" spans="1:2" x14ac:dyDescent="0.2">
      <c r="A34" t="s">
        <v>37</v>
      </c>
      <c r="B34">
        <v>1321.43</v>
      </c>
    </row>
    <row r="35" spans="1:2" x14ac:dyDescent="0.2">
      <c r="A35" t="s">
        <v>36</v>
      </c>
      <c r="B35">
        <v>1279.75</v>
      </c>
    </row>
    <row r="36" spans="1:2" x14ac:dyDescent="0.2">
      <c r="A36" t="s">
        <v>35</v>
      </c>
      <c r="B36">
        <v>1271.45</v>
      </c>
    </row>
    <row r="37" spans="1:2" x14ac:dyDescent="0.2">
      <c r="A37" t="s">
        <v>34</v>
      </c>
      <c r="B37">
        <v>1275.01</v>
      </c>
    </row>
    <row r="38" spans="1:2" x14ac:dyDescent="0.2">
      <c r="A38" t="s">
        <v>33</v>
      </c>
      <c r="B38">
        <v>1302.8</v>
      </c>
    </row>
    <row r="39" spans="1:2" x14ac:dyDescent="0.2">
      <c r="A39" t="s">
        <v>32</v>
      </c>
      <c r="B39">
        <v>1345.14</v>
      </c>
    </row>
    <row r="40" spans="1:2" x14ac:dyDescent="0.2">
      <c r="A40" t="s">
        <v>31</v>
      </c>
      <c r="B40">
        <v>1318.31</v>
      </c>
    </row>
    <row r="41" spans="1:2" x14ac:dyDescent="0.2">
      <c r="A41" t="s">
        <v>30</v>
      </c>
      <c r="B41">
        <v>1325.48</v>
      </c>
    </row>
    <row r="42" spans="1:2" x14ac:dyDescent="0.2">
      <c r="A42" t="s">
        <v>29</v>
      </c>
      <c r="B42">
        <v>1315.39</v>
      </c>
    </row>
    <row r="43" spans="1:2" x14ac:dyDescent="0.2">
      <c r="A43" t="s">
        <v>28</v>
      </c>
      <c r="B43">
        <v>1298.51</v>
      </c>
    </row>
    <row r="44" spans="1:2" x14ac:dyDescent="0.2">
      <c r="A44" t="s">
        <v>27</v>
      </c>
      <c r="B44">
        <v>1252.5999999999999</v>
      </c>
    </row>
    <row r="45" spans="1:2" x14ac:dyDescent="0.2">
      <c r="A45" t="s">
        <v>26</v>
      </c>
      <c r="B45">
        <v>1224.1500000000001</v>
      </c>
    </row>
    <row r="46" spans="1:2" x14ac:dyDescent="0.2">
      <c r="A46" t="s">
        <v>25</v>
      </c>
      <c r="B46">
        <v>1201.1500000000001</v>
      </c>
    </row>
    <row r="47" spans="1:2" x14ac:dyDescent="0.2">
      <c r="A47" t="s">
        <v>24</v>
      </c>
      <c r="B47">
        <v>1190.8800000000001</v>
      </c>
    </row>
    <row r="48" spans="1:2" x14ac:dyDescent="0.2">
      <c r="A48" t="s">
        <v>23</v>
      </c>
      <c r="B48">
        <v>1214.76</v>
      </c>
    </row>
    <row r="49" spans="1:2" x14ac:dyDescent="0.2">
      <c r="A49" t="s">
        <v>22</v>
      </c>
      <c r="B49">
        <v>1220.52</v>
      </c>
    </row>
    <row r="50" spans="1:2" x14ac:dyDescent="0.2">
      <c r="A50" t="s">
        <v>21</v>
      </c>
      <c r="B50">
        <v>1282.49</v>
      </c>
    </row>
    <row r="51" spans="1:2" x14ac:dyDescent="0.2">
      <c r="A51" t="s">
        <v>20</v>
      </c>
      <c r="B51">
        <v>1321.25</v>
      </c>
    </row>
    <row r="52" spans="1:2" x14ac:dyDescent="0.2">
      <c r="A52" t="s">
        <v>19</v>
      </c>
      <c r="B52">
        <v>1313.32</v>
      </c>
    </row>
    <row r="53" spans="1:2" x14ac:dyDescent="0.2">
      <c r="A53" t="s">
        <v>18</v>
      </c>
      <c r="B53">
        <v>1292.3800000000001</v>
      </c>
    </row>
    <row r="54" spans="1:2" x14ac:dyDescent="0.2">
      <c r="A54" t="s">
        <v>17</v>
      </c>
      <c r="B54">
        <v>1283.53</v>
      </c>
    </row>
    <row r="55" spans="1:2" x14ac:dyDescent="0.2">
      <c r="A55" t="s">
        <v>16</v>
      </c>
      <c r="B55">
        <v>1305.58</v>
      </c>
    </row>
    <row r="56" spans="1:2" x14ac:dyDescent="0.2">
      <c r="A56" t="s">
        <v>15</v>
      </c>
      <c r="B56">
        <v>1409.55</v>
      </c>
    </row>
    <row r="57" spans="1:2" x14ac:dyDescent="0.2">
      <c r="A57" t="s">
        <v>14</v>
      </c>
      <c r="B57">
        <v>1413.78</v>
      </c>
    </row>
    <row r="58" spans="1:2" x14ac:dyDescent="0.2">
      <c r="A58" t="s">
        <v>13</v>
      </c>
      <c r="B58">
        <v>1520.38</v>
      </c>
    </row>
    <row r="59" spans="1:2" x14ac:dyDescent="0.2">
      <c r="A59" t="s">
        <v>12</v>
      </c>
      <c r="B59">
        <v>1472.49</v>
      </c>
    </row>
    <row r="60" spans="1:2" x14ac:dyDescent="0.2">
      <c r="A60" t="s">
        <v>11</v>
      </c>
      <c r="B60">
        <v>1512.99</v>
      </c>
    </row>
    <row r="61" spans="1:2" x14ac:dyDescent="0.2">
      <c r="A61" t="s">
        <v>10</v>
      </c>
      <c r="B61">
        <v>1463.98</v>
      </c>
    </row>
    <row r="62" spans="1:2" x14ac:dyDescent="0.2">
      <c r="A62" t="s">
        <v>9</v>
      </c>
      <c r="B62">
        <v>1517.27</v>
      </c>
    </row>
    <row r="63" spans="1:2" x14ac:dyDescent="0.2">
      <c r="A63" t="s">
        <v>8</v>
      </c>
      <c r="B63">
        <v>1589.16</v>
      </c>
    </row>
    <row r="64" spans="1:2" x14ac:dyDescent="0.2">
      <c r="A64" t="s">
        <v>7</v>
      </c>
      <c r="B64">
        <v>1585.69</v>
      </c>
    </row>
    <row r="65" spans="1:2" x14ac:dyDescent="0.2">
      <c r="A65" t="s">
        <v>6</v>
      </c>
      <c r="B65">
        <v>1577.18</v>
      </c>
    </row>
    <row r="66" spans="1:2" x14ac:dyDescent="0.2">
      <c r="A66" t="s">
        <v>5</v>
      </c>
      <c r="B66">
        <v>1686.5</v>
      </c>
    </row>
    <row r="67" spans="1:2" x14ac:dyDescent="0.2">
      <c r="A67" t="s">
        <v>4</v>
      </c>
      <c r="B67">
        <v>1730.27</v>
      </c>
    </row>
    <row r="68" spans="1:2" x14ac:dyDescent="0.2">
      <c r="A68" t="s">
        <v>3</v>
      </c>
      <c r="B68">
        <v>1780.96</v>
      </c>
    </row>
    <row r="69" spans="1:2" x14ac:dyDescent="0.2">
      <c r="A69" t="s">
        <v>2</v>
      </c>
      <c r="B69">
        <v>1975.86</v>
      </c>
    </row>
    <row r="70" spans="1:2" x14ac:dyDescent="0.2">
      <c r="A70" t="s">
        <v>1</v>
      </c>
      <c r="B70">
        <v>1967.8</v>
      </c>
    </row>
    <row r="71" spans="1:2" x14ac:dyDescent="0.2">
      <c r="A71" t="s">
        <v>0</v>
      </c>
      <c r="B71">
        <v>1913.3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FA84-3E18-3F48-8018-4D39D46E2B8F}">
  <dimension ref="A1:C71"/>
  <sheetViews>
    <sheetView zoomScale="149" workbookViewId="0">
      <selection activeCell="B12" sqref="B12"/>
    </sheetView>
  </sheetViews>
  <sheetFormatPr baseColWidth="10" defaultRowHeight="16" x14ac:dyDescent="0.2"/>
  <sheetData>
    <row r="1" spans="1:3" x14ac:dyDescent="0.2">
      <c r="A1" t="s">
        <v>71</v>
      </c>
      <c r="B1" t="s">
        <v>72</v>
      </c>
      <c r="C1" t="s">
        <v>94</v>
      </c>
    </row>
    <row r="2" spans="1:3" x14ac:dyDescent="0.2">
      <c r="A2" t="s">
        <v>69</v>
      </c>
      <c r="B2">
        <v>153720000</v>
      </c>
      <c r="C2">
        <f>B2/1000000</f>
        <v>153.72</v>
      </c>
    </row>
    <row r="3" spans="1:3" x14ac:dyDescent="0.2">
      <c r="A3" t="s">
        <v>68</v>
      </c>
      <c r="B3">
        <v>198030000</v>
      </c>
      <c r="C3">
        <f t="shared" ref="C3:C66" si="0">B3/1000000</f>
        <v>198.03</v>
      </c>
    </row>
    <row r="4" spans="1:3" x14ac:dyDescent="0.2">
      <c r="A4" t="s">
        <v>67</v>
      </c>
      <c r="B4">
        <v>125690000</v>
      </c>
      <c r="C4">
        <f t="shared" si="0"/>
        <v>125.69</v>
      </c>
    </row>
    <row r="5" spans="1:3" x14ac:dyDescent="0.2">
      <c r="A5" t="s">
        <v>66</v>
      </c>
      <c r="B5">
        <v>133480000</v>
      </c>
      <c r="C5">
        <f t="shared" si="0"/>
        <v>133.47999999999999</v>
      </c>
    </row>
    <row r="6" spans="1:3" x14ac:dyDescent="0.2">
      <c r="A6" t="s">
        <v>65</v>
      </c>
      <c r="B6">
        <v>106640000</v>
      </c>
      <c r="C6">
        <f t="shared" si="0"/>
        <v>106.64</v>
      </c>
    </row>
    <row r="7" spans="1:3" x14ac:dyDescent="0.2">
      <c r="A7" t="s">
        <v>64</v>
      </c>
      <c r="B7">
        <v>99100000</v>
      </c>
      <c r="C7">
        <f t="shared" si="0"/>
        <v>99.1</v>
      </c>
    </row>
    <row r="8" spans="1:3" x14ac:dyDescent="0.2">
      <c r="A8" t="s">
        <v>63</v>
      </c>
      <c r="B8">
        <v>110270000</v>
      </c>
      <c r="C8">
        <f t="shared" si="0"/>
        <v>110.27</v>
      </c>
    </row>
    <row r="9" spans="1:3" x14ac:dyDescent="0.2">
      <c r="A9" t="s">
        <v>62</v>
      </c>
      <c r="B9">
        <v>157500000</v>
      </c>
      <c r="C9">
        <f t="shared" si="0"/>
        <v>157.5</v>
      </c>
    </row>
    <row r="10" spans="1:3" x14ac:dyDescent="0.2">
      <c r="A10" t="s">
        <v>61</v>
      </c>
      <c r="B10">
        <v>151170000</v>
      </c>
      <c r="C10">
        <f t="shared" si="0"/>
        <v>151.16999999999999</v>
      </c>
    </row>
    <row r="11" spans="1:3" x14ac:dyDescent="0.2">
      <c r="A11" t="s">
        <v>60</v>
      </c>
      <c r="B11">
        <v>113790000</v>
      </c>
      <c r="C11">
        <f t="shared" si="0"/>
        <v>113.79</v>
      </c>
    </row>
    <row r="12" spans="1:3" x14ac:dyDescent="0.2">
      <c r="A12" t="s">
        <v>59</v>
      </c>
      <c r="B12">
        <v>131530000</v>
      </c>
      <c r="C12">
        <f t="shared" si="0"/>
        <v>131.53</v>
      </c>
    </row>
    <row r="13" spans="1:3" x14ac:dyDescent="0.2">
      <c r="A13" t="s">
        <v>58</v>
      </c>
      <c r="B13">
        <v>106870000</v>
      </c>
      <c r="C13">
        <f t="shared" si="0"/>
        <v>106.87</v>
      </c>
    </row>
    <row r="14" spans="1:3" x14ac:dyDescent="0.2">
      <c r="A14" t="s">
        <v>57</v>
      </c>
      <c r="B14">
        <v>124500000</v>
      </c>
      <c r="C14">
        <f t="shared" si="0"/>
        <v>124.5</v>
      </c>
    </row>
    <row r="15" spans="1:3" x14ac:dyDescent="0.2">
      <c r="A15" t="s">
        <v>56</v>
      </c>
      <c r="B15">
        <v>139710000</v>
      </c>
      <c r="C15">
        <f t="shared" si="0"/>
        <v>139.71</v>
      </c>
    </row>
    <row r="16" spans="1:3" x14ac:dyDescent="0.2">
      <c r="A16" t="s">
        <v>55</v>
      </c>
      <c r="B16">
        <v>314969984</v>
      </c>
      <c r="C16">
        <f t="shared" si="0"/>
        <v>314.96998400000001</v>
      </c>
    </row>
    <row r="17" spans="1:3" x14ac:dyDescent="0.2">
      <c r="A17" t="s">
        <v>54</v>
      </c>
      <c r="B17">
        <v>259670000</v>
      </c>
      <c r="C17">
        <f t="shared" si="0"/>
        <v>259.67</v>
      </c>
    </row>
    <row r="18" spans="1:3" x14ac:dyDescent="0.2">
      <c r="A18" t="s">
        <v>53</v>
      </c>
      <c r="B18">
        <v>222990000</v>
      </c>
      <c r="C18">
        <f t="shared" si="0"/>
        <v>222.99</v>
      </c>
    </row>
    <row r="19" spans="1:3" x14ac:dyDescent="0.2">
      <c r="A19" t="s">
        <v>52</v>
      </c>
      <c r="B19">
        <v>201100000</v>
      </c>
      <c r="C19">
        <f t="shared" si="0"/>
        <v>201.1</v>
      </c>
    </row>
    <row r="20" spans="1:3" x14ac:dyDescent="0.2">
      <c r="A20" t="s">
        <v>51</v>
      </c>
      <c r="B20">
        <v>307769984</v>
      </c>
      <c r="C20">
        <f t="shared" si="0"/>
        <v>307.76998400000002</v>
      </c>
    </row>
    <row r="21" spans="1:3" x14ac:dyDescent="0.2">
      <c r="A21" t="s">
        <v>50</v>
      </c>
      <c r="B21">
        <v>259550000</v>
      </c>
      <c r="C21">
        <f t="shared" si="0"/>
        <v>259.55</v>
      </c>
    </row>
    <row r="22" spans="1:3" x14ac:dyDescent="0.2">
      <c r="A22" t="s">
        <v>49</v>
      </c>
      <c r="B22">
        <v>215780000</v>
      </c>
      <c r="C22">
        <f t="shared" si="0"/>
        <v>215.78</v>
      </c>
    </row>
    <row r="23" spans="1:3" x14ac:dyDescent="0.2">
      <c r="A23" t="s">
        <v>48</v>
      </c>
      <c r="B23">
        <v>213660000</v>
      </c>
      <c r="C23">
        <f t="shared" si="0"/>
        <v>213.66</v>
      </c>
    </row>
    <row r="24" spans="1:3" x14ac:dyDescent="0.2">
      <c r="A24" t="s">
        <v>47</v>
      </c>
      <c r="B24">
        <v>181300000</v>
      </c>
      <c r="C24">
        <f t="shared" si="0"/>
        <v>181.3</v>
      </c>
    </row>
    <row r="25" spans="1:3" x14ac:dyDescent="0.2">
      <c r="A25" t="s">
        <v>46</v>
      </c>
      <c r="B25">
        <v>247890000</v>
      </c>
      <c r="C25">
        <f t="shared" si="0"/>
        <v>247.89</v>
      </c>
    </row>
    <row r="26" spans="1:3" x14ac:dyDescent="0.2">
      <c r="A26" t="s">
        <v>45</v>
      </c>
      <c r="B26">
        <v>159860000</v>
      </c>
      <c r="C26">
        <f t="shared" si="0"/>
        <v>159.86000000000001</v>
      </c>
    </row>
    <row r="27" spans="1:3" x14ac:dyDescent="0.2">
      <c r="A27" t="s">
        <v>44</v>
      </c>
      <c r="B27">
        <v>150540000</v>
      </c>
      <c r="C27">
        <f t="shared" si="0"/>
        <v>150.54</v>
      </c>
    </row>
    <row r="28" spans="1:3" x14ac:dyDescent="0.2">
      <c r="A28" t="s">
        <v>43</v>
      </c>
      <c r="B28">
        <v>150270000</v>
      </c>
      <c r="C28">
        <f t="shared" si="0"/>
        <v>150.27000000000001</v>
      </c>
    </row>
    <row r="29" spans="1:3" x14ac:dyDescent="0.2">
      <c r="A29" t="s">
        <v>42</v>
      </c>
      <c r="B29">
        <v>172560000</v>
      </c>
      <c r="C29">
        <f t="shared" si="0"/>
        <v>172.56</v>
      </c>
    </row>
    <row r="30" spans="1:3" x14ac:dyDescent="0.2">
      <c r="A30" t="s">
        <v>41</v>
      </c>
      <c r="B30">
        <v>176160000</v>
      </c>
      <c r="C30">
        <f t="shared" si="0"/>
        <v>176.16</v>
      </c>
    </row>
    <row r="31" spans="1:3" x14ac:dyDescent="0.2">
      <c r="A31" t="s">
        <v>40</v>
      </c>
      <c r="B31">
        <v>160110000</v>
      </c>
      <c r="C31">
        <f t="shared" si="0"/>
        <v>160.11000000000001</v>
      </c>
    </row>
    <row r="32" spans="1:3" x14ac:dyDescent="0.2">
      <c r="A32" t="s">
        <v>39</v>
      </c>
      <c r="B32">
        <v>160830000</v>
      </c>
      <c r="C32">
        <f t="shared" si="0"/>
        <v>160.83000000000001</v>
      </c>
    </row>
    <row r="33" spans="1:3" x14ac:dyDescent="0.2">
      <c r="A33" t="s">
        <v>38</v>
      </c>
      <c r="B33">
        <v>128520000</v>
      </c>
      <c r="C33">
        <f t="shared" si="0"/>
        <v>128.52000000000001</v>
      </c>
    </row>
    <row r="34" spans="1:3" x14ac:dyDescent="0.2">
      <c r="A34" t="s">
        <v>37</v>
      </c>
      <c r="B34">
        <v>179580000</v>
      </c>
      <c r="C34">
        <f t="shared" si="0"/>
        <v>179.58</v>
      </c>
    </row>
    <row r="35" spans="1:3" x14ac:dyDescent="0.2">
      <c r="A35" t="s">
        <v>36</v>
      </c>
      <c r="B35">
        <v>174230000</v>
      </c>
      <c r="C35">
        <f t="shared" si="0"/>
        <v>174.23</v>
      </c>
    </row>
    <row r="36" spans="1:3" x14ac:dyDescent="0.2">
      <c r="A36" t="s">
        <v>35</v>
      </c>
      <c r="B36">
        <v>137820000</v>
      </c>
      <c r="C36">
        <f t="shared" si="0"/>
        <v>137.82</v>
      </c>
    </row>
    <row r="37" spans="1:3" x14ac:dyDescent="0.2">
      <c r="A37" t="s">
        <v>34</v>
      </c>
      <c r="B37">
        <v>122000000</v>
      </c>
      <c r="C37">
        <f t="shared" si="0"/>
        <v>122</v>
      </c>
    </row>
    <row r="38" spans="1:3" x14ac:dyDescent="0.2">
      <c r="A38" t="s">
        <v>33</v>
      </c>
      <c r="B38">
        <v>145860000</v>
      </c>
      <c r="C38">
        <f t="shared" si="0"/>
        <v>145.86000000000001</v>
      </c>
    </row>
    <row r="39" spans="1:3" x14ac:dyDescent="0.2">
      <c r="A39" t="s">
        <v>32</v>
      </c>
      <c r="B39">
        <v>184870000</v>
      </c>
      <c r="C39">
        <f t="shared" si="0"/>
        <v>184.87</v>
      </c>
    </row>
    <row r="40" spans="1:3" x14ac:dyDescent="0.2">
      <c r="A40" t="s">
        <v>31</v>
      </c>
      <c r="B40">
        <v>176370000</v>
      </c>
      <c r="C40">
        <f t="shared" si="0"/>
        <v>176.37</v>
      </c>
    </row>
    <row r="41" spans="1:3" x14ac:dyDescent="0.2">
      <c r="A41" t="s">
        <v>30</v>
      </c>
      <c r="B41">
        <v>143370000</v>
      </c>
      <c r="C41">
        <f t="shared" si="0"/>
        <v>143.37</v>
      </c>
    </row>
    <row r="42" spans="1:3" x14ac:dyDescent="0.2">
      <c r="A42" t="s">
        <v>29</v>
      </c>
      <c r="B42">
        <v>148670000</v>
      </c>
      <c r="C42">
        <f t="shared" si="0"/>
        <v>148.66999999999999</v>
      </c>
    </row>
    <row r="43" spans="1:3" x14ac:dyDescent="0.2">
      <c r="A43" t="s">
        <v>28</v>
      </c>
      <c r="B43">
        <v>136940000</v>
      </c>
      <c r="C43">
        <f t="shared" si="0"/>
        <v>136.94</v>
      </c>
    </row>
    <row r="44" spans="1:3" x14ac:dyDescent="0.2">
      <c r="A44" t="s">
        <v>27</v>
      </c>
      <c r="B44">
        <v>133560000</v>
      </c>
      <c r="C44">
        <f t="shared" si="0"/>
        <v>133.56</v>
      </c>
    </row>
    <row r="45" spans="1:3" x14ac:dyDescent="0.2">
      <c r="A45" t="s">
        <v>26</v>
      </c>
      <c r="B45">
        <v>130600000</v>
      </c>
      <c r="C45">
        <f t="shared" si="0"/>
        <v>130.6</v>
      </c>
    </row>
    <row r="46" spans="1:3" x14ac:dyDescent="0.2">
      <c r="A46" t="s">
        <v>25</v>
      </c>
      <c r="B46">
        <v>148360000</v>
      </c>
      <c r="C46">
        <f t="shared" si="0"/>
        <v>148.36000000000001</v>
      </c>
    </row>
    <row r="47" spans="1:3" x14ac:dyDescent="0.2">
      <c r="A47" t="s">
        <v>24</v>
      </c>
      <c r="B47">
        <v>97360000</v>
      </c>
      <c r="C47">
        <f t="shared" si="0"/>
        <v>97.36</v>
      </c>
    </row>
    <row r="48" spans="1:3" x14ac:dyDescent="0.2">
      <c r="A48" t="s">
        <v>23</v>
      </c>
      <c r="B48">
        <v>228480000</v>
      </c>
      <c r="C48">
        <f t="shared" si="0"/>
        <v>228.48</v>
      </c>
    </row>
    <row r="49" spans="1:3" x14ac:dyDescent="0.2">
      <c r="A49" t="s">
        <v>22</v>
      </c>
      <c r="B49">
        <v>186730000</v>
      </c>
      <c r="C49">
        <f t="shared" si="0"/>
        <v>186.73</v>
      </c>
    </row>
    <row r="50" spans="1:3" x14ac:dyDescent="0.2">
      <c r="A50" t="s">
        <v>21</v>
      </c>
      <c r="B50">
        <v>178890000</v>
      </c>
      <c r="C50">
        <f t="shared" si="0"/>
        <v>178.89</v>
      </c>
    </row>
    <row r="51" spans="1:3" x14ac:dyDescent="0.2">
      <c r="A51" t="s">
        <v>20</v>
      </c>
      <c r="B51">
        <v>195180000</v>
      </c>
      <c r="C51">
        <f t="shared" si="0"/>
        <v>195.18</v>
      </c>
    </row>
    <row r="52" spans="1:3" x14ac:dyDescent="0.2">
      <c r="A52" t="s">
        <v>19</v>
      </c>
      <c r="B52">
        <v>141980000</v>
      </c>
      <c r="C52">
        <f t="shared" si="0"/>
        <v>141.97999999999999</v>
      </c>
    </row>
    <row r="53" spans="1:3" x14ac:dyDescent="0.2">
      <c r="A53" t="s">
        <v>18</v>
      </c>
      <c r="B53">
        <v>168880000</v>
      </c>
      <c r="C53">
        <f t="shared" si="0"/>
        <v>168.88</v>
      </c>
    </row>
    <row r="54" spans="1:3" x14ac:dyDescent="0.2">
      <c r="A54" t="s">
        <v>17</v>
      </c>
      <c r="B54">
        <v>124260000</v>
      </c>
      <c r="C54">
        <f t="shared" si="0"/>
        <v>124.26</v>
      </c>
    </row>
    <row r="55" spans="1:3" x14ac:dyDescent="0.2">
      <c r="A55" t="s">
        <v>16</v>
      </c>
      <c r="B55">
        <v>140580000</v>
      </c>
      <c r="C55">
        <f t="shared" si="0"/>
        <v>140.58000000000001</v>
      </c>
    </row>
    <row r="56" spans="1:3" x14ac:dyDescent="0.2">
      <c r="A56" t="s">
        <v>15</v>
      </c>
      <c r="B56">
        <v>205600000</v>
      </c>
      <c r="C56">
        <f t="shared" si="0"/>
        <v>205.6</v>
      </c>
    </row>
    <row r="57" spans="1:3" x14ac:dyDescent="0.2">
      <c r="A57" t="s">
        <v>14</v>
      </c>
      <c r="B57">
        <v>226440000</v>
      </c>
      <c r="C57">
        <f t="shared" si="0"/>
        <v>226.44</v>
      </c>
    </row>
    <row r="58" spans="1:3" x14ac:dyDescent="0.2">
      <c r="A58" t="s">
        <v>13</v>
      </c>
      <c r="B58">
        <v>323089984</v>
      </c>
      <c r="C58">
        <f t="shared" si="0"/>
        <v>323.08998400000002</v>
      </c>
    </row>
    <row r="59" spans="1:3" x14ac:dyDescent="0.2">
      <c r="A59" t="s">
        <v>12</v>
      </c>
      <c r="B59">
        <v>235120000</v>
      </c>
      <c r="C59">
        <f t="shared" si="0"/>
        <v>235.12</v>
      </c>
    </row>
    <row r="60" spans="1:3" x14ac:dyDescent="0.2">
      <c r="A60" t="s">
        <v>11</v>
      </c>
      <c r="B60">
        <v>179120000</v>
      </c>
      <c r="C60">
        <f t="shared" si="0"/>
        <v>179.12</v>
      </c>
    </row>
    <row r="61" spans="1:3" x14ac:dyDescent="0.2">
      <c r="A61" t="s">
        <v>10</v>
      </c>
      <c r="B61">
        <v>139280000</v>
      </c>
      <c r="C61">
        <f t="shared" si="0"/>
        <v>139.28</v>
      </c>
    </row>
    <row r="62" spans="1:3" x14ac:dyDescent="0.2">
      <c r="A62" t="s">
        <v>9</v>
      </c>
      <c r="B62">
        <v>121580000</v>
      </c>
      <c r="C62">
        <f t="shared" si="0"/>
        <v>121.58</v>
      </c>
    </row>
    <row r="63" spans="1:3" x14ac:dyDescent="0.2">
      <c r="A63" t="s">
        <v>8</v>
      </c>
      <c r="B63">
        <v>195180000</v>
      </c>
      <c r="C63">
        <f t="shared" si="0"/>
        <v>195.18</v>
      </c>
    </row>
    <row r="64" spans="1:3" x14ac:dyDescent="0.2">
      <c r="A64" t="s">
        <v>7</v>
      </c>
      <c r="B64">
        <v>254880000</v>
      </c>
      <c r="C64">
        <f t="shared" si="0"/>
        <v>254.88</v>
      </c>
    </row>
    <row r="65" spans="1:3" x14ac:dyDescent="0.2">
      <c r="A65" t="s">
        <v>6</v>
      </c>
      <c r="B65">
        <v>457649984</v>
      </c>
      <c r="C65">
        <f t="shared" si="0"/>
        <v>457.64998400000002</v>
      </c>
    </row>
    <row r="66" spans="1:3" x14ac:dyDescent="0.2">
      <c r="A66" t="s">
        <v>5</v>
      </c>
      <c r="B66">
        <v>260330000</v>
      </c>
      <c r="C66">
        <f t="shared" si="0"/>
        <v>260.33</v>
      </c>
    </row>
    <row r="67" spans="1:3" x14ac:dyDescent="0.2">
      <c r="A67" t="s">
        <v>4</v>
      </c>
      <c r="B67">
        <v>235370000</v>
      </c>
      <c r="C67">
        <f t="shared" ref="C67:C71" si="1">B67/1000000</f>
        <v>235.37</v>
      </c>
    </row>
    <row r="68" spans="1:3" x14ac:dyDescent="0.2">
      <c r="A68" t="s">
        <v>3</v>
      </c>
      <c r="B68">
        <v>222150000</v>
      </c>
      <c r="C68">
        <f t="shared" si="1"/>
        <v>222.15</v>
      </c>
    </row>
    <row r="69" spans="1:3" x14ac:dyDescent="0.2">
      <c r="A69" t="s">
        <v>2</v>
      </c>
      <c r="B69">
        <v>305200000</v>
      </c>
      <c r="C69">
        <f t="shared" si="1"/>
        <v>305.2</v>
      </c>
    </row>
    <row r="70" spans="1:3" x14ac:dyDescent="0.2">
      <c r="A70" t="s">
        <v>1</v>
      </c>
      <c r="B70">
        <v>389830016</v>
      </c>
      <c r="C70">
        <f t="shared" si="1"/>
        <v>389.830016</v>
      </c>
    </row>
    <row r="71" spans="1:3" x14ac:dyDescent="0.2">
      <c r="A71" t="s">
        <v>0</v>
      </c>
      <c r="B71">
        <v>152702336</v>
      </c>
      <c r="C71">
        <f t="shared" si="1"/>
        <v>152.702336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0094E-A23A-9142-A3F8-58990E1B67F2}">
  <dimension ref="A1:F3"/>
  <sheetViews>
    <sheetView zoomScale="180" workbookViewId="0">
      <selection activeCell="B6" sqref="B6"/>
    </sheetView>
  </sheetViews>
  <sheetFormatPr baseColWidth="10" defaultRowHeight="16" x14ac:dyDescent="0.2"/>
  <cols>
    <col min="1" max="6" width="10.83203125" style="2"/>
  </cols>
  <sheetData>
    <row r="1" spans="1:2" x14ac:dyDescent="0.2">
      <c r="A1" s="3" t="s">
        <v>95</v>
      </c>
      <c r="B1" s="3" t="s">
        <v>96</v>
      </c>
    </row>
    <row r="2" spans="1:2" x14ac:dyDescent="0.2">
      <c r="A2" s="1">
        <v>38.148000000000003</v>
      </c>
      <c r="B2" s="2">
        <v>1282.49</v>
      </c>
    </row>
    <row r="3" spans="1:2" x14ac:dyDescent="0.2">
      <c r="A3" s="1">
        <v>93.462000000000003</v>
      </c>
      <c r="B3" s="2">
        <v>1517.27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6125-ACC7-7540-BDCB-01F90657C05B}">
  <dimension ref="A1:B70"/>
  <sheetViews>
    <sheetView workbookViewId="0">
      <selection activeCell="A2" sqref="A2:A70"/>
    </sheetView>
  </sheetViews>
  <sheetFormatPr baseColWidth="10" defaultRowHeight="16" x14ac:dyDescent="0.2"/>
  <sheetData>
    <row r="1" spans="1:2" x14ac:dyDescent="0.2">
      <c r="A1" t="s">
        <v>71</v>
      </c>
      <c r="B1" t="s">
        <v>70</v>
      </c>
    </row>
    <row r="2" spans="1:2" x14ac:dyDescent="0.2">
      <c r="A2" t="s">
        <v>69</v>
      </c>
      <c r="B2">
        <v>0.8</v>
      </c>
    </row>
    <row r="3" spans="1:2" x14ac:dyDescent="0.2">
      <c r="A3" t="s">
        <v>73</v>
      </c>
      <c r="B3">
        <v>-0.1</v>
      </c>
    </row>
    <row r="4" spans="1:2" x14ac:dyDescent="0.2">
      <c r="A4" t="s">
        <v>74</v>
      </c>
      <c r="B4">
        <v>0</v>
      </c>
    </row>
    <row r="5" spans="1:2" x14ac:dyDescent="0.2">
      <c r="A5" t="s">
        <v>66</v>
      </c>
      <c r="B5">
        <v>-0.1</v>
      </c>
    </row>
    <row r="6" spans="1:2" x14ac:dyDescent="0.2">
      <c r="A6" t="s">
        <v>65</v>
      </c>
      <c r="B6">
        <v>-0.2</v>
      </c>
    </row>
    <row r="7" spans="1:2" x14ac:dyDescent="0.2">
      <c r="A7" t="s">
        <v>75</v>
      </c>
      <c r="B7">
        <v>0</v>
      </c>
    </row>
    <row r="8" spans="1:2" x14ac:dyDescent="0.2">
      <c r="A8" t="s">
        <v>63</v>
      </c>
      <c r="B8">
        <v>0.1</v>
      </c>
    </row>
    <row r="9" spans="1:2" x14ac:dyDescent="0.2">
      <c r="A9" t="s">
        <v>62</v>
      </c>
      <c r="B9">
        <v>0.2</v>
      </c>
    </row>
    <row r="10" spans="1:2" x14ac:dyDescent="0.2">
      <c r="A10" t="s">
        <v>61</v>
      </c>
      <c r="B10">
        <v>0.2</v>
      </c>
    </row>
    <row r="11" spans="1:2" x14ac:dyDescent="0.2">
      <c r="A11" t="s">
        <v>60</v>
      </c>
      <c r="B11">
        <v>0</v>
      </c>
    </row>
    <row r="12" spans="1:2" x14ac:dyDescent="0.2">
      <c r="A12" t="s">
        <v>76</v>
      </c>
      <c r="B12">
        <v>0.2</v>
      </c>
    </row>
    <row r="13" spans="1:2" x14ac:dyDescent="0.2">
      <c r="A13" t="s">
        <v>58</v>
      </c>
      <c r="B13">
        <v>0.5</v>
      </c>
    </row>
    <row r="14" spans="1:2" x14ac:dyDescent="0.2">
      <c r="A14" t="s">
        <v>57</v>
      </c>
      <c r="B14">
        <v>0.7</v>
      </c>
    </row>
    <row r="15" spans="1:2" x14ac:dyDescent="0.2">
      <c r="A15" t="s">
        <v>77</v>
      </c>
      <c r="B15">
        <v>1.4</v>
      </c>
    </row>
    <row r="16" spans="1:2" x14ac:dyDescent="0.2">
      <c r="A16" t="s">
        <v>55</v>
      </c>
      <c r="B16">
        <v>1</v>
      </c>
    </row>
    <row r="17" spans="1:2" x14ac:dyDescent="0.2">
      <c r="A17" t="s">
        <v>54</v>
      </c>
      <c r="B17">
        <v>0.9</v>
      </c>
    </row>
    <row r="18" spans="1:2" x14ac:dyDescent="0.2">
      <c r="A18" t="s">
        <v>78</v>
      </c>
      <c r="B18">
        <v>1.1000000000000001</v>
      </c>
    </row>
    <row r="19" spans="1:2" x14ac:dyDescent="0.2">
      <c r="A19" t="s">
        <v>52</v>
      </c>
      <c r="B19">
        <v>1</v>
      </c>
    </row>
    <row r="20" spans="1:2" x14ac:dyDescent="0.2">
      <c r="A20" t="s">
        <v>51</v>
      </c>
      <c r="B20">
        <v>1</v>
      </c>
    </row>
    <row r="21" spans="1:2" x14ac:dyDescent="0.2">
      <c r="A21" t="s">
        <v>79</v>
      </c>
      <c r="B21">
        <v>0.8</v>
      </c>
    </row>
    <row r="22" spans="1:2" x14ac:dyDescent="0.2">
      <c r="A22" t="s">
        <v>49</v>
      </c>
      <c r="B22">
        <v>1.1000000000000001</v>
      </c>
    </row>
    <row r="23" spans="1:2" x14ac:dyDescent="0.2">
      <c r="A23" t="s">
        <v>48</v>
      </c>
      <c r="B23">
        <v>1.5</v>
      </c>
    </row>
    <row r="24" spans="1:2" x14ac:dyDescent="0.2">
      <c r="A24" t="s">
        <v>47</v>
      </c>
      <c r="B24">
        <v>1.6</v>
      </c>
    </row>
    <row r="25" spans="1:2" x14ac:dyDescent="0.2">
      <c r="A25" t="s">
        <v>46</v>
      </c>
      <c r="B25">
        <v>1.7</v>
      </c>
    </row>
    <row r="26" spans="1:2" x14ac:dyDescent="0.2">
      <c r="A26" t="s">
        <v>80</v>
      </c>
      <c r="B26">
        <v>2.1</v>
      </c>
    </row>
    <row r="27" spans="1:2" x14ac:dyDescent="0.2">
      <c r="A27" t="s">
        <v>44</v>
      </c>
      <c r="B27">
        <v>2.5</v>
      </c>
    </row>
    <row r="28" spans="1:2" x14ac:dyDescent="0.2">
      <c r="A28" t="s">
        <v>43</v>
      </c>
      <c r="B28">
        <v>2.7</v>
      </c>
    </row>
    <row r="29" spans="1:2" x14ac:dyDescent="0.2">
      <c r="A29" t="s">
        <v>42</v>
      </c>
      <c r="B29">
        <v>2.4</v>
      </c>
    </row>
    <row r="30" spans="1:2" x14ac:dyDescent="0.2">
      <c r="A30" t="s">
        <v>81</v>
      </c>
      <c r="B30">
        <v>2.2000000000000002</v>
      </c>
    </row>
    <row r="31" spans="1:2" x14ac:dyDescent="0.2">
      <c r="A31" t="s">
        <v>40</v>
      </c>
      <c r="B31">
        <v>1.9</v>
      </c>
    </row>
    <row r="32" spans="1:2" x14ac:dyDescent="0.2">
      <c r="A32" t="s">
        <v>39</v>
      </c>
      <c r="B32">
        <v>1.6</v>
      </c>
    </row>
    <row r="33" spans="1:2" x14ac:dyDescent="0.2">
      <c r="A33" t="s">
        <v>38</v>
      </c>
      <c r="B33">
        <v>1.7</v>
      </c>
    </row>
    <row r="34" spans="1:2" x14ac:dyDescent="0.2">
      <c r="A34" t="s">
        <v>37</v>
      </c>
      <c r="B34">
        <v>1.9</v>
      </c>
    </row>
    <row r="35" spans="1:2" x14ac:dyDescent="0.2">
      <c r="A35" t="s">
        <v>82</v>
      </c>
      <c r="B35">
        <v>2.2000000000000002</v>
      </c>
    </row>
    <row r="36" spans="1:2" x14ac:dyDescent="0.2">
      <c r="A36" t="s">
        <v>35</v>
      </c>
      <c r="B36">
        <v>2</v>
      </c>
    </row>
    <row r="37" spans="1:2" x14ac:dyDescent="0.2">
      <c r="A37" t="s">
        <v>34</v>
      </c>
      <c r="B37">
        <v>2.2000000000000002</v>
      </c>
    </row>
    <row r="38" spans="1:2" x14ac:dyDescent="0.2">
      <c r="A38" t="s">
        <v>83</v>
      </c>
      <c r="B38">
        <v>2.1</v>
      </c>
    </row>
    <row r="39" spans="1:2" x14ac:dyDescent="0.2">
      <c r="A39" t="s">
        <v>32</v>
      </c>
      <c r="B39">
        <v>2.1</v>
      </c>
    </row>
    <row r="40" spans="1:2" x14ac:dyDescent="0.2">
      <c r="A40" t="s">
        <v>31</v>
      </c>
      <c r="B40">
        <v>2.2000000000000002</v>
      </c>
    </row>
    <row r="41" spans="1:2" x14ac:dyDescent="0.2">
      <c r="A41" t="s">
        <v>84</v>
      </c>
      <c r="B41">
        <v>2.4</v>
      </c>
    </row>
    <row r="42" spans="1:2" x14ac:dyDescent="0.2">
      <c r="A42" t="s">
        <v>29</v>
      </c>
      <c r="B42">
        <v>2.5</v>
      </c>
    </row>
    <row r="43" spans="1:2" x14ac:dyDescent="0.2">
      <c r="A43" t="s">
        <v>28</v>
      </c>
      <c r="B43">
        <v>2.8</v>
      </c>
    </row>
    <row r="44" spans="1:2" x14ac:dyDescent="0.2">
      <c r="A44" t="s">
        <v>85</v>
      </c>
      <c r="B44">
        <v>2.9</v>
      </c>
    </row>
    <row r="45" spans="1:2" x14ac:dyDescent="0.2">
      <c r="A45" t="s">
        <v>26</v>
      </c>
      <c r="B45">
        <v>2.9</v>
      </c>
    </row>
    <row r="46" spans="1:2" x14ac:dyDescent="0.2">
      <c r="A46" t="s">
        <v>25</v>
      </c>
      <c r="B46">
        <v>2.7</v>
      </c>
    </row>
    <row r="47" spans="1:2" x14ac:dyDescent="0.2">
      <c r="A47" t="s">
        <v>86</v>
      </c>
      <c r="B47">
        <v>2.2999999999999998</v>
      </c>
    </row>
    <row r="48" spans="1:2" x14ac:dyDescent="0.2">
      <c r="A48" t="s">
        <v>23</v>
      </c>
      <c r="B48">
        <v>2.5</v>
      </c>
    </row>
    <row r="49" spans="1:2" x14ac:dyDescent="0.2">
      <c r="A49" t="s">
        <v>22</v>
      </c>
      <c r="B49">
        <v>2.2000000000000002</v>
      </c>
    </row>
    <row r="50" spans="1:2" x14ac:dyDescent="0.2">
      <c r="A50" t="s">
        <v>21</v>
      </c>
      <c r="B50">
        <v>1.9</v>
      </c>
    </row>
    <row r="51" spans="1:2" x14ac:dyDescent="0.2">
      <c r="A51" t="s">
        <v>20</v>
      </c>
      <c r="B51">
        <v>1.6</v>
      </c>
    </row>
    <row r="52" spans="1:2" x14ac:dyDescent="0.2">
      <c r="A52" t="s">
        <v>19</v>
      </c>
      <c r="B52">
        <v>1.5</v>
      </c>
    </row>
    <row r="53" spans="1:2" x14ac:dyDescent="0.2">
      <c r="A53" t="s">
        <v>87</v>
      </c>
      <c r="B53">
        <v>1.9</v>
      </c>
    </row>
    <row r="54" spans="1:2" x14ac:dyDescent="0.2">
      <c r="A54" t="s">
        <v>17</v>
      </c>
      <c r="B54">
        <v>2</v>
      </c>
    </row>
    <row r="55" spans="1:2" x14ac:dyDescent="0.2">
      <c r="A55" t="s">
        <v>16</v>
      </c>
      <c r="B55">
        <v>1.8</v>
      </c>
    </row>
    <row r="56" spans="1:2" x14ac:dyDescent="0.2">
      <c r="A56" t="s">
        <v>88</v>
      </c>
      <c r="B56">
        <v>1.6</v>
      </c>
    </row>
    <row r="57" spans="1:2" x14ac:dyDescent="0.2">
      <c r="A57" t="s">
        <v>14</v>
      </c>
      <c r="B57">
        <v>1.8</v>
      </c>
    </row>
    <row r="58" spans="1:2" x14ac:dyDescent="0.2">
      <c r="A58" t="s">
        <v>89</v>
      </c>
      <c r="B58">
        <v>1.7</v>
      </c>
    </row>
    <row r="59" spans="1:2" x14ac:dyDescent="0.2">
      <c r="A59" t="s">
        <v>12</v>
      </c>
      <c r="B59">
        <v>1.7</v>
      </c>
    </row>
    <row r="60" spans="1:2" x14ac:dyDescent="0.2">
      <c r="A60" t="s">
        <v>11</v>
      </c>
      <c r="B60">
        <v>1.8</v>
      </c>
    </row>
    <row r="61" spans="1:2" x14ac:dyDescent="0.2">
      <c r="A61" t="s">
        <v>90</v>
      </c>
      <c r="B61">
        <v>2.1</v>
      </c>
    </row>
    <row r="62" spans="1:2" x14ac:dyDescent="0.2">
      <c r="A62" t="s">
        <v>9</v>
      </c>
      <c r="B62">
        <v>2.2999999999999998</v>
      </c>
    </row>
    <row r="63" spans="1:2" x14ac:dyDescent="0.2">
      <c r="A63" t="s">
        <v>8</v>
      </c>
      <c r="B63">
        <v>2.5</v>
      </c>
    </row>
    <row r="64" spans="1:2" x14ac:dyDescent="0.2">
      <c r="A64" t="s">
        <v>91</v>
      </c>
      <c r="B64">
        <v>2.2999999999999998</v>
      </c>
    </row>
    <row r="65" spans="1:2" x14ac:dyDescent="0.2">
      <c r="A65" t="s">
        <v>6</v>
      </c>
      <c r="B65">
        <v>1.5</v>
      </c>
    </row>
    <row r="66" spans="1:2" x14ac:dyDescent="0.2">
      <c r="A66" t="s">
        <v>5</v>
      </c>
      <c r="B66">
        <v>0.3</v>
      </c>
    </row>
    <row r="67" spans="1:2" x14ac:dyDescent="0.2">
      <c r="A67" t="s">
        <v>92</v>
      </c>
      <c r="B67">
        <v>0.1</v>
      </c>
    </row>
    <row r="68" spans="1:2" x14ac:dyDescent="0.2">
      <c r="A68" t="s">
        <v>3</v>
      </c>
      <c r="B68">
        <v>0.6</v>
      </c>
    </row>
    <row r="69" spans="1:2" x14ac:dyDescent="0.2">
      <c r="A69" t="s">
        <v>2</v>
      </c>
      <c r="B69">
        <v>1</v>
      </c>
    </row>
    <row r="70" spans="1:2" x14ac:dyDescent="0.2">
      <c r="A70" t="s">
        <v>1</v>
      </c>
      <c r="B70">
        <v>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4255-0B6C-FA45-B1F5-19BB51F5BC29}">
  <dimension ref="A1:B70"/>
  <sheetViews>
    <sheetView topLeftCell="A46" workbookViewId="0">
      <selection activeCell="C57" sqref="C57"/>
    </sheetView>
  </sheetViews>
  <sheetFormatPr baseColWidth="10" defaultRowHeight="16" x14ac:dyDescent="0.2"/>
  <cols>
    <col min="1" max="1" width="12.83203125" customWidth="1"/>
  </cols>
  <sheetData>
    <row r="1" spans="1:2" x14ac:dyDescent="0.2">
      <c r="A1" t="s">
        <v>71</v>
      </c>
      <c r="B1" t="s">
        <v>70</v>
      </c>
    </row>
    <row r="2" spans="1:2" x14ac:dyDescent="0.2">
      <c r="A2" t="s">
        <v>69</v>
      </c>
      <c r="B2">
        <v>135.76</v>
      </c>
    </row>
    <row r="3" spans="1:2" x14ac:dyDescent="0.2">
      <c r="A3" t="s">
        <v>73</v>
      </c>
      <c r="B3">
        <v>135.76</v>
      </c>
    </row>
    <row r="4" spans="1:2" x14ac:dyDescent="0.2">
      <c r="A4" t="s">
        <v>74</v>
      </c>
      <c r="B4">
        <v>135.76</v>
      </c>
    </row>
    <row r="5" spans="1:2" x14ac:dyDescent="0.2">
      <c r="A5" t="s">
        <v>66</v>
      </c>
      <c r="B5">
        <v>103.07</v>
      </c>
    </row>
    <row r="6" spans="1:2" x14ac:dyDescent="0.2">
      <c r="A6" t="s">
        <v>65</v>
      </c>
      <c r="B6">
        <v>103.07</v>
      </c>
    </row>
    <row r="7" spans="1:2" x14ac:dyDescent="0.2">
      <c r="A7" t="s">
        <v>75</v>
      </c>
      <c r="B7">
        <v>103.07</v>
      </c>
    </row>
    <row r="8" spans="1:2" x14ac:dyDescent="0.2">
      <c r="A8" t="s">
        <v>63</v>
      </c>
      <c r="B8">
        <v>141.36000000000001</v>
      </c>
    </row>
    <row r="9" spans="1:2" x14ac:dyDescent="0.2">
      <c r="A9" t="s">
        <v>62</v>
      </c>
      <c r="B9">
        <v>141.36000000000001</v>
      </c>
    </row>
    <row r="10" spans="1:2" x14ac:dyDescent="0.2">
      <c r="A10" t="s">
        <v>61</v>
      </c>
      <c r="B10">
        <v>141.36000000000001</v>
      </c>
    </row>
    <row r="11" spans="1:2" x14ac:dyDescent="0.2">
      <c r="A11" t="s">
        <v>60</v>
      </c>
      <c r="B11">
        <v>172.41</v>
      </c>
    </row>
    <row r="12" spans="1:2" x14ac:dyDescent="0.2">
      <c r="A12" t="s">
        <v>76</v>
      </c>
      <c r="B12">
        <v>172.41</v>
      </c>
    </row>
    <row r="13" spans="1:2" x14ac:dyDescent="0.2">
      <c r="A13" t="s">
        <v>58</v>
      </c>
      <c r="B13">
        <v>172.41</v>
      </c>
    </row>
    <row r="14" spans="1:2" x14ac:dyDescent="0.2">
      <c r="A14" t="s">
        <v>57</v>
      </c>
      <c r="B14">
        <v>162.72</v>
      </c>
    </row>
    <row r="15" spans="1:2" x14ac:dyDescent="0.2">
      <c r="A15" t="s">
        <v>77</v>
      </c>
      <c r="B15">
        <v>162.72</v>
      </c>
    </row>
    <row r="16" spans="1:2" x14ac:dyDescent="0.2">
      <c r="A16" t="s">
        <v>55</v>
      </c>
      <c r="B16">
        <v>162.72</v>
      </c>
    </row>
    <row r="17" spans="1:2" x14ac:dyDescent="0.2">
      <c r="A17" t="s">
        <v>54</v>
      </c>
      <c r="B17">
        <v>110.59</v>
      </c>
    </row>
    <row r="18" spans="1:2" x14ac:dyDescent="0.2">
      <c r="A18" t="s">
        <v>78</v>
      </c>
      <c r="B18">
        <v>110.59</v>
      </c>
    </row>
    <row r="19" spans="1:2" x14ac:dyDescent="0.2">
      <c r="A19" t="s">
        <v>52</v>
      </c>
      <c r="B19">
        <v>110.59</v>
      </c>
    </row>
    <row r="20" spans="1:2" x14ac:dyDescent="0.2">
      <c r="A20" t="s">
        <v>51</v>
      </c>
      <c r="B20">
        <v>84.92</v>
      </c>
    </row>
    <row r="21" spans="1:2" x14ac:dyDescent="0.2">
      <c r="A21" t="s">
        <v>79</v>
      </c>
      <c r="B21">
        <v>84.92</v>
      </c>
    </row>
    <row r="22" spans="1:2" x14ac:dyDescent="0.2">
      <c r="A22" t="s">
        <v>49</v>
      </c>
      <c r="B22">
        <v>84.92</v>
      </c>
    </row>
    <row r="23" spans="1:2" x14ac:dyDescent="0.2">
      <c r="A23" t="s">
        <v>48</v>
      </c>
      <c r="B23">
        <v>88.95</v>
      </c>
    </row>
    <row r="24" spans="1:2" x14ac:dyDescent="0.2">
      <c r="A24" t="s">
        <v>47</v>
      </c>
      <c r="B24">
        <v>88.95</v>
      </c>
    </row>
    <row r="25" spans="1:2" x14ac:dyDescent="0.2">
      <c r="A25" t="s">
        <v>46</v>
      </c>
      <c r="B25">
        <v>88.95</v>
      </c>
    </row>
    <row r="26" spans="1:2" x14ac:dyDescent="0.2">
      <c r="A26" t="s">
        <v>80</v>
      </c>
      <c r="B26">
        <v>110.4</v>
      </c>
    </row>
    <row r="27" spans="1:2" x14ac:dyDescent="0.2">
      <c r="A27" t="s">
        <v>44</v>
      </c>
      <c r="B27">
        <v>110.4</v>
      </c>
    </row>
    <row r="28" spans="1:2" x14ac:dyDescent="0.2">
      <c r="A28" t="s">
        <v>43</v>
      </c>
      <c r="B28">
        <v>110.4</v>
      </c>
    </row>
    <row r="29" spans="1:2" x14ac:dyDescent="0.2">
      <c r="A29" t="s">
        <v>42</v>
      </c>
      <c r="B29">
        <v>92.04</v>
      </c>
    </row>
    <row r="30" spans="1:2" x14ac:dyDescent="0.2">
      <c r="A30" t="s">
        <v>81</v>
      </c>
      <c r="B30">
        <v>92.04</v>
      </c>
    </row>
    <row r="31" spans="1:2" x14ac:dyDescent="0.2">
      <c r="A31" t="s">
        <v>40</v>
      </c>
      <c r="B31">
        <v>92.04</v>
      </c>
    </row>
    <row r="32" spans="1:2" x14ac:dyDescent="0.2">
      <c r="A32" t="s">
        <v>39</v>
      </c>
      <c r="B32">
        <v>96.26</v>
      </c>
    </row>
    <row r="33" spans="1:2" x14ac:dyDescent="0.2">
      <c r="A33" t="s">
        <v>38</v>
      </c>
      <c r="B33">
        <v>96.26</v>
      </c>
    </row>
    <row r="34" spans="1:2" x14ac:dyDescent="0.2">
      <c r="A34" t="s">
        <v>37</v>
      </c>
      <c r="B34">
        <v>96.26</v>
      </c>
    </row>
    <row r="35" spans="1:2" x14ac:dyDescent="0.2">
      <c r="A35" t="s">
        <v>82</v>
      </c>
      <c r="B35">
        <v>96.59</v>
      </c>
    </row>
    <row r="36" spans="1:2" x14ac:dyDescent="0.2">
      <c r="A36" t="s">
        <v>35</v>
      </c>
      <c r="B36">
        <v>96.59</v>
      </c>
    </row>
    <row r="37" spans="1:2" x14ac:dyDescent="0.2">
      <c r="A37" t="s">
        <v>34</v>
      </c>
      <c r="B37">
        <v>96.59</v>
      </c>
    </row>
    <row r="38" spans="1:2" x14ac:dyDescent="0.2">
      <c r="A38" t="s">
        <v>83</v>
      </c>
      <c r="B38">
        <v>93.66</v>
      </c>
    </row>
    <row r="39" spans="1:2" x14ac:dyDescent="0.2">
      <c r="A39" t="s">
        <v>32</v>
      </c>
      <c r="B39">
        <v>93.66</v>
      </c>
    </row>
    <row r="40" spans="1:2" x14ac:dyDescent="0.2">
      <c r="A40" t="s">
        <v>31</v>
      </c>
      <c r="B40">
        <v>93.66</v>
      </c>
    </row>
    <row r="41" spans="1:2" x14ac:dyDescent="0.2">
      <c r="A41" t="s">
        <v>84</v>
      </c>
      <c r="B41">
        <v>84.79</v>
      </c>
    </row>
    <row r="42" spans="1:2" x14ac:dyDescent="0.2">
      <c r="A42" t="s">
        <v>29</v>
      </c>
      <c r="B42">
        <v>84.79</v>
      </c>
    </row>
    <row r="43" spans="1:2" x14ac:dyDescent="0.2">
      <c r="A43" t="s">
        <v>28</v>
      </c>
      <c r="B43">
        <v>84.79</v>
      </c>
    </row>
    <row r="44" spans="1:2" x14ac:dyDescent="0.2">
      <c r="A44" t="s">
        <v>85</v>
      </c>
      <c r="B44">
        <v>152.77000000000001</v>
      </c>
    </row>
    <row r="45" spans="1:2" x14ac:dyDescent="0.2">
      <c r="A45" t="s">
        <v>26</v>
      </c>
      <c r="B45">
        <v>152.77000000000001</v>
      </c>
    </row>
    <row r="46" spans="1:2" x14ac:dyDescent="0.2">
      <c r="A46" t="s">
        <v>25</v>
      </c>
      <c r="B46">
        <v>152.77000000000001</v>
      </c>
    </row>
    <row r="47" spans="1:2" x14ac:dyDescent="0.2">
      <c r="A47" t="s">
        <v>86</v>
      </c>
      <c r="B47">
        <v>253.02</v>
      </c>
    </row>
    <row r="48" spans="1:2" x14ac:dyDescent="0.2">
      <c r="A48" t="s">
        <v>23</v>
      </c>
      <c r="B48">
        <v>253.02</v>
      </c>
    </row>
    <row r="49" spans="1:2" x14ac:dyDescent="0.2">
      <c r="A49" t="s">
        <v>22</v>
      </c>
      <c r="B49">
        <v>253.02</v>
      </c>
    </row>
    <row r="50" spans="1:2" x14ac:dyDescent="0.2">
      <c r="A50" t="s">
        <v>21</v>
      </c>
      <c r="B50">
        <v>166</v>
      </c>
    </row>
    <row r="51" spans="1:2" x14ac:dyDescent="0.2">
      <c r="A51" t="s">
        <v>20</v>
      </c>
      <c r="B51">
        <v>166</v>
      </c>
    </row>
    <row r="52" spans="1:2" x14ac:dyDescent="0.2">
      <c r="A52" t="s">
        <v>19</v>
      </c>
      <c r="B52">
        <v>166</v>
      </c>
    </row>
    <row r="53" spans="1:2" x14ac:dyDescent="0.2">
      <c r="A53" t="s">
        <v>87</v>
      </c>
      <c r="B53">
        <v>154</v>
      </c>
    </row>
    <row r="54" spans="1:2" x14ac:dyDescent="0.2">
      <c r="A54" t="s">
        <v>17</v>
      </c>
      <c r="B54">
        <v>154</v>
      </c>
    </row>
    <row r="55" spans="1:2" x14ac:dyDescent="0.2">
      <c r="A55" t="s">
        <v>16</v>
      </c>
      <c r="B55">
        <v>154</v>
      </c>
    </row>
    <row r="56" spans="1:2" x14ac:dyDescent="0.2">
      <c r="A56" t="s">
        <v>88</v>
      </c>
      <c r="B56">
        <v>231.67</v>
      </c>
    </row>
    <row r="57" spans="1:2" x14ac:dyDescent="0.2">
      <c r="A57" t="s">
        <v>14</v>
      </c>
      <c r="B57">
        <v>231.67</v>
      </c>
    </row>
    <row r="58" spans="1:2" x14ac:dyDescent="0.2">
      <c r="A58" t="s">
        <v>89</v>
      </c>
      <c r="B58">
        <v>231.67</v>
      </c>
    </row>
    <row r="59" spans="1:2" x14ac:dyDescent="0.2">
      <c r="A59" t="s">
        <v>12</v>
      </c>
      <c r="B59">
        <v>141.62</v>
      </c>
    </row>
    <row r="60" spans="1:2" x14ac:dyDescent="0.2">
      <c r="A60" t="s">
        <v>11</v>
      </c>
      <c r="B60">
        <v>141.62</v>
      </c>
    </row>
    <row r="61" spans="1:2" x14ac:dyDescent="0.2">
      <c r="A61" t="s">
        <v>90</v>
      </c>
      <c r="B61">
        <v>141.62</v>
      </c>
    </row>
    <row r="62" spans="1:2" x14ac:dyDescent="0.2">
      <c r="A62" t="s">
        <v>9</v>
      </c>
      <c r="B62">
        <v>140.44999999999999</v>
      </c>
    </row>
    <row r="63" spans="1:2" x14ac:dyDescent="0.2">
      <c r="A63" t="s">
        <v>8</v>
      </c>
      <c r="B63">
        <v>140.44999999999999</v>
      </c>
    </row>
    <row r="64" spans="1:2" x14ac:dyDescent="0.2">
      <c r="A64" t="s">
        <v>91</v>
      </c>
      <c r="B64">
        <v>140.44999999999999</v>
      </c>
    </row>
    <row r="65" spans="1:2" x14ac:dyDescent="0.2">
      <c r="A65" t="s">
        <v>6</v>
      </c>
      <c r="B65">
        <v>118.68</v>
      </c>
    </row>
    <row r="66" spans="1:2" x14ac:dyDescent="0.2">
      <c r="A66" t="s">
        <v>5</v>
      </c>
      <c r="B66">
        <v>118.68</v>
      </c>
    </row>
    <row r="67" spans="1:2" x14ac:dyDescent="0.2">
      <c r="A67" t="s">
        <v>92</v>
      </c>
      <c r="B67">
        <v>118.68</v>
      </c>
    </row>
    <row r="68" spans="1:2" x14ac:dyDescent="0.2">
      <c r="A68" t="s">
        <v>3</v>
      </c>
      <c r="B68">
        <v>114.74</v>
      </c>
    </row>
    <row r="69" spans="1:2" x14ac:dyDescent="0.2">
      <c r="A69" t="s">
        <v>2</v>
      </c>
      <c r="B69">
        <v>114.74</v>
      </c>
    </row>
    <row r="70" spans="1:2" x14ac:dyDescent="0.2">
      <c r="A70" t="s">
        <v>1</v>
      </c>
      <c r="B70">
        <v>114.74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D8C8-F91B-AC46-B044-E1CA4DD7E9DE}">
  <dimension ref="A1:B70"/>
  <sheetViews>
    <sheetView workbookViewId="0">
      <selection activeCell="F32" sqref="F32"/>
    </sheetView>
  </sheetViews>
  <sheetFormatPr baseColWidth="10" defaultRowHeight="16" x14ac:dyDescent="0.2"/>
  <sheetData>
    <row r="1" spans="1:2" x14ac:dyDescent="0.2">
      <c r="A1" t="s">
        <v>71</v>
      </c>
      <c r="B1" t="s">
        <v>93</v>
      </c>
    </row>
    <row r="2" spans="1:2" x14ac:dyDescent="0.2">
      <c r="A2" t="s">
        <v>69</v>
      </c>
      <c r="B2">
        <v>3.3</v>
      </c>
    </row>
    <row r="3" spans="1:2" x14ac:dyDescent="0.2">
      <c r="A3" t="s">
        <v>73</v>
      </c>
      <c r="B3">
        <v>3.4</v>
      </c>
    </row>
    <row r="4" spans="1:2" x14ac:dyDescent="0.2">
      <c r="A4" t="s">
        <v>74</v>
      </c>
      <c r="B4">
        <v>3.6</v>
      </c>
    </row>
    <row r="5" spans="1:2" x14ac:dyDescent="0.2">
      <c r="A5" t="s">
        <v>66</v>
      </c>
      <c r="B5">
        <v>4</v>
      </c>
    </row>
    <row r="6" spans="1:2" x14ac:dyDescent="0.2">
      <c r="A6" t="s">
        <v>65</v>
      </c>
      <c r="B6">
        <v>4.5</v>
      </c>
    </row>
    <row r="7" spans="1:2" x14ac:dyDescent="0.2">
      <c r="A7" t="s">
        <v>75</v>
      </c>
      <c r="B7">
        <v>4.4000000000000004</v>
      </c>
    </row>
    <row r="8" spans="1:2" x14ac:dyDescent="0.2">
      <c r="A8" t="s">
        <v>63</v>
      </c>
      <c r="B8">
        <v>3.9</v>
      </c>
    </row>
    <row r="9" spans="1:2" x14ac:dyDescent="0.2">
      <c r="A9" t="s">
        <v>62</v>
      </c>
      <c r="B9">
        <v>3.9</v>
      </c>
    </row>
    <row r="10" spans="1:2" x14ac:dyDescent="0.2">
      <c r="A10" t="s">
        <v>61</v>
      </c>
      <c r="B10">
        <v>3</v>
      </c>
    </row>
    <row r="11" spans="1:2" x14ac:dyDescent="0.2">
      <c r="A11" t="s">
        <v>60</v>
      </c>
      <c r="B11">
        <v>2.2999999999999998</v>
      </c>
    </row>
    <row r="12" spans="1:2" x14ac:dyDescent="0.2">
      <c r="A12" t="s">
        <v>76</v>
      </c>
      <c r="B12">
        <v>3.1</v>
      </c>
    </row>
    <row r="13" spans="1:2" x14ac:dyDescent="0.2">
      <c r="A13" t="s">
        <v>58</v>
      </c>
      <c r="B13">
        <v>3.4</v>
      </c>
    </row>
    <row r="14" spans="1:2" x14ac:dyDescent="0.2">
      <c r="A14" t="s">
        <v>57</v>
      </c>
      <c r="B14">
        <v>3.9</v>
      </c>
    </row>
    <row r="15" spans="1:2" x14ac:dyDescent="0.2">
      <c r="A15" t="s">
        <v>77</v>
      </c>
      <c r="B15">
        <v>2.1</v>
      </c>
    </row>
    <row r="16" spans="1:2" x14ac:dyDescent="0.2">
      <c r="A16" t="s">
        <v>55</v>
      </c>
      <c r="B16">
        <v>1.8</v>
      </c>
    </row>
    <row r="17" spans="1:2" x14ac:dyDescent="0.2">
      <c r="A17" t="s">
        <v>54</v>
      </c>
      <c r="B17">
        <v>3.2</v>
      </c>
    </row>
    <row r="18" spans="1:2" x14ac:dyDescent="0.2">
      <c r="A18" t="s">
        <v>78</v>
      </c>
      <c r="B18">
        <v>4.5</v>
      </c>
    </row>
    <row r="19" spans="1:2" x14ac:dyDescent="0.2">
      <c r="A19" t="s">
        <v>52</v>
      </c>
      <c r="B19">
        <v>4</v>
      </c>
    </row>
    <row r="20" spans="1:2" x14ac:dyDescent="0.2">
      <c r="A20" t="s">
        <v>51</v>
      </c>
      <c r="B20">
        <v>3.7</v>
      </c>
    </row>
    <row r="21" spans="1:2" x14ac:dyDescent="0.2">
      <c r="A21" t="s">
        <v>79</v>
      </c>
      <c r="B21">
        <v>3.8</v>
      </c>
    </row>
    <row r="22" spans="1:2" x14ac:dyDescent="0.2">
      <c r="A22" t="s">
        <v>49</v>
      </c>
      <c r="B22">
        <v>3.7</v>
      </c>
    </row>
    <row r="23" spans="1:2" x14ac:dyDescent="0.2">
      <c r="A23" t="s">
        <v>48</v>
      </c>
      <c r="B23">
        <v>4.2</v>
      </c>
    </row>
    <row r="24" spans="1:2" x14ac:dyDescent="0.2">
      <c r="A24" t="s">
        <v>47</v>
      </c>
      <c r="B24">
        <v>3.8</v>
      </c>
    </row>
    <row r="25" spans="1:2" x14ac:dyDescent="0.2">
      <c r="A25" t="s">
        <v>46</v>
      </c>
      <c r="B25">
        <v>4.2</v>
      </c>
    </row>
    <row r="26" spans="1:2" x14ac:dyDescent="0.2">
      <c r="A26" t="s">
        <v>80</v>
      </c>
      <c r="B26">
        <v>4.5999999999999996</v>
      </c>
    </row>
    <row r="27" spans="1:2" x14ac:dyDescent="0.2">
      <c r="A27" t="s">
        <v>44</v>
      </c>
      <c r="B27">
        <v>5</v>
      </c>
    </row>
    <row r="28" spans="1:2" x14ac:dyDescent="0.2">
      <c r="A28" t="s">
        <v>43</v>
      </c>
      <c r="B28">
        <v>5.2</v>
      </c>
    </row>
    <row r="29" spans="1:2" x14ac:dyDescent="0.2">
      <c r="A29" t="s">
        <v>42</v>
      </c>
      <c r="B29">
        <v>5</v>
      </c>
    </row>
    <row r="30" spans="1:2" x14ac:dyDescent="0.2">
      <c r="A30" t="s">
        <v>81</v>
      </c>
      <c r="B30">
        <v>4.7</v>
      </c>
    </row>
    <row r="31" spans="1:2" x14ac:dyDescent="0.2">
      <c r="A31" t="s">
        <v>40</v>
      </c>
      <c r="B31">
        <v>4.8</v>
      </c>
    </row>
    <row r="32" spans="1:2" x14ac:dyDescent="0.2">
      <c r="A32" t="s">
        <v>39</v>
      </c>
      <c r="B32">
        <v>4.9000000000000004</v>
      </c>
    </row>
    <row r="33" spans="1:2" x14ac:dyDescent="0.2">
      <c r="A33" t="s">
        <v>38</v>
      </c>
      <c r="B33">
        <v>5.0999999999999996</v>
      </c>
    </row>
    <row r="34" spans="1:2" x14ac:dyDescent="0.2">
      <c r="A34" t="s">
        <v>37</v>
      </c>
      <c r="B34">
        <v>5.0999999999999996</v>
      </c>
    </row>
    <row r="35" spans="1:2" x14ac:dyDescent="0.2">
      <c r="A35" t="s">
        <v>82</v>
      </c>
      <c r="B35">
        <v>5.8</v>
      </c>
    </row>
    <row r="36" spans="1:2" x14ac:dyDescent="0.2">
      <c r="A36" t="s">
        <v>35</v>
      </c>
      <c r="B36">
        <v>5.8</v>
      </c>
    </row>
    <row r="37" spans="1:2" x14ac:dyDescent="0.2">
      <c r="A37" t="s">
        <v>34</v>
      </c>
      <c r="B37">
        <v>5.6</v>
      </c>
    </row>
    <row r="38" spans="1:2" x14ac:dyDescent="0.2">
      <c r="A38" t="s">
        <v>83</v>
      </c>
      <c r="B38">
        <v>5.3</v>
      </c>
    </row>
    <row r="39" spans="1:2" x14ac:dyDescent="0.2">
      <c r="A39" t="s">
        <v>32</v>
      </c>
      <c r="B39">
        <v>6.2</v>
      </c>
    </row>
    <row r="40" spans="1:2" x14ac:dyDescent="0.2">
      <c r="A40" t="s">
        <v>31</v>
      </c>
      <c r="B40">
        <v>5.3</v>
      </c>
    </row>
    <row r="41" spans="1:2" x14ac:dyDescent="0.2">
      <c r="A41" t="s">
        <v>84</v>
      </c>
      <c r="B41">
        <v>4.8</v>
      </c>
    </row>
    <row r="42" spans="1:2" x14ac:dyDescent="0.2">
      <c r="A42" t="s">
        <v>29</v>
      </c>
      <c r="B42">
        <v>4</v>
      </c>
    </row>
    <row r="43" spans="1:2" x14ac:dyDescent="0.2">
      <c r="A43" t="s">
        <v>28</v>
      </c>
      <c r="B43">
        <v>4.4000000000000004</v>
      </c>
    </row>
    <row r="44" spans="1:2" x14ac:dyDescent="0.2">
      <c r="A44" t="s">
        <v>85</v>
      </c>
      <c r="B44">
        <v>4.7</v>
      </c>
    </row>
    <row r="45" spans="1:2" x14ac:dyDescent="0.2">
      <c r="A45" t="s">
        <v>26</v>
      </c>
      <c r="B45">
        <v>4.2</v>
      </c>
    </row>
    <row r="46" spans="1:2" x14ac:dyDescent="0.2">
      <c r="A46" t="s">
        <v>25</v>
      </c>
      <c r="B46">
        <v>4.4000000000000004</v>
      </c>
    </row>
    <row r="47" spans="1:2" x14ac:dyDescent="0.2">
      <c r="A47" t="s">
        <v>86</v>
      </c>
      <c r="B47">
        <v>4.5999999999999996</v>
      </c>
    </row>
    <row r="48" spans="1:2" x14ac:dyDescent="0.2">
      <c r="A48" t="s">
        <v>23</v>
      </c>
      <c r="B48">
        <v>4.0999999999999996</v>
      </c>
    </row>
    <row r="49" spans="1:2" x14ac:dyDescent="0.2">
      <c r="A49" t="s">
        <v>22</v>
      </c>
      <c r="B49">
        <v>3.5</v>
      </c>
    </row>
    <row r="50" spans="1:2" x14ac:dyDescent="0.2">
      <c r="A50" t="s">
        <v>21</v>
      </c>
      <c r="B50">
        <v>2.5</v>
      </c>
    </row>
    <row r="51" spans="1:2" x14ac:dyDescent="0.2">
      <c r="A51" t="s">
        <v>20</v>
      </c>
      <c r="B51">
        <v>2.8</v>
      </c>
    </row>
    <row r="52" spans="1:2" x14ac:dyDescent="0.2">
      <c r="A52" t="s">
        <v>19</v>
      </c>
      <c r="B52">
        <v>3.9</v>
      </c>
    </row>
    <row r="53" spans="1:2" x14ac:dyDescent="0.2">
      <c r="A53" t="s">
        <v>87</v>
      </c>
      <c r="B53">
        <v>4.7</v>
      </c>
    </row>
    <row r="54" spans="1:2" x14ac:dyDescent="0.2">
      <c r="A54" t="s">
        <v>17</v>
      </c>
      <c r="B54">
        <v>4.5</v>
      </c>
    </row>
    <row r="55" spans="1:2" x14ac:dyDescent="0.2">
      <c r="A55" t="s">
        <v>16</v>
      </c>
      <c r="B55">
        <v>3.7</v>
      </c>
    </row>
    <row r="56" spans="1:2" x14ac:dyDescent="0.2">
      <c r="A56" t="s">
        <v>88</v>
      </c>
      <c r="B56">
        <v>3.1</v>
      </c>
    </row>
    <row r="57" spans="1:2" x14ac:dyDescent="0.2">
      <c r="A57" t="s">
        <v>14</v>
      </c>
      <c r="B57">
        <v>3.1</v>
      </c>
    </row>
    <row r="58" spans="1:2" x14ac:dyDescent="0.2">
      <c r="A58" t="s">
        <v>89</v>
      </c>
      <c r="B58">
        <v>3</v>
      </c>
    </row>
    <row r="59" spans="1:2" x14ac:dyDescent="0.2">
      <c r="A59" t="s">
        <v>12</v>
      </c>
      <c r="B59">
        <v>2.9</v>
      </c>
    </row>
    <row r="60" spans="1:2" x14ac:dyDescent="0.2">
      <c r="A60" t="s">
        <v>11</v>
      </c>
      <c r="B60">
        <v>2.4</v>
      </c>
    </row>
    <row r="61" spans="1:2" x14ac:dyDescent="0.2">
      <c r="A61" t="s">
        <v>90</v>
      </c>
      <c r="B61">
        <v>3.7</v>
      </c>
    </row>
    <row r="62" spans="1:2" x14ac:dyDescent="0.2">
      <c r="A62" t="s">
        <v>9</v>
      </c>
      <c r="B62">
        <v>3.6</v>
      </c>
    </row>
    <row r="63" spans="1:2" x14ac:dyDescent="0.2">
      <c r="A63" t="s">
        <v>8</v>
      </c>
      <c r="B63">
        <v>4.2</v>
      </c>
    </row>
    <row r="64" spans="1:2" x14ac:dyDescent="0.2">
      <c r="A64" t="s">
        <v>91</v>
      </c>
      <c r="B64">
        <v>0</v>
      </c>
    </row>
    <row r="65" spans="1:2" x14ac:dyDescent="0.2">
      <c r="A65" t="s">
        <v>6</v>
      </c>
      <c r="B65">
        <v>-0.8</v>
      </c>
    </row>
    <row r="66" spans="1:2" x14ac:dyDescent="0.2">
      <c r="A66" t="s">
        <v>5</v>
      </c>
      <c r="B66">
        <v>-4.8</v>
      </c>
    </row>
    <row r="67" spans="1:2" x14ac:dyDescent="0.2">
      <c r="A67" t="s">
        <v>92</v>
      </c>
      <c r="B67">
        <v>-2.2999999999999998</v>
      </c>
    </row>
    <row r="68" spans="1:2" x14ac:dyDescent="0.2">
      <c r="A68" t="s">
        <v>3</v>
      </c>
      <c r="B68">
        <v>4.4000000000000004</v>
      </c>
    </row>
    <row r="69" spans="1:2" x14ac:dyDescent="0.2">
      <c r="A69" t="s">
        <v>2</v>
      </c>
      <c r="B69">
        <v>5.4</v>
      </c>
    </row>
    <row r="70" spans="1:2" x14ac:dyDescent="0.2">
      <c r="A70" t="s">
        <v>1</v>
      </c>
      <c r="B70">
        <v>5.3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61DC-9E2D-6C48-B9E4-87BFD4889A49}">
  <dimension ref="A1:E6"/>
  <sheetViews>
    <sheetView tabSelected="1" zoomScale="282" workbookViewId="0">
      <selection activeCell="D2" sqref="D2"/>
    </sheetView>
  </sheetViews>
  <sheetFormatPr baseColWidth="10" defaultRowHeight="16" x14ac:dyDescent="0.2"/>
  <sheetData>
    <row r="1" spans="1:5" x14ac:dyDescent="0.2">
      <c r="A1" s="4"/>
      <c r="B1" s="4" t="s">
        <v>97</v>
      </c>
      <c r="C1" s="4" t="s">
        <v>98</v>
      </c>
      <c r="D1" s="4" t="s">
        <v>99</v>
      </c>
      <c r="E1" s="4" t="s">
        <v>100</v>
      </c>
    </row>
    <row r="2" spans="1:5" x14ac:dyDescent="0.2">
      <c r="A2" s="4" t="s">
        <v>101</v>
      </c>
      <c r="B2" s="5">
        <v>359.34</v>
      </c>
      <c r="C2" s="5">
        <v>375.35599999999999</v>
      </c>
      <c r="D2" s="5">
        <v>324.108</v>
      </c>
      <c r="E2" s="5">
        <v>315.82</v>
      </c>
    </row>
    <row r="3" spans="1:5" x14ac:dyDescent="0.2">
      <c r="A3" s="4" t="s">
        <v>102</v>
      </c>
      <c r="B3" s="5">
        <v>15.162000000000001</v>
      </c>
      <c r="C3" s="5">
        <v>14.335000000000001</v>
      </c>
      <c r="D3" s="5">
        <v>13.672000000000001</v>
      </c>
      <c r="E3" s="5">
        <v>0</v>
      </c>
    </row>
    <row r="4" spans="1:5" x14ac:dyDescent="0.2">
      <c r="A4" s="4" t="s">
        <v>103</v>
      </c>
      <c r="B4" s="5">
        <v>0</v>
      </c>
      <c r="C4" s="5">
        <v>38.148000000000003</v>
      </c>
      <c r="D4" s="5">
        <v>93.462000000000003</v>
      </c>
      <c r="E4" s="5">
        <v>43.81</v>
      </c>
    </row>
    <row r="5" spans="1:5" x14ac:dyDescent="0.2">
      <c r="A5" s="4" t="s">
        <v>104</v>
      </c>
      <c r="B5" s="5">
        <v>-15.2</v>
      </c>
      <c r="C5" s="5">
        <v>-14.3</v>
      </c>
      <c r="D5" s="5">
        <v>-11.1</v>
      </c>
      <c r="E5" s="5">
        <v>0</v>
      </c>
    </row>
    <row r="6" spans="1:5" x14ac:dyDescent="0.2">
      <c r="A6" s="4" t="s">
        <v>105</v>
      </c>
      <c r="B6" s="5">
        <v>359.34</v>
      </c>
      <c r="C6" s="5">
        <v>413.50400000000002</v>
      </c>
      <c r="D6" s="5">
        <v>420.12799999999999</v>
      </c>
      <c r="E6" s="5">
        <f>SUM(E2:E5)</f>
        <v>359.63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</vt:lpstr>
      <vt:lpstr>Au ETF</vt:lpstr>
      <vt:lpstr>Gold Sales</vt:lpstr>
      <vt:lpstr>CPI</vt:lpstr>
      <vt:lpstr>CB</vt:lpstr>
      <vt:lpstr>GDP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2020-09-23T14:18:51Z</dcterms:created>
  <dcterms:modified xsi:type="dcterms:W3CDTF">2020-09-23T17:58:55Z</dcterms:modified>
</cp:coreProperties>
</file>