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esktop/数据源/市场渠道数据监测/"/>
    </mc:Choice>
  </mc:AlternateContent>
  <xr:revisionPtr revIDLastSave="0" documentId="13_ncr:1_{B4CB63D7-00A9-4240-A40D-F5891C88DF10}" xr6:coauthVersionLast="45" xr6:coauthVersionMax="45" xr10:uidLastSave="{00000000-0000-0000-0000-000000000000}"/>
  <bookViews>
    <workbookView xWindow="0" yWindow="0" windowWidth="28800" windowHeight="18000" activeTab="1" xr2:uid="{0DC93A67-609C-5D47-9B79-036871089001}"/>
  </bookViews>
  <sheets>
    <sheet name="激活量、留存率" sheetId="1" r:id="rId1"/>
    <sheet name="渠道每日消耗" sheetId="2" r:id="rId2"/>
    <sheet name="渠道维度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D19" i="1" s="1"/>
  <c r="E19" i="1" s="1"/>
  <c r="C12" i="1"/>
  <c r="C13" i="1"/>
  <c r="D13" i="1" s="1"/>
  <c r="E13" i="1" s="1"/>
  <c r="C14" i="1"/>
  <c r="D14" i="1" s="1"/>
  <c r="E14" i="1" s="1"/>
  <c r="C15" i="1"/>
  <c r="C23" i="1" s="1"/>
  <c r="C16" i="1"/>
  <c r="C17" i="1"/>
  <c r="C25" i="1" s="1"/>
  <c r="C19" i="1"/>
  <c r="C24" i="1"/>
  <c r="C10" i="1"/>
  <c r="D10" i="1" s="1"/>
  <c r="E10" i="1" s="1"/>
  <c r="E9" i="1"/>
  <c r="D17" i="1" s="1"/>
  <c r="E17" i="1" s="1"/>
  <c r="E7" i="1"/>
  <c r="E8" i="1"/>
  <c r="D16" i="1" s="1"/>
  <c r="E16" i="1" s="1"/>
  <c r="E5" i="1"/>
  <c r="E3" i="1"/>
  <c r="E6" i="1"/>
  <c r="E2" i="1"/>
  <c r="E4" i="1"/>
  <c r="D18" i="1" l="1"/>
  <c r="D12" i="1"/>
  <c r="E12" i="1" s="1"/>
  <c r="C18" i="1"/>
  <c r="C22" i="1"/>
  <c r="D22" i="1" s="1"/>
  <c r="E22" i="1" s="1"/>
  <c r="C21" i="1"/>
  <c r="D21" i="1" s="1"/>
  <c r="E21" i="1" s="1"/>
  <c r="C20" i="1"/>
  <c r="D20" i="1" s="1"/>
  <c r="E20" i="1" s="1"/>
  <c r="D15" i="1"/>
  <c r="E15" i="1" s="1"/>
  <c r="D23" i="1" s="1"/>
  <c r="E23" i="1" s="1"/>
  <c r="D25" i="1"/>
  <c r="E25" i="1" s="1"/>
  <c r="D24" i="1"/>
  <c r="E24" i="1" s="1"/>
  <c r="E18" i="1"/>
</calcChain>
</file>

<file path=xl/sharedStrings.xml><?xml version="1.0" encoding="utf-8"?>
<sst xmlns="http://schemas.openxmlformats.org/spreadsheetml/2006/main" count="102" uniqueCount="36">
  <si>
    <t>渠道ID</t>
    <phoneticPr fontId="2" type="noConversion"/>
  </si>
  <si>
    <t>a1</t>
    <phoneticPr fontId="2" type="noConversion"/>
  </si>
  <si>
    <t>激活日期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</si>
  <si>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</si>
  <si>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</si>
  <si>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</si>
  <si>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</si>
  <si>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</si>
  <si>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</si>
  <si>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a8</t>
  </si>
  <si>
    <t>激活量</t>
    <phoneticPr fontId="2" type="noConversion"/>
  </si>
  <si>
    <t>次日留存率</t>
    <phoneticPr fontId="2" type="noConversion"/>
  </si>
  <si>
    <t>次日留存量</t>
    <phoneticPr fontId="2" type="noConversion"/>
  </si>
  <si>
    <t>消耗</t>
    <phoneticPr fontId="2" type="noConversion"/>
  </si>
  <si>
    <t>投放位置</t>
    <phoneticPr fontId="2" type="noConversion"/>
  </si>
  <si>
    <t>开屏</t>
    <phoneticPr fontId="2" type="noConversion"/>
  </si>
  <si>
    <t>地推</t>
    <phoneticPr fontId="2" type="noConversion"/>
  </si>
  <si>
    <t>应用市场</t>
    <phoneticPr fontId="2" type="noConversion"/>
  </si>
  <si>
    <t>QQ空间</t>
    <phoneticPr fontId="2" type="noConversion"/>
  </si>
  <si>
    <t>朋友圈</t>
    <phoneticPr fontId="2" type="noConversion"/>
  </si>
  <si>
    <t>公众号</t>
    <phoneticPr fontId="2" type="noConversion"/>
  </si>
  <si>
    <t>抖音</t>
    <phoneticPr fontId="2" type="noConversion"/>
  </si>
  <si>
    <t>头条信息流</t>
    <phoneticPr fontId="2" type="noConversion"/>
  </si>
  <si>
    <t>投放素材</t>
    <phoneticPr fontId="2" type="noConversion"/>
  </si>
  <si>
    <t>一元抢</t>
    <phoneticPr fontId="2" type="noConversion"/>
  </si>
  <si>
    <t>免费领</t>
    <phoneticPr fontId="2" type="noConversion"/>
  </si>
  <si>
    <t>有好价</t>
    <phoneticPr fontId="2" type="noConversion"/>
  </si>
  <si>
    <t>优惠券</t>
    <phoneticPr fontId="2" type="noConversion"/>
  </si>
  <si>
    <t>投放类型</t>
    <phoneticPr fontId="2" type="noConversion"/>
  </si>
  <si>
    <t>宣传单</t>
    <phoneticPr fontId="2" type="noConversion"/>
  </si>
  <si>
    <t>文字</t>
    <phoneticPr fontId="2" type="noConversion"/>
  </si>
  <si>
    <t>图文</t>
    <phoneticPr fontId="2" type="noConversion"/>
  </si>
  <si>
    <t>视频</t>
    <phoneticPr fontId="2" type="noConversion"/>
  </si>
  <si>
    <t>投放时间</t>
    <phoneticPr fontId="2" type="noConversion"/>
  </si>
  <si>
    <t>0501-0503</t>
    <phoneticPr fontId="2" type="noConversion"/>
  </si>
  <si>
    <t>LTV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</si>
</sst>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E8DC-EDA8-DB45-9EF7-1537CCE18C58}">
  <dimension ref="A1:J33"/>
  <sheetViews>
    <sheetView workbookViewId="0">
      <selection activeCell="F4" sqref="F4"/>
    </sheetView>
  </sheetViews>
  <sheetFormatPr baseColWidth="10" defaultRowHeight="16"/>
  <cols>
    <col min="3" max="4" width="11.5" bestFit="1" customWidth="1"/>
  </cols>
  <sheetData>
    <row r="1" spans="1:10">
      <c r="A1" t="s">
        <v>2</v>
      </c>
      <c r="B1" t="s">
        <v>0</v>
      </c>
      <c r="C1" t="s">
        <v>10</v>
      </c>
      <c r="D1" t="s">
        <v>12</v>
      </c>
      <c r="E1" t="s">
        <v>11</v>
      </c>
      <c r="F1" t="s">
        <v>35</v>
      </c>
    </row>
    <row r="2" spans="1:10">
      <c r="A2" s="1">
        <v>43952</v>
      </c>
      <c r="B2" t="s">
        <v>1</v>
      </c>
      <c r="C2" s="2">
        <v>4371.4407723934164</v>
      </c>
      <c r="D2" s="2">
        <v>300</v>
      </c>
      <c r="E2" s="3">
        <f t="shared" ref="E2:E9" si="0">D2/C2</f>
        <v>6.8627259436880444E-2</v>
      </c>
      <c r="F2" s="2">
        <v>0.01</v>
      </c>
      <c r="J2" s="2"/>
    </row>
    <row r="3" spans="1:10">
      <c r="A3" s="1">
        <v>43952</v>
      </c>
      <c r="B3" t="s">
        <v>3</v>
      </c>
      <c r="C3" s="2">
        <v>4119.6470568894665</v>
      </c>
      <c r="D3" s="2">
        <v>2075.0047129588315</v>
      </c>
      <c r="E3" s="3">
        <f t="shared" si="0"/>
        <v>0.50368506920725409</v>
      </c>
      <c r="F3" s="2">
        <v>16</v>
      </c>
      <c r="J3" s="2"/>
    </row>
    <row r="4" spans="1:10">
      <c r="A4" s="1">
        <v>43952</v>
      </c>
      <c r="B4" t="s">
        <v>4</v>
      </c>
      <c r="C4" s="2">
        <v>956.54850025411076</v>
      </c>
      <c r="D4" s="2">
        <v>144.59303039486437</v>
      </c>
      <c r="E4" s="3">
        <f t="shared" si="0"/>
        <v>0.15116121174875366</v>
      </c>
      <c r="F4" s="2">
        <v>1</v>
      </c>
      <c r="J4" s="2"/>
    </row>
    <row r="5" spans="1:10">
      <c r="A5" s="1">
        <v>43952</v>
      </c>
      <c r="B5" t="s">
        <v>5</v>
      </c>
      <c r="C5" s="2">
        <v>3815.7673765037671</v>
      </c>
      <c r="D5" s="2">
        <v>1867.453421609003</v>
      </c>
      <c r="E5" s="3">
        <f t="shared" si="0"/>
        <v>0.4894044204864697</v>
      </c>
      <c r="F5" s="2">
        <v>15</v>
      </c>
      <c r="J5" s="2"/>
    </row>
    <row r="6" spans="1:10">
      <c r="A6" s="1">
        <v>43952</v>
      </c>
      <c r="B6" t="s">
        <v>6</v>
      </c>
      <c r="C6" s="2">
        <v>4333.4134373993793</v>
      </c>
      <c r="D6" s="2">
        <v>2131.7880426702968</v>
      </c>
      <c r="E6" s="3">
        <f t="shared" si="0"/>
        <v>0.49194199294993912</v>
      </c>
      <c r="F6" s="2">
        <v>15</v>
      </c>
      <c r="J6" s="2"/>
    </row>
    <row r="7" spans="1:10">
      <c r="A7" s="1">
        <v>43952</v>
      </c>
      <c r="B7" t="s">
        <v>7</v>
      </c>
      <c r="C7" s="2">
        <v>3048.9528065219884</v>
      </c>
      <c r="D7" s="2">
        <v>1754.6715974759006</v>
      </c>
      <c r="E7" s="3">
        <f t="shared" si="0"/>
        <v>0.57549975641554629</v>
      </c>
      <c r="F7" s="2">
        <v>18</v>
      </c>
      <c r="J7" s="2"/>
    </row>
    <row r="8" spans="1:10">
      <c r="A8" s="1">
        <v>43952</v>
      </c>
      <c r="B8" t="s">
        <v>8</v>
      </c>
      <c r="C8" s="2">
        <v>3673.997465479456</v>
      </c>
      <c r="D8" s="2">
        <v>1847.5187957720671</v>
      </c>
      <c r="E8" s="3">
        <f t="shared" si="0"/>
        <v>0.50286338331236879</v>
      </c>
      <c r="F8" s="2">
        <v>16</v>
      </c>
      <c r="J8" s="2"/>
    </row>
    <row r="9" spans="1:10">
      <c r="A9" s="1">
        <v>43952</v>
      </c>
      <c r="B9" t="s">
        <v>9</v>
      </c>
      <c r="C9" s="2">
        <v>958.91667864588578</v>
      </c>
      <c r="D9" s="2">
        <v>469.25171756377313</v>
      </c>
      <c r="E9" s="3">
        <f t="shared" si="0"/>
        <v>0.48935609111150008</v>
      </c>
      <c r="F9" s="2">
        <v>15</v>
      </c>
      <c r="J9" s="2"/>
    </row>
    <row r="10" spans="1:10">
      <c r="A10" s="1">
        <v>43953</v>
      </c>
      <c r="B10" t="s">
        <v>1</v>
      </c>
      <c r="C10" s="2">
        <f>C2*1.1</f>
        <v>4808.5848496327581</v>
      </c>
      <c r="D10" s="2">
        <f>C10*(E2*1.05)</f>
        <v>346.50000000000006</v>
      </c>
      <c r="E10" s="3">
        <f t="shared" ref="E10:E25" si="1">D10/C10</f>
        <v>7.2058622408724474E-2</v>
      </c>
      <c r="F10" s="2">
        <v>1.0019999999999999E-2</v>
      </c>
    </row>
    <row r="11" spans="1:10">
      <c r="A11" s="1">
        <v>43953</v>
      </c>
      <c r="B11" t="s">
        <v>3</v>
      </c>
      <c r="C11" s="2">
        <f t="shared" ref="C11:C25" si="2">C3*1.1</f>
        <v>4531.6117625784136</v>
      </c>
      <c r="D11" s="2">
        <f t="shared" ref="D11:D25" si="3">C11*(E3*1.05)</f>
        <v>2396.6304434674507</v>
      </c>
      <c r="E11" s="3">
        <f t="shared" si="1"/>
        <v>0.52886932266761677</v>
      </c>
      <c r="F11" s="2">
        <v>16.032</v>
      </c>
    </row>
    <row r="12" spans="1:10">
      <c r="A12" s="1">
        <v>43953</v>
      </c>
      <c r="B12" t="s">
        <v>4</v>
      </c>
      <c r="C12" s="2">
        <f t="shared" si="2"/>
        <v>1052.2033502795218</v>
      </c>
      <c r="D12" s="2">
        <f t="shared" si="3"/>
        <v>167.00495010606835</v>
      </c>
      <c r="E12" s="3">
        <f t="shared" si="1"/>
        <v>0.15871927233619135</v>
      </c>
      <c r="F12" s="2">
        <v>1.002</v>
      </c>
    </row>
    <row r="13" spans="1:10">
      <c r="A13" s="1">
        <v>43953</v>
      </c>
      <c r="B13" t="s">
        <v>5</v>
      </c>
      <c r="C13" s="2">
        <f t="shared" si="2"/>
        <v>4197.3441141541443</v>
      </c>
      <c r="D13" s="2">
        <f t="shared" si="3"/>
        <v>2156.908701958399</v>
      </c>
      <c r="E13" s="3">
        <f t="shared" si="1"/>
        <v>0.51387464151079321</v>
      </c>
      <c r="F13" s="2">
        <v>15.03</v>
      </c>
    </row>
    <row r="14" spans="1:10">
      <c r="A14" s="1">
        <v>43953</v>
      </c>
      <c r="B14" t="s">
        <v>6</v>
      </c>
      <c r="C14" s="2">
        <f t="shared" si="2"/>
        <v>4766.7547811393179</v>
      </c>
      <c r="D14" s="2">
        <f t="shared" si="3"/>
        <v>2462.2151892841935</v>
      </c>
      <c r="E14" s="3">
        <f t="shared" si="1"/>
        <v>0.51653909259743613</v>
      </c>
      <c r="F14" s="2">
        <v>15.03</v>
      </c>
    </row>
    <row r="15" spans="1:10">
      <c r="A15" s="1">
        <v>43953</v>
      </c>
      <c r="B15" t="s">
        <v>7</v>
      </c>
      <c r="C15" s="2">
        <f t="shared" si="2"/>
        <v>3353.8480871741876</v>
      </c>
      <c r="D15" s="2">
        <f t="shared" si="3"/>
        <v>2026.6456950846655</v>
      </c>
      <c r="E15" s="3">
        <f t="shared" si="1"/>
        <v>0.60427474423632366</v>
      </c>
      <c r="F15" s="2">
        <v>18.036000000000001</v>
      </c>
    </row>
    <row r="16" spans="1:10">
      <c r="A16" s="1">
        <v>43953</v>
      </c>
      <c r="B16" t="s">
        <v>8</v>
      </c>
      <c r="C16" s="2">
        <f t="shared" si="2"/>
        <v>4041.397212027402</v>
      </c>
      <c r="D16" s="2">
        <f t="shared" si="3"/>
        <v>2133.8842091167376</v>
      </c>
      <c r="E16" s="3">
        <f t="shared" si="1"/>
        <v>0.52800655247798722</v>
      </c>
      <c r="F16" s="2">
        <v>16.032</v>
      </c>
    </row>
    <row r="17" spans="1:6">
      <c r="A17" s="1">
        <v>43953</v>
      </c>
      <c r="B17" t="s">
        <v>9</v>
      </c>
      <c r="C17" s="2">
        <f t="shared" si="2"/>
        <v>1054.8083465104744</v>
      </c>
      <c r="D17" s="2">
        <f t="shared" si="3"/>
        <v>541.98573378615799</v>
      </c>
      <c r="E17" s="3">
        <f t="shared" si="1"/>
        <v>0.51382389566707509</v>
      </c>
      <c r="F17" s="2">
        <v>15.03</v>
      </c>
    </row>
    <row r="18" spans="1:6">
      <c r="A18" s="1">
        <v>43954</v>
      </c>
      <c r="B18" t="s">
        <v>1</v>
      </c>
      <c r="C18" s="2">
        <f t="shared" si="2"/>
        <v>5289.4433345960342</v>
      </c>
      <c r="D18" s="2">
        <f t="shared" si="3"/>
        <v>400.2075000000001</v>
      </c>
      <c r="E18" s="3">
        <f t="shared" si="1"/>
        <v>7.5661553529160694E-2</v>
      </c>
      <c r="F18" s="2">
        <v>1.004004E-2</v>
      </c>
    </row>
    <row r="19" spans="1:6">
      <c r="A19" s="1">
        <v>43954</v>
      </c>
      <c r="B19" t="s">
        <v>3</v>
      </c>
      <c r="C19" s="2">
        <f t="shared" si="2"/>
        <v>4984.772938836255</v>
      </c>
      <c r="D19" s="2">
        <f t="shared" si="3"/>
        <v>2768.1081622049055</v>
      </c>
      <c r="E19" s="3">
        <f t="shared" si="1"/>
        <v>0.55531278880099766</v>
      </c>
      <c r="F19" s="2">
        <v>16.064063999999998</v>
      </c>
    </row>
    <row r="20" spans="1:6">
      <c r="A20" s="1">
        <v>43954</v>
      </c>
      <c r="B20" t="s">
        <v>4</v>
      </c>
      <c r="C20" s="2">
        <f t="shared" si="2"/>
        <v>1157.4236853074742</v>
      </c>
      <c r="D20" s="2">
        <f t="shared" si="3"/>
        <v>192.89071737250899</v>
      </c>
      <c r="E20" s="3">
        <f t="shared" si="1"/>
        <v>0.16665523595300091</v>
      </c>
      <c r="F20" s="2">
        <v>1.0040039999999999</v>
      </c>
    </row>
    <row r="21" spans="1:6">
      <c r="A21" s="1">
        <v>43954</v>
      </c>
      <c r="B21" t="s">
        <v>5</v>
      </c>
      <c r="C21" s="2">
        <f t="shared" si="2"/>
        <v>4617.0785255695591</v>
      </c>
      <c r="D21" s="2">
        <f t="shared" si="3"/>
        <v>2491.229550761951</v>
      </c>
      <c r="E21" s="3">
        <f t="shared" si="1"/>
        <v>0.53956837358633292</v>
      </c>
      <c r="F21" s="2">
        <v>15.06006</v>
      </c>
    </row>
    <row r="22" spans="1:6">
      <c r="A22" s="1">
        <v>43954</v>
      </c>
      <c r="B22" t="s">
        <v>6</v>
      </c>
      <c r="C22" s="2">
        <f t="shared" si="2"/>
        <v>5243.4302592532504</v>
      </c>
      <c r="D22" s="2">
        <f t="shared" si="3"/>
        <v>2843.8585436232443</v>
      </c>
      <c r="E22" s="3">
        <f t="shared" si="1"/>
        <v>0.54236604722730797</v>
      </c>
      <c r="F22" s="2">
        <v>15.06006</v>
      </c>
    </row>
    <row r="23" spans="1:6">
      <c r="A23" s="1">
        <v>43954</v>
      </c>
      <c r="B23" t="s">
        <v>7</v>
      </c>
      <c r="C23" s="2">
        <f t="shared" si="2"/>
        <v>3689.2328958916069</v>
      </c>
      <c r="D23" s="2">
        <f t="shared" si="3"/>
        <v>2340.7757778227892</v>
      </c>
      <c r="E23" s="3">
        <f t="shared" si="1"/>
        <v>0.63448848144813985</v>
      </c>
      <c r="F23" s="2">
        <v>18.072072000000002</v>
      </c>
    </row>
    <row r="24" spans="1:6">
      <c r="A24" s="1">
        <v>43954</v>
      </c>
      <c r="B24" t="s">
        <v>8</v>
      </c>
      <c r="C24" s="2">
        <f t="shared" si="2"/>
        <v>4445.5369332301425</v>
      </c>
      <c r="D24" s="2">
        <f t="shared" si="3"/>
        <v>2464.6362615298326</v>
      </c>
      <c r="E24" s="3">
        <f t="shared" si="1"/>
        <v>0.55440688010188666</v>
      </c>
      <c r="F24" s="2">
        <v>16.064063999999998</v>
      </c>
    </row>
    <row r="25" spans="1:6">
      <c r="A25" s="1">
        <v>43954</v>
      </c>
      <c r="B25" t="s">
        <v>9</v>
      </c>
      <c r="C25" s="2">
        <f t="shared" si="2"/>
        <v>1160.289181161522</v>
      </c>
      <c r="D25" s="2">
        <f t="shared" si="3"/>
        <v>625.99352252301264</v>
      </c>
      <c r="E25" s="3">
        <f t="shared" si="1"/>
        <v>0.53951509045042889</v>
      </c>
      <c r="F25" s="2">
        <v>15.06006</v>
      </c>
    </row>
    <row r="26" spans="1:6">
      <c r="A26" s="1"/>
    </row>
    <row r="27" spans="1:6">
      <c r="A27" s="1"/>
    </row>
    <row r="28" spans="1:6">
      <c r="A28" s="1"/>
    </row>
    <row r="29" spans="1:6">
      <c r="A29" s="1"/>
    </row>
    <row r="30" spans="1:6">
      <c r="A30" s="1"/>
    </row>
    <row r="31" spans="1:6">
      <c r="A31" s="1"/>
    </row>
    <row r="32" spans="1:6">
      <c r="A32" s="1"/>
    </row>
    <row r="33" spans="1:1">
      <c r="A33" s="1"/>
    </row>
  </sheetData>
  <sortState xmlns:xlrd2="http://schemas.microsoft.com/office/spreadsheetml/2017/richdata2" ref="J2:J9">
    <sortCondition ref="J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6BCE-8B14-F94E-924B-16D983E91C6A}">
  <dimension ref="A1:C25"/>
  <sheetViews>
    <sheetView tabSelected="1" workbookViewId="0">
      <selection activeCell="D29" sqref="D29"/>
    </sheetView>
  </sheetViews>
  <sheetFormatPr baseColWidth="10" defaultRowHeight="16"/>
  <sheetData>
    <row r="1" spans="1:3">
      <c r="A1" t="s">
        <v>2</v>
      </c>
      <c r="B1" t="s">
        <v>0</v>
      </c>
      <c r="C1" t="s">
        <v>13</v>
      </c>
    </row>
    <row r="2" spans="1:3">
      <c r="A2" s="1">
        <v>43952</v>
      </c>
      <c r="B2" t="s">
        <v>1</v>
      </c>
      <c r="C2" s="2">
        <v>8742.8815447868328</v>
      </c>
    </row>
    <row r="3" spans="1:3">
      <c r="A3" s="1">
        <v>43952</v>
      </c>
      <c r="B3" t="s">
        <v>3</v>
      </c>
      <c r="C3" s="2">
        <v>61794.705853341999</v>
      </c>
    </row>
    <row r="4" spans="1:3">
      <c r="A4" s="1">
        <v>43952</v>
      </c>
      <c r="B4" t="s">
        <v>4</v>
      </c>
      <c r="C4" s="2">
        <v>4782.7425012705535</v>
      </c>
    </row>
    <row r="5" spans="1:3">
      <c r="A5" s="1">
        <v>43952</v>
      </c>
      <c r="B5" t="s">
        <v>5</v>
      </c>
      <c r="C5" s="2">
        <v>72499.580153571573</v>
      </c>
    </row>
    <row r="6" spans="1:3">
      <c r="A6" s="1">
        <v>43952</v>
      </c>
      <c r="B6" t="s">
        <v>6</v>
      </c>
      <c r="C6" s="2">
        <v>73668.028435789442</v>
      </c>
    </row>
    <row r="7" spans="1:3">
      <c r="A7" s="1">
        <v>43952</v>
      </c>
      <c r="B7" t="s">
        <v>7</v>
      </c>
      <c r="C7" s="2">
        <v>48783.244904351814</v>
      </c>
    </row>
    <row r="8" spans="1:3">
      <c r="A8" s="1">
        <v>43952</v>
      </c>
      <c r="B8" t="s">
        <v>8</v>
      </c>
      <c r="C8" s="2">
        <v>91849.9366369864</v>
      </c>
    </row>
    <row r="9" spans="1:3">
      <c r="A9" s="1">
        <v>43952</v>
      </c>
      <c r="B9" t="s">
        <v>9</v>
      </c>
      <c r="C9" s="2">
        <v>10548.083465104744</v>
      </c>
    </row>
    <row r="10" spans="1:3">
      <c r="A10" s="1">
        <v>43953</v>
      </c>
      <c r="B10" t="s">
        <v>1</v>
      </c>
      <c r="C10" s="2">
        <v>9626.7868689647803</v>
      </c>
    </row>
    <row r="11" spans="1:3">
      <c r="A11" s="1">
        <v>43953</v>
      </c>
      <c r="B11" t="s">
        <v>3</v>
      </c>
      <c r="C11" s="2">
        <v>68042.150615114879</v>
      </c>
    </row>
    <row r="12" spans="1:3">
      <c r="A12" s="1">
        <v>43953</v>
      </c>
      <c r="B12" t="s">
        <v>4</v>
      </c>
      <c r="C12" s="2">
        <v>5266.2777681490061</v>
      </c>
    </row>
    <row r="13" spans="1:3">
      <c r="A13" s="1">
        <v>43953</v>
      </c>
      <c r="B13" t="s">
        <v>5</v>
      </c>
      <c r="C13" s="2">
        <v>79829.287707097668</v>
      </c>
    </row>
    <row r="14" spans="1:3">
      <c r="A14" s="1">
        <v>43953</v>
      </c>
      <c r="B14" t="s">
        <v>6</v>
      </c>
      <c r="C14" s="2">
        <v>81115.866110647767</v>
      </c>
    </row>
    <row r="15" spans="1:3">
      <c r="A15" s="1">
        <v>43953</v>
      </c>
      <c r="B15" t="s">
        <v>7</v>
      </c>
      <c r="C15" s="2">
        <v>53715.230964181785</v>
      </c>
    </row>
    <row r="16" spans="1:3">
      <c r="A16" s="1">
        <v>43953</v>
      </c>
      <c r="B16" t="s">
        <v>8</v>
      </c>
      <c r="C16" s="2">
        <v>101135.96523098573</v>
      </c>
    </row>
    <row r="17" spans="1:3">
      <c r="A17" s="1">
        <v>43953</v>
      </c>
      <c r="B17" t="s">
        <v>9</v>
      </c>
      <c r="C17" s="2">
        <v>11614.494703426833</v>
      </c>
    </row>
    <row r="18" spans="1:3">
      <c r="A18" s="1">
        <v>43954</v>
      </c>
      <c r="B18" t="s">
        <v>1</v>
      </c>
      <c r="C18" s="2">
        <v>10600.055021417118</v>
      </c>
    </row>
    <row r="19" spans="1:3">
      <c r="A19" s="1">
        <v>43954</v>
      </c>
      <c r="B19" t="s">
        <v>3</v>
      </c>
      <c r="C19" s="2">
        <v>74921.212042302985</v>
      </c>
    </row>
    <row r="20" spans="1:3">
      <c r="A20" s="1">
        <v>43954</v>
      </c>
      <c r="B20" t="s">
        <v>4</v>
      </c>
      <c r="C20" s="2">
        <v>5798.6984505088712</v>
      </c>
    </row>
    <row r="21" spans="1:3">
      <c r="A21" s="1">
        <v>43954</v>
      </c>
      <c r="B21" t="s">
        <v>5</v>
      </c>
      <c r="C21" s="2">
        <v>87900.028694285225</v>
      </c>
    </row>
    <row r="22" spans="1:3">
      <c r="A22" s="1">
        <v>43954</v>
      </c>
      <c r="B22" t="s">
        <v>6</v>
      </c>
      <c r="C22" s="2">
        <v>89316.680174434267</v>
      </c>
    </row>
    <row r="23" spans="1:3">
      <c r="A23" s="1">
        <v>43954</v>
      </c>
      <c r="B23" t="s">
        <v>7</v>
      </c>
      <c r="C23" s="2">
        <v>59145.840814660558</v>
      </c>
    </row>
    <row r="24" spans="1:3">
      <c r="A24" s="1">
        <v>43954</v>
      </c>
      <c r="B24" t="s">
        <v>8</v>
      </c>
      <c r="C24" s="2">
        <v>111360.81131583838</v>
      </c>
    </row>
    <row r="25" spans="1:3">
      <c r="A25" s="1">
        <v>43954</v>
      </c>
      <c r="B25" t="s">
        <v>9</v>
      </c>
      <c r="C25" s="2">
        <v>12788.720117943285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AE4F-C0E6-FE48-8C84-F3B3D4E8D5D5}">
  <dimension ref="A1:E9"/>
  <sheetViews>
    <sheetView workbookViewId="0">
      <selection activeCell="E9" sqref="E9"/>
    </sheetView>
  </sheetViews>
  <sheetFormatPr baseColWidth="10" defaultRowHeight="16"/>
  <cols>
    <col min="3" max="3" width="12" bestFit="1" customWidth="1"/>
    <col min="4" max="5" width="10" bestFit="1" customWidth="1"/>
  </cols>
  <sheetData>
    <row r="1" spans="1:5">
      <c r="A1" t="s">
        <v>33</v>
      </c>
      <c r="B1" t="s">
        <v>0</v>
      </c>
      <c r="C1" t="s">
        <v>14</v>
      </c>
      <c r="D1" t="s">
        <v>23</v>
      </c>
      <c r="E1" t="s">
        <v>28</v>
      </c>
    </row>
    <row r="2" spans="1:5">
      <c r="A2" t="s">
        <v>34</v>
      </c>
      <c r="B2" t="s">
        <v>1</v>
      </c>
      <c r="C2" t="s">
        <v>16</v>
      </c>
      <c r="D2" t="s">
        <v>24</v>
      </c>
      <c r="E2" t="s">
        <v>29</v>
      </c>
    </row>
    <row r="3" spans="1:5">
      <c r="A3" t="s">
        <v>34</v>
      </c>
      <c r="B3" t="s">
        <v>3</v>
      </c>
      <c r="C3" t="s">
        <v>17</v>
      </c>
      <c r="D3" t="s">
        <v>26</v>
      </c>
      <c r="E3" t="s">
        <v>30</v>
      </c>
    </row>
    <row r="4" spans="1:5">
      <c r="A4" t="s">
        <v>34</v>
      </c>
      <c r="B4" t="s">
        <v>4</v>
      </c>
      <c r="C4" t="s">
        <v>15</v>
      </c>
      <c r="D4" t="s">
        <v>25</v>
      </c>
      <c r="E4" t="s">
        <v>31</v>
      </c>
    </row>
    <row r="5" spans="1:5">
      <c r="A5" t="s">
        <v>34</v>
      </c>
      <c r="B5" t="s">
        <v>5</v>
      </c>
      <c r="C5" t="s">
        <v>18</v>
      </c>
      <c r="D5" t="s">
        <v>26</v>
      </c>
      <c r="E5" t="s">
        <v>32</v>
      </c>
    </row>
    <row r="6" spans="1:5">
      <c r="A6" t="s">
        <v>34</v>
      </c>
      <c r="B6" t="s">
        <v>6</v>
      </c>
      <c r="C6" t="s">
        <v>19</v>
      </c>
      <c r="D6" t="s">
        <v>27</v>
      </c>
      <c r="E6" t="s">
        <v>32</v>
      </c>
    </row>
    <row r="7" spans="1:5">
      <c r="A7" t="s">
        <v>34</v>
      </c>
      <c r="B7" t="s">
        <v>7</v>
      </c>
      <c r="C7" t="s">
        <v>20</v>
      </c>
      <c r="D7" t="s">
        <v>27</v>
      </c>
      <c r="E7" t="s">
        <v>31</v>
      </c>
    </row>
    <row r="8" spans="1:5">
      <c r="A8" t="s">
        <v>34</v>
      </c>
      <c r="B8" t="s">
        <v>8</v>
      </c>
      <c r="C8" t="s">
        <v>21</v>
      </c>
      <c r="D8" t="s">
        <v>27</v>
      </c>
      <c r="E8" t="s">
        <v>32</v>
      </c>
    </row>
    <row r="9" spans="1:5">
      <c r="A9" t="s">
        <v>34</v>
      </c>
      <c r="B9" t="s">
        <v>9</v>
      </c>
      <c r="C9" t="s">
        <v>22</v>
      </c>
      <c r="D9" t="s">
        <v>27</v>
      </c>
      <c r="E9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激活量、留存率</vt:lpstr>
      <vt:lpstr>渠道每日消耗</vt:lpstr>
      <vt:lpstr>渠道维度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zhangxiangguang@smzdm.com</dc:creator>
  <cp:lastModifiedBy>zhangxiangguang@smzdm.com</cp:lastModifiedBy>
  <dcterms:created xsi:type="dcterms:W3CDTF">2020-08-02T01:29:29Z</dcterms:created>
  <dcterms:modified xsi:type="dcterms:W3CDTF">2020-08-02T03:29:11Z</dcterms:modified>
</cp:coreProperties>
</file>