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MONICA/SA_horizonts/"/>
    </mc:Choice>
  </mc:AlternateContent>
  <xr:revisionPtr revIDLastSave="0" documentId="8_{03EA4368-3DB7-CB42-B069-789E5DCD8F7F}" xr6:coauthVersionLast="36" xr6:coauthVersionMax="36" xr10:uidLastSave="{00000000-0000-0000-0000-000000000000}"/>
  <bookViews>
    <workbookView xWindow="0" yWindow="0" windowWidth="27320" windowHeight="15360" activeTab="2" xr2:uid="{43E8E4EE-977F-754A-B17B-306B9C46263A}"/>
  </bookViews>
  <sheets>
    <sheet name="График ошибок" sheetId="1" r:id="rId1"/>
    <sheet name="Графие горизонтов" sheetId="2" r:id="rId2"/>
    <sheet name="SA_Sobol_S1_SOC" sheetId="3" r:id="rId3"/>
  </sheets>
  <definedNames>
    <definedName name="_xlchart.v1.0" hidden="1">'Графие горизонтов'!$G$3:$G$10</definedName>
    <definedName name="_xlchart.v1.1" hidden="1">'Графие горизонтов'!$H$3:$H$10</definedName>
    <definedName name="_xlchart.v1.2" hidden="1">'Графие горизонтов'!$I$3:$I$10</definedName>
    <definedName name="_xlchart.v1.3" hidden="1">'Графие горизонтов'!$G$3:$G$10</definedName>
    <definedName name="_xlchart.v1.4" hidden="1">'Графие горизонтов'!$H$3:$H$10</definedName>
    <definedName name="_xlchart.v1.5" hidden="1">'Графие горизонтов'!$I$3:$I$10</definedName>
    <definedName name="_xlchart.v1.6" hidden="1">'Графие горизонтов'!$G$3:$G$10</definedName>
    <definedName name="_xlchart.v1.7" hidden="1">'Графие горизонтов'!$H$3:$H$10</definedName>
    <definedName name="_xlchart.v1.8" hidden="1">'Графие горизонтов'!$G$3:$G$10</definedName>
    <definedName name="_xlchart.v1.9" hidden="1">'Графие горизонтов'!$H$3:$H$10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2" l="1"/>
  <c r="L67" i="2"/>
  <c r="L68" i="2"/>
  <c r="L69" i="2"/>
  <c r="L70" i="2"/>
  <c r="L71" i="2"/>
  <c r="L72" i="2"/>
  <c r="L73" i="2"/>
  <c r="L77" i="2"/>
  <c r="L78" i="2"/>
  <c r="L79" i="2"/>
  <c r="L80" i="2"/>
  <c r="L81" i="2"/>
  <c r="L82" i="2"/>
  <c r="L83" i="2"/>
  <c r="L84" i="2"/>
  <c r="L76" i="2"/>
  <c r="L65" i="2"/>
  <c r="K66" i="2"/>
  <c r="K67" i="2"/>
  <c r="K68" i="2"/>
  <c r="K69" i="2"/>
  <c r="K70" i="2"/>
  <c r="K71" i="2"/>
  <c r="K72" i="2"/>
  <c r="K73" i="2"/>
  <c r="K77" i="2"/>
  <c r="K78" i="2"/>
  <c r="K79" i="2"/>
  <c r="K80" i="2"/>
  <c r="K81" i="2"/>
  <c r="K82" i="2"/>
  <c r="K83" i="2"/>
  <c r="K84" i="2"/>
  <c r="K76" i="2"/>
  <c r="K65" i="2"/>
  <c r="J77" i="2"/>
  <c r="J78" i="2"/>
  <c r="J79" i="2"/>
  <c r="J80" i="2"/>
  <c r="J81" i="2"/>
  <c r="J82" i="2"/>
  <c r="J83" i="2"/>
  <c r="J84" i="2"/>
  <c r="J76" i="2"/>
  <c r="I77" i="2"/>
  <c r="I78" i="2"/>
  <c r="I79" i="2"/>
  <c r="I80" i="2"/>
  <c r="I81" i="2"/>
  <c r="I82" i="2"/>
  <c r="I83" i="2"/>
  <c r="I84" i="2"/>
  <c r="I76" i="2"/>
  <c r="J66" i="2"/>
  <c r="J67" i="2"/>
  <c r="J68" i="2"/>
  <c r="J69" i="2"/>
  <c r="J70" i="2"/>
  <c r="J71" i="2"/>
  <c r="J72" i="2"/>
  <c r="J73" i="2"/>
  <c r="J65" i="2"/>
  <c r="I66" i="2"/>
  <c r="I67" i="2"/>
  <c r="I68" i="2"/>
  <c r="I69" i="2"/>
  <c r="I70" i="2"/>
  <c r="I71" i="2"/>
  <c r="I72" i="2"/>
  <c r="I73" i="2"/>
  <c r="I65" i="2"/>
  <c r="H76" i="2"/>
  <c r="H77" i="2"/>
  <c r="H78" i="2"/>
  <c r="H79" i="2"/>
  <c r="H80" i="2"/>
  <c r="H81" i="2"/>
  <c r="H82" i="2"/>
  <c r="H83" i="2"/>
  <c r="H84" i="2"/>
  <c r="H66" i="2"/>
  <c r="H67" i="2"/>
  <c r="H68" i="2"/>
  <c r="H69" i="2"/>
  <c r="H70" i="2"/>
  <c r="H71" i="2"/>
  <c r="H72" i="2"/>
  <c r="H73" i="2"/>
  <c r="H65" i="2"/>
  <c r="K33" i="1" l="1"/>
  <c r="I33" i="1"/>
  <c r="J31" i="1"/>
  <c r="I31" i="1"/>
</calcChain>
</file>

<file path=xl/sharedStrings.xml><?xml version="1.0" encoding="utf-8"?>
<sst xmlns="http://schemas.openxmlformats.org/spreadsheetml/2006/main" count="1806" uniqueCount="748">
  <si>
    <t>soybean-000-2015.csv</t>
  </si>
  <si>
    <t>Parameter</t>
  </si>
  <si>
    <t>S1</t>
  </si>
  <si>
    <t>S1_conf</t>
  </si>
  <si>
    <t>ST</t>
  </si>
  <si>
    <t>ST_conf</t>
  </si>
  <si>
    <t>SOC</t>
  </si>
  <si>
    <t>0.715115</t>
  </si>
  <si>
    <t>0.101478</t>
  </si>
  <si>
    <t>0.765634</t>
  </si>
  <si>
    <t>0.086246</t>
  </si>
  <si>
    <t>pH</t>
  </si>
  <si>
    <t>-0.000121</t>
  </si>
  <si>
    <t>0.000817</t>
  </si>
  <si>
    <t>0.000047</t>
  </si>
  <si>
    <t>0.000010</t>
  </si>
  <si>
    <t>CN</t>
  </si>
  <si>
    <t>0.000126</t>
  </si>
  <si>
    <t>0.000768</t>
  </si>
  <si>
    <t>0.000042</t>
  </si>
  <si>
    <t>0.000006</t>
  </si>
  <si>
    <t>BD</t>
  </si>
  <si>
    <t>0.193443</t>
  </si>
  <si>
    <t>0.060924</t>
  </si>
  <si>
    <t>0.273821</t>
  </si>
  <si>
    <t>0.035767</t>
  </si>
  <si>
    <t>0.638513</t>
  </si>
  <si>
    <t>0.181651</t>
  </si>
  <si>
    <t>0.681498</t>
  </si>
  <si>
    <t>0.144844</t>
  </si>
  <si>
    <t>-0.001018</t>
  </si>
  <si>
    <t>0.001859</t>
  </si>
  <si>
    <t>0.000044</t>
  </si>
  <si>
    <t>0.000017</t>
  </si>
  <si>
    <t>0.000069</t>
  </si>
  <si>
    <t>0.001410</t>
  </si>
  <si>
    <t>0.000035</t>
  </si>
  <si>
    <t>0.000013</t>
  </si>
  <si>
    <t>0.139836</t>
  </si>
  <si>
    <t>0.154677</t>
  </si>
  <si>
    <t>0.236220</t>
  </si>
  <si>
    <t>0.069289</t>
  </si>
  <si>
    <t>N</t>
  </si>
  <si>
    <t>0.712879</t>
  </si>
  <si>
    <t>0.063579</t>
  </si>
  <si>
    <t>0.776722</t>
  </si>
  <si>
    <t>0.057120</t>
  </si>
  <si>
    <t>-0.000179</t>
  </si>
  <si>
    <t>0.000544</t>
  </si>
  <si>
    <t>0.000007</t>
  </si>
  <si>
    <t>-0.000064</t>
  </si>
  <si>
    <t>0.000583</t>
  </si>
  <si>
    <t>0.000041</t>
  </si>
  <si>
    <t>0.000004</t>
  </si>
  <si>
    <t>0.220782</t>
  </si>
  <si>
    <t>0.044879</t>
  </si>
  <si>
    <t>0.275624</t>
  </si>
  <si>
    <t>0.026156</t>
  </si>
  <si>
    <t>0.721352</t>
  </si>
  <si>
    <t>0.032638</t>
  </si>
  <si>
    <t>0.777201</t>
  </si>
  <si>
    <t>0.028876</t>
  </si>
  <si>
    <t>-0.000085</t>
  </si>
  <si>
    <t>0.000256</t>
  </si>
  <si>
    <t>0.000003</t>
  </si>
  <si>
    <t>-0.000104</t>
  </si>
  <si>
    <t>0.000257</t>
  </si>
  <si>
    <t>0.000002</t>
  </si>
  <si>
    <t>0.219724</t>
  </si>
  <si>
    <t>0.018653</t>
  </si>
  <si>
    <t>0.279647</t>
  </si>
  <si>
    <t>0.012155</t>
  </si>
  <si>
    <t>0.719105</t>
  </si>
  <si>
    <t>0.021137</t>
  </si>
  <si>
    <t>0.777122</t>
  </si>
  <si>
    <t>0.017034</t>
  </si>
  <si>
    <t>-0.000026</t>
  </si>
  <si>
    <t>0.000185</t>
  </si>
  <si>
    <t>-0.000042</t>
  </si>
  <si>
    <t>0.000040</t>
  </si>
  <si>
    <t>0.000001</t>
  </si>
  <si>
    <t>0.223165</t>
  </si>
  <si>
    <t>0.014097</t>
  </si>
  <si>
    <t>0.278661</t>
  </si>
  <si>
    <t>0.008310</t>
  </si>
  <si>
    <t>0.720874</t>
  </si>
  <si>
    <t>0.007648</t>
  </si>
  <si>
    <t>0.776463</t>
  </si>
  <si>
    <t>0.006375</t>
  </si>
  <si>
    <t>0.000021</t>
  </si>
  <si>
    <t>0.000058</t>
  </si>
  <si>
    <t>0.000012</t>
  </si>
  <si>
    <t>0.000065</t>
  </si>
  <si>
    <t>0.223984</t>
  </si>
  <si>
    <t>0.004471</t>
  </si>
  <si>
    <t>0.278539</t>
  </si>
  <si>
    <t>0.002523</t>
  </si>
  <si>
    <t>моника/минут</t>
  </si>
  <si>
    <t xml:space="preserve">3 часа </t>
  </si>
  <si>
    <t>моник</t>
  </si>
  <si>
    <t xml:space="preserve">сколько надо </t>
  </si>
  <si>
    <t xml:space="preserve">на 4 нодах </t>
  </si>
  <si>
    <t>sugar-beet-2011.csv</t>
  </si>
  <si>
    <t>sugar-beet-2017.csv</t>
  </si>
  <si>
    <t>spring-barley-2012.csv</t>
  </si>
  <si>
    <t>sugar-beet-2014.csv</t>
  </si>
  <si>
    <t>clay0-30</t>
  </si>
  <si>
    <t>clay30-40</t>
  </si>
  <si>
    <t>clay40-50</t>
  </si>
  <si>
    <t>clay50-60</t>
  </si>
  <si>
    <t>0.001288</t>
  </si>
  <si>
    <t>clay60-70</t>
  </si>
  <si>
    <t>clay70-80</t>
  </si>
  <si>
    <t>clay80-90</t>
  </si>
  <si>
    <t>clay90-100</t>
  </si>
  <si>
    <t>clay100-200</t>
  </si>
  <si>
    <t>Parameter_1</t>
  </si>
  <si>
    <t>Parameter_2</t>
  </si>
  <si>
    <t>S2</t>
  </si>
  <si>
    <t>S2_conf</t>
  </si>
  <si>
    <t>0.000129</t>
  </si>
  <si>
    <t>0.001812</t>
  </si>
  <si>
    <t>-0.000194</t>
  </si>
  <si>
    <t>0.000023</t>
  </si>
  <si>
    <t>0.000113</t>
  </si>
  <si>
    <t>-0.000074</t>
  </si>
  <si>
    <t>0.000091</t>
  </si>
  <si>
    <t>0.000087</t>
  </si>
  <si>
    <t>0.000005</t>
  </si>
  <si>
    <t>0.000000</t>
  </si>
  <si>
    <t>0.000195</t>
  </si>
  <si>
    <t>0.000653</t>
  </si>
  <si>
    <t>0.000160</t>
  </si>
  <si>
    <t>-0.000000</t>
  </si>
  <si>
    <t>0.002384</t>
  </si>
  <si>
    <t>0.000106</t>
  </si>
  <si>
    <t>0.000705</t>
  </si>
  <si>
    <t>0.000765</t>
  </si>
  <si>
    <t>-0.000010</t>
  </si>
  <si>
    <t>0.000108</t>
  </si>
  <si>
    <t>0.000073</t>
  </si>
  <si>
    <t>-0.000002</t>
  </si>
  <si>
    <t>0.000020</t>
  </si>
  <si>
    <t>0.000045</t>
  </si>
  <si>
    <t>0.000030</t>
  </si>
  <si>
    <t>0.000033</t>
  </si>
  <si>
    <t>0.000025</t>
  </si>
  <si>
    <t>0.000015</t>
  </si>
  <si>
    <t>Clay</t>
  </si>
  <si>
    <t>Si</t>
  </si>
  <si>
    <t>soybean-000-2015</t>
  </si>
  <si>
    <t>sugar-beet-2011</t>
  </si>
  <si>
    <t>sugar-beet-2017</t>
  </si>
  <si>
    <t>spring-barley-2012</t>
  </si>
  <si>
    <t>sugar-beet-2014</t>
  </si>
  <si>
    <t>0.828297</t>
  </si>
  <si>
    <t>0.994835</t>
  </si>
  <si>
    <t>0.005608</t>
  </si>
  <si>
    <t>0.172935</t>
  </si>
  <si>
    <t>nan</t>
  </si>
  <si>
    <t>0.452005</t>
  </si>
  <si>
    <t>0.910325</t>
  </si>
  <si>
    <t>0.091032</t>
  </si>
  <si>
    <t>0.549327</t>
  </si>
  <si>
    <t>0.000114</t>
  </si>
  <si>
    <t>0.907959</t>
  </si>
  <si>
    <t>0.983324</t>
  </si>
  <si>
    <t>0.013435</t>
  </si>
  <si>
    <t>0.075047</t>
  </si>
  <si>
    <t>0.000946</t>
  </si>
  <si>
    <t>0.017567</t>
  </si>
  <si>
    <t>-0.000075</t>
  </si>
  <si>
    <t>0.006362</t>
  </si>
  <si>
    <t>0.000448</t>
  </si>
  <si>
    <t>0.012356</t>
  </si>
  <si>
    <t>0.014574</t>
  </si>
  <si>
    <t>0.014067</t>
  </si>
  <si>
    <t>0.000505</t>
  </si>
  <si>
    <t>0.011792</t>
  </si>
  <si>
    <t>0.000704</t>
  </si>
  <si>
    <t>0.001291</t>
  </si>
  <si>
    <t>0.046106</t>
  </si>
  <si>
    <t>-0.000246</t>
  </si>
  <si>
    <t>-0.000191</t>
  </si>
  <si>
    <t>-0.000013</t>
  </si>
  <si>
    <t>-0.000237</t>
  </si>
  <si>
    <t>-0.000021</t>
  </si>
  <si>
    <t>0.000707</t>
  </si>
  <si>
    <t>0.001521</t>
  </si>
  <si>
    <t>0.641553</t>
  </si>
  <si>
    <t>0.985768</t>
  </si>
  <si>
    <t>0.004788</t>
  </si>
  <si>
    <t>0.272747</t>
  </si>
  <si>
    <t>-0.002121</t>
  </si>
  <si>
    <t>0.048095</t>
  </si>
  <si>
    <t>-0.001623</t>
  </si>
  <si>
    <t>0.110143</t>
  </si>
  <si>
    <t>-0.000131</t>
  </si>
  <si>
    <t>0.111759</t>
  </si>
  <si>
    <t>-0.000484</t>
  </si>
  <si>
    <t>0.082266</t>
  </si>
  <si>
    <t>0.000071</t>
  </si>
  <si>
    <t>0.067161</t>
  </si>
  <si>
    <t>-0.000814</t>
  </si>
  <si>
    <t>0.045926</t>
  </si>
  <si>
    <t>-0.001714</t>
  </si>
  <si>
    <t>0.145512</t>
  </si>
  <si>
    <t>0.007204</t>
  </si>
  <si>
    <t>0.864459</t>
  </si>
  <si>
    <t>0.866296</t>
  </si>
  <si>
    <t>0.084229</t>
  </si>
  <si>
    <t>0.085062</t>
  </si>
  <si>
    <t>0.026641</t>
  </si>
  <si>
    <t>0.027218</t>
  </si>
  <si>
    <t>0.006525</t>
  </si>
  <si>
    <t>0.007137</t>
  </si>
  <si>
    <t>0.001230</t>
  </si>
  <si>
    <t>0.001553</t>
  </si>
  <si>
    <t>0.000118</t>
  </si>
  <si>
    <t>0.000008</t>
  </si>
  <si>
    <t>0.000220</t>
  </si>
  <si>
    <t>0.000431</t>
  </si>
  <si>
    <t>0.000119</t>
  </si>
  <si>
    <t>0.000394</t>
  </si>
  <si>
    <t>0.000488</t>
  </si>
  <si>
    <t>0.014745</t>
  </si>
  <si>
    <t>0.015517</t>
  </si>
  <si>
    <t>0.000373</t>
  </si>
  <si>
    <t>0.000167</t>
  </si>
  <si>
    <t>-0.000099</t>
  </si>
  <si>
    <t>0.000016</t>
  </si>
  <si>
    <t>0.008742</t>
  </si>
  <si>
    <t>-0.000077</t>
  </si>
  <si>
    <t>-0.000012</t>
  </si>
  <si>
    <t>-0.000170</t>
  </si>
  <si>
    <t>-0.000078</t>
  </si>
  <si>
    <t>0.006737</t>
  </si>
  <si>
    <t>0.377217</t>
  </si>
  <si>
    <t>0.001791</t>
  </si>
  <si>
    <t>0.105312</t>
  </si>
  <si>
    <t>0.001351</t>
  </si>
  <si>
    <t>0.102851</t>
  </si>
  <si>
    <t>0.100588</t>
  </si>
  <si>
    <t>0.000102</t>
  </si>
  <si>
    <t>0.102508</t>
  </si>
  <si>
    <t>0.001620</t>
  </si>
  <si>
    <t>0.103138</t>
  </si>
  <si>
    <t>-0.000878</t>
  </si>
  <si>
    <t>0.102637</t>
  </si>
  <si>
    <t>0.000930</t>
  </si>
  <si>
    <t>0.103219</t>
  </si>
  <si>
    <t>0.487858</t>
  </si>
  <si>
    <t>0.993586</t>
  </si>
  <si>
    <t>0.000095</t>
  </si>
  <si>
    <t>-0.000184</t>
  </si>
  <si>
    <t>0.000078</t>
  </si>
  <si>
    <t>0.950183</t>
  </si>
  <si>
    <t>0.952439</t>
  </si>
  <si>
    <t>0.030168</t>
  </si>
  <si>
    <t>0.031305</t>
  </si>
  <si>
    <t>0.002386</t>
  </si>
  <si>
    <t>0.003390</t>
  </si>
  <si>
    <t>0.000562</t>
  </si>
  <si>
    <t>0.000469</t>
  </si>
  <si>
    <t>0.000963</t>
  </si>
  <si>
    <t>0.001198</t>
  </si>
  <si>
    <t>0.000693</t>
  </si>
  <si>
    <t>0.001121</t>
  </si>
  <si>
    <t>0.000480</t>
  </si>
  <si>
    <t>0.000906</t>
  </si>
  <si>
    <t>0.013402</t>
  </si>
  <si>
    <t>0.000624</t>
  </si>
  <si>
    <t>0.000183</t>
  </si>
  <si>
    <t>0.000348</t>
  </si>
  <si>
    <t>0.000031</t>
  </si>
  <si>
    <t>Bulk density</t>
  </si>
  <si>
    <t>0.999975</t>
  </si>
  <si>
    <t>1.000290</t>
  </si>
  <si>
    <t>0.000374</t>
  </si>
  <si>
    <t>0.000039</t>
  </si>
  <si>
    <t>0.999309</t>
  </si>
  <si>
    <t>0.999672</t>
  </si>
  <si>
    <t>0.000701</t>
  </si>
  <si>
    <t>0.000068</t>
  </si>
  <si>
    <t>0.879599</t>
  </si>
  <si>
    <t>0.996443</t>
  </si>
  <si>
    <t>0.112501</t>
  </si>
  <si>
    <t>-0.001084</t>
  </si>
  <si>
    <t>0.024847</t>
  </si>
  <si>
    <t>-0.000108</t>
  </si>
  <si>
    <t>0.022810</t>
  </si>
  <si>
    <t>0.000120</t>
  </si>
  <si>
    <t>0.022896</t>
  </si>
  <si>
    <t>0.000330</t>
  </si>
  <si>
    <t>0.016871</t>
  </si>
  <si>
    <t>0.014403</t>
  </si>
  <si>
    <t>-0.000082</t>
  </si>
  <si>
    <t>0.014690</t>
  </si>
  <si>
    <t>0.001795</t>
  </si>
  <si>
    <t>0.060597</t>
  </si>
  <si>
    <t>0.004301</t>
  </si>
  <si>
    <t>0.004237</t>
  </si>
  <si>
    <t>0.999874</t>
  </si>
  <si>
    <t>0.999876</t>
  </si>
  <si>
    <t>0.999856</t>
  </si>
  <si>
    <t>0.999860</t>
  </si>
  <si>
    <t>0.998627</t>
  </si>
  <si>
    <t>0.998898</t>
  </si>
  <si>
    <t>0.000300</t>
  </si>
  <si>
    <t>0.000472</t>
  </si>
  <si>
    <t>0.000586</t>
  </si>
  <si>
    <t>0.000896</t>
  </si>
  <si>
    <t>0.000191</t>
  </si>
  <si>
    <t>0.000046</t>
  </si>
  <si>
    <t>0.000165</t>
  </si>
  <si>
    <t>-0.000005</t>
  </si>
  <si>
    <t>0.000105</t>
  </si>
  <si>
    <t>0.000173</t>
  </si>
  <si>
    <t>0.000081</t>
  </si>
  <si>
    <t>0.000115</t>
  </si>
  <si>
    <t>0.000360</t>
  </si>
  <si>
    <t>-0.000271</t>
  </si>
  <si>
    <t>-0.000079</t>
  </si>
  <si>
    <t>-0.000073</t>
  </si>
  <si>
    <t>0.000372</t>
  </si>
  <si>
    <t>0.000371</t>
  </si>
  <si>
    <t>0.000059</t>
  </si>
  <si>
    <t>0.960102</t>
  </si>
  <si>
    <t>0.962235</t>
  </si>
  <si>
    <t>0.003911</t>
  </si>
  <si>
    <t>0.005111</t>
  </si>
  <si>
    <t>0.000851</t>
  </si>
  <si>
    <t>0.001039</t>
  </si>
  <si>
    <t>0.000536</t>
  </si>
  <si>
    <t>0.000204</t>
  </si>
  <si>
    <t>0.000557</t>
  </si>
  <si>
    <t>0.000463</t>
  </si>
  <si>
    <t>0.000467</t>
  </si>
  <si>
    <t>0.000427</t>
  </si>
  <si>
    <t>0.000437</t>
  </si>
  <si>
    <t>0.000410</t>
  </si>
  <si>
    <t>0.000426</t>
  </si>
  <si>
    <t>0.000403</t>
  </si>
  <si>
    <t>0.000422</t>
  </si>
  <si>
    <t>0.030909</t>
  </si>
  <si>
    <t>0.030861</t>
  </si>
  <si>
    <t>-0.000041</t>
  </si>
  <si>
    <t>0.000018</t>
  </si>
  <si>
    <t>0.000022</t>
  </si>
  <si>
    <t>Sand</t>
  </si>
  <si>
    <t>SOC6.20</t>
  </si>
  <si>
    <t>0.982327</t>
  </si>
  <si>
    <t>0.006335</t>
  </si>
  <si>
    <t>0.997088</t>
  </si>
  <si>
    <t>0.006268</t>
  </si>
  <si>
    <t>SOC30-40</t>
  </si>
  <si>
    <t>0.002212</t>
  </si>
  <si>
    <t>0.000997</t>
  </si>
  <si>
    <t>0.015664</t>
  </si>
  <si>
    <t>0.000332</t>
  </si>
  <si>
    <t>SOC40-50</t>
  </si>
  <si>
    <t>0.000206</t>
  </si>
  <si>
    <t>0.000537</t>
  </si>
  <si>
    <t>0.003538</t>
  </si>
  <si>
    <t>0.000153</t>
  </si>
  <si>
    <t>SOC50-60</t>
  </si>
  <si>
    <t>0.000273</t>
  </si>
  <si>
    <t>0.000398</t>
  </si>
  <si>
    <t>0.001807</t>
  </si>
  <si>
    <t>SOC60-70</t>
  </si>
  <si>
    <t>-0.000138</t>
  </si>
  <si>
    <t>0.000517</t>
  </si>
  <si>
    <t>0.003438</t>
  </si>
  <si>
    <t>0.000155</t>
  </si>
  <si>
    <t>SOC70-80</t>
  </si>
  <si>
    <t>0.000349</t>
  </si>
  <si>
    <t>0.000498</t>
  </si>
  <si>
    <t>0.003465</t>
  </si>
  <si>
    <t>SOC80-90</t>
  </si>
  <si>
    <t>0.000341</t>
  </si>
  <si>
    <t>0.003052</t>
  </si>
  <si>
    <t>0.000162</t>
  </si>
  <si>
    <t>SOC90-100</t>
  </si>
  <si>
    <t>0.000151</t>
  </si>
  <si>
    <t>0.000447</t>
  </si>
  <si>
    <t>0.002228</t>
  </si>
  <si>
    <t>0.000139</t>
  </si>
  <si>
    <t>SOC100-200</t>
  </si>
  <si>
    <t>0.000671</t>
  </si>
  <si>
    <t>0.007646</t>
  </si>
  <si>
    <t>0.005782</t>
  </si>
  <si>
    <t>0.000386</t>
  </si>
  <si>
    <t>0.005633</t>
  </si>
  <si>
    <t>0.005585</t>
  </si>
  <si>
    <t>0.000363</t>
  </si>
  <si>
    <t>0.005561</t>
  </si>
  <si>
    <t>0.000238</t>
  </si>
  <si>
    <t>0.005656</t>
  </si>
  <si>
    <t>0.005635</t>
  </si>
  <si>
    <t>0.005681</t>
  </si>
  <si>
    <t>-0.000076</t>
  </si>
  <si>
    <t>0.005572</t>
  </si>
  <si>
    <t>-0.000309</t>
  </si>
  <si>
    <t>0.001445</t>
  </si>
  <si>
    <t>-0.000259</t>
  </si>
  <si>
    <t>0.001436</t>
  </si>
  <si>
    <t>-0.000274</t>
  </si>
  <si>
    <t>-0.000281</t>
  </si>
  <si>
    <t>0.001439</t>
  </si>
  <si>
    <t>-0.000147</t>
  </si>
  <si>
    <t>0.001447</t>
  </si>
  <si>
    <t>0.001425</t>
  </si>
  <si>
    <t>-0.000279</t>
  </si>
  <si>
    <t>0.001431</t>
  </si>
  <si>
    <t>0.000822</t>
  </si>
  <si>
    <t>-0.000171</t>
  </si>
  <si>
    <t>0.000825</t>
  </si>
  <si>
    <t>0.000823</t>
  </si>
  <si>
    <t>-0.000169</t>
  </si>
  <si>
    <t>-0.000181</t>
  </si>
  <si>
    <t>0.000821</t>
  </si>
  <si>
    <t>0.000819</t>
  </si>
  <si>
    <t>-0.000491</t>
  </si>
  <si>
    <t>0.000622</t>
  </si>
  <si>
    <t>-0.000456</t>
  </si>
  <si>
    <t>-0.000473</t>
  </si>
  <si>
    <t>0.000625</t>
  </si>
  <si>
    <t>0.000626</t>
  </si>
  <si>
    <t>-0.000515</t>
  </si>
  <si>
    <t>0.000712</t>
  </si>
  <si>
    <t>-0.000453</t>
  </si>
  <si>
    <t>-0.000459</t>
  </si>
  <si>
    <t>-0.000425</t>
  </si>
  <si>
    <t>0.000726</t>
  </si>
  <si>
    <t>-0.000438</t>
  </si>
  <si>
    <t>-0.000451</t>
  </si>
  <si>
    <t>0.000723</t>
  </si>
  <si>
    <t>-0.000972</t>
  </si>
  <si>
    <t>0.000676</t>
  </si>
  <si>
    <t>-0.000991</t>
  </si>
  <si>
    <t>0.000684</t>
  </si>
  <si>
    <t>0.990370</t>
  </si>
  <si>
    <t>0.006097</t>
  </si>
  <si>
    <t>0.991517</t>
  </si>
  <si>
    <t>0.005473</t>
  </si>
  <si>
    <t>0.007545</t>
  </si>
  <si>
    <t>0.000813</t>
  </si>
  <si>
    <t>0.008464</t>
  </si>
  <si>
    <t>0.000172</t>
  </si>
  <si>
    <t>0.000331</t>
  </si>
  <si>
    <t>0.000193</t>
  </si>
  <si>
    <t>0.000286</t>
  </si>
  <si>
    <t>0.000142</t>
  </si>
  <si>
    <t>0.000271</t>
  </si>
  <si>
    <t>0.000180</t>
  </si>
  <si>
    <t>0.000099</t>
  </si>
  <si>
    <t>0.000050</t>
  </si>
  <si>
    <t>0.000096</t>
  </si>
  <si>
    <t>0.000079</t>
  </si>
  <si>
    <t>0.000925</t>
  </si>
  <si>
    <t>0.007327</t>
  </si>
  <si>
    <t>0.000196</t>
  </si>
  <si>
    <t>0.007199</t>
  </si>
  <si>
    <t>0.007195</t>
  </si>
  <si>
    <t>0.007164</t>
  </si>
  <si>
    <t>0.007187</t>
  </si>
  <si>
    <t>0.007179</t>
  </si>
  <si>
    <t>-0.000045</t>
  </si>
  <si>
    <t>0.001197</t>
  </si>
  <si>
    <t>0.001196</t>
  </si>
  <si>
    <t>0.000298</t>
  </si>
  <si>
    <t>-0.000004</t>
  </si>
  <si>
    <t>-0.000032</t>
  </si>
  <si>
    <t>-0.000033</t>
  </si>
  <si>
    <t>0.000203</t>
  </si>
  <si>
    <t>-0.000028</t>
  </si>
  <si>
    <t>-0.000014</t>
  </si>
  <si>
    <t>0.000137</t>
  </si>
  <si>
    <t>0.000136</t>
  </si>
  <si>
    <t>0.000092</t>
  </si>
  <si>
    <t>0.467000</t>
  </si>
  <si>
    <t>0.005624</t>
  </si>
  <si>
    <t>0.471104</t>
  </si>
  <si>
    <t>0.003879</t>
  </si>
  <si>
    <t>0.388298</t>
  </si>
  <si>
    <t>0.004541</t>
  </si>
  <si>
    <t>0.390487</t>
  </si>
  <si>
    <t>0.002949</t>
  </si>
  <si>
    <t>0.113069</t>
  </si>
  <si>
    <t>0.002715</t>
  </si>
  <si>
    <t>0.115450</t>
  </si>
  <si>
    <t>0.000942</t>
  </si>
  <si>
    <t>0.018785</t>
  </si>
  <si>
    <t>0.001276</t>
  </si>
  <si>
    <t>0.020307</t>
  </si>
  <si>
    <t>0.000213</t>
  </si>
  <si>
    <t>0.000565</t>
  </si>
  <si>
    <t>0.001263</t>
  </si>
  <si>
    <t>0.000785</t>
  </si>
  <si>
    <t>0.001040</t>
  </si>
  <si>
    <t>0.002150</t>
  </si>
  <si>
    <t>0.000405</t>
  </si>
  <si>
    <t>0.002240</t>
  </si>
  <si>
    <t>0.002231</t>
  </si>
  <si>
    <t>0.002281</t>
  </si>
  <si>
    <t>0.001323</t>
  </si>
  <si>
    <t>0.000369</t>
  </si>
  <si>
    <t>0.001215</t>
  </si>
  <si>
    <t>0.009119</t>
  </si>
  <si>
    <t>0.001337</t>
  </si>
  <si>
    <t>0.007898</t>
  </si>
  <si>
    <t>0.007565</t>
  </si>
  <si>
    <t>0.000253</t>
  </si>
  <si>
    <t>0.007521</t>
  </si>
  <si>
    <t>0.007495</t>
  </si>
  <si>
    <t>0.007434</t>
  </si>
  <si>
    <t>0.007488</t>
  </si>
  <si>
    <t>0.007453</t>
  </si>
  <si>
    <t>0.007354</t>
  </si>
  <si>
    <t>0.000089</t>
  </si>
  <si>
    <t>0.006664</t>
  </si>
  <si>
    <t>0.006419</t>
  </si>
  <si>
    <t>0.006437</t>
  </si>
  <si>
    <t>0.006473</t>
  </si>
  <si>
    <t>-0.000193</t>
  </si>
  <si>
    <t>0.006483</t>
  </si>
  <si>
    <t>-0.000150</t>
  </si>
  <si>
    <t>0.006497</t>
  </si>
  <si>
    <t>0.000357</t>
  </si>
  <si>
    <t>0.004335</t>
  </si>
  <si>
    <t>0.000170</t>
  </si>
  <si>
    <t>0.004280</t>
  </si>
  <si>
    <t>0.000109</t>
  </si>
  <si>
    <t>0.004283</t>
  </si>
  <si>
    <t>0.000086</t>
  </si>
  <si>
    <t>0.004277</t>
  </si>
  <si>
    <t>0.001801</t>
  </si>
  <si>
    <t>0.001803</t>
  </si>
  <si>
    <t>0.000067</t>
  </si>
  <si>
    <t>0.001811</t>
  </si>
  <si>
    <t>0.000051</t>
  </si>
  <si>
    <t>0.000590</t>
  </si>
  <si>
    <t>0.000584</t>
  </si>
  <si>
    <t>0.000587</t>
  </si>
  <si>
    <t>-0.000034</t>
  </si>
  <si>
    <t>0.000570</t>
  </si>
  <si>
    <t>0.000575</t>
  </si>
  <si>
    <t>0.000665</t>
  </si>
  <si>
    <t>0.588371</t>
  </si>
  <si>
    <t>0.018734</t>
  </si>
  <si>
    <t>0.957261</t>
  </si>
  <si>
    <t>0.020882</t>
  </si>
  <si>
    <t>0.036284</t>
  </si>
  <si>
    <t>0.005190</t>
  </si>
  <si>
    <t>0.355964</t>
  </si>
  <si>
    <t>0.012346</t>
  </si>
  <si>
    <t>0.011931</t>
  </si>
  <si>
    <t>0.004211</t>
  </si>
  <si>
    <t>0.204008</t>
  </si>
  <si>
    <t>0.011554</t>
  </si>
  <si>
    <t>0.002770</t>
  </si>
  <si>
    <t>0.001705</t>
  </si>
  <si>
    <t>0.075129</t>
  </si>
  <si>
    <t>0.006199</t>
  </si>
  <si>
    <t>0.000979</t>
  </si>
  <si>
    <t>0.000841</t>
  </si>
  <si>
    <t>0.010200</t>
  </si>
  <si>
    <t>0.002601</t>
  </si>
  <si>
    <t>0.000764</t>
  </si>
  <si>
    <t>0.000970</t>
  </si>
  <si>
    <t>0.016894</t>
  </si>
  <si>
    <t>0.003354</t>
  </si>
  <si>
    <t>0.000993</t>
  </si>
  <si>
    <t>0.025284</t>
  </si>
  <si>
    <t>0.003649</t>
  </si>
  <si>
    <t>0.000168</t>
  </si>
  <si>
    <t>0.001046</t>
  </si>
  <si>
    <t>0.024008</t>
  </si>
  <si>
    <t>0.004027</t>
  </si>
  <si>
    <t>0.000775</t>
  </si>
  <si>
    <t>0.001834</t>
  </si>
  <si>
    <t>0.029619</t>
  </si>
  <si>
    <t>0.004353</t>
  </si>
  <si>
    <t>0.150692</t>
  </si>
  <si>
    <t>0.033907</t>
  </si>
  <si>
    <t>0.037425</t>
  </si>
  <si>
    <t>0.026709</t>
  </si>
  <si>
    <t>-0.002474</t>
  </si>
  <si>
    <t>0.026326</t>
  </si>
  <si>
    <t>-0.003485</t>
  </si>
  <si>
    <t>0.026221</t>
  </si>
  <si>
    <t>-0.007544</t>
  </si>
  <si>
    <t>0.026496</t>
  </si>
  <si>
    <t>-0.007114</t>
  </si>
  <si>
    <t>0.026232</t>
  </si>
  <si>
    <t>-0.003318</t>
  </si>
  <si>
    <t>0.026098</t>
  </si>
  <si>
    <t>-0.003935</t>
  </si>
  <si>
    <t>0.025804</t>
  </si>
  <si>
    <t>0.003286</t>
  </si>
  <si>
    <t>0.009736</t>
  </si>
  <si>
    <t>-0.006067</t>
  </si>
  <si>
    <t>0.008671</t>
  </si>
  <si>
    <t>-0.004839</t>
  </si>
  <si>
    <t>0.008654</t>
  </si>
  <si>
    <t>-0.004642</t>
  </si>
  <si>
    <t>0.008621</t>
  </si>
  <si>
    <t>-0.004200</t>
  </si>
  <si>
    <t>0.008713</t>
  </si>
  <si>
    <t>-0.003660</t>
  </si>
  <si>
    <t>-0.003201</t>
  </si>
  <si>
    <t>0.008622</t>
  </si>
  <si>
    <t>-0.001549</t>
  </si>
  <si>
    <t>0.006619</t>
  </si>
  <si>
    <t>-0.000359</t>
  </si>
  <si>
    <t>0.006531</t>
  </si>
  <si>
    <t>-0.000231</t>
  </si>
  <si>
    <t>0.006537</t>
  </si>
  <si>
    <t>-0.000444</t>
  </si>
  <si>
    <t>0.006540</t>
  </si>
  <si>
    <t>-0.000935</t>
  </si>
  <si>
    <t>0.006560</t>
  </si>
  <si>
    <t>-0.000869</t>
  </si>
  <si>
    <t>0.006310</t>
  </si>
  <si>
    <t>-0.000371</t>
  </si>
  <si>
    <t>0.003087</t>
  </si>
  <si>
    <t>-0.000428</t>
  </si>
  <si>
    <t>0.003092</t>
  </si>
  <si>
    <t>0.003028</t>
  </si>
  <si>
    <t>-0.000795</t>
  </si>
  <si>
    <t>0.003186</t>
  </si>
  <si>
    <t>0.002994</t>
  </si>
  <si>
    <t>-0.001082</t>
  </si>
  <si>
    <t>0.001767</t>
  </si>
  <si>
    <t>-0.001117</t>
  </si>
  <si>
    <t>0.001769</t>
  </si>
  <si>
    <t>-0.001098</t>
  </si>
  <si>
    <t>0.001770</t>
  </si>
  <si>
    <t>-0.001073</t>
  </si>
  <si>
    <t>0.001804</t>
  </si>
  <si>
    <t>-0.001200</t>
  </si>
  <si>
    <t>0.001430</t>
  </si>
  <si>
    <t>-0.001642</t>
  </si>
  <si>
    <t>0.001473</t>
  </si>
  <si>
    <t>-0.001267</t>
  </si>
  <si>
    <t>0.001423</t>
  </si>
  <si>
    <t>-0.000408</t>
  </si>
  <si>
    <t>0.001540</t>
  </si>
  <si>
    <t>-0.000414</t>
  </si>
  <si>
    <t>-0.000573</t>
  </si>
  <si>
    <t>0.002058</t>
  </si>
  <si>
    <t>0.576115</t>
  </si>
  <si>
    <t>0.012749</t>
  </si>
  <si>
    <t>0.986365</t>
  </si>
  <si>
    <t>0.007883</t>
  </si>
  <si>
    <t>0.009257</t>
  </si>
  <si>
    <t>0.005367</t>
  </si>
  <si>
    <t>0.396445</t>
  </si>
  <si>
    <t>0.010807</t>
  </si>
  <si>
    <t>-0.000487</t>
  </si>
  <si>
    <t>0.002682</t>
  </si>
  <si>
    <t>0.134361</t>
  </si>
  <si>
    <t>0.006623</t>
  </si>
  <si>
    <t>0.000317</t>
  </si>
  <si>
    <t>0.000877</t>
  </si>
  <si>
    <t>0.011845</t>
  </si>
  <si>
    <t>0.001783</t>
  </si>
  <si>
    <t>-0.000903</t>
  </si>
  <si>
    <t>0.001459</t>
  </si>
  <si>
    <t>0.034786</t>
  </si>
  <si>
    <t>-0.000389</t>
  </si>
  <si>
    <t>0.001875</t>
  </si>
  <si>
    <t>0.043777</t>
  </si>
  <si>
    <t>0.004148</t>
  </si>
  <si>
    <t>-0.000922</t>
  </si>
  <si>
    <t>0.001642</t>
  </si>
  <si>
    <t>0.039827</t>
  </si>
  <si>
    <t>0.003556</t>
  </si>
  <si>
    <t>0.001381</t>
  </si>
  <si>
    <t>0.027991</t>
  </si>
  <si>
    <t>0.003517</t>
  </si>
  <si>
    <t>-0.000030</t>
  </si>
  <si>
    <t>0.000806</t>
  </si>
  <si>
    <t>0.008146</t>
  </si>
  <si>
    <t>0.001645</t>
  </si>
  <si>
    <t>0.256075</t>
  </si>
  <si>
    <t>0.016368</t>
  </si>
  <si>
    <t>0.015320</t>
  </si>
  <si>
    <t>0.015720</t>
  </si>
  <si>
    <t>-0.001595</t>
  </si>
  <si>
    <t>0.015683</t>
  </si>
  <si>
    <t>0.000795</t>
  </si>
  <si>
    <t>0.014355</t>
  </si>
  <si>
    <t>0.003151</t>
  </si>
  <si>
    <t>0.015230</t>
  </si>
  <si>
    <t>0.002049</t>
  </si>
  <si>
    <t>0.015697</t>
  </si>
  <si>
    <t>0.015525</t>
  </si>
  <si>
    <t>-0.000892</t>
  </si>
  <si>
    <t>0.015820</t>
  </si>
  <si>
    <t>0.001949</t>
  </si>
  <si>
    <t>0.007276</t>
  </si>
  <si>
    <t>0.001279</t>
  </si>
  <si>
    <t>0.007528</t>
  </si>
  <si>
    <t>0.001113</t>
  </si>
  <si>
    <t>0.007445</t>
  </si>
  <si>
    <t>0.007502</t>
  </si>
  <si>
    <t>0.001631</t>
  </si>
  <si>
    <t>0.007218</t>
  </si>
  <si>
    <t>0.001402</t>
  </si>
  <si>
    <t>0.007491</t>
  </si>
  <si>
    <t>0.001536</t>
  </si>
  <si>
    <t>0.007412</t>
  </si>
  <si>
    <t>0.003043</t>
  </si>
  <si>
    <t>0.004248</t>
  </si>
  <si>
    <t>0.003310</t>
  </si>
  <si>
    <t>0.004152</t>
  </si>
  <si>
    <t>0.003767</t>
  </si>
  <si>
    <t>0.004196</t>
  </si>
  <si>
    <t>0.002736</t>
  </si>
  <si>
    <t>0.004146</t>
  </si>
  <si>
    <t>0.003077</t>
  </si>
  <si>
    <t>0.004111</t>
  </si>
  <si>
    <t>0.002658</t>
  </si>
  <si>
    <t>0.004134</t>
  </si>
  <si>
    <t>0.001277</t>
  </si>
  <si>
    <t>-0.000251</t>
  </si>
  <si>
    <t>0.001264</t>
  </si>
  <si>
    <t>-0.000417</t>
  </si>
  <si>
    <t>0.001293</t>
  </si>
  <si>
    <t>0.001275</t>
  </si>
  <si>
    <t>0.000598</t>
  </si>
  <si>
    <t>0.001946</t>
  </si>
  <si>
    <t>0.000680</t>
  </si>
  <si>
    <t>0.001884</t>
  </si>
  <si>
    <t>0.000696</t>
  </si>
  <si>
    <t>0.001960</t>
  </si>
  <si>
    <t>0.000519</t>
  </si>
  <si>
    <t>0.001945</t>
  </si>
  <si>
    <t>0.001134</t>
  </si>
  <si>
    <t>0.002329</t>
  </si>
  <si>
    <t>0.001066</t>
  </si>
  <si>
    <t>0.002377</t>
  </si>
  <si>
    <t>0.001004</t>
  </si>
  <si>
    <t>0.002366</t>
  </si>
  <si>
    <t>0.000943</t>
  </si>
  <si>
    <t>0.002363</t>
  </si>
  <si>
    <t>0.001990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</si>
</sst>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1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'График ошибок'!$I$2:$I$7</c:f>
              <c:numCache>
                <c:formatCode>General</c:formatCode>
                <c:ptCount val="6"/>
                <c:pt idx="0">
                  <c:v>-1.018E-3</c:v>
                </c:pt>
                <c:pt idx="1">
                  <c:v>-1.21E-4</c:v>
                </c:pt>
                <c:pt idx="2">
                  <c:v>-1.7899999999999999E-4</c:v>
                </c:pt>
                <c:pt idx="3">
                  <c:v>-8.5000000000000006E-5</c:v>
                </c:pt>
                <c:pt idx="4">
                  <c:v>-2.5999999999999998E-5</c:v>
                </c:pt>
                <c:pt idx="5">
                  <c:v>2.0999999999999999E-5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3-E24A-8486-6FB8A92734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'График ошибок'!$J$2:$J$7</c:f>
              <c:numCache>
                <c:formatCode>General</c:formatCode>
                <c:ptCount val="6"/>
                <c:pt idx="0">
                  <c:v>6.8999999999999997E-5</c:v>
                </c:pt>
                <c:pt idx="1">
                  <c:v>1.26E-4</c:v>
                </c:pt>
                <c:pt idx="2">
                  <c:v>-6.3999999999999997E-5</c:v>
                </c:pt>
                <c:pt idx="3">
                  <c:v>-1.0399999999999999E-4</c:v>
                </c:pt>
                <c:pt idx="4">
                  <c:v>-4.1999999999999998E-5</c:v>
                </c:pt>
                <c:pt idx="5">
                  <c:v>1.2E-5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3-E24A-8486-6FB8A9273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771280"/>
        <c:axId val="417765184"/>
      </c:lineChart>
      <c:catAx>
        <c:axId val="25677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765184"/>
        <c:crosses val="autoZero"/>
        <c:auto val="1"/>
        <c:lblAlgn val="ctr"/>
        <c:lblOffset val="100"/>
        <c:noMultiLvlLbl val="0"/>
      </c:catAx>
      <c:valAx>
        <c:axId val="4177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77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Влияние</a:t>
            </a:r>
            <a:r>
              <a:rPr lang="ru-RU" baseline="0">
                <a:solidFill>
                  <a:schemeClr val="tx1"/>
                </a:solidFill>
              </a:rPr>
              <a:t> числа симуляций модели на индекс Соболя (</a:t>
            </a:r>
            <a:r>
              <a:rPr lang="en-US" baseline="0">
                <a:solidFill>
                  <a:schemeClr val="tx1"/>
                </a:solidFill>
              </a:rPr>
              <a:t>Si)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endParaRPr lang="ru-RU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ошибок'!$G$2:$G$7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'График ошибок'!$H$2:$H$7</c:f>
              <c:numCache>
                <c:formatCode>General</c:formatCode>
                <c:ptCount val="6"/>
                <c:pt idx="0">
                  <c:v>0.638513</c:v>
                </c:pt>
                <c:pt idx="1">
                  <c:v>0.71511499999999995</c:v>
                </c:pt>
                <c:pt idx="2">
                  <c:v>0.71287900000000004</c:v>
                </c:pt>
                <c:pt idx="3">
                  <c:v>0.72135199999999999</c:v>
                </c:pt>
                <c:pt idx="4">
                  <c:v>0.71910499999999999</c:v>
                </c:pt>
                <c:pt idx="5">
                  <c:v>0.72087400000000001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B-4147-865D-A45EDEFFA60A}"/>
            </c:ext>
          </c:extLst>
        </c:ser>
        <c:ser>
          <c:idx val="3"/>
          <c:order val="3"/>
          <c:tx>
            <c:v>Bulk Density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ошибок'!$G$2:$G$7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'График ошибок'!$K$2:$K$7</c:f>
              <c:numCache>
                <c:formatCode>General</c:formatCode>
                <c:ptCount val="6"/>
                <c:pt idx="0" formatCode="0.00">
                  <c:v>0.13983599999999999</c:v>
                </c:pt>
                <c:pt idx="1">
                  <c:v>0.193443</c:v>
                </c:pt>
                <c:pt idx="2">
                  <c:v>0.22078200000000001</c:v>
                </c:pt>
                <c:pt idx="3">
                  <c:v>0.219724</c:v>
                </c:pt>
                <c:pt idx="4">
                  <c:v>0.223165</c:v>
                </c:pt>
                <c:pt idx="5">
                  <c:v>0.22398399999999999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B-4147-865D-A45EDEFF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280416"/>
        <c:axId val="418468592"/>
      </c:lineChart>
      <c:lineChart>
        <c:grouping val="standard"/>
        <c:varyColors val="0"/>
        <c:ser>
          <c:idx val="1"/>
          <c:order val="1"/>
          <c:tx>
            <c:v>CN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'График ошибок'!$I$2:$I$7</c:f>
              <c:numCache>
                <c:formatCode>General</c:formatCode>
                <c:ptCount val="6"/>
                <c:pt idx="0">
                  <c:v>-1.018E-3</c:v>
                </c:pt>
                <c:pt idx="1">
                  <c:v>-1.21E-4</c:v>
                </c:pt>
                <c:pt idx="2">
                  <c:v>-1.7899999999999999E-4</c:v>
                </c:pt>
                <c:pt idx="3">
                  <c:v>-8.5000000000000006E-5</c:v>
                </c:pt>
                <c:pt idx="4">
                  <c:v>-2.5999999999999998E-5</c:v>
                </c:pt>
                <c:pt idx="5">
                  <c:v>2.0999999999999999E-5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B-4147-865D-A45EDEFFA60A}"/>
            </c:ext>
          </c:extLst>
        </c:ser>
        <c:ser>
          <c:idx val="2"/>
          <c:order val="2"/>
          <c:tx>
            <c:v>pH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'График ошибок'!$J$2:$J$7</c:f>
              <c:numCache>
                <c:formatCode>General</c:formatCode>
                <c:ptCount val="6"/>
                <c:pt idx="0">
                  <c:v>6.8999999999999997E-5</c:v>
                </c:pt>
                <c:pt idx="1">
                  <c:v>1.26E-4</c:v>
                </c:pt>
                <c:pt idx="2">
                  <c:v>-6.3999999999999997E-5</c:v>
                </c:pt>
                <c:pt idx="3">
                  <c:v>-1.0399999999999999E-4</c:v>
                </c:pt>
                <c:pt idx="4">
                  <c:v>-4.1999999999999998E-5</c:v>
                </c:pt>
                <c:pt idx="5">
                  <c:v>1.2E-5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B-4147-865D-A45EDEFF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88240"/>
        <c:axId val="416420816"/>
      </c:lineChart>
      <c:catAx>
        <c:axId val="4172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468592"/>
        <c:crosses val="autoZero"/>
        <c:auto val="1"/>
        <c:lblAlgn val="ctr"/>
        <c:lblOffset val="0"/>
        <c:noMultiLvlLbl val="0"/>
      </c:catAx>
      <c:valAx>
        <c:axId val="4184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070C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280416"/>
        <c:crosses val="autoZero"/>
        <c:crossBetween val="between"/>
      </c:valAx>
      <c:valAx>
        <c:axId val="416420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288240"/>
        <c:crosses val="max"/>
        <c:crossBetween val="between"/>
      </c:valAx>
      <c:catAx>
        <c:axId val="416288240"/>
        <c:scaling>
          <c:orientation val="minMax"/>
        </c:scaling>
        <c:delete val="1"/>
        <c:axPos val="b"/>
        <c:majorTickMark val="out"/>
        <c:minorTickMark val="none"/>
        <c:tickLblPos val="nextTo"/>
        <c:crossAx val="41642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Sobol S1</a:t>
            </a:r>
            <a:r>
              <a:rPr lang="en-US" sz="2000" baseline="0"/>
              <a:t> - Clay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Soybean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'Графие горизонтов'!$H$15:$H$23</c:f>
              <c:numCache>
                <c:formatCode>General</c:formatCode>
                <c:ptCount val="9"/>
                <c:pt idx="0">
                  <c:v>0.87414899999999995</c:v>
                </c:pt>
                <c:pt idx="1">
                  <c:v>4.8200000000000001E-4</c:v>
                </c:pt>
                <c:pt idx="2">
                  <c:v>1.093E-3</c:v>
                </c:pt>
                <c:pt idx="3">
                  <c:v>6.9399999999999996E-4</c:v>
                </c:pt>
                <c:pt idx="4">
                  <c:v>1E-3</c:v>
                </c:pt>
                <c:pt idx="5">
                  <c:v>1.0430000000000001E-3</c:v>
                </c:pt>
                <c:pt idx="6">
                  <c:v>3.0400000000000002E-4</c:v>
                </c:pt>
                <c:pt idx="7">
                  <c:v>7.18E-4</c:v>
                </c:pt>
                <c:pt idx="8">
                  <c:v>3.189E-3</c:v>
                </c:pt>
              </c:numCache>
            </c:numRef>
          </c:xVal>
          <c:yVal>
            <c:numRef>
              <c:f>'Графие горизонтов'!$G$15:$G$23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9-4344-880A-6B09D52455AD}"/>
            </c:ext>
          </c:extLst>
        </c:ser>
        <c:ser>
          <c:idx val="1"/>
          <c:order val="1"/>
          <c:tx>
            <c:v>Sugar-beat-2011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'Графие горизонтов'!$I$15:$I$23</c:f>
              <c:numCache>
                <c:formatCode>General</c:formatCode>
                <c:ptCount val="9"/>
                <c:pt idx="0">
                  <c:v>0.99984200000000001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'Графие горизонтов'!$G$15:$G$23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9-4344-880A-6B09D52455AD}"/>
            </c:ext>
          </c:extLst>
        </c:ser>
        <c:ser>
          <c:idx val="2"/>
          <c:order val="2"/>
          <c:tx>
            <c:v>Sugar-beat-2017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'Графие горизонтов'!$J$15:$J$23</c:f>
              <c:numCache>
                <c:formatCode>General</c:formatCode>
                <c:ptCount val="9"/>
                <c:pt idx="0">
                  <c:v>0.99438199999999999</c:v>
                </c:pt>
                <c:pt idx="1">
                  <c:v>3.104E-3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'Графие горизонтов'!$G$15:$G$23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9-4344-880A-6B09D52455AD}"/>
            </c:ext>
          </c:extLst>
        </c:ser>
        <c:ser>
          <c:idx val="3"/>
          <c:order val="3"/>
          <c:tx>
            <c:v>Spring-barley-2012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'Графие горизонтов'!$K$15:$K$23</c:f>
              <c:numCache>
                <c:formatCode>General</c:formatCode>
                <c:ptCount val="9"/>
                <c:pt idx="0">
                  <c:v>0.15456900000000001</c:v>
                </c:pt>
                <c:pt idx="1">
                  <c:v>9.2981999999999995E-2</c:v>
                </c:pt>
                <c:pt idx="2">
                  <c:v>0.32738299999999998</c:v>
                </c:pt>
                <c:pt idx="3">
                  <c:v>0.12606200000000001</c:v>
                </c:pt>
                <c:pt idx="4">
                  <c:v>0.10444199999999999</c:v>
                </c:pt>
                <c:pt idx="5">
                  <c:v>6.028E-2</c:v>
                </c:pt>
                <c:pt idx="6">
                  <c:v>1.7631999999999998E-2</c:v>
                </c:pt>
                <c:pt idx="7">
                  <c:v>4.8069999999999996E-3</c:v>
                </c:pt>
                <c:pt idx="8">
                  <c:v>3.3371999999999999E-2</c:v>
                </c:pt>
              </c:numCache>
            </c:numRef>
          </c:xVal>
          <c:yVal>
            <c:numRef>
              <c:f>'Графие горизонтов'!$G$15:$G$23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9-4344-880A-6B09D52455AD}"/>
            </c:ext>
          </c:extLst>
        </c:ser>
        <c:ser>
          <c:idx val="4"/>
          <c:order val="4"/>
          <c:tx>
            <c:v>Sugar-beat-2014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'Графие горизонтов'!$L$15:$L$23</c:f>
              <c:numCache>
                <c:formatCode>General</c:formatCode>
                <c:ptCount val="9"/>
                <c:pt idx="0">
                  <c:v>0.99968299999999999</c:v>
                </c:pt>
                <c:pt idx="1">
                  <c:v>5.0000000000000004E-6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'Графие горизонтов'!$G$15:$G$23</c:f>
              <c:numCache>
                <c:formatCode>General</c:formatCod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A9-4344-880A-6B09D524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663456"/>
        <c:axId val="1681085664"/>
      </c:scatterChart>
      <c:valAx>
        <c:axId val="1678663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S1</a:t>
                </a:r>
                <a:endParaRPr lang="ru-RU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1085664"/>
        <c:crosses val="autoZero"/>
        <c:crossBetween val="midCat"/>
      </c:valAx>
      <c:valAx>
        <c:axId val="1681085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Soil</a:t>
                </a:r>
                <a:r>
                  <a:rPr lang="en-US" sz="1200" baseline="0"/>
                  <a:t> [profile, cm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866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328705</xdr:colOff>
      <xdr:row>9</xdr:row>
      <xdr:rowOff>154534</xdr:rowOff>
    </xdr:from>
    <xdr:to>
      <xdr:col>11</xdr:col>
      <xdr:colOff>791881</xdr:colOff>
      <xdr:row>23</xdr:row>
      <xdr:rowOff>58910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1CF64B4-385A-224A-9E28-370533581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355387</xdr:colOff>
      <xdr:row>10</xdr:row>
      <xdr:rowOff>58485</xdr:rowOff>
    </xdr:from>
    <xdr:to>
      <xdr:col>12</xdr:col>
      <xdr:colOff>266805</xdr:colOff>
      <xdr:row>27</xdr:row>
      <xdr:rowOff>170757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782A4A-930A-364E-B384-649841822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503304</xdr:colOff>
      <xdr:row>1</xdr:row>
      <xdr:rowOff>87085</xdr:rowOff>
    </xdr:from>
    <xdr:ext cx="1086865" cy="438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6E97CD4-F9A0-F04D-8F52-31E6B2EEE24C}"/>
                </a:ext>
              </a:extLst>
            </xdr:cNvPr>
            <xdr:cNvSpPr txBox="1"/>
          </xdr:nvSpPr>
          <xdr:spPr>
            <a:xfrm>
              <a:off x="10364480" y="289858"/>
              <a:ext cx="1086865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28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6E97CD4-F9A0-F04D-8F52-31E6B2EEE24C}"/>
                </a:ext>
              </a:extLst>
            </xdr:cNvPr>
            <xdr:cNvSpPr txBox="1"/>
          </xdr:nvSpPr>
          <xdr:spPr>
            <a:xfrm>
              <a:off x="10364480" y="289858"/>
              <a:ext cx="1086865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𝑆_1</a:t>
              </a:r>
              <a:endParaRPr lang="ru-RU" sz="2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475543</xdr:colOff>
      <xdr:row>5</xdr:row>
      <xdr:rowOff>171666</xdr:rowOff>
    </xdr:from>
    <xdr:to>
      <xdr:col>20</xdr:col>
      <xdr:colOff>412044</xdr:colOff>
      <xdr:row>31</xdr:row>
      <xdr:rowOff>195926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888F702-DC45-7347-859C-AB8DD81F1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E83F-0BD4-0E43-8D6D-39F1E5F3510D}">
  <dimension ref="A1:L33"/>
  <sheetViews>
    <sheetView zoomScale="119" zoomScaleNormal="190" workbookViewId="0">
      <selection activeCell="F9" sqref="F9"/>
    </sheetView>
  </sheetViews>
  <sheetFormatPr baseColWidth="10" defaultRowHeight="16" x14ac:dyDescent="0.2"/>
  <cols>
    <col min="9" max="9" width="13.5" bestFit="1" customWidth="1"/>
  </cols>
  <sheetData>
    <row r="1" spans="1:11" x14ac:dyDescent="0.2">
      <c r="A1" t="s">
        <v>0</v>
      </c>
      <c r="G1" s="2" t="s">
        <v>2</v>
      </c>
      <c r="H1" t="s">
        <v>6</v>
      </c>
      <c r="I1" t="s">
        <v>11</v>
      </c>
      <c r="J1" t="s">
        <v>16</v>
      </c>
      <c r="K1" t="s">
        <v>21</v>
      </c>
    </row>
    <row r="2" spans="1:11" x14ac:dyDescent="0.2">
      <c r="A2" s="1" t="s">
        <v>42</v>
      </c>
      <c r="B2" s="1">
        <v>100</v>
      </c>
      <c r="C2" s="1"/>
      <c r="D2" s="1"/>
      <c r="E2" s="1"/>
      <c r="G2">
        <v>100</v>
      </c>
      <c r="H2">
        <v>0.638513</v>
      </c>
      <c r="I2">
        <v>-1.018E-3</v>
      </c>
      <c r="J2">
        <v>6.8999999999999997E-5</v>
      </c>
      <c r="K2" s="3">
        <v>0.13983599999999999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G3">
        <v>500</v>
      </c>
      <c r="H3">
        <v>0.71511499999999995</v>
      </c>
      <c r="I3">
        <v>-1.21E-4</v>
      </c>
      <c r="J3">
        <v>1.26E-4</v>
      </c>
      <c r="K3">
        <v>0.193443</v>
      </c>
    </row>
    <row r="4" spans="1:11" x14ac:dyDescent="0.2">
      <c r="A4" t="s">
        <v>6</v>
      </c>
      <c r="B4" t="s">
        <v>26</v>
      </c>
      <c r="C4" t="s">
        <v>27</v>
      </c>
      <c r="D4" t="s">
        <v>28</v>
      </c>
      <c r="E4" t="s">
        <v>29</v>
      </c>
      <c r="G4">
        <v>1000</v>
      </c>
      <c r="H4">
        <v>0.71287900000000004</v>
      </c>
      <c r="I4">
        <v>-1.7899999999999999E-4</v>
      </c>
      <c r="J4">
        <v>-6.3999999999999997E-5</v>
      </c>
      <c r="K4">
        <v>0.22078200000000001</v>
      </c>
    </row>
    <row r="5" spans="1:11" x14ac:dyDescent="0.2">
      <c r="A5" t="s">
        <v>11</v>
      </c>
      <c r="B5" t="s">
        <v>30</v>
      </c>
      <c r="C5" t="s">
        <v>31</v>
      </c>
      <c r="D5" t="s">
        <v>32</v>
      </c>
      <c r="E5" t="s">
        <v>33</v>
      </c>
      <c r="G5">
        <v>5000</v>
      </c>
      <c r="H5">
        <v>0.72135199999999999</v>
      </c>
      <c r="I5">
        <v>-8.5000000000000006E-5</v>
      </c>
      <c r="J5">
        <v>-1.0399999999999999E-4</v>
      </c>
      <c r="K5">
        <v>0.219724</v>
      </c>
    </row>
    <row r="6" spans="1:11" x14ac:dyDescent="0.2">
      <c r="A6" t="s">
        <v>16</v>
      </c>
      <c r="B6" t="s">
        <v>34</v>
      </c>
      <c r="C6" t="s">
        <v>35</v>
      </c>
      <c r="D6" t="s">
        <v>36</v>
      </c>
      <c r="E6" t="s">
        <v>37</v>
      </c>
      <c r="G6">
        <v>10000</v>
      </c>
      <c r="H6">
        <v>0.71910499999999999</v>
      </c>
      <c r="I6">
        <v>-2.5999999999999998E-5</v>
      </c>
      <c r="J6">
        <v>-4.1999999999999998E-5</v>
      </c>
      <c r="K6">
        <v>0.223165</v>
      </c>
    </row>
    <row r="7" spans="1:11" x14ac:dyDescent="0.2">
      <c r="A7" t="s">
        <v>21</v>
      </c>
      <c r="B7" t="s">
        <v>38</v>
      </c>
      <c r="C7" t="s">
        <v>39</v>
      </c>
      <c r="D7" t="s">
        <v>40</v>
      </c>
      <c r="E7" t="s">
        <v>41</v>
      </c>
      <c r="G7">
        <v>100000</v>
      </c>
      <c r="H7">
        <v>0.72087400000000001</v>
      </c>
      <c r="I7">
        <v>2.0999999999999999E-5</v>
      </c>
      <c r="J7">
        <v>1.2E-5</v>
      </c>
      <c r="K7">
        <v>0.22398399999999999</v>
      </c>
    </row>
    <row r="8" spans="1:11" x14ac:dyDescent="0.2">
      <c r="A8" s="1" t="s">
        <v>42</v>
      </c>
      <c r="B8" s="1">
        <v>500</v>
      </c>
      <c r="C8" s="1"/>
      <c r="D8" s="1"/>
      <c r="E8" s="1"/>
    </row>
    <row r="9" spans="1:11" x14ac:dyDescent="0.2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11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1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</row>
    <row r="13" spans="1:11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11" x14ac:dyDescent="0.2">
      <c r="A14" s="1" t="s">
        <v>42</v>
      </c>
      <c r="B14" s="1">
        <v>1000</v>
      </c>
      <c r="C14" s="1"/>
      <c r="D14" s="1"/>
      <c r="E14" s="1"/>
    </row>
    <row r="15" spans="1:11" x14ac:dyDescent="0.2">
      <c r="A15" t="s">
        <v>6</v>
      </c>
      <c r="B15" t="s">
        <v>43</v>
      </c>
      <c r="C15" t="s">
        <v>44</v>
      </c>
      <c r="D15" t="s">
        <v>45</v>
      </c>
      <c r="E15" t="s">
        <v>46</v>
      </c>
    </row>
    <row r="16" spans="1:11" x14ac:dyDescent="0.2">
      <c r="A16" t="s">
        <v>11</v>
      </c>
      <c r="B16" t="s">
        <v>47</v>
      </c>
      <c r="C16" t="s">
        <v>48</v>
      </c>
      <c r="D16" t="s">
        <v>32</v>
      </c>
      <c r="E16" t="s">
        <v>49</v>
      </c>
    </row>
    <row r="17" spans="1:12" x14ac:dyDescent="0.2">
      <c r="A17" t="s">
        <v>16</v>
      </c>
      <c r="B17" t="s">
        <v>50</v>
      </c>
      <c r="C17" t="s">
        <v>51</v>
      </c>
      <c r="D17" t="s">
        <v>52</v>
      </c>
      <c r="E17" t="s">
        <v>53</v>
      </c>
    </row>
    <row r="18" spans="1:12" x14ac:dyDescent="0.2">
      <c r="A18" t="s">
        <v>21</v>
      </c>
      <c r="B18" t="s">
        <v>54</v>
      </c>
      <c r="C18" t="s">
        <v>55</v>
      </c>
      <c r="D18" t="s">
        <v>56</v>
      </c>
      <c r="E18" t="s">
        <v>57</v>
      </c>
    </row>
    <row r="19" spans="1:12" x14ac:dyDescent="0.2">
      <c r="A19" s="1" t="s">
        <v>42</v>
      </c>
      <c r="B19" s="1">
        <v>5000</v>
      </c>
      <c r="C19" s="1"/>
      <c r="D19" s="1"/>
      <c r="E19" s="1"/>
    </row>
    <row r="20" spans="1:12" x14ac:dyDescent="0.2">
      <c r="A20" t="s">
        <v>6</v>
      </c>
      <c r="B20" t="s">
        <v>58</v>
      </c>
      <c r="C20" t="s">
        <v>59</v>
      </c>
      <c r="D20" t="s">
        <v>60</v>
      </c>
      <c r="E20" t="s">
        <v>61</v>
      </c>
    </row>
    <row r="21" spans="1:12" x14ac:dyDescent="0.2">
      <c r="A21" t="s">
        <v>11</v>
      </c>
      <c r="B21" t="s">
        <v>62</v>
      </c>
      <c r="C21" t="s">
        <v>63</v>
      </c>
      <c r="D21" t="s">
        <v>32</v>
      </c>
      <c r="E21" t="s">
        <v>64</v>
      </c>
    </row>
    <row r="22" spans="1:12" x14ac:dyDescent="0.2">
      <c r="A22" t="s">
        <v>16</v>
      </c>
      <c r="B22" t="s">
        <v>65</v>
      </c>
      <c r="C22" t="s">
        <v>66</v>
      </c>
      <c r="D22" t="s">
        <v>52</v>
      </c>
      <c r="E22" t="s">
        <v>67</v>
      </c>
    </row>
    <row r="23" spans="1:12" x14ac:dyDescent="0.2">
      <c r="A23" t="s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12" x14ac:dyDescent="0.2">
      <c r="A24" s="1" t="s">
        <v>42</v>
      </c>
      <c r="B24" s="1">
        <v>10000</v>
      </c>
      <c r="C24" s="1"/>
      <c r="D24" s="1"/>
      <c r="E24" s="1"/>
    </row>
    <row r="25" spans="1:12" x14ac:dyDescent="0.2">
      <c r="A25" t="s">
        <v>6</v>
      </c>
      <c r="B25" t="s">
        <v>72</v>
      </c>
      <c r="C25" t="s">
        <v>73</v>
      </c>
      <c r="D25" t="s">
        <v>74</v>
      </c>
      <c r="E25" t="s">
        <v>75</v>
      </c>
    </row>
    <row r="26" spans="1:12" x14ac:dyDescent="0.2">
      <c r="A26" t="s">
        <v>11</v>
      </c>
      <c r="B26" t="s">
        <v>76</v>
      </c>
      <c r="C26" t="s">
        <v>77</v>
      </c>
      <c r="D26" t="s">
        <v>32</v>
      </c>
      <c r="E26" t="s">
        <v>67</v>
      </c>
    </row>
    <row r="27" spans="1:12" x14ac:dyDescent="0.2">
      <c r="A27" t="s">
        <v>16</v>
      </c>
      <c r="B27" t="s">
        <v>78</v>
      </c>
      <c r="C27" t="s">
        <v>77</v>
      </c>
      <c r="D27" t="s">
        <v>79</v>
      </c>
      <c r="E27" t="s">
        <v>80</v>
      </c>
    </row>
    <row r="28" spans="1:12" x14ac:dyDescent="0.2">
      <c r="A28" t="s">
        <v>21</v>
      </c>
      <c r="B28" t="s">
        <v>81</v>
      </c>
      <c r="C28" t="s">
        <v>82</v>
      </c>
      <c r="D28" t="s">
        <v>83</v>
      </c>
      <c r="E28" t="s">
        <v>84</v>
      </c>
    </row>
    <row r="29" spans="1:12" x14ac:dyDescent="0.2">
      <c r="A29" s="1" t="s">
        <v>42</v>
      </c>
      <c r="B29" s="1">
        <v>100000</v>
      </c>
      <c r="C29" s="1"/>
      <c r="D29" s="1"/>
      <c r="E29" s="1"/>
      <c r="J29" t="s">
        <v>98</v>
      </c>
    </row>
    <row r="30" spans="1:12" x14ac:dyDescent="0.2">
      <c r="A30" t="s">
        <v>6</v>
      </c>
      <c r="B30" t="s">
        <v>85</v>
      </c>
      <c r="C30" t="s">
        <v>86</v>
      </c>
      <c r="D30" t="s">
        <v>87</v>
      </c>
      <c r="E30" t="s">
        <v>88</v>
      </c>
      <c r="I30" t="s">
        <v>97</v>
      </c>
      <c r="J30" t="s">
        <v>99</v>
      </c>
    </row>
    <row r="31" spans="1:12" x14ac:dyDescent="0.2">
      <c r="A31" t="s">
        <v>11</v>
      </c>
      <c r="B31" t="s">
        <v>89</v>
      </c>
      <c r="C31" t="s">
        <v>90</v>
      </c>
      <c r="D31" t="s">
        <v>32</v>
      </c>
      <c r="E31" t="s">
        <v>80</v>
      </c>
      <c r="I31">
        <f>6000/20</f>
        <v>300</v>
      </c>
      <c r="J31">
        <f>I31*180</f>
        <v>54000</v>
      </c>
      <c r="L31" t="s">
        <v>100</v>
      </c>
    </row>
    <row r="32" spans="1:12" x14ac:dyDescent="0.2">
      <c r="A32" t="s">
        <v>16</v>
      </c>
      <c r="B32" t="s">
        <v>91</v>
      </c>
      <c r="C32" t="s">
        <v>92</v>
      </c>
      <c r="D32" t="s">
        <v>52</v>
      </c>
      <c r="E32" t="s">
        <v>80</v>
      </c>
    </row>
    <row r="33" spans="1:11" x14ac:dyDescent="0.2">
      <c r="A33" t="s">
        <v>21</v>
      </c>
      <c r="B33" t="s">
        <v>93</v>
      </c>
      <c r="C33" t="s">
        <v>94</v>
      </c>
      <c r="D33" t="s">
        <v>95</v>
      </c>
      <c r="E33" t="s">
        <v>96</v>
      </c>
      <c r="H33" t="s">
        <v>101</v>
      </c>
      <c r="I33">
        <f>J31*4</f>
        <v>216000</v>
      </c>
      <c r="K33">
        <f>2000000/40000</f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1C05-9D94-134D-9085-07EFA7096FAB}">
  <dimension ref="A1:P245"/>
  <sheetViews>
    <sheetView topLeftCell="D146" zoomScaleNormal="120" workbookViewId="0">
      <selection activeCell="J163" sqref="J163:O172"/>
    </sheetView>
  </sheetViews>
  <sheetFormatPr baseColWidth="10" defaultRowHeight="16" x14ac:dyDescent="0.2"/>
  <cols>
    <col min="1" max="1" width="19.6640625" bestFit="1" customWidth="1"/>
    <col min="2" max="2" width="11.83203125" bestFit="1" customWidth="1"/>
    <col min="8" max="8" width="19.33203125" bestFit="1" customWidth="1"/>
    <col min="9" max="10" width="17.83203125" bestFit="1" customWidth="1"/>
    <col min="11" max="11" width="19.6640625" bestFit="1" customWidth="1"/>
  </cols>
  <sheetData>
    <row r="1" spans="1:16" x14ac:dyDescent="0.2">
      <c r="A1" t="s">
        <v>0</v>
      </c>
      <c r="B1" s="4"/>
      <c r="L1" s="5"/>
      <c r="M1" s="5"/>
      <c r="N1" s="5"/>
      <c r="O1" s="5"/>
      <c r="P1" s="5"/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L2" s="5"/>
      <c r="M2" s="5"/>
      <c r="N2" s="5"/>
      <c r="O2" s="5"/>
      <c r="P2" s="5"/>
    </row>
    <row r="3" spans="1:16" x14ac:dyDescent="0.2">
      <c r="A3" t="s">
        <v>350</v>
      </c>
      <c r="B3" t="s">
        <v>351</v>
      </c>
      <c r="C3" t="s">
        <v>352</v>
      </c>
      <c r="D3" t="s">
        <v>353</v>
      </c>
      <c r="E3" t="s">
        <v>354</v>
      </c>
      <c r="L3" s="5"/>
      <c r="M3" s="5"/>
      <c r="N3" s="5"/>
      <c r="O3" s="5"/>
      <c r="P3" s="5"/>
    </row>
    <row r="4" spans="1:16" x14ac:dyDescent="0.2">
      <c r="A4" t="s">
        <v>355</v>
      </c>
      <c r="B4" t="s">
        <v>356</v>
      </c>
      <c r="C4" t="s">
        <v>357</v>
      </c>
      <c r="D4" t="s">
        <v>358</v>
      </c>
      <c r="E4" t="s">
        <v>359</v>
      </c>
      <c r="L4" s="5"/>
      <c r="M4" s="5"/>
      <c r="N4" s="5"/>
      <c r="O4" s="5"/>
      <c r="P4" s="5"/>
    </row>
    <row r="5" spans="1:16" x14ac:dyDescent="0.2">
      <c r="A5" t="s">
        <v>360</v>
      </c>
      <c r="B5" t="s">
        <v>361</v>
      </c>
      <c r="C5" t="s">
        <v>362</v>
      </c>
      <c r="D5" t="s">
        <v>363</v>
      </c>
      <c r="E5" t="s">
        <v>364</v>
      </c>
      <c r="L5" s="5"/>
      <c r="M5" s="5"/>
      <c r="N5" s="5"/>
      <c r="O5" s="5"/>
      <c r="P5" s="5"/>
    </row>
    <row r="6" spans="1:16" x14ac:dyDescent="0.2">
      <c r="A6" t="s">
        <v>365</v>
      </c>
      <c r="B6" t="s">
        <v>366</v>
      </c>
      <c r="C6" t="s">
        <v>367</v>
      </c>
      <c r="D6" t="s">
        <v>368</v>
      </c>
      <c r="E6" t="s">
        <v>222</v>
      </c>
      <c r="L6" s="5"/>
      <c r="M6" s="5"/>
      <c r="N6" s="5"/>
      <c r="O6" s="5"/>
      <c r="P6" s="5"/>
    </row>
    <row r="7" spans="1:16" x14ac:dyDescent="0.2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L7" s="5"/>
      <c r="M7" s="5"/>
      <c r="N7" s="5"/>
      <c r="O7" s="5"/>
      <c r="P7" s="5"/>
    </row>
    <row r="8" spans="1:16" x14ac:dyDescent="0.2">
      <c r="A8" t="s">
        <v>374</v>
      </c>
      <c r="B8" t="s">
        <v>375</v>
      </c>
      <c r="C8" t="s">
        <v>376</v>
      </c>
      <c r="D8" t="s">
        <v>377</v>
      </c>
      <c r="E8" t="s">
        <v>228</v>
      </c>
      <c r="L8" s="5"/>
      <c r="M8" s="5"/>
      <c r="N8" s="5"/>
      <c r="O8" s="5"/>
      <c r="P8" s="5"/>
    </row>
    <row r="9" spans="1:16" x14ac:dyDescent="0.2">
      <c r="A9" t="s">
        <v>378</v>
      </c>
      <c r="B9" t="s">
        <v>379</v>
      </c>
      <c r="C9" t="s">
        <v>338</v>
      </c>
      <c r="D9" t="s">
        <v>380</v>
      </c>
      <c r="E9" t="s">
        <v>381</v>
      </c>
      <c r="L9" s="5"/>
      <c r="M9" s="5"/>
      <c r="N9" s="5"/>
      <c r="O9" s="5"/>
      <c r="P9" s="5"/>
    </row>
    <row r="10" spans="1:16" x14ac:dyDescent="0.2">
      <c r="A10" t="s">
        <v>382</v>
      </c>
      <c r="B10" t="s">
        <v>383</v>
      </c>
      <c r="C10" t="s">
        <v>384</v>
      </c>
      <c r="D10" t="s">
        <v>385</v>
      </c>
      <c r="E10" t="s">
        <v>386</v>
      </c>
      <c r="L10" s="5"/>
      <c r="M10" s="5"/>
      <c r="N10" s="5"/>
      <c r="O10" s="5"/>
      <c r="P10" s="5"/>
    </row>
    <row r="11" spans="1:16" x14ac:dyDescent="0.2">
      <c r="A11" t="s">
        <v>387</v>
      </c>
      <c r="B11" t="s">
        <v>283</v>
      </c>
      <c r="C11" t="s">
        <v>63</v>
      </c>
      <c r="D11" t="s">
        <v>388</v>
      </c>
      <c r="E11" t="s">
        <v>92</v>
      </c>
      <c r="L11" s="5"/>
      <c r="M11" s="5"/>
      <c r="N11" s="5"/>
      <c r="O11" s="5"/>
      <c r="P11" s="5"/>
    </row>
    <row r="13" spans="1:16" ht="21" x14ac:dyDescent="0.25">
      <c r="A13" t="s">
        <v>116</v>
      </c>
      <c r="B13" t="s">
        <v>117</v>
      </c>
      <c r="C13" t="s">
        <v>118</v>
      </c>
      <c r="D13" t="s">
        <v>119</v>
      </c>
      <c r="H13" s="9" t="s">
        <v>148</v>
      </c>
    </row>
    <row r="14" spans="1:16" ht="21" x14ac:dyDescent="0.25">
      <c r="A14" t="s">
        <v>350</v>
      </c>
      <c r="B14" t="s">
        <v>355</v>
      </c>
      <c r="C14" t="s">
        <v>389</v>
      </c>
      <c r="D14" t="s">
        <v>390</v>
      </c>
      <c r="G14" s="7" t="s">
        <v>149</v>
      </c>
      <c r="H14" t="s">
        <v>150</v>
      </c>
      <c r="I14" t="s">
        <v>151</v>
      </c>
      <c r="J14" s="5" t="s">
        <v>152</v>
      </c>
      <c r="K14" t="s">
        <v>153</v>
      </c>
      <c r="L14" t="s">
        <v>154</v>
      </c>
    </row>
    <row r="15" spans="1:16" x14ac:dyDescent="0.2">
      <c r="A15" t="s">
        <v>350</v>
      </c>
      <c r="B15" t="s">
        <v>360</v>
      </c>
      <c r="C15" t="s">
        <v>391</v>
      </c>
      <c r="D15" t="s">
        <v>392</v>
      </c>
      <c r="F15" t="s">
        <v>106</v>
      </c>
      <c r="G15">
        <v>30</v>
      </c>
      <c r="H15">
        <v>0.87414899999999995</v>
      </c>
      <c r="I15">
        <v>0.99984200000000001</v>
      </c>
      <c r="J15" s="5">
        <v>0.99438199999999999</v>
      </c>
      <c r="K15">
        <v>0.15456900000000001</v>
      </c>
      <c r="L15">
        <v>0.99968299999999999</v>
      </c>
    </row>
    <row r="16" spans="1:16" x14ac:dyDescent="0.2">
      <c r="A16" t="s">
        <v>350</v>
      </c>
      <c r="B16" t="s">
        <v>365</v>
      </c>
      <c r="C16" t="s">
        <v>147</v>
      </c>
      <c r="D16" t="s">
        <v>393</v>
      </c>
      <c r="F16" t="s">
        <v>107</v>
      </c>
      <c r="G16">
        <v>40</v>
      </c>
      <c r="H16">
        <v>4.8200000000000001E-4</v>
      </c>
      <c r="I16">
        <v>0</v>
      </c>
      <c r="J16" s="5">
        <v>3.104E-3</v>
      </c>
      <c r="K16">
        <v>9.2981999999999995E-2</v>
      </c>
      <c r="L16">
        <v>5.0000000000000004E-6</v>
      </c>
    </row>
    <row r="17" spans="1:12" x14ac:dyDescent="0.2">
      <c r="A17" t="s">
        <v>350</v>
      </c>
      <c r="B17" t="s">
        <v>369</v>
      </c>
      <c r="C17" t="s">
        <v>394</v>
      </c>
      <c r="D17" t="s">
        <v>395</v>
      </c>
      <c r="F17" t="s">
        <v>108</v>
      </c>
      <c r="G17">
        <v>50</v>
      </c>
      <c r="H17">
        <v>1.093E-3</v>
      </c>
      <c r="I17">
        <v>0</v>
      </c>
      <c r="J17" s="5">
        <v>0</v>
      </c>
      <c r="K17">
        <v>0.32738299999999998</v>
      </c>
      <c r="L17">
        <v>0</v>
      </c>
    </row>
    <row r="18" spans="1:12" x14ac:dyDescent="0.2">
      <c r="A18" t="s">
        <v>350</v>
      </c>
      <c r="B18" t="s">
        <v>374</v>
      </c>
      <c r="C18" t="s">
        <v>396</v>
      </c>
      <c r="D18" t="s">
        <v>397</v>
      </c>
      <c r="F18" t="s">
        <v>109</v>
      </c>
      <c r="G18">
        <v>60</v>
      </c>
      <c r="H18">
        <v>6.9399999999999996E-4</v>
      </c>
      <c r="I18">
        <v>0</v>
      </c>
      <c r="J18" s="5">
        <v>0</v>
      </c>
      <c r="K18">
        <v>0.12606200000000001</v>
      </c>
      <c r="L18">
        <v>0</v>
      </c>
    </row>
    <row r="19" spans="1:12" x14ac:dyDescent="0.2">
      <c r="A19" t="s">
        <v>350</v>
      </c>
      <c r="B19" t="s">
        <v>378</v>
      </c>
      <c r="C19" t="s">
        <v>143</v>
      </c>
      <c r="D19" t="s">
        <v>398</v>
      </c>
      <c r="F19" t="s">
        <v>111</v>
      </c>
      <c r="G19">
        <v>70</v>
      </c>
      <c r="H19">
        <v>1E-3</v>
      </c>
      <c r="I19">
        <v>0</v>
      </c>
      <c r="J19" s="5">
        <v>0</v>
      </c>
      <c r="K19">
        <v>0.10444199999999999</v>
      </c>
      <c r="L19">
        <v>0</v>
      </c>
    </row>
    <row r="20" spans="1:12" x14ac:dyDescent="0.2">
      <c r="A20" t="s">
        <v>350</v>
      </c>
      <c r="B20" t="s">
        <v>382</v>
      </c>
      <c r="C20" t="s">
        <v>316</v>
      </c>
      <c r="D20" t="s">
        <v>399</v>
      </c>
      <c r="F20" t="s">
        <v>112</v>
      </c>
      <c r="G20">
        <v>80</v>
      </c>
      <c r="H20">
        <v>1.0430000000000001E-3</v>
      </c>
      <c r="I20">
        <v>0</v>
      </c>
      <c r="J20" s="5">
        <v>0</v>
      </c>
      <c r="K20">
        <v>6.028E-2</v>
      </c>
      <c r="L20">
        <v>0</v>
      </c>
    </row>
    <row r="21" spans="1:12" x14ac:dyDescent="0.2">
      <c r="A21" t="s">
        <v>350</v>
      </c>
      <c r="B21" t="s">
        <v>387</v>
      </c>
      <c r="C21" t="s">
        <v>400</v>
      </c>
      <c r="D21" t="s">
        <v>401</v>
      </c>
      <c r="F21" t="s">
        <v>113</v>
      </c>
      <c r="G21">
        <v>90</v>
      </c>
      <c r="H21">
        <v>3.0400000000000002E-4</v>
      </c>
      <c r="I21">
        <v>0</v>
      </c>
      <c r="J21" s="5">
        <v>0</v>
      </c>
      <c r="K21">
        <v>1.7631999999999998E-2</v>
      </c>
      <c r="L21">
        <v>0</v>
      </c>
    </row>
    <row r="22" spans="1:12" x14ac:dyDescent="0.2">
      <c r="A22" t="s">
        <v>355</v>
      </c>
      <c r="B22" t="s">
        <v>360</v>
      </c>
      <c r="C22" t="s">
        <v>402</v>
      </c>
      <c r="D22" t="s">
        <v>403</v>
      </c>
      <c r="F22" t="s">
        <v>114</v>
      </c>
      <c r="G22">
        <v>100</v>
      </c>
      <c r="H22">
        <v>7.18E-4</v>
      </c>
      <c r="I22">
        <v>0</v>
      </c>
      <c r="J22" s="5">
        <v>0</v>
      </c>
      <c r="K22">
        <v>4.8069999999999996E-3</v>
      </c>
      <c r="L22">
        <v>0</v>
      </c>
    </row>
    <row r="23" spans="1:12" x14ac:dyDescent="0.2">
      <c r="A23" t="s">
        <v>355</v>
      </c>
      <c r="B23" t="s">
        <v>365</v>
      </c>
      <c r="C23" t="s">
        <v>404</v>
      </c>
      <c r="D23" t="s">
        <v>405</v>
      </c>
      <c r="F23" t="s">
        <v>115</v>
      </c>
      <c r="G23">
        <v>200</v>
      </c>
      <c r="H23">
        <v>3.189E-3</v>
      </c>
      <c r="I23">
        <v>0</v>
      </c>
      <c r="J23" s="5">
        <v>0</v>
      </c>
      <c r="K23">
        <v>3.3371999999999999E-2</v>
      </c>
      <c r="L23">
        <v>0</v>
      </c>
    </row>
    <row r="24" spans="1:12" x14ac:dyDescent="0.2">
      <c r="A24" t="s">
        <v>355</v>
      </c>
      <c r="B24" t="s">
        <v>369</v>
      </c>
      <c r="C24" t="s">
        <v>406</v>
      </c>
      <c r="D24" t="s">
        <v>405</v>
      </c>
    </row>
    <row r="25" spans="1:12" ht="21" x14ac:dyDescent="0.25">
      <c r="A25" t="s">
        <v>355</v>
      </c>
      <c r="B25" t="s">
        <v>374</v>
      </c>
      <c r="C25" t="s">
        <v>407</v>
      </c>
      <c r="D25" t="s">
        <v>408</v>
      </c>
      <c r="G25" s="7" t="s">
        <v>4</v>
      </c>
      <c r="H25" t="s">
        <v>150</v>
      </c>
      <c r="I25" t="s">
        <v>151</v>
      </c>
      <c r="J25" s="5" t="s">
        <v>152</v>
      </c>
      <c r="K25" t="s">
        <v>153</v>
      </c>
      <c r="L25" t="s">
        <v>154</v>
      </c>
    </row>
    <row r="26" spans="1:12" x14ac:dyDescent="0.2">
      <c r="A26" t="s">
        <v>355</v>
      </c>
      <c r="B26" t="s">
        <v>378</v>
      </c>
      <c r="C26" t="s">
        <v>409</v>
      </c>
      <c r="D26" t="s">
        <v>410</v>
      </c>
      <c r="F26" t="s">
        <v>106</v>
      </c>
      <c r="G26">
        <v>30</v>
      </c>
      <c r="H26">
        <v>0.99010399999999998</v>
      </c>
      <c r="I26">
        <v>1.0000199999999999</v>
      </c>
      <c r="J26" s="5">
        <v>0.99679799999999996</v>
      </c>
      <c r="K26">
        <v>0.206037</v>
      </c>
      <c r="L26">
        <v>1.0001899999999999</v>
      </c>
    </row>
    <row r="27" spans="1:12" x14ac:dyDescent="0.2">
      <c r="A27" t="s">
        <v>355</v>
      </c>
      <c r="B27" t="s">
        <v>382</v>
      </c>
      <c r="C27" t="s">
        <v>321</v>
      </c>
      <c r="D27" t="s">
        <v>411</v>
      </c>
      <c r="F27" t="s">
        <v>107</v>
      </c>
      <c r="G27">
        <v>40</v>
      </c>
      <c r="H27">
        <v>1.8758E-2</v>
      </c>
      <c r="I27">
        <v>8.7000000000000001E-5</v>
      </c>
      <c r="J27" s="5">
        <v>5.692E-3</v>
      </c>
      <c r="K27">
        <v>0.12931899999999999</v>
      </c>
      <c r="L27">
        <v>1.8900000000000001E-4</v>
      </c>
    </row>
    <row r="28" spans="1:12" x14ac:dyDescent="0.2">
      <c r="A28" t="s">
        <v>355</v>
      </c>
      <c r="B28" t="s">
        <v>387</v>
      </c>
      <c r="C28" t="s">
        <v>412</v>
      </c>
      <c r="D28" t="s">
        <v>413</v>
      </c>
      <c r="F28" t="s">
        <v>108</v>
      </c>
      <c r="G28">
        <v>50</v>
      </c>
      <c r="H28">
        <v>1.9265999999999998E-2</v>
      </c>
      <c r="I28">
        <v>0</v>
      </c>
      <c r="J28" s="5">
        <v>0</v>
      </c>
      <c r="K28">
        <v>0.364062</v>
      </c>
      <c r="L28">
        <v>1.08E-4</v>
      </c>
    </row>
    <row r="29" spans="1:12" x14ac:dyDescent="0.2">
      <c r="A29" t="s">
        <v>360</v>
      </c>
      <c r="B29" t="s">
        <v>365</v>
      </c>
      <c r="C29" t="s">
        <v>234</v>
      </c>
      <c r="D29" t="s">
        <v>414</v>
      </c>
      <c r="F29" t="s">
        <v>109</v>
      </c>
      <c r="G29">
        <v>60</v>
      </c>
      <c r="H29">
        <v>2.0707E-2</v>
      </c>
      <c r="I29">
        <v>0</v>
      </c>
      <c r="J29" s="5">
        <v>0</v>
      </c>
      <c r="K29">
        <v>0.156551</v>
      </c>
      <c r="L29">
        <v>6.0999999999999999E-5</v>
      </c>
    </row>
    <row r="30" spans="1:12" x14ac:dyDescent="0.2">
      <c r="A30" t="s">
        <v>360</v>
      </c>
      <c r="B30" t="s">
        <v>369</v>
      </c>
      <c r="C30" t="s">
        <v>415</v>
      </c>
      <c r="D30" t="s">
        <v>416</v>
      </c>
      <c r="F30" t="s">
        <v>111</v>
      </c>
      <c r="G30">
        <v>70</v>
      </c>
      <c r="H30">
        <v>1.9618E-2</v>
      </c>
      <c r="I30">
        <v>0</v>
      </c>
      <c r="J30" s="5">
        <v>0</v>
      </c>
      <c r="K30">
        <v>0.13153300000000001</v>
      </c>
      <c r="L30">
        <v>3.6000000000000001E-5</v>
      </c>
    </row>
    <row r="31" spans="1:12" x14ac:dyDescent="0.2">
      <c r="A31" t="s">
        <v>360</v>
      </c>
      <c r="B31" t="s">
        <v>374</v>
      </c>
      <c r="C31" t="s">
        <v>183</v>
      </c>
      <c r="D31" t="s">
        <v>417</v>
      </c>
      <c r="F31" t="s">
        <v>112</v>
      </c>
      <c r="G31">
        <v>80</v>
      </c>
      <c r="H31">
        <v>2.0364E-2</v>
      </c>
      <c r="I31">
        <v>0</v>
      </c>
      <c r="J31" s="5">
        <v>0</v>
      </c>
      <c r="K31">
        <v>8.2024E-2</v>
      </c>
      <c r="L31">
        <v>1.9000000000000001E-5</v>
      </c>
    </row>
    <row r="32" spans="1:12" x14ac:dyDescent="0.2">
      <c r="A32" t="s">
        <v>360</v>
      </c>
      <c r="B32" t="s">
        <v>378</v>
      </c>
      <c r="C32" t="s">
        <v>418</v>
      </c>
      <c r="D32" t="s">
        <v>414</v>
      </c>
      <c r="F32" t="s">
        <v>113</v>
      </c>
      <c r="G32">
        <v>90</v>
      </c>
      <c r="H32">
        <v>2.0974E-2</v>
      </c>
      <c r="I32">
        <v>0</v>
      </c>
      <c r="J32" s="5">
        <v>0</v>
      </c>
      <c r="K32">
        <v>2.8312E-2</v>
      </c>
      <c r="L32">
        <v>1.0000000000000001E-5</v>
      </c>
    </row>
    <row r="33" spans="1:12" x14ac:dyDescent="0.2">
      <c r="A33" t="s">
        <v>360</v>
      </c>
      <c r="B33" t="s">
        <v>382</v>
      </c>
      <c r="C33" t="s">
        <v>419</v>
      </c>
      <c r="D33" t="s">
        <v>420</v>
      </c>
      <c r="F33" t="s">
        <v>114</v>
      </c>
      <c r="G33">
        <v>100</v>
      </c>
      <c r="H33">
        <v>2.2484000000000001E-2</v>
      </c>
      <c r="I33">
        <v>0</v>
      </c>
      <c r="J33" s="5">
        <v>0</v>
      </c>
      <c r="K33">
        <v>5.7299999999999999E-3</v>
      </c>
      <c r="L33">
        <v>5.0000000000000004E-6</v>
      </c>
    </row>
    <row r="34" spans="1:12" x14ac:dyDescent="0.2">
      <c r="A34" t="s">
        <v>360</v>
      </c>
      <c r="B34" t="s">
        <v>387</v>
      </c>
      <c r="C34" t="s">
        <v>122</v>
      </c>
      <c r="D34" t="s">
        <v>421</v>
      </c>
      <c r="F34" t="s">
        <v>115</v>
      </c>
      <c r="G34">
        <v>200</v>
      </c>
      <c r="H34">
        <v>4.9997E-2</v>
      </c>
      <c r="I34">
        <v>0</v>
      </c>
      <c r="J34" s="5">
        <v>0</v>
      </c>
      <c r="K34">
        <v>3.6520999999999998E-2</v>
      </c>
      <c r="L34">
        <v>3.0000000000000001E-5</v>
      </c>
    </row>
    <row r="35" spans="1:12" x14ac:dyDescent="0.2">
      <c r="A35" t="s">
        <v>365</v>
      </c>
      <c r="B35" t="s">
        <v>369</v>
      </c>
      <c r="C35" t="s">
        <v>422</v>
      </c>
      <c r="D35" t="s">
        <v>423</v>
      </c>
    </row>
    <row r="36" spans="1:12" x14ac:dyDescent="0.2">
      <c r="A36" t="s">
        <v>365</v>
      </c>
      <c r="B36" t="s">
        <v>374</v>
      </c>
      <c r="C36" t="s">
        <v>199</v>
      </c>
      <c r="D36" t="s">
        <v>271</v>
      </c>
    </row>
    <row r="37" spans="1:12" x14ac:dyDescent="0.2">
      <c r="A37" t="s">
        <v>365</v>
      </c>
      <c r="B37" t="s">
        <v>378</v>
      </c>
      <c r="C37" t="s">
        <v>424</v>
      </c>
      <c r="D37" t="s">
        <v>271</v>
      </c>
    </row>
    <row r="38" spans="1:12" x14ac:dyDescent="0.2">
      <c r="A38" t="s">
        <v>365</v>
      </c>
      <c r="B38" t="s">
        <v>382</v>
      </c>
      <c r="C38" t="s">
        <v>425</v>
      </c>
      <c r="D38" t="s">
        <v>426</v>
      </c>
    </row>
    <row r="39" spans="1:12" ht="21" x14ac:dyDescent="0.25">
      <c r="A39" t="s">
        <v>365</v>
      </c>
      <c r="B39" t="s">
        <v>387</v>
      </c>
      <c r="C39" t="s">
        <v>425</v>
      </c>
      <c r="D39" t="s">
        <v>427</v>
      </c>
      <c r="H39" s="9" t="s">
        <v>16</v>
      </c>
    </row>
    <row r="40" spans="1:12" ht="21" x14ac:dyDescent="0.25">
      <c r="A40" t="s">
        <v>369</v>
      </c>
      <c r="B40" t="s">
        <v>374</v>
      </c>
      <c r="C40" t="s">
        <v>428</v>
      </c>
      <c r="D40" t="s">
        <v>429</v>
      </c>
      <c r="G40" s="7" t="s">
        <v>149</v>
      </c>
      <c r="H40" t="s">
        <v>150</v>
      </c>
      <c r="I40" t="s">
        <v>151</v>
      </c>
      <c r="J40" s="5" t="s">
        <v>152</v>
      </c>
      <c r="K40" t="s">
        <v>153</v>
      </c>
      <c r="L40" t="s">
        <v>154</v>
      </c>
    </row>
    <row r="41" spans="1:12" x14ac:dyDescent="0.2">
      <c r="A41" t="s">
        <v>369</v>
      </c>
      <c r="B41" t="s">
        <v>378</v>
      </c>
      <c r="C41" t="s">
        <v>430</v>
      </c>
      <c r="D41" t="s">
        <v>187</v>
      </c>
      <c r="F41" t="s">
        <v>106</v>
      </c>
      <c r="G41">
        <v>30</v>
      </c>
      <c r="H41" t="s">
        <v>155</v>
      </c>
      <c r="J41" s="5"/>
      <c r="L41" t="s">
        <v>160</v>
      </c>
    </row>
    <row r="42" spans="1:12" x14ac:dyDescent="0.2">
      <c r="A42" t="s">
        <v>369</v>
      </c>
      <c r="B42" t="s">
        <v>382</v>
      </c>
      <c r="C42" t="s">
        <v>431</v>
      </c>
      <c r="D42" t="s">
        <v>187</v>
      </c>
      <c r="F42" t="s">
        <v>107</v>
      </c>
      <c r="G42">
        <v>40</v>
      </c>
      <c r="H42" t="s">
        <v>157</v>
      </c>
      <c r="J42" s="5"/>
      <c r="L42" t="s">
        <v>162</v>
      </c>
    </row>
    <row r="43" spans="1:12" x14ac:dyDescent="0.2">
      <c r="A43" t="s">
        <v>369</v>
      </c>
      <c r="B43" t="s">
        <v>387</v>
      </c>
      <c r="C43" t="s">
        <v>425</v>
      </c>
      <c r="D43" t="s">
        <v>187</v>
      </c>
      <c r="F43" t="s">
        <v>108</v>
      </c>
      <c r="G43">
        <v>50</v>
      </c>
      <c r="H43" t="s">
        <v>129</v>
      </c>
      <c r="J43" s="5"/>
      <c r="L43" t="s">
        <v>129</v>
      </c>
    </row>
    <row r="44" spans="1:12" x14ac:dyDescent="0.2">
      <c r="A44" t="s">
        <v>374</v>
      </c>
      <c r="B44" t="s">
        <v>378</v>
      </c>
      <c r="C44" t="s">
        <v>432</v>
      </c>
      <c r="D44" t="s">
        <v>433</v>
      </c>
      <c r="F44" t="s">
        <v>109</v>
      </c>
      <c r="G44">
        <v>60</v>
      </c>
      <c r="H44" t="s">
        <v>129</v>
      </c>
      <c r="J44" s="5"/>
      <c r="L44" t="s">
        <v>129</v>
      </c>
    </row>
    <row r="45" spans="1:12" x14ac:dyDescent="0.2">
      <c r="A45" t="s">
        <v>374</v>
      </c>
      <c r="B45" t="s">
        <v>382</v>
      </c>
      <c r="C45" t="s">
        <v>434</v>
      </c>
      <c r="D45" t="s">
        <v>433</v>
      </c>
      <c r="F45" t="s">
        <v>111</v>
      </c>
      <c r="G45">
        <v>70</v>
      </c>
      <c r="H45" t="s">
        <v>129</v>
      </c>
      <c r="J45" s="5"/>
      <c r="L45" t="s">
        <v>129</v>
      </c>
    </row>
    <row r="46" spans="1:12" x14ac:dyDescent="0.2">
      <c r="A46" t="s">
        <v>374</v>
      </c>
      <c r="B46" t="s">
        <v>387</v>
      </c>
      <c r="C46" t="s">
        <v>435</v>
      </c>
      <c r="D46" t="s">
        <v>436</v>
      </c>
      <c r="F46" t="s">
        <v>112</v>
      </c>
      <c r="G46">
        <v>80</v>
      </c>
      <c r="H46" t="s">
        <v>129</v>
      </c>
      <c r="J46" s="5"/>
      <c r="L46" t="s">
        <v>129</v>
      </c>
    </row>
    <row r="47" spans="1:12" x14ac:dyDescent="0.2">
      <c r="A47" t="s">
        <v>378</v>
      </c>
      <c r="B47" t="s">
        <v>382</v>
      </c>
      <c r="C47" t="s">
        <v>437</v>
      </c>
      <c r="D47" t="s">
        <v>438</v>
      </c>
      <c r="F47" t="s">
        <v>113</v>
      </c>
      <c r="G47">
        <v>90</v>
      </c>
      <c r="H47" t="s">
        <v>129</v>
      </c>
      <c r="J47" s="5"/>
      <c r="L47" t="s">
        <v>129</v>
      </c>
    </row>
    <row r="48" spans="1:12" x14ac:dyDescent="0.2">
      <c r="A48" t="s">
        <v>378</v>
      </c>
      <c r="B48" t="s">
        <v>387</v>
      </c>
      <c r="C48" t="s">
        <v>439</v>
      </c>
      <c r="D48" t="s">
        <v>438</v>
      </c>
      <c r="F48" t="s">
        <v>114</v>
      </c>
      <c r="G48">
        <v>100</v>
      </c>
      <c r="H48" t="s">
        <v>129</v>
      </c>
      <c r="J48" s="5"/>
      <c r="L48" t="s">
        <v>129</v>
      </c>
    </row>
    <row r="49" spans="1:12" x14ac:dyDescent="0.2">
      <c r="A49" t="s">
        <v>382</v>
      </c>
      <c r="B49" t="s">
        <v>387</v>
      </c>
      <c r="C49" t="s">
        <v>407</v>
      </c>
      <c r="D49" t="s">
        <v>440</v>
      </c>
      <c r="F49" t="s">
        <v>115</v>
      </c>
      <c r="G49">
        <v>200</v>
      </c>
      <c r="H49" t="s">
        <v>129</v>
      </c>
      <c r="J49" s="5"/>
      <c r="L49" t="s">
        <v>129</v>
      </c>
    </row>
    <row r="50" spans="1:12" x14ac:dyDescent="0.2">
      <c r="A50" t="s">
        <v>102</v>
      </c>
    </row>
    <row r="51" spans="1:12" ht="21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G51" s="7" t="s">
        <v>4</v>
      </c>
      <c r="H51" t="s">
        <v>150</v>
      </c>
      <c r="I51" t="s">
        <v>151</v>
      </c>
      <c r="J51" s="5" t="s">
        <v>152</v>
      </c>
      <c r="K51" t="s">
        <v>153</v>
      </c>
      <c r="L51" t="s">
        <v>154</v>
      </c>
    </row>
    <row r="52" spans="1:12" x14ac:dyDescent="0.2">
      <c r="A52" t="s">
        <v>350</v>
      </c>
      <c r="B52" t="s">
        <v>441</v>
      </c>
      <c r="C52" t="s">
        <v>442</v>
      </c>
      <c r="D52" t="s">
        <v>443</v>
      </c>
      <c r="E52" t="s">
        <v>444</v>
      </c>
      <c r="F52" t="s">
        <v>106</v>
      </c>
      <c r="G52">
        <v>30</v>
      </c>
      <c r="H52" t="s">
        <v>156</v>
      </c>
      <c r="J52" s="5"/>
      <c r="L52" t="s">
        <v>161</v>
      </c>
    </row>
    <row r="53" spans="1:12" x14ac:dyDescent="0.2">
      <c r="A53" t="s">
        <v>355</v>
      </c>
      <c r="B53" t="s">
        <v>445</v>
      </c>
      <c r="C53" t="s">
        <v>446</v>
      </c>
      <c r="D53" t="s">
        <v>447</v>
      </c>
      <c r="E53" t="s">
        <v>255</v>
      </c>
      <c r="F53" t="s">
        <v>107</v>
      </c>
      <c r="G53">
        <v>40</v>
      </c>
      <c r="H53" t="s">
        <v>158</v>
      </c>
      <c r="J53" s="5"/>
      <c r="L53" t="s">
        <v>163</v>
      </c>
    </row>
    <row r="54" spans="1:12" x14ac:dyDescent="0.2">
      <c r="A54" t="s">
        <v>360</v>
      </c>
      <c r="B54" t="s">
        <v>139</v>
      </c>
      <c r="C54" t="s">
        <v>448</v>
      </c>
      <c r="D54" t="s">
        <v>449</v>
      </c>
      <c r="E54" t="s">
        <v>53</v>
      </c>
      <c r="F54" t="s">
        <v>108</v>
      </c>
      <c r="G54">
        <v>50</v>
      </c>
      <c r="H54" t="s">
        <v>129</v>
      </c>
      <c r="J54" s="5"/>
      <c r="L54" t="s">
        <v>129</v>
      </c>
    </row>
    <row r="55" spans="1:12" x14ac:dyDescent="0.2">
      <c r="A55" t="s">
        <v>365</v>
      </c>
      <c r="B55" t="s">
        <v>450</v>
      </c>
      <c r="C55" t="s">
        <v>120</v>
      </c>
      <c r="D55" t="s">
        <v>220</v>
      </c>
      <c r="E55" t="s">
        <v>67</v>
      </c>
      <c r="F55" t="s">
        <v>109</v>
      </c>
      <c r="G55">
        <v>60</v>
      </c>
      <c r="H55" t="s">
        <v>129</v>
      </c>
      <c r="J55" s="5"/>
      <c r="L55" t="s">
        <v>129</v>
      </c>
    </row>
    <row r="56" spans="1:12" x14ac:dyDescent="0.2">
      <c r="A56" t="s">
        <v>369</v>
      </c>
      <c r="B56" t="s">
        <v>451</v>
      </c>
      <c r="C56" t="s">
        <v>452</v>
      </c>
      <c r="D56" t="s">
        <v>453</v>
      </c>
      <c r="E56" t="s">
        <v>67</v>
      </c>
      <c r="F56" t="s">
        <v>111</v>
      </c>
      <c r="G56">
        <v>70</v>
      </c>
      <c r="H56" t="s">
        <v>129</v>
      </c>
      <c r="J56" s="5"/>
      <c r="L56" t="s">
        <v>129</v>
      </c>
    </row>
    <row r="57" spans="1:12" x14ac:dyDescent="0.2">
      <c r="A57" t="s">
        <v>374</v>
      </c>
      <c r="B57" t="s">
        <v>450</v>
      </c>
      <c r="C57" t="s">
        <v>218</v>
      </c>
      <c r="D57" t="s">
        <v>454</v>
      </c>
      <c r="E57" t="s">
        <v>67</v>
      </c>
      <c r="F57" t="s">
        <v>112</v>
      </c>
      <c r="G57">
        <v>80</v>
      </c>
      <c r="H57" t="s">
        <v>129</v>
      </c>
      <c r="J57" s="5"/>
      <c r="L57" t="s">
        <v>129</v>
      </c>
    </row>
    <row r="58" spans="1:12" x14ac:dyDescent="0.2">
      <c r="A58" t="s">
        <v>378</v>
      </c>
      <c r="B58" t="s">
        <v>139</v>
      </c>
      <c r="C58" t="s">
        <v>127</v>
      </c>
      <c r="D58" t="s">
        <v>455</v>
      </c>
      <c r="E58" t="s">
        <v>80</v>
      </c>
      <c r="F58" t="s">
        <v>113</v>
      </c>
      <c r="G58">
        <v>90</v>
      </c>
      <c r="H58" t="s">
        <v>129</v>
      </c>
      <c r="J58" s="5"/>
      <c r="L58" t="s">
        <v>129</v>
      </c>
    </row>
    <row r="59" spans="1:12" x14ac:dyDescent="0.2">
      <c r="A59" t="s">
        <v>382</v>
      </c>
      <c r="B59" t="s">
        <v>326</v>
      </c>
      <c r="C59" t="s">
        <v>92</v>
      </c>
      <c r="D59" t="s">
        <v>456</v>
      </c>
      <c r="E59" t="s">
        <v>129</v>
      </c>
      <c r="F59" t="s">
        <v>114</v>
      </c>
      <c r="G59">
        <v>100</v>
      </c>
      <c r="H59" t="s">
        <v>129</v>
      </c>
      <c r="J59" s="5"/>
      <c r="L59" t="s">
        <v>129</v>
      </c>
    </row>
    <row r="60" spans="1:12" x14ac:dyDescent="0.2">
      <c r="A60" t="s">
        <v>387</v>
      </c>
      <c r="B60" t="s">
        <v>457</v>
      </c>
      <c r="C60" t="s">
        <v>458</v>
      </c>
      <c r="D60" t="s">
        <v>457</v>
      </c>
      <c r="E60" t="s">
        <v>80</v>
      </c>
      <c r="F60" t="s">
        <v>115</v>
      </c>
      <c r="G60">
        <v>200</v>
      </c>
      <c r="H60" t="s">
        <v>129</v>
      </c>
      <c r="J60" s="5"/>
      <c r="L60" t="s">
        <v>129</v>
      </c>
    </row>
    <row r="62" spans="1:12" x14ac:dyDescent="0.2">
      <c r="A62" t="s">
        <v>116</v>
      </c>
      <c r="B62" t="s">
        <v>117</v>
      </c>
      <c r="C62" t="s">
        <v>118</v>
      </c>
      <c r="D62" t="s">
        <v>119</v>
      </c>
    </row>
    <row r="63" spans="1:12" ht="21" x14ac:dyDescent="0.25">
      <c r="A63" t="s">
        <v>350</v>
      </c>
      <c r="B63" t="s">
        <v>355</v>
      </c>
      <c r="C63" t="s">
        <v>459</v>
      </c>
      <c r="D63" t="s">
        <v>460</v>
      </c>
      <c r="H63" s="9" t="s">
        <v>275</v>
      </c>
    </row>
    <row r="64" spans="1:12" ht="21" x14ac:dyDescent="0.25">
      <c r="A64" t="s">
        <v>350</v>
      </c>
      <c r="B64" t="s">
        <v>360</v>
      </c>
      <c r="C64" t="s">
        <v>461</v>
      </c>
      <c r="D64" t="s">
        <v>462</v>
      </c>
      <c r="G64" s="7" t="s">
        <v>149</v>
      </c>
      <c r="H64" t="s">
        <v>150</v>
      </c>
      <c r="I64" t="s">
        <v>151</v>
      </c>
      <c r="J64" s="5" t="s">
        <v>152</v>
      </c>
      <c r="K64" t="s">
        <v>153</v>
      </c>
      <c r="L64" t="s">
        <v>154</v>
      </c>
    </row>
    <row r="65" spans="1:12" x14ac:dyDescent="0.2">
      <c r="A65" t="s">
        <v>350</v>
      </c>
      <c r="B65" t="s">
        <v>365</v>
      </c>
      <c r="C65" t="s">
        <v>19</v>
      </c>
      <c r="D65" t="s">
        <v>463</v>
      </c>
      <c r="F65" t="s">
        <v>106</v>
      </c>
      <c r="G65">
        <v>30</v>
      </c>
      <c r="H65" t="str">
        <f>B3</f>
        <v>0.982327</v>
      </c>
      <c r="I65" t="str">
        <f>B52</f>
        <v>0.990370</v>
      </c>
      <c r="J65" s="5" t="str">
        <f>B101</f>
        <v>0.467000</v>
      </c>
      <c r="K65" t="str">
        <f>B150</f>
        <v>0.588371</v>
      </c>
      <c r="L65" t="str">
        <f>B199</f>
        <v>0.576115</v>
      </c>
    </row>
    <row r="66" spans="1:12" x14ac:dyDescent="0.2">
      <c r="A66" t="s">
        <v>350</v>
      </c>
      <c r="B66" t="s">
        <v>369</v>
      </c>
      <c r="C66" t="s">
        <v>230</v>
      </c>
      <c r="D66" t="s">
        <v>464</v>
      </c>
      <c r="F66" t="s">
        <v>107</v>
      </c>
      <c r="G66">
        <v>40</v>
      </c>
      <c r="H66" t="str">
        <f>B4</f>
        <v>0.002212</v>
      </c>
      <c r="I66" t="str">
        <f>B53</f>
        <v>0.007545</v>
      </c>
      <c r="J66" s="5" t="str">
        <f>B102</f>
        <v>0.388298</v>
      </c>
      <c r="K66" t="str">
        <f>B151</f>
        <v>0.036284</v>
      </c>
      <c r="L66" t="str">
        <f>B200</f>
        <v>0.009257</v>
      </c>
    </row>
    <row r="67" spans="1:12" x14ac:dyDescent="0.2">
      <c r="A67" t="s">
        <v>350</v>
      </c>
      <c r="B67" t="s">
        <v>374</v>
      </c>
      <c r="C67" t="s">
        <v>146</v>
      </c>
      <c r="D67" t="s">
        <v>465</v>
      </c>
      <c r="F67" t="s">
        <v>108</v>
      </c>
      <c r="G67">
        <v>50</v>
      </c>
      <c r="H67" t="str">
        <f>B5</f>
        <v>0.000206</v>
      </c>
      <c r="I67" t="str">
        <f>B54</f>
        <v>0.000108</v>
      </c>
      <c r="J67" s="5" t="str">
        <f>B103</f>
        <v>0.113069</v>
      </c>
      <c r="K67" t="str">
        <f>B152</f>
        <v>0.011931</v>
      </c>
      <c r="L67" t="str">
        <f>B201</f>
        <v>-0.000487</v>
      </c>
    </row>
    <row r="68" spans="1:12" x14ac:dyDescent="0.2">
      <c r="A68" t="s">
        <v>350</v>
      </c>
      <c r="B68" t="s">
        <v>378</v>
      </c>
      <c r="C68" t="s">
        <v>347</v>
      </c>
      <c r="D68" t="s">
        <v>207</v>
      </c>
      <c r="F68" t="s">
        <v>109</v>
      </c>
      <c r="G68">
        <v>60</v>
      </c>
      <c r="H68" t="str">
        <f>B6</f>
        <v>0.000273</v>
      </c>
      <c r="I68" t="str">
        <f>B55</f>
        <v>0.000193</v>
      </c>
      <c r="J68" s="5" t="str">
        <f>B104</f>
        <v>0.018785</v>
      </c>
      <c r="K68" t="str">
        <f>B153</f>
        <v>0.002770</v>
      </c>
      <c r="L68" t="str">
        <f>B202</f>
        <v>0.000317</v>
      </c>
    </row>
    <row r="69" spans="1:12" x14ac:dyDescent="0.2">
      <c r="A69" t="s">
        <v>350</v>
      </c>
      <c r="B69" t="s">
        <v>382</v>
      </c>
      <c r="C69" t="s">
        <v>144</v>
      </c>
      <c r="D69" t="s">
        <v>466</v>
      </c>
      <c r="F69" t="s">
        <v>111</v>
      </c>
      <c r="G69">
        <v>70</v>
      </c>
      <c r="H69" t="str">
        <f>B7</f>
        <v>-0.000138</v>
      </c>
      <c r="I69" t="str">
        <f>B56</f>
        <v>0.000286</v>
      </c>
      <c r="J69" s="5" t="str">
        <f>B105</f>
        <v>0.000565</v>
      </c>
      <c r="K69" t="str">
        <f>B154</f>
        <v>0.000979</v>
      </c>
      <c r="L69" t="str">
        <f>B203</f>
        <v>-0.000903</v>
      </c>
    </row>
    <row r="70" spans="1:12" x14ac:dyDescent="0.2">
      <c r="A70" t="s">
        <v>350</v>
      </c>
      <c r="B70" t="s">
        <v>387</v>
      </c>
      <c r="C70" t="s">
        <v>274</v>
      </c>
      <c r="D70" t="s">
        <v>464</v>
      </c>
      <c r="F70" t="s">
        <v>112</v>
      </c>
      <c r="G70">
        <v>80</v>
      </c>
      <c r="H70" t="str">
        <f>B8</f>
        <v>0.000349</v>
      </c>
      <c r="I70" t="str">
        <f>B57</f>
        <v>0.000193</v>
      </c>
      <c r="J70" s="5" t="str">
        <f>B106</f>
        <v>0.000785</v>
      </c>
      <c r="K70" t="str">
        <f>B155</f>
        <v>0.000764</v>
      </c>
      <c r="L70" t="str">
        <f>B204</f>
        <v>-0.000389</v>
      </c>
    </row>
    <row r="71" spans="1:12" x14ac:dyDescent="0.2">
      <c r="A71" t="s">
        <v>355</v>
      </c>
      <c r="B71" t="s">
        <v>360</v>
      </c>
      <c r="C71" t="s">
        <v>467</v>
      </c>
      <c r="D71" t="s">
        <v>468</v>
      </c>
      <c r="F71" t="s">
        <v>113</v>
      </c>
      <c r="G71">
        <v>90</v>
      </c>
      <c r="H71" t="str">
        <f>B9</f>
        <v>0.000341</v>
      </c>
      <c r="I71" t="str">
        <f>B58</f>
        <v>0.000108</v>
      </c>
      <c r="J71" s="5" t="str">
        <f>B107</f>
        <v>0.002150</v>
      </c>
      <c r="K71" t="str">
        <f>B156</f>
        <v>0.000086</v>
      </c>
      <c r="L71" t="str">
        <f>B205</f>
        <v>-0.000922</v>
      </c>
    </row>
    <row r="72" spans="1:12" x14ac:dyDescent="0.2">
      <c r="A72" t="s">
        <v>355</v>
      </c>
      <c r="B72" t="s">
        <v>365</v>
      </c>
      <c r="C72" t="s">
        <v>323</v>
      </c>
      <c r="D72" t="s">
        <v>469</v>
      </c>
      <c r="F72" t="s">
        <v>114</v>
      </c>
      <c r="G72">
        <v>100</v>
      </c>
      <c r="H72" t="str">
        <f>B10</f>
        <v>0.000151</v>
      </c>
      <c r="I72" t="str">
        <f>B59</f>
        <v>0.000059</v>
      </c>
      <c r="J72" s="5" t="str">
        <f>B108</f>
        <v>0.002231</v>
      </c>
      <c r="K72" t="str">
        <f>B157</f>
        <v>0.000168</v>
      </c>
      <c r="L72" t="str">
        <f>B206</f>
        <v>-0.000021</v>
      </c>
    </row>
    <row r="73" spans="1:12" x14ac:dyDescent="0.2">
      <c r="A73" t="s">
        <v>355</v>
      </c>
      <c r="B73" t="s">
        <v>369</v>
      </c>
      <c r="C73" t="s">
        <v>235</v>
      </c>
      <c r="D73" t="s">
        <v>469</v>
      </c>
      <c r="F73" t="s">
        <v>115</v>
      </c>
      <c r="G73">
        <v>200</v>
      </c>
      <c r="H73" t="str">
        <f>B11</f>
        <v>0.000068</v>
      </c>
      <c r="I73" t="str">
        <f>B60</f>
        <v>0.000096</v>
      </c>
      <c r="J73" s="5" t="str">
        <f>B109</f>
        <v>0.001323</v>
      </c>
      <c r="K73" t="str">
        <f>B158</f>
        <v>0.000775</v>
      </c>
      <c r="L73" t="str">
        <f>B207</f>
        <v>-0.000030</v>
      </c>
    </row>
    <row r="74" spans="1:12" x14ac:dyDescent="0.2">
      <c r="A74" t="s">
        <v>355</v>
      </c>
      <c r="B74" t="s">
        <v>374</v>
      </c>
      <c r="C74" t="s">
        <v>232</v>
      </c>
      <c r="D74" t="s">
        <v>469</v>
      </c>
    </row>
    <row r="75" spans="1:12" ht="21" x14ac:dyDescent="0.25">
      <c r="A75" t="s">
        <v>355</v>
      </c>
      <c r="B75" t="s">
        <v>378</v>
      </c>
      <c r="C75" t="s">
        <v>232</v>
      </c>
      <c r="D75" t="s">
        <v>469</v>
      </c>
      <c r="G75" s="7" t="s">
        <v>4</v>
      </c>
      <c r="H75" t="s">
        <v>150</v>
      </c>
      <c r="I75" t="s">
        <v>151</v>
      </c>
      <c r="J75" s="5" t="s">
        <v>152</v>
      </c>
      <c r="K75" t="s">
        <v>153</v>
      </c>
      <c r="L75" t="s">
        <v>154</v>
      </c>
    </row>
    <row r="76" spans="1:12" x14ac:dyDescent="0.2">
      <c r="A76" t="s">
        <v>355</v>
      </c>
      <c r="B76" t="s">
        <v>382</v>
      </c>
      <c r="C76" t="s">
        <v>125</v>
      </c>
      <c r="D76" t="s">
        <v>469</v>
      </c>
      <c r="F76" t="s">
        <v>106</v>
      </c>
      <c r="G76">
        <v>30</v>
      </c>
      <c r="H76" t="str">
        <f>D3</f>
        <v>0.997088</v>
      </c>
      <c r="I76" t="str">
        <f>D52</f>
        <v>0.991517</v>
      </c>
      <c r="J76" s="5" t="str">
        <f>D101</f>
        <v>0.471104</v>
      </c>
      <c r="K76" t="str">
        <f>D150</f>
        <v>0.957261</v>
      </c>
      <c r="L76" t="str">
        <f>D199</f>
        <v>0.986365</v>
      </c>
    </row>
    <row r="77" spans="1:12" x14ac:dyDescent="0.2">
      <c r="A77" t="s">
        <v>355</v>
      </c>
      <c r="B77" t="s">
        <v>387</v>
      </c>
      <c r="C77" t="s">
        <v>232</v>
      </c>
      <c r="D77" t="s">
        <v>469</v>
      </c>
      <c r="F77" t="s">
        <v>107</v>
      </c>
      <c r="G77">
        <v>40</v>
      </c>
      <c r="H77" t="str">
        <f>D4</f>
        <v>0.015664</v>
      </c>
      <c r="I77" t="str">
        <f>D53</f>
        <v>0.008464</v>
      </c>
      <c r="J77" s="5" t="str">
        <f>D102</f>
        <v>0.390487</v>
      </c>
      <c r="K77" t="str">
        <f>D151</f>
        <v>0.355964</v>
      </c>
      <c r="L77" t="str">
        <f>D200</f>
        <v>0.396445</v>
      </c>
    </row>
    <row r="78" spans="1:12" x14ac:dyDescent="0.2">
      <c r="A78" t="s">
        <v>360</v>
      </c>
      <c r="B78" t="s">
        <v>365</v>
      </c>
      <c r="C78" t="s">
        <v>138</v>
      </c>
      <c r="D78" t="s">
        <v>470</v>
      </c>
      <c r="F78" t="s">
        <v>108</v>
      </c>
      <c r="G78">
        <v>50</v>
      </c>
      <c r="H78" t="str">
        <f>D5</f>
        <v>0.003538</v>
      </c>
      <c r="I78" t="str">
        <f>D54</f>
        <v>0.000331</v>
      </c>
      <c r="J78" s="5" t="str">
        <f>D103</f>
        <v>0.115450</v>
      </c>
      <c r="K78" t="str">
        <f>D152</f>
        <v>0.204008</v>
      </c>
      <c r="L78" t="str">
        <f>D201</f>
        <v>0.134361</v>
      </c>
    </row>
    <row r="79" spans="1:12" x14ac:dyDescent="0.2">
      <c r="A79" t="s">
        <v>360</v>
      </c>
      <c r="B79" t="s">
        <v>369</v>
      </c>
      <c r="C79" t="s">
        <v>233</v>
      </c>
      <c r="D79" t="s">
        <v>470</v>
      </c>
      <c r="F79" t="s">
        <v>109</v>
      </c>
      <c r="G79">
        <v>60</v>
      </c>
      <c r="H79" t="str">
        <f>D6</f>
        <v>0.001807</v>
      </c>
      <c r="I79" t="str">
        <f>D55</f>
        <v>0.000220</v>
      </c>
      <c r="J79" s="5" t="str">
        <f>D104</f>
        <v>0.020307</v>
      </c>
      <c r="K79" t="str">
        <f>D153</f>
        <v>0.075129</v>
      </c>
      <c r="L79" t="str">
        <f>D202</f>
        <v>0.011845</v>
      </c>
    </row>
    <row r="80" spans="1:12" x14ac:dyDescent="0.2">
      <c r="A80" t="s">
        <v>360</v>
      </c>
      <c r="B80" t="s">
        <v>374</v>
      </c>
      <c r="C80" t="s">
        <v>233</v>
      </c>
      <c r="D80" t="s">
        <v>470</v>
      </c>
      <c r="F80" t="s">
        <v>111</v>
      </c>
      <c r="G80">
        <v>70</v>
      </c>
      <c r="H80" t="str">
        <f>D7</f>
        <v>0.003438</v>
      </c>
      <c r="I80" t="str">
        <f>D56</f>
        <v>0.000271</v>
      </c>
      <c r="J80" s="5" t="str">
        <f>D105</f>
        <v>0.001263</v>
      </c>
      <c r="K80" t="str">
        <f>D154</f>
        <v>0.010200</v>
      </c>
      <c r="L80" t="str">
        <f>D203</f>
        <v>0.034786</v>
      </c>
    </row>
    <row r="81" spans="1:15" x14ac:dyDescent="0.2">
      <c r="A81" t="s">
        <v>360</v>
      </c>
      <c r="B81" t="s">
        <v>378</v>
      </c>
      <c r="C81" t="s">
        <v>233</v>
      </c>
      <c r="D81" t="s">
        <v>470</v>
      </c>
      <c r="F81" t="s">
        <v>112</v>
      </c>
      <c r="G81">
        <v>80</v>
      </c>
      <c r="H81" t="str">
        <f>D8</f>
        <v>0.003465</v>
      </c>
      <c r="I81" t="str">
        <f>D57</f>
        <v>0.000180</v>
      </c>
      <c r="J81" s="5" t="str">
        <f>D106</f>
        <v>0.001040</v>
      </c>
      <c r="K81" t="str">
        <f>D155</f>
        <v>0.016894</v>
      </c>
      <c r="L81" t="str">
        <f>D204</f>
        <v>0.043777</v>
      </c>
    </row>
    <row r="82" spans="1:15" x14ac:dyDescent="0.2">
      <c r="A82" t="s">
        <v>360</v>
      </c>
      <c r="B82" t="s">
        <v>382</v>
      </c>
      <c r="C82" t="s">
        <v>233</v>
      </c>
      <c r="D82" t="s">
        <v>470</v>
      </c>
      <c r="F82" t="s">
        <v>113</v>
      </c>
      <c r="G82">
        <v>90</v>
      </c>
      <c r="H82" t="str">
        <f>D9</f>
        <v>0.003052</v>
      </c>
      <c r="I82" t="str">
        <f>D58</f>
        <v>0.000099</v>
      </c>
      <c r="J82" s="5" t="str">
        <f>D107</f>
        <v>0.002240</v>
      </c>
      <c r="K82" t="str">
        <f>D156</f>
        <v>0.025284</v>
      </c>
      <c r="L82" t="str">
        <f>D205</f>
        <v>0.039827</v>
      </c>
    </row>
    <row r="83" spans="1:15" x14ac:dyDescent="0.2">
      <c r="A83" t="s">
        <v>360</v>
      </c>
      <c r="B83" t="s">
        <v>387</v>
      </c>
      <c r="C83" t="s">
        <v>233</v>
      </c>
      <c r="D83" t="s">
        <v>470</v>
      </c>
      <c r="F83" t="s">
        <v>114</v>
      </c>
      <c r="G83">
        <v>100</v>
      </c>
      <c r="H83" t="str">
        <f>D10</f>
        <v>0.002228</v>
      </c>
      <c r="I83" t="str">
        <f>D59</f>
        <v>0.000050</v>
      </c>
      <c r="J83" s="5" t="str">
        <f>D108</f>
        <v>0.002281</v>
      </c>
      <c r="K83" t="str">
        <f>D157</f>
        <v>0.024008</v>
      </c>
      <c r="L83" t="str">
        <f>D206</f>
        <v>0.027991</v>
      </c>
    </row>
    <row r="84" spans="1:15" x14ac:dyDescent="0.2">
      <c r="A84" t="s">
        <v>365</v>
      </c>
      <c r="B84" t="s">
        <v>369</v>
      </c>
      <c r="C84" t="s">
        <v>315</v>
      </c>
      <c r="D84" t="s">
        <v>450</v>
      </c>
      <c r="F84" t="s">
        <v>115</v>
      </c>
      <c r="G84">
        <v>200</v>
      </c>
      <c r="H84" t="str">
        <f>D11</f>
        <v>0.000671</v>
      </c>
      <c r="I84" t="str">
        <f>D60</f>
        <v>0.000096</v>
      </c>
      <c r="J84" s="5" t="str">
        <f>D109</f>
        <v>0.001620</v>
      </c>
      <c r="K84" t="str">
        <f>D158</f>
        <v>0.029619</v>
      </c>
      <c r="L84" t="str">
        <f>D207</f>
        <v>0.008146</v>
      </c>
    </row>
    <row r="85" spans="1:15" x14ac:dyDescent="0.2">
      <c r="A85" t="s">
        <v>365</v>
      </c>
      <c r="B85" t="s">
        <v>374</v>
      </c>
      <c r="C85" t="s">
        <v>315</v>
      </c>
      <c r="D85" t="s">
        <v>450</v>
      </c>
    </row>
    <row r="86" spans="1:15" x14ac:dyDescent="0.2">
      <c r="A86" t="s">
        <v>365</v>
      </c>
      <c r="B86" t="s">
        <v>378</v>
      </c>
      <c r="C86" t="s">
        <v>471</v>
      </c>
      <c r="D86" t="s">
        <v>450</v>
      </c>
    </row>
    <row r="87" spans="1:15" x14ac:dyDescent="0.2">
      <c r="A87" t="s">
        <v>365</v>
      </c>
      <c r="B87" t="s">
        <v>382</v>
      </c>
      <c r="C87" t="s">
        <v>471</v>
      </c>
      <c r="D87" t="s">
        <v>450</v>
      </c>
    </row>
    <row r="88" spans="1:15" x14ac:dyDescent="0.2">
      <c r="A88" t="s">
        <v>365</v>
      </c>
      <c r="B88" t="s">
        <v>387</v>
      </c>
      <c r="C88" t="s">
        <v>471</v>
      </c>
      <c r="D88" t="s">
        <v>450</v>
      </c>
    </row>
    <row r="89" spans="1:15" x14ac:dyDescent="0.2">
      <c r="A89" t="s">
        <v>369</v>
      </c>
      <c r="B89" t="s">
        <v>374</v>
      </c>
      <c r="C89" t="s">
        <v>472</v>
      </c>
      <c r="D89" t="s">
        <v>334</v>
      </c>
    </row>
    <row r="90" spans="1:15" x14ac:dyDescent="0.2">
      <c r="A90" t="s">
        <v>369</v>
      </c>
      <c r="B90" t="s">
        <v>378</v>
      </c>
      <c r="C90" t="s">
        <v>473</v>
      </c>
      <c r="D90" t="s">
        <v>334</v>
      </c>
      <c r="K90" s="8" t="s">
        <v>275</v>
      </c>
    </row>
    <row r="91" spans="1:15" x14ac:dyDescent="0.2">
      <c r="A91" t="s">
        <v>369</v>
      </c>
      <c r="B91" t="s">
        <v>382</v>
      </c>
      <c r="C91" t="s">
        <v>472</v>
      </c>
      <c r="D91" t="s">
        <v>334</v>
      </c>
      <c r="J91" t="s">
        <v>149</v>
      </c>
      <c r="K91" t="s">
        <v>150</v>
      </c>
      <c r="L91" t="s">
        <v>151</v>
      </c>
      <c r="M91" t="s">
        <v>152</v>
      </c>
      <c r="N91" t="s">
        <v>153</v>
      </c>
      <c r="O91" t="s">
        <v>154</v>
      </c>
    </row>
    <row r="92" spans="1:15" x14ac:dyDescent="0.2">
      <c r="A92" t="s">
        <v>369</v>
      </c>
      <c r="B92" t="s">
        <v>387</v>
      </c>
      <c r="C92" t="s">
        <v>472</v>
      </c>
      <c r="D92" t="s">
        <v>474</v>
      </c>
      <c r="I92" t="s">
        <v>106</v>
      </c>
      <c r="J92">
        <v>30</v>
      </c>
      <c r="K92" t="s">
        <v>165</v>
      </c>
      <c r="L92" t="s">
        <v>189</v>
      </c>
      <c r="M92" t="s">
        <v>208</v>
      </c>
      <c r="N92" t="s">
        <v>236</v>
      </c>
      <c r="O92" t="s">
        <v>256</v>
      </c>
    </row>
    <row r="93" spans="1:15" x14ac:dyDescent="0.2">
      <c r="A93" t="s">
        <v>374</v>
      </c>
      <c r="B93" t="s">
        <v>378</v>
      </c>
      <c r="C93" t="s">
        <v>475</v>
      </c>
      <c r="D93" t="s">
        <v>132</v>
      </c>
      <c r="I93" t="s">
        <v>107</v>
      </c>
      <c r="J93">
        <v>40</v>
      </c>
      <c r="K93" t="s">
        <v>167</v>
      </c>
      <c r="L93" t="s">
        <v>191</v>
      </c>
      <c r="M93" t="s">
        <v>210</v>
      </c>
      <c r="N93" t="s">
        <v>238</v>
      </c>
      <c r="O93" t="s">
        <v>258</v>
      </c>
    </row>
    <row r="94" spans="1:15" x14ac:dyDescent="0.2">
      <c r="A94" t="s">
        <v>374</v>
      </c>
      <c r="B94" t="s">
        <v>382</v>
      </c>
      <c r="C94" t="s">
        <v>475</v>
      </c>
      <c r="D94" t="s">
        <v>132</v>
      </c>
      <c r="I94" t="s">
        <v>108</v>
      </c>
      <c r="J94">
        <v>50</v>
      </c>
      <c r="K94" t="s">
        <v>169</v>
      </c>
      <c r="L94" t="s">
        <v>193</v>
      </c>
      <c r="M94" t="s">
        <v>212</v>
      </c>
      <c r="N94" t="s">
        <v>240</v>
      </c>
      <c r="O94" t="s">
        <v>260</v>
      </c>
    </row>
    <row r="95" spans="1:15" x14ac:dyDescent="0.2">
      <c r="A95" t="s">
        <v>374</v>
      </c>
      <c r="B95" t="s">
        <v>387</v>
      </c>
      <c r="C95" t="s">
        <v>475</v>
      </c>
      <c r="D95" t="s">
        <v>132</v>
      </c>
      <c r="I95" t="s">
        <v>109</v>
      </c>
      <c r="J95">
        <v>60</v>
      </c>
      <c r="K95" t="s">
        <v>171</v>
      </c>
      <c r="L95" t="s">
        <v>195</v>
      </c>
      <c r="M95" t="s">
        <v>214</v>
      </c>
      <c r="N95" t="s">
        <v>124</v>
      </c>
      <c r="O95" t="s">
        <v>128</v>
      </c>
    </row>
    <row r="96" spans="1:15" x14ac:dyDescent="0.2">
      <c r="A96" t="s">
        <v>378</v>
      </c>
      <c r="B96" t="s">
        <v>382</v>
      </c>
      <c r="C96" t="s">
        <v>476</v>
      </c>
      <c r="D96" t="s">
        <v>477</v>
      </c>
      <c r="I96" t="s">
        <v>111</v>
      </c>
      <c r="J96">
        <v>70</v>
      </c>
      <c r="K96" t="s">
        <v>173</v>
      </c>
      <c r="L96" t="s">
        <v>197</v>
      </c>
      <c r="M96" t="s">
        <v>216</v>
      </c>
      <c r="N96" t="s">
        <v>243</v>
      </c>
      <c r="O96" t="s">
        <v>263</v>
      </c>
    </row>
    <row r="97" spans="1:15" x14ac:dyDescent="0.2">
      <c r="A97" t="s">
        <v>378</v>
      </c>
      <c r="B97" t="s">
        <v>387</v>
      </c>
      <c r="C97" t="s">
        <v>184</v>
      </c>
      <c r="D97" t="s">
        <v>478</v>
      </c>
      <c r="I97" t="s">
        <v>112</v>
      </c>
      <c r="J97">
        <v>80</v>
      </c>
      <c r="K97" t="s">
        <v>131</v>
      </c>
      <c r="L97" t="s">
        <v>199</v>
      </c>
      <c r="M97" t="s">
        <v>219</v>
      </c>
      <c r="N97" t="s">
        <v>245</v>
      </c>
      <c r="O97" t="s">
        <v>137</v>
      </c>
    </row>
    <row r="98" spans="1:15" x14ac:dyDescent="0.2">
      <c r="A98" t="s">
        <v>382</v>
      </c>
      <c r="B98" t="s">
        <v>387</v>
      </c>
      <c r="C98" t="s">
        <v>473</v>
      </c>
      <c r="D98" t="s">
        <v>479</v>
      </c>
      <c r="I98" t="s">
        <v>113</v>
      </c>
      <c r="J98">
        <v>90</v>
      </c>
      <c r="K98" t="s">
        <v>90</v>
      </c>
      <c r="L98" t="s">
        <v>201</v>
      </c>
      <c r="M98" t="s">
        <v>126</v>
      </c>
      <c r="N98" t="s">
        <v>247</v>
      </c>
      <c r="O98" t="s">
        <v>266</v>
      </c>
    </row>
    <row r="99" spans="1:15" x14ac:dyDescent="0.2">
      <c r="A99" t="s">
        <v>103</v>
      </c>
      <c r="I99" t="s">
        <v>114</v>
      </c>
      <c r="J99">
        <v>100</v>
      </c>
      <c r="K99" t="s">
        <v>177</v>
      </c>
      <c r="L99" t="s">
        <v>203</v>
      </c>
      <c r="M99" t="s">
        <v>130</v>
      </c>
      <c r="N99" t="s">
        <v>249</v>
      </c>
      <c r="O99" t="s">
        <v>268</v>
      </c>
    </row>
    <row r="100" spans="1:15" x14ac:dyDescent="0.2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I100" t="s">
        <v>115</v>
      </c>
      <c r="J100">
        <v>200</v>
      </c>
      <c r="K100" t="s">
        <v>180</v>
      </c>
      <c r="L100" t="s">
        <v>205</v>
      </c>
      <c r="M100" t="s">
        <v>225</v>
      </c>
      <c r="N100" t="s">
        <v>251</v>
      </c>
      <c r="O100" t="s">
        <v>71</v>
      </c>
    </row>
    <row r="101" spans="1:15" x14ac:dyDescent="0.2">
      <c r="A101" t="s">
        <v>350</v>
      </c>
      <c r="B101" t="s">
        <v>480</v>
      </c>
      <c r="C101" t="s">
        <v>481</v>
      </c>
      <c r="D101" t="s">
        <v>482</v>
      </c>
      <c r="E101" t="s">
        <v>483</v>
      </c>
    </row>
    <row r="102" spans="1:15" x14ac:dyDescent="0.2">
      <c r="A102" t="s">
        <v>355</v>
      </c>
      <c r="B102" t="s">
        <v>484</v>
      </c>
      <c r="C102" t="s">
        <v>485</v>
      </c>
      <c r="D102" t="s">
        <v>486</v>
      </c>
      <c r="E102" t="s">
        <v>487</v>
      </c>
      <c r="J102" t="s">
        <v>4</v>
      </c>
      <c r="K102" t="s">
        <v>150</v>
      </c>
      <c r="L102" t="s">
        <v>151</v>
      </c>
      <c r="M102" t="s">
        <v>152</v>
      </c>
      <c r="N102" t="s">
        <v>153</v>
      </c>
      <c r="O102" t="s">
        <v>154</v>
      </c>
    </row>
    <row r="103" spans="1:15" x14ac:dyDescent="0.2">
      <c r="A103" t="s">
        <v>360</v>
      </c>
      <c r="B103" t="s">
        <v>488</v>
      </c>
      <c r="C103" t="s">
        <v>489</v>
      </c>
      <c r="D103" t="s">
        <v>490</v>
      </c>
      <c r="E103" t="s">
        <v>491</v>
      </c>
      <c r="I103" t="s">
        <v>106</v>
      </c>
      <c r="J103">
        <v>30</v>
      </c>
      <c r="K103" t="s">
        <v>166</v>
      </c>
      <c r="L103" t="s">
        <v>190</v>
      </c>
      <c r="M103" t="s">
        <v>209</v>
      </c>
      <c r="N103" t="s">
        <v>237</v>
      </c>
      <c r="O103" t="s">
        <v>257</v>
      </c>
    </row>
    <row r="104" spans="1:15" x14ac:dyDescent="0.2">
      <c r="A104" t="s">
        <v>365</v>
      </c>
      <c r="B104" t="s">
        <v>492</v>
      </c>
      <c r="C104" t="s">
        <v>493</v>
      </c>
      <c r="D104" t="s">
        <v>494</v>
      </c>
      <c r="E104" t="s">
        <v>495</v>
      </c>
      <c r="I104" t="s">
        <v>107</v>
      </c>
      <c r="J104">
        <v>40</v>
      </c>
      <c r="K104" t="s">
        <v>168</v>
      </c>
      <c r="L104" t="s">
        <v>192</v>
      </c>
      <c r="M104" t="s">
        <v>211</v>
      </c>
      <c r="N104" t="s">
        <v>239</v>
      </c>
      <c r="O104" t="s">
        <v>259</v>
      </c>
    </row>
    <row r="105" spans="1:15" x14ac:dyDescent="0.2">
      <c r="A105" t="s">
        <v>369</v>
      </c>
      <c r="B105" t="s">
        <v>496</v>
      </c>
      <c r="C105" t="s">
        <v>273</v>
      </c>
      <c r="D105" t="s">
        <v>497</v>
      </c>
      <c r="E105" t="s">
        <v>89</v>
      </c>
      <c r="I105" t="s">
        <v>108</v>
      </c>
      <c r="J105">
        <v>50</v>
      </c>
      <c r="K105" t="s">
        <v>170</v>
      </c>
      <c r="L105" t="s">
        <v>194</v>
      </c>
      <c r="M105" t="s">
        <v>213</v>
      </c>
      <c r="N105" t="s">
        <v>241</v>
      </c>
      <c r="O105" t="s">
        <v>261</v>
      </c>
    </row>
    <row r="106" spans="1:15" x14ac:dyDescent="0.2">
      <c r="A106" t="s">
        <v>374</v>
      </c>
      <c r="B106" t="s">
        <v>498</v>
      </c>
      <c r="C106" t="s">
        <v>396</v>
      </c>
      <c r="D106" t="s">
        <v>499</v>
      </c>
      <c r="E106" t="s">
        <v>91</v>
      </c>
      <c r="I106" t="s">
        <v>109</v>
      </c>
      <c r="J106">
        <v>60</v>
      </c>
      <c r="K106" t="s">
        <v>172</v>
      </c>
      <c r="L106" t="s">
        <v>196</v>
      </c>
      <c r="M106" t="s">
        <v>215</v>
      </c>
      <c r="N106" t="s">
        <v>242</v>
      </c>
      <c r="O106" t="s">
        <v>262</v>
      </c>
    </row>
    <row r="107" spans="1:15" x14ac:dyDescent="0.2">
      <c r="A107" t="s">
        <v>378</v>
      </c>
      <c r="B107" t="s">
        <v>500</v>
      </c>
      <c r="C107" t="s">
        <v>501</v>
      </c>
      <c r="D107" t="s">
        <v>502</v>
      </c>
      <c r="E107" t="s">
        <v>123</v>
      </c>
      <c r="I107" t="s">
        <v>111</v>
      </c>
      <c r="J107">
        <v>70</v>
      </c>
      <c r="K107" t="s">
        <v>174</v>
      </c>
      <c r="L107" t="s">
        <v>198</v>
      </c>
      <c r="M107" t="s">
        <v>217</v>
      </c>
      <c r="N107" t="s">
        <v>244</v>
      </c>
      <c r="O107" t="s">
        <v>264</v>
      </c>
    </row>
    <row r="108" spans="1:15" x14ac:dyDescent="0.2">
      <c r="A108" t="s">
        <v>382</v>
      </c>
      <c r="B108" t="s">
        <v>503</v>
      </c>
      <c r="C108" t="s">
        <v>339</v>
      </c>
      <c r="D108" t="s">
        <v>504</v>
      </c>
      <c r="E108" t="s">
        <v>348</v>
      </c>
      <c r="I108" t="s">
        <v>112</v>
      </c>
      <c r="J108">
        <v>80</v>
      </c>
      <c r="K108" t="s">
        <v>175</v>
      </c>
      <c r="L108" t="s">
        <v>200</v>
      </c>
      <c r="M108" t="s">
        <v>221</v>
      </c>
      <c r="N108" t="s">
        <v>246</v>
      </c>
      <c r="O108" t="s">
        <v>265</v>
      </c>
    </row>
    <row r="109" spans="1:15" x14ac:dyDescent="0.2">
      <c r="A109" t="s">
        <v>387</v>
      </c>
      <c r="B109" t="s">
        <v>505</v>
      </c>
      <c r="C109" t="s">
        <v>506</v>
      </c>
      <c r="D109" t="s">
        <v>245</v>
      </c>
      <c r="E109" t="s">
        <v>142</v>
      </c>
      <c r="I109" t="s">
        <v>113</v>
      </c>
      <c r="J109">
        <v>90</v>
      </c>
      <c r="K109" t="s">
        <v>176</v>
      </c>
      <c r="L109" t="s">
        <v>202</v>
      </c>
      <c r="M109" t="s">
        <v>223</v>
      </c>
      <c r="N109" t="s">
        <v>248</v>
      </c>
      <c r="O109" t="s">
        <v>267</v>
      </c>
    </row>
    <row r="110" spans="1:15" x14ac:dyDescent="0.2">
      <c r="I110" t="s">
        <v>114</v>
      </c>
      <c r="J110">
        <v>100</v>
      </c>
      <c r="K110" t="s">
        <v>178</v>
      </c>
      <c r="L110" t="s">
        <v>204</v>
      </c>
      <c r="M110" t="s">
        <v>224</v>
      </c>
      <c r="N110" t="s">
        <v>250</v>
      </c>
      <c r="O110" t="s">
        <v>269</v>
      </c>
    </row>
    <row r="111" spans="1:15" x14ac:dyDescent="0.2">
      <c r="A111" t="s">
        <v>116</v>
      </c>
      <c r="B111" t="s">
        <v>117</v>
      </c>
      <c r="C111" t="s">
        <v>118</v>
      </c>
      <c r="D111" t="s">
        <v>119</v>
      </c>
      <c r="I111" t="s">
        <v>115</v>
      </c>
      <c r="J111">
        <v>200</v>
      </c>
      <c r="K111" t="s">
        <v>181</v>
      </c>
      <c r="L111" t="s">
        <v>206</v>
      </c>
      <c r="M111" t="s">
        <v>226</v>
      </c>
      <c r="N111" t="s">
        <v>252</v>
      </c>
      <c r="O111" t="s">
        <v>270</v>
      </c>
    </row>
    <row r="112" spans="1:15" x14ac:dyDescent="0.2">
      <c r="A112" t="s">
        <v>350</v>
      </c>
      <c r="B112" t="s">
        <v>355</v>
      </c>
      <c r="C112" t="s">
        <v>507</v>
      </c>
      <c r="D112" t="s">
        <v>508</v>
      </c>
    </row>
    <row r="113" spans="1:15" x14ac:dyDescent="0.2">
      <c r="A113" t="s">
        <v>350</v>
      </c>
      <c r="B113" t="s">
        <v>360</v>
      </c>
      <c r="C113" t="s">
        <v>509</v>
      </c>
      <c r="D113" t="s">
        <v>510</v>
      </c>
    </row>
    <row r="114" spans="1:15" x14ac:dyDescent="0.2">
      <c r="A114" t="s">
        <v>350</v>
      </c>
      <c r="B114" t="s">
        <v>365</v>
      </c>
      <c r="C114" t="s">
        <v>179</v>
      </c>
      <c r="D114" t="s">
        <v>511</v>
      </c>
      <c r="K114" s="6" t="s">
        <v>11</v>
      </c>
    </row>
    <row r="115" spans="1:15" x14ac:dyDescent="0.2">
      <c r="A115" t="s">
        <v>350</v>
      </c>
      <c r="B115" t="s">
        <v>369</v>
      </c>
      <c r="C115" t="s">
        <v>512</v>
      </c>
      <c r="D115" t="s">
        <v>513</v>
      </c>
      <c r="J115" t="s">
        <v>149</v>
      </c>
      <c r="K115" t="s">
        <v>150</v>
      </c>
      <c r="L115" t="s">
        <v>151</v>
      </c>
      <c r="M115" t="s">
        <v>152</v>
      </c>
      <c r="N115" t="s">
        <v>153</v>
      </c>
      <c r="O115" t="s">
        <v>154</v>
      </c>
    </row>
    <row r="116" spans="1:15" x14ac:dyDescent="0.2">
      <c r="A116" t="s">
        <v>350</v>
      </c>
      <c r="B116" t="s">
        <v>374</v>
      </c>
      <c r="C116" t="s">
        <v>147</v>
      </c>
      <c r="D116" t="s">
        <v>514</v>
      </c>
      <c r="I116" t="s">
        <v>106</v>
      </c>
      <c r="J116">
        <v>30</v>
      </c>
      <c r="K116" t="s">
        <v>276</v>
      </c>
      <c r="L116" t="s">
        <v>159</v>
      </c>
      <c r="M116" t="s">
        <v>159</v>
      </c>
      <c r="N116" t="s">
        <v>159</v>
      </c>
      <c r="O116" t="s">
        <v>280</v>
      </c>
    </row>
    <row r="117" spans="1:15" x14ac:dyDescent="0.2">
      <c r="A117" t="s">
        <v>350</v>
      </c>
      <c r="B117" t="s">
        <v>378</v>
      </c>
      <c r="C117" t="s">
        <v>322</v>
      </c>
      <c r="D117" t="s">
        <v>515</v>
      </c>
      <c r="I117" t="s">
        <v>107</v>
      </c>
      <c r="J117">
        <v>40</v>
      </c>
      <c r="K117" t="s">
        <v>33</v>
      </c>
      <c r="L117" t="s">
        <v>159</v>
      </c>
      <c r="M117" t="s">
        <v>159</v>
      </c>
      <c r="N117" t="s">
        <v>159</v>
      </c>
      <c r="O117" t="s">
        <v>279</v>
      </c>
    </row>
    <row r="118" spans="1:15" x14ac:dyDescent="0.2">
      <c r="A118" t="s">
        <v>350</v>
      </c>
      <c r="B118" t="s">
        <v>382</v>
      </c>
      <c r="C118" t="s">
        <v>229</v>
      </c>
      <c r="D118" t="s">
        <v>516</v>
      </c>
      <c r="I118" t="s">
        <v>108</v>
      </c>
      <c r="J118">
        <v>50</v>
      </c>
      <c r="K118" t="s">
        <v>129</v>
      </c>
      <c r="L118" t="s">
        <v>159</v>
      </c>
      <c r="M118" t="s">
        <v>159</v>
      </c>
      <c r="N118" t="s">
        <v>159</v>
      </c>
      <c r="O118" t="s">
        <v>129</v>
      </c>
    </row>
    <row r="119" spans="1:15" x14ac:dyDescent="0.2">
      <c r="A119" t="s">
        <v>350</v>
      </c>
      <c r="B119" t="s">
        <v>387</v>
      </c>
      <c r="C119" t="s">
        <v>346</v>
      </c>
      <c r="D119" t="s">
        <v>517</v>
      </c>
      <c r="I119" t="s">
        <v>109</v>
      </c>
      <c r="J119">
        <v>60</v>
      </c>
      <c r="K119" t="s">
        <v>129</v>
      </c>
      <c r="L119" t="s">
        <v>159</v>
      </c>
      <c r="M119" t="s">
        <v>159</v>
      </c>
      <c r="N119" t="s">
        <v>159</v>
      </c>
      <c r="O119" t="s">
        <v>129</v>
      </c>
    </row>
    <row r="120" spans="1:15" x14ac:dyDescent="0.2">
      <c r="A120" t="s">
        <v>355</v>
      </c>
      <c r="B120" t="s">
        <v>360</v>
      </c>
      <c r="C120" t="s">
        <v>293</v>
      </c>
      <c r="D120" t="s">
        <v>518</v>
      </c>
      <c r="I120" t="s">
        <v>111</v>
      </c>
      <c r="J120">
        <v>70</v>
      </c>
      <c r="K120" t="s">
        <v>129</v>
      </c>
      <c r="L120" t="s">
        <v>159</v>
      </c>
      <c r="M120" t="s">
        <v>159</v>
      </c>
      <c r="N120" t="s">
        <v>159</v>
      </c>
      <c r="O120" t="s">
        <v>129</v>
      </c>
    </row>
    <row r="121" spans="1:15" x14ac:dyDescent="0.2">
      <c r="A121" t="s">
        <v>355</v>
      </c>
      <c r="B121" t="s">
        <v>365</v>
      </c>
      <c r="C121" t="s">
        <v>519</v>
      </c>
      <c r="D121" t="s">
        <v>520</v>
      </c>
      <c r="I121" t="s">
        <v>112</v>
      </c>
      <c r="J121">
        <v>80</v>
      </c>
      <c r="K121" t="s">
        <v>129</v>
      </c>
      <c r="L121" t="s">
        <v>159</v>
      </c>
      <c r="M121" t="s">
        <v>159</v>
      </c>
      <c r="N121" t="s">
        <v>159</v>
      </c>
      <c r="O121" t="s">
        <v>129</v>
      </c>
    </row>
    <row r="122" spans="1:15" x14ac:dyDescent="0.2">
      <c r="A122" t="s">
        <v>355</v>
      </c>
      <c r="B122" t="s">
        <v>369</v>
      </c>
      <c r="C122" t="s">
        <v>125</v>
      </c>
      <c r="D122" t="s">
        <v>521</v>
      </c>
      <c r="I122" t="s">
        <v>113</v>
      </c>
      <c r="J122">
        <v>90</v>
      </c>
      <c r="K122" t="s">
        <v>129</v>
      </c>
      <c r="L122" t="s">
        <v>159</v>
      </c>
      <c r="M122" t="s">
        <v>159</v>
      </c>
      <c r="N122" t="s">
        <v>159</v>
      </c>
      <c r="O122" t="s">
        <v>129</v>
      </c>
    </row>
    <row r="123" spans="1:15" x14ac:dyDescent="0.2">
      <c r="A123" t="s">
        <v>355</v>
      </c>
      <c r="B123" t="s">
        <v>374</v>
      </c>
      <c r="C123" t="s">
        <v>234</v>
      </c>
      <c r="D123" t="s">
        <v>522</v>
      </c>
      <c r="I123" t="s">
        <v>114</v>
      </c>
      <c r="J123">
        <v>100</v>
      </c>
      <c r="K123" t="s">
        <v>129</v>
      </c>
      <c r="L123" t="s">
        <v>159</v>
      </c>
      <c r="M123" t="s">
        <v>159</v>
      </c>
      <c r="N123" t="s">
        <v>159</v>
      </c>
      <c r="O123" t="s">
        <v>129</v>
      </c>
    </row>
    <row r="124" spans="1:15" x14ac:dyDescent="0.2">
      <c r="A124" t="s">
        <v>355</v>
      </c>
      <c r="B124" t="s">
        <v>378</v>
      </c>
      <c r="C124" t="s">
        <v>254</v>
      </c>
      <c r="D124" t="s">
        <v>523</v>
      </c>
      <c r="I124" t="s">
        <v>115</v>
      </c>
      <c r="J124">
        <v>200</v>
      </c>
      <c r="K124" t="s">
        <v>129</v>
      </c>
      <c r="L124" t="s">
        <v>159</v>
      </c>
      <c r="M124" t="s">
        <v>159</v>
      </c>
      <c r="N124" t="s">
        <v>159</v>
      </c>
      <c r="O124" t="s">
        <v>129</v>
      </c>
    </row>
    <row r="125" spans="1:15" x14ac:dyDescent="0.2">
      <c r="A125" t="s">
        <v>355</v>
      </c>
      <c r="B125" t="s">
        <v>382</v>
      </c>
      <c r="C125" t="s">
        <v>524</v>
      </c>
      <c r="D125" t="s">
        <v>525</v>
      </c>
    </row>
    <row r="126" spans="1:15" x14ac:dyDescent="0.2">
      <c r="A126" t="s">
        <v>355</v>
      </c>
      <c r="B126" t="s">
        <v>387</v>
      </c>
      <c r="C126" t="s">
        <v>526</v>
      </c>
      <c r="D126" t="s">
        <v>527</v>
      </c>
      <c r="J126" t="s">
        <v>4</v>
      </c>
      <c r="K126" t="s">
        <v>150</v>
      </c>
      <c r="L126" t="s">
        <v>151</v>
      </c>
      <c r="M126" t="s">
        <v>152</v>
      </c>
      <c r="N126" t="s">
        <v>153</v>
      </c>
      <c r="O126" t="s">
        <v>154</v>
      </c>
    </row>
    <row r="127" spans="1:15" x14ac:dyDescent="0.2">
      <c r="A127" t="s">
        <v>360</v>
      </c>
      <c r="B127" t="s">
        <v>365</v>
      </c>
      <c r="C127" t="s">
        <v>528</v>
      </c>
      <c r="D127" t="s">
        <v>529</v>
      </c>
      <c r="I127" t="s">
        <v>106</v>
      </c>
      <c r="J127">
        <v>30</v>
      </c>
      <c r="K127" t="s">
        <v>277</v>
      </c>
      <c r="L127" t="s">
        <v>159</v>
      </c>
      <c r="M127" t="s">
        <v>159</v>
      </c>
      <c r="N127" t="s">
        <v>159</v>
      </c>
      <c r="O127" t="s">
        <v>281</v>
      </c>
    </row>
    <row r="128" spans="1:15" x14ac:dyDescent="0.2">
      <c r="A128" t="s">
        <v>360</v>
      </c>
      <c r="B128" t="s">
        <v>369</v>
      </c>
      <c r="C128" t="s">
        <v>530</v>
      </c>
      <c r="D128" t="s">
        <v>531</v>
      </c>
      <c r="I128" t="s">
        <v>107</v>
      </c>
      <c r="J128">
        <v>40</v>
      </c>
      <c r="K128" t="s">
        <v>278</v>
      </c>
      <c r="L128" t="s">
        <v>159</v>
      </c>
      <c r="M128" t="s">
        <v>159</v>
      </c>
      <c r="N128" t="s">
        <v>159</v>
      </c>
      <c r="O128" t="s">
        <v>282</v>
      </c>
    </row>
    <row r="129" spans="1:15" x14ac:dyDescent="0.2">
      <c r="A129" t="s">
        <v>360</v>
      </c>
      <c r="B129" t="s">
        <v>374</v>
      </c>
      <c r="C129" t="s">
        <v>532</v>
      </c>
      <c r="D129" t="s">
        <v>533</v>
      </c>
      <c r="I129" t="s">
        <v>108</v>
      </c>
      <c r="J129">
        <v>50</v>
      </c>
      <c r="K129" t="s">
        <v>129</v>
      </c>
      <c r="L129" t="s">
        <v>159</v>
      </c>
      <c r="M129" t="s">
        <v>159</v>
      </c>
      <c r="N129" t="s">
        <v>159</v>
      </c>
      <c r="O129" t="s">
        <v>129</v>
      </c>
    </row>
    <row r="130" spans="1:15" x14ac:dyDescent="0.2">
      <c r="A130" t="s">
        <v>360</v>
      </c>
      <c r="B130" t="s">
        <v>378</v>
      </c>
      <c r="C130" t="s">
        <v>126</v>
      </c>
      <c r="D130" t="s">
        <v>300</v>
      </c>
      <c r="I130" t="s">
        <v>109</v>
      </c>
      <c r="J130">
        <v>60</v>
      </c>
      <c r="K130" t="s">
        <v>129</v>
      </c>
      <c r="L130" t="s">
        <v>159</v>
      </c>
      <c r="M130" t="s">
        <v>159</v>
      </c>
      <c r="N130" t="s">
        <v>159</v>
      </c>
      <c r="O130" t="s">
        <v>129</v>
      </c>
    </row>
    <row r="131" spans="1:15" x14ac:dyDescent="0.2">
      <c r="A131" t="s">
        <v>360</v>
      </c>
      <c r="B131" t="s">
        <v>382</v>
      </c>
      <c r="C131" t="s">
        <v>534</v>
      </c>
      <c r="D131" t="s">
        <v>301</v>
      </c>
      <c r="I131" t="s">
        <v>111</v>
      </c>
      <c r="J131">
        <v>70</v>
      </c>
      <c r="K131" t="s">
        <v>129</v>
      </c>
      <c r="L131" t="s">
        <v>159</v>
      </c>
      <c r="M131" t="s">
        <v>159</v>
      </c>
      <c r="N131" t="s">
        <v>159</v>
      </c>
      <c r="O131" t="s">
        <v>129</v>
      </c>
    </row>
    <row r="132" spans="1:15" x14ac:dyDescent="0.2">
      <c r="A132" t="s">
        <v>360</v>
      </c>
      <c r="B132" t="s">
        <v>387</v>
      </c>
      <c r="C132" t="s">
        <v>532</v>
      </c>
      <c r="D132" t="s">
        <v>535</v>
      </c>
      <c r="I132" t="s">
        <v>112</v>
      </c>
      <c r="J132">
        <v>80</v>
      </c>
      <c r="K132" t="s">
        <v>129</v>
      </c>
      <c r="L132" t="s">
        <v>159</v>
      </c>
      <c r="M132" t="s">
        <v>159</v>
      </c>
      <c r="N132" t="s">
        <v>159</v>
      </c>
      <c r="O132" t="s">
        <v>129</v>
      </c>
    </row>
    <row r="133" spans="1:15" x14ac:dyDescent="0.2">
      <c r="A133" t="s">
        <v>365</v>
      </c>
      <c r="B133" t="s">
        <v>369</v>
      </c>
      <c r="C133" t="s">
        <v>364</v>
      </c>
      <c r="D133" t="s">
        <v>121</v>
      </c>
      <c r="I133" t="s">
        <v>113</v>
      </c>
      <c r="J133">
        <v>90</v>
      </c>
      <c r="K133" t="s">
        <v>129</v>
      </c>
      <c r="L133" t="s">
        <v>159</v>
      </c>
      <c r="M133" t="s">
        <v>159</v>
      </c>
      <c r="N133" t="s">
        <v>159</v>
      </c>
      <c r="O133" t="s">
        <v>129</v>
      </c>
    </row>
    <row r="134" spans="1:15" x14ac:dyDescent="0.2">
      <c r="A134" t="s">
        <v>365</v>
      </c>
      <c r="B134" t="s">
        <v>374</v>
      </c>
      <c r="C134" t="s">
        <v>253</v>
      </c>
      <c r="D134" t="s">
        <v>536</v>
      </c>
      <c r="I134" t="s">
        <v>114</v>
      </c>
      <c r="J134">
        <v>100</v>
      </c>
      <c r="K134" t="s">
        <v>129</v>
      </c>
      <c r="L134" t="s">
        <v>159</v>
      </c>
      <c r="M134" t="s">
        <v>159</v>
      </c>
      <c r="N134" t="s">
        <v>159</v>
      </c>
      <c r="O134" t="s">
        <v>129</v>
      </c>
    </row>
    <row r="135" spans="1:15" x14ac:dyDescent="0.2">
      <c r="A135" t="s">
        <v>365</v>
      </c>
      <c r="B135" t="s">
        <v>378</v>
      </c>
      <c r="C135" t="s">
        <v>140</v>
      </c>
      <c r="D135" t="s">
        <v>537</v>
      </c>
      <c r="I135" t="s">
        <v>115</v>
      </c>
      <c r="J135">
        <v>200</v>
      </c>
      <c r="K135" t="s">
        <v>129</v>
      </c>
      <c r="L135" t="s">
        <v>159</v>
      </c>
      <c r="M135" t="s">
        <v>159</v>
      </c>
      <c r="N135" t="s">
        <v>159</v>
      </c>
      <c r="O135" t="s">
        <v>129</v>
      </c>
    </row>
    <row r="136" spans="1:15" x14ac:dyDescent="0.2">
      <c r="A136" t="s">
        <v>365</v>
      </c>
      <c r="B136" t="s">
        <v>382</v>
      </c>
      <c r="C136" t="s">
        <v>538</v>
      </c>
      <c r="D136" t="s">
        <v>121</v>
      </c>
    </row>
    <row r="137" spans="1:15" x14ac:dyDescent="0.2">
      <c r="A137" t="s">
        <v>365</v>
      </c>
      <c r="B137" t="s">
        <v>387</v>
      </c>
      <c r="C137" t="s">
        <v>164</v>
      </c>
      <c r="D137" t="s">
        <v>539</v>
      </c>
    </row>
    <row r="138" spans="1:15" x14ac:dyDescent="0.2">
      <c r="A138" t="s">
        <v>369</v>
      </c>
      <c r="B138" t="s">
        <v>374</v>
      </c>
      <c r="C138" t="s">
        <v>540</v>
      </c>
      <c r="D138" t="s">
        <v>541</v>
      </c>
      <c r="K138" s="6" t="s">
        <v>349</v>
      </c>
    </row>
    <row r="139" spans="1:15" x14ac:dyDescent="0.2">
      <c r="A139" t="s">
        <v>369</v>
      </c>
      <c r="B139" t="s">
        <v>378</v>
      </c>
      <c r="C139" t="s">
        <v>279</v>
      </c>
      <c r="D139" t="s">
        <v>542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154</v>
      </c>
    </row>
    <row r="140" spans="1:15" x14ac:dyDescent="0.2">
      <c r="A140" t="s">
        <v>369</v>
      </c>
      <c r="B140" t="s">
        <v>382</v>
      </c>
      <c r="C140" t="s">
        <v>145</v>
      </c>
      <c r="D140" t="s">
        <v>310</v>
      </c>
      <c r="I140" t="s">
        <v>106</v>
      </c>
      <c r="J140">
        <v>30</v>
      </c>
      <c r="K140" t="s">
        <v>284</v>
      </c>
      <c r="L140" t="s">
        <v>302</v>
      </c>
      <c r="M140" t="s">
        <v>304</v>
      </c>
      <c r="N140" t="s">
        <v>306</v>
      </c>
      <c r="O140" t="s">
        <v>327</v>
      </c>
    </row>
    <row r="141" spans="1:15" x14ac:dyDescent="0.2">
      <c r="A141" t="s">
        <v>369</v>
      </c>
      <c r="B141" t="s">
        <v>387</v>
      </c>
      <c r="C141" t="s">
        <v>34</v>
      </c>
      <c r="D141" t="s">
        <v>543</v>
      </c>
      <c r="I141" t="s">
        <v>107</v>
      </c>
      <c r="J141">
        <v>40</v>
      </c>
      <c r="K141" t="s">
        <v>134</v>
      </c>
      <c r="L141" t="s">
        <v>129</v>
      </c>
      <c r="M141" t="s">
        <v>133</v>
      </c>
      <c r="N141" t="s">
        <v>308</v>
      </c>
      <c r="O141" t="s">
        <v>329</v>
      </c>
    </row>
    <row r="142" spans="1:15" x14ac:dyDescent="0.2">
      <c r="A142" t="s">
        <v>374</v>
      </c>
      <c r="B142" t="s">
        <v>378</v>
      </c>
      <c r="C142" t="s">
        <v>141</v>
      </c>
      <c r="D142" t="s">
        <v>324</v>
      </c>
      <c r="I142" t="s">
        <v>108</v>
      </c>
      <c r="J142">
        <v>50</v>
      </c>
      <c r="K142" t="s">
        <v>287</v>
      </c>
      <c r="L142" t="s">
        <v>129</v>
      </c>
      <c r="M142" t="s">
        <v>129</v>
      </c>
      <c r="N142" t="s">
        <v>310</v>
      </c>
      <c r="O142" t="s">
        <v>331</v>
      </c>
    </row>
    <row r="143" spans="1:15" x14ac:dyDescent="0.2">
      <c r="A143" t="s">
        <v>374</v>
      </c>
      <c r="B143" t="s">
        <v>382</v>
      </c>
      <c r="C143" t="s">
        <v>471</v>
      </c>
      <c r="D143" t="s">
        <v>227</v>
      </c>
      <c r="I143" t="s">
        <v>109</v>
      </c>
      <c r="J143">
        <v>60</v>
      </c>
      <c r="K143" t="s">
        <v>289</v>
      </c>
      <c r="L143" t="s">
        <v>129</v>
      </c>
      <c r="M143" t="s">
        <v>129</v>
      </c>
      <c r="N143" t="s">
        <v>129</v>
      </c>
      <c r="O143" t="s">
        <v>333</v>
      </c>
    </row>
    <row r="144" spans="1:15" x14ac:dyDescent="0.2">
      <c r="A144" t="s">
        <v>374</v>
      </c>
      <c r="B144" t="s">
        <v>387</v>
      </c>
      <c r="C144" t="s">
        <v>36</v>
      </c>
      <c r="D144" t="s">
        <v>325</v>
      </c>
      <c r="I144" t="s">
        <v>111</v>
      </c>
      <c r="J144">
        <v>70</v>
      </c>
      <c r="K144" t="s">
        <v>291</v>
      </c>
      <c r="L144" t="s">
        <v>129</v>
      </c>
      <c r="M144" t="s">
        <v>129</v>
      </c>
      <c r="N144" t="s">
        <v>313</v>
      </c>
      <c r="O144" t="s">
        <v>336</v>
      </c>
    </row>
    <row r="145" spans="1:15" x14ac:dyDescent="0.2">
      <c r="A145" t="s">
        <v>378</v>
      </c>
      <c r="B145" t="s">
        <v>382</v>
      </c>
      <c r="C145" t="s">
        <v>544</v>
      </c>
      <c r="D145" t="s">
        <v>545</v>
      </c>
      <c r="I145" t="s">
        <v>112</v>
      </c>
      <c r="J145">
        <v>80</v>
      </c>
      <c r="K145" t="s">
        <v>293</v>
      </c>
      <c r="L145" t="s">
        <v>129</v>
      </c>
      <c r="M145" t="s">
        <v>129</v>
      </c>
      <c r="N145" t="s">
        <v>315</v>
      </c>
      <c r="O145" t="s">
        <v>338</v>
      </c>
    </row>
    <row r="146" spans="1:15" x14ac:dyDescent="0.2">
      <c r="A146" t="s">
        <v>378</v>
      </c>
      <c r="B146" t="s">
        <v>387</v>
      </c>
      <c r="C146" t="s">
        <v>133</v>
      </c>
      <c r="D146" t="s">
        <v>546</v>
      </c>
      <c r="I146" t="s">
        <v>113</v>
      </c>
      <c r="J146">
        <v>90</v>
      </c>
      <c r="K146" t="s">
        <v>76</v>
      </c>
      <c r="L146" t="s">
        <v>129</v>
      </c>
      <c r="M146" t="s">
        <v>129</v>
      </c>
      <c r="N146" t="s">
        <v>316</v>
      </c>
      <c r="O146" t="s">
        <v>340</v>
      </c>
    </row>
    <row r="147" spans="1:15" x14ac:dyDescent="0.2">
      <c r="A147" t="s">
        <v>382</v>
      </c>
      <c r="B147" t="s">
        <v>387</v>
      </c>
      <c r="C147" t="s">
        <v>146</v>
      </c>
      <c r="D147" t="s">
        <v>547</v>
      </c>
      <c r="I147" t="s">
        <v>114</v>
      </c>
      <c r="J147">
        <v>100</v>
      </c>
      <c r="K147" t="s">
        <v>296</v>
      </c>
      <c r="L147" t="s">
        <v>129</v>
      </c>
      <c r="M147" t="s">
        <v>129</v>
      </c>
      <c r="N147" t="s">
        <v>318</v>
      </c>
      <c r="O147" t="s">
        <v>342</v>
      </c>
    </row>
    <row r="148" spans="1:15" x14ac:dyDescent="0.2">
      <c r="A148" t="s">
        <v>104</v>
      </c>
      <c r="I148" t="s">
        <v>115</v>
      </c>
      <c r="J148">
        <v>200</v>
      </c>
      <c r="K148" t="s">
        <v>298</v>
      </c>
      <c r="L148" t="s">
        <v>129</v>
      </c>
      <c r="M148" t="s">
        <v>129</v>
      </c>
      <c r="N148" t="s">
        <v>319</v>
      </c>
      <c r="O148" t="s">
        <v>344</v>
      </c>
    </row>
    <row r="149" spans="1:15" x14ac:dyDescent="0.2">
      <c r="A149" t="s">
        <v>1</v>
      </c>
      <c r="B149" t="s">
        <v>2</v>
      </c>
      <c r="C149" t="s">
        <v>3</v>
      </c>
      <c r="D149" t="s">
        <v>4</v>
      </c>
      <c r="E149" t="s">
        <v>5</v>
      </c>
    </row>
    <row r="150" spans="1:15" x14ac:dyDescent="0.2">
      <c r="A150" t="s">
        <v>350</v>
      </c>
      <c r="B150" t="s">
        <v>548</v>
      </c>
      <c r="C150" t="s">
        <v>549</v>
      </c>
      <c r="D150" t="s">
        <v>550</v>
      </c>
      <c r="E150" t="s">
        <v>551</v>
      </c>
      <c r="J150" t="s">
        <v>4</v>
      </c>
      <c r="K150" t="s">
        <v>150</v>
      </c>
      <c r="L150" t="s">
        <v>151</v>
      </c>
      <c r="M150" t="s">
        <v>152</v>
      </c>
      <c r="N150" t="s">
        <v>153</v>
      </c>
      <c r="O150" t="s">
        <v>154</v>
      </c>
    </row>
    <row r="151" spans="1:15" x14ac:dyDescent="0.2">
      <c r="A151" t="s">
        <v>355</v>
      </c>
      <c r="B151" t="s">
        <v>552</v>
      </c>
      <c r="C151" t="s">
        <v>553</v>
      </c>
      <c r="D151" t="s">
        <v>554</v>
      </c>
      <c r="E151" t="s">
        <v>555</v>
      </c>
      <c r="I151" t="s">
        <v>106</v>
      </c>
      <c r="J151">
        <v>30</v>
      </c>
      <c r="K151" t="s">
        <v>285</v>
      </c>
      <c r="L151" t="s">
        <v>303</v>
      </c>
      <c r="M151" t="s">
        <v>305</v>
      </c>
      <c r="N151" t="s">
        <v>307</v>
      </c>
      <c r="O151" t="s">
        <v>328</v>
      </c>
    </row>
    <row r="152" spans="1:15" x14ac:dyDescent="0.2">
      <c r="A152" t="s">
        <v>360</v>
      </c>
      <c r="B152" t="s">
        <v>556</v>
      </c>
      <c r="C152" t="s">
        <v>557</v>
      </c>
      <c r="D152" t="s">
        <v>558</v>
      </c>
      <c r="E152" t="s">
        <v>559</v>
      </c>
      <c r="I152" t="s">
        <v>107</v>
      </c>
      <c r="J152">
        <v>40</v>
      </c>
      <c r="K152" t="s">
        <v>286</v>
      </c>
      <c r="L152" t="s">
        <v>129</v>
      </c>
      <c r="M152" t="s">
        <v>129</v>
      </c>
      <c r="N152" t="s">
        <v>309</v>
      </c>
      <c r="O152" t="s">
        <v>330</v>
      </c>
    </row>
    <row r="153" spans="1:15" x14ac:dyDescent="0.2">
      <c r="A153" t="s">
        <v>365</v>
      </c>
      <c r="B153" t="s">
        <v>560</v>
      </c>
      <c r="C153" t="s">
        <v>561</v>
      </c>
      <c r="D153" t="s">
        <v>562</v>
      </c>
      <c r="E153" t="s">
        <v>563</v>
      </c>
      <c r="I153" t="s">
        <v>108</v>
      </c>
      <c r="J153">
        <v>50</v>
      </c>
      <c r="K153" t="s">
        <v>288</v>
      </c>
      <c r="L153" t="s">
        <v>129</v>
      </c>
      <c r="M153" t="s">
        <v>129</v>
      </c>
      <c r="N153" t="s">
        <v>311</v>
      </c>
      <c r="O153" t="s">
        <v>332</v>
      </c>
    </row>
    <row r="154" spans="1:15" x14ac:dyDescent="0.2">
      <c r="A154" t="s">
        <v>369</v>
      </c>
      <c r="B154" t="s">
        <v>564</v>
      </c>
      <c r="C154" t="s">
        <v>565</v>
      </c>
      <c r="D154" t="s">
        <v>566</v>
      </c>
      <c r="E154" t="s">
        <v>567</v>
      </c>
      <c r="I154" t="s">
        <v>109</v>
      </c>
      <c r="J154">
        <v>60</v>
      </c>
      <c r="K154" t="s">
        <v>290</v>
      </c>
      <c r="L154" t="s">
        <v>129</v>
      </c>
      <c r="M154" t="s">
        <v>129</v>
      </c>
      <c r="N154" t="s">
        <v>312</v>
      </c>
      <c r="O154" t="s">
        <v>335</v>
      </c>
    </row>
    <row r="155" spans="1:15" x14ac:dyDescent="0.2">
      <c r="A155" t="s">
        <v>374</v>
      </c>
      <c r="B155" t="s">
        <v>568</v>
      </c>
      <c r="C155" t="s">
        <v>569</v>
      </c>
      <c r="D155" t="s">
        <v>570</v>
      </c>
      <c r="E155" t="s">
        <v>571</v>
      </c>
      <c r="I155" t="s">
        <v>111</v>
      </c>
      <c r="J155">
        <v>70</v>
      </c>
      <c r="K155" t="s">
        <v>292</v>
      </c>
      <c r="L155" t="s">
        <v>129</v>
      </c>
      <c r="M155" t="s">
        <v>129</v>
      </c>
      <c r="N155" t="s">
        <v>314</v>
      </c>
      <c r="O155" t="s">
        <v>337</v>
      </c>
    </row>
    <row r="156" spans="1:15" x14ac:dyDescent="0.2">
      <c r="A156" t="s">
        <v>378</v>
      </c>
      <c r="B156" t="s">
        <v>534</v>
      </c>
      <c r="C156" t="s">
        <v>572</v>
      </c>
      <c r="D156" t="s">
        <v>573</v>
      </c>
      <c r="E156" t="s">
        <v>574</v>
      </c>
      <c r="I156" t="s">
        <v>112</v>
      </c>
      <c r="J156">
        <v>80</v>
      </c>
      <c r="K156" t="s">
        <v>294</v>
      </c>
      <c r="L156" t="s">
        <v>129</v>
      </c>
      <c r="M156" t="s">
        <v>129</v>
      </c>
      <c r="N156" t="s">
        <v>228</v>
      </c>
      <c r="O156" t="s">
        <v>339</v>
      </c>
    </row>
    <row r="157" spans="1:15" x14ac:dyDescent="0.2">
      <c r="A157" t="s">
        <v>382</v>
      </c>
      <c r="B157" t="s">
        <v>575</v>
      </c>
      <c r="C157" t="s">
        <v>576</v>
      </c>
      <c r="D157" t="s">
        <v>577</v>
      </c>
      <c r="E157" t="s">
        <v>578</v>
      </c>
      <c r="I157" t="s">
        <v>113</v>
      </c>
      <c r="J157">
        <v>90</v>
      </c>
      <c r="K157" t="s">
        <v>295</v>
      </c>
      <c r="L157" t="s">
        <v>129</v>
      </c>
      <c r="M157" t="s">
        <v>129</v>
      </c>
      <c r="N157" t="s">
        <v>317</v>
      </c>
      <c r="O157" t="s">
        <v>341</v>
      </c>
    </row>
    <row r="158" spans="1:15" x14ac:dyDescent="0.2">
      <c r="A158" t="s">
        <v>387</v>
      </c>
      <c r="B158" t="s">
        <v>579</v>
      </c>
      <c r="C158" t="s">
        <v>580</v>
      </c>
      <c r="D158" t="s">
        <v>581</v>
      </c>
      <c r="E158" t="s">
        <v>582</v>
      </c>
      <c r="I158" t="s">
        <v>114</v>
      </c>
      <c r="J158">
        <v>100</v>
      </c>
      <c r="K158" t="s">
        <v>297</v>
      </c>
      <c r="L158" t="s">
        <v>129</v>
      </c>
      <c r="M158" t="s">
        <v>129</v>
      </c>
      <c r="N158" t="s">
        <v>272</v>
      </c>
      <c r="O158" t="s">
        <v>343</v>
      </c>
    </row>
    <row r="159" spans="1:15" x14ac:dyDescent="0.2">
      <c r="I159" t="s">
        <v>115</v>
      </c>
      <c r="J159">
        <v>200</v>
      </c>
      <c r="K159" t="s">
        <v>299</v>
      </c>
      <c r="L159" t="s">
        <v>129</v>
      </c>
      <c r="M159" t="s">
        <v>129</v>
      </c>
      <c r="N159" t="s">
        <v>320</v>
      </c>
      <c r="O159" t="s">
        <v>345</v>
      </c>
    </row>
    <row r="160" spans="1:15" x14ac:dyDescent="0.2">
      <c r="A160" t="s">
        <v>116</v>
      </c>
      <c r="B160" t="s">
        <v>117</v>
      </c>
      <c r="C160" t="s">
        <v>118</v>
      </c>
      <c r="D160" t="s">
        <v>119</v>
      </c>
    </row>
    <row r="161" spans="1:15" x14ac:dyDescent="0.2">
      <c r="A161" t="s">
        <v>350</v>
      </c>
      <c r="B161" t="s">
        <v>355</v>
      </c>
      <c r="C161" t="s">
        <v>583</v>
      </c>
      <c r="D161" t="s">
        <v>584</v>
      </c>
    </row>
    <row r="162" spans="1:15" x14ac:dyDescent="0.2">
      <c r="A162" t="s">
        <v>350</v>
      </c>
      <c r="B162" t="s">
        <v>360</v>
      </c>
      <c r="C162" t="s">
        <v>585</v>
      </c>
      <c r="D162" t="s">
        <v>586</v>
      </c>
      <c r="K162" s="6" t="s">
        <v>6</v>
      </c>
    </row>
    <row r="163" spans="1:15" x14ac:dyDescent="0.2">
      <c r="A163" t="s">
        <v>350</v>
      </c>
      <c r="B163" t="s">
        <v>365</v>
      </c>
      <c r="C163" t="s">
        <v>587</v>
      </c>
      <c r="D163" t="s">
        <v>588</v>
      </c>
      <c r="J163" t="s">
        <v>149</v>
      </c>
      <c r="K163" t="s">
        <v>150</v>
      </c>
      <c r="L163" t="s">
        <v>151</v>
      </c>
      <c r="M163" t="s">
        <v>152</v>
      </c>
      <c r="N163" t="s">
        <v>153</v>
      </c>
      <c r="O163" t="s">
        <v>154</v>
      </c>
    </row>
    <row r="164" spans="1:15" x14ac:dyDescent="0.2">
      <c r="A164" t="s">
        <v>350</v>
      </c>
      <c r="B164" t="s">
        <v>369</v>
      </c>
      <c r="C164" t="s">
        <v>589</v>
      </c>
      <c r="D164" t="s">
        <v>590</v>
      </c>
      <c r="I164" t="s">
        <v>106</v>
      </c>
      <c r="J164">
        <v>30</v>
      </c>
      <c r="K164" t="s">
        <v>351</v>
      </c>
      <c r="L164" t="s">
        <v>441</v>
      </c>
      <c r="M164" t="s">
        <v>480</v>
      </c>
      <c r="N164" t="s">
        <v>548</v>
      </c>
      <c r="O164" t="s">
        <v>651</v>
      </c>
    </row>
    <row r="165" spans="1:15" x14ac:dyDescent="0.2">
      <c r="A165" t="s">
        <v>350</v>
      </c>
      <c r="B165" t="s">
        <v>374</v>
      </c>
      <c r="C165" t="s">
        <v>591</v>
      </c>
      <c r="D165" t="s">
        <v>592</v>
      </c>
      <c r="I165" t="s">
        <v>107</v>
      </c>
      <c r="J165">
        <v>40</v>
      </c>
      <c r="K165" t="s">
        <v>356</v>
      </c>
      <c r="L165" t="s">
        <v>445</v>
      </c>
      <c r="M165" t="s">
        <v>484</v>
      </c>
      <c r="N165" t="s">
        <v>552</v>
      </c>
      <c r="O165" t="s">
        <v>655</v>
      </c>
    </row>
    <row r="166" spans="1:15" x14ac:dyDescent="0.2">
      <c r="A166" t="s">
        <v>350</v>
      </c>
      <c r="B166" t="s">
        <v>378</v>
      </c>
      <c r="C166" t="s">
        <v>593</v>
      </c>
      <c r="D166" t="s">
        <v>594</v>
      </c>
      <c r="I166" t="s">
        <v>108</v>
      </c>
      <c r="J166">
        <v>50</v>
      </c>
      <c r="K166" t="s">
        <v>361</v>
      </c>
      <c r="L166" t="s">
        <v>139</v>
      </c>
      <c r="M166" t="s">
        <v>488</v>
      </c>
      <c r="N166" t="s">
        <v>556</v>
      </c>
      <c r="O166" t="s">
        <v>659</v>
      </c>
    </row>
    <row r="167" spans="1:15" x14ac:dyDescent="0.2">
      <c r="A167" t="s">
        <v>350</v>
      </c>
      <c r="B167" t="s">
        <v>382</v>
      </c>
      <c r="C167" t="s">
        <v>595</v>
      </c>
      <c r="D167" t="s">
        <v>596</v>
      </c>
      <c r="I167" t="s">
        <v>109</v>
      </c>
      <c r="J167">
        <v>60</v>
      </c>
      <c r="K167" t="s">
        <v>366</v>
      </c>
      <c r="L167" t="s">
        <v>450</v>
      </c>
      <c r="M167" t="s">
        <v>492</v>
      </c>
      <c r="N167" t="s">
        <v>560</v>
      </c>
      <c r="O167" t="s">
        <v>663</v>
      </c>
    </row>
    <row r="168" spans="1:15" x14ac:dyDescent="0.2">
      <c r="A168" t="s">
        <v>350</v>
      </c>
      <c r="B168" t="s">
        <v>387</v>
      </c>
      <c r="C168" t="s">
        <v>597</v>
      </c>
      <c r="D168" t="s">
        <v>598</v>
      </c>
      <c r="I168" t="s">
        <v>111</v>
      </c>
      <c r="J168">
        <v>70</v>
      </c>
      <c r="K168" t="s">
        <v>370</v>
      </c>
      <c r="L168" t="s">
        <v>451</v>
      </c>
      <c r="M168" t="s">
        <v>496</v>
      </c>
      <c r="N168" t="s">
        <v>564</v>
      </c>
      <c r="O168" t="s">
        <v>667</v>
      </c>
    </row>
    <row r="169" spans="1:15" x14ac:dyDescent="0.2">
      <c r="A169" t="s">
        <v>355</v>
      </c>
      <c r="B169" t="s">
        <v>360</v>
      </c>
      <c r="C169" t="s">
        <v>599</v>
      </c>
      <c r="D169" t="s">
        <v>600</v>
      </c>
      <c r="I169" t="s">
        <v>112</v>
      </c>
      <c r="J169">
        <v>80</v>
      </c>
      <c r="K169" t="s">
        <v>375</v>
      </c>
      <c r="L169" t="s">
        <v>450</v>
      </c>
      <c r="M169" t="s">
        <v>498</v>
      </c>
      <c r="N169" t="s">
        <v>568</v>
      </c>
      <c r="O169" t="s">
        <v>670</v>
      </c>
    </row>
    <row r="170" spans="1:15" x14ac:dyDescent="0.2">
      <c r="A170" t="s">
        <v>355</v>
      </c>
      <c r="B170" t="s">
        <v>365</v>
      </c>
      <c r="C170" t="s">
        <v>601</v>
      </c>
      <c r="D170" t="s">
        <v>602</v>
      </c>
      <c r="I170" t="s">
        <v>113</v>
      </c>
      <c r="J170">
        <v>90</v>
      </c>
      <c r="K170" t="s">
        <v>379</v>
      </c>
      <c r="L170" t="s">
        <v>139</v>
      </c>
      <c r="M170" t="s">
        <v>500</v>
      </c>
      <c r="N170" t="s">
        <v>534</v>
      </c>
      <c r="O170" t="s">
        <v>674</v>
      </c>
    </row>
    <row r="171" spans="1:15" x14ac:dyDescent="0.2">
      <c r="A171" t="s">
        <v>355</v>
      </c>
      <c r="B171" t="s">
        <v>369</v>
      </c>
      <c r="C171" t="s">
        <v>603</v>
      </c>
      <c r="D171" t="s">
        <v>604</v>
      </c>
      <c r="I171" t="s">
        <v>114</v>
      </c>
      <c r="J171">
        <v>100</v>
      </c>
      <c r="K171" t="s">
        <v>383</v>
      </c>
      <c r="L171" t="s">
        <v>326</v>
      </c>
      <c r="M171" t="s">
        <v>503</v>
      </c>
      <c r="N171" t="s">
        <v>575</v>
      </c>
      <c r="O171" t="s">
        <v>186</v>
      </c>
    </row>
    <row r="172" spans="1:15" x14ac:dyDescent="0.2">
      <c r="A172" t="s">
        <v>355</v>
      </c>
      <c r="B172" t="s">
        <v>374</v>
      </c>
      <c r="C172" t="s">
        <v>605</v>
      </c>
      <c r="D172" t="s">
        <v>606</v>
      </c>
      <c r="I172" t="s">
        <v>115</v>
      </c>
      <c r="J172">
        <v>200</v>
      </c>
      <c r="K172" t="s">
        <v>283</v>
      </c>
      <c r="L172" t="s">
        <v>457</v>
      </c>
      <c r="M172" t="s">
        <v>505</v>
      </c>
      <c r="N172" t="s">
        <v>579</v>
      </c>
      <c r="O172" t="s">
        <v>681</v>
      </c>
    </row>
    <row r="173" spans="1:15" x14ac:dyDescent="0.2">
      <c r="A173" t="s">
        <v>355</v>
      </c>
      <c r="B173" t="s">
        <v>378</v>
      </c>
      <c r="C173" t="s">
        <v>607</v>
      </c>
      <c r="D173" t="s">
        <v>608</v>
      </c>
    </row>
    <row r="174" spans="1:15" x14ac:dyDescent="0.2">
      <c r="A174" t="s">
        <v>355</v>
      </c>
      <c r="B174" t="s">
        <v>382</v>
      </c>
      <c r="C174" t="s">
        <v>609</v>
      </c>
      <c r="D174" t="s">
        <v>231</v>
      </c>
      <c r="J174" t="s">
        <v>4</v>
      </c>
      <c r="K174" t="s">
        <v>150</v>
      </c>
      <c r="L174" t="s">
        <v>151</v>
      </c>
      <c r="M174" t="s">
        <v>152</v>
      </c>
      <c r="N174" t="s">
        <v>153</v>
      </c>
      <c r="O174" t="s">
        <v>154</v>
      </c>
    </row>
    <row r="175" spans="1:15" x14ac:dyDescent="0.2">
      <c r="A175" t="s">
        <v>355</v>
      </c>
      <c r="B175" t="s">
        <v>387</v>
      </c>
      <c r="C175" t="s">
        <v>610</v>
      </c>
      <c r="D175" t="s">
        <v>611</v>
      </c>
      <c r="I175" t="s">
        <v>106</v>
      </c>
      <c r="J175">
        <v>30</v>
      </c>
      <c r="K175" t="s">
        <v>353</v>
      </c>
      <c r="L175" t="s">
        <v>443</v>
      </c>
      <c r="M175" t="s">
        <v>482</v>
      </c>
      <c r="N175" t="s">
        <v>550</v>
      </c>
      <c r="O175" t="s">
        <v>653</v>
      </c>
    </row>
    <row r="176" spans="1:15" x14ac:dyDescent="0.2">
      <c r="A176" t="s">
        <v>360</v>
      </c>
      <c r="B176" t="s">
        <v>365</v>
      </c>
      <c r="C176" t="s">
        <v>612</v>
      </c>
      <c r="D176" t="s">
        <v>613</v>
      </c>
      <c r="I176" t="s">
        <v>107</v>
      </c>
      <c r="J176">
        <v>40</v>
      </c>
      <c r="K176" t="s">
        <v>358</v>
      </c>
      <c r="L176" t="s">
        <v>447</v>
      </c>
      <c r="M176" t="s">
        <v>486</v>
      </c>
      <c r="N176" t="s">
        <v>554</v>
      </c>
      <c r="O176" t="s">
        <v>657</v>
      </c>
    </row>
    <row r="177" spans="1:15" x14ac:dyDescent="0.2">
      <c r="A177" t="s">
        <v>360</v>
      </c>
      <c r="B177" t="s">
        <v>369</v>
      </c>
      <c r="C177" t="s">
        <v>614</v>
      </c>
      <c r="D177" t="s">
        <v>615</v>
      </c>
      <c r="I177" t="s">
        <v>108</v>
      </c>
      <c r="J177">
        <v>50</v>
      </c>
      <c r="K177" t="s">
        <v>363</v>
      </c>
      <c r="L177" t="s">
        <v>449</v>
      </c>
      <c r="M177" t="s">
        <v>490</v>
      </c>
      <c r="N177" t="s">
        <v>558</v>
      </c>
      <c r="O177" t="s">
        <v>661</v>
      </c>
    </row>
    <row r="178" spans="1:15" x14ac:dyDescent="0.2">
      <c r="A178" t="s">
        <v>360</v>
      </c>
      <c r="B178" t="s">
        <v>374</v>
      </c>
      <c r="C178" t="s">
        <v>616</v>
      </c>
      <c r="D178" t="s">
        <v>617</v>
      </c>
      <c r="I178" t="s">
        <v>109</v>
      </c>
      <c r="J178">
        <v>60</v>
      </c>
      <c r="K178" t="s">
        <v>368</v>
      </c>
      <c r="L178" t="s">
        <v>220</v>
      </c>
      <c r="M178" t="s">
        <v>494</v>
      </c>
      <c r="N178" t="s">
        <v>562</v>
      </c>
      <c r="O178" t="s">
        <v>665</v>
      </c>
    </row>
    <row r="179" spans="1:15" x14ac:dyDescent="0.2">
      <c r="A179" t="s">
        <v>360</v>
      </c>
      <c r="B179" t="s">
        <v>378</v>
      </c>
      <c r="C179" t="s">
        <v>618</v>
      </c>
      <c r="D179" t="s">
        <v>619</v>
      </c>
      <c r="I179" t="s">
        <v>111</v>
      </c>
      <c r="J179">
        <v>70</v>
      </c>
      <c r="K179" t="s">
        <v>372</v>
      </c>
      <c r="L179" t="s">
        <v>453</v>
      </c>
      <c r="M179" t="s">
        <v>497</v>
      </c>
      <c r="N179" t="s">
        <v>566</v>
      </c>
      <c r="O179" t="s">
        <v>669</v>
      </c>
    </row>
    <row r="180" spans="1:15" x14ac:dyDescent="0.2">
      <c r="A180" t="s">
        <v>360</v>
      </c>
      <c r="B180" t="s">
        <v>382</v>
      </c>
      <c r="C180" t="s">
        <v>620</v>
      </c>
      <c r="D180" t="s">
        <v>621</v>
      </c>
      <c r="I180" t="s">
        <v>112</v>
      </c>
      <c r="J180">
        <v>80</v>
      </c>
      <c r="K180" t="s">
        <v>377</v>
      </c>
      <c r="L180" t="s">
        <v>454</v>
      </c>
      <c r="M180" t="s">
        <v>499</v>
      </c>
      <c r="N180" t="s">
        <v>570</v>
      </c>
      <c r="O180" t="s">
        <v>672</v>
      </c>
    </row>
    <row r="181" spans="1:15" x14ac:dyDescent="0.2">
      <c r="A181" t="s">
        <v>360</v>
      </c>
      <c r="B181" t="s">
        <v>387</v>
      </c>
      <c r="C181" t="s">
        <v>622</v>
      </c>
      <c r="D181" t="s">
        <v>623</v>
      </c>
      <c r="I181" t="s">
        <v>113</v>
      </c>
      <c r="J181">
        <v>90</v>
      </c>
      <c r="K181" t="s">
        <v>380</v>
      </c>
      <c r="L181" t="s">
        <v>455</v>
      </c>
      <c r="M181" t="s">
        <v>502</v>
      </c>
      <c r="N181" t="s">
        <v>573</v>
      </c>
      <c r="O181" t="s">
        <v>676</v>
      </c>
    </row>
    <row r="182" spans="1:15" x14ac:dyDescent="0.2">
      <c r="A182" t="s">
        <v>365</v>
      </c>
      <c r="B182" t="s">
        <v>369</v>
      </c>
      <c r="C182" t="s">
        <v>624</v>
      </c>
      <c r="D182" t="s">
        <v>625</v>
      </c>
      <c r="I182" t="s">
        <v>114</v>
      </c>
      <c r="J182">
        <v>100</v>
      </c>
      <c r="K182" t="s">
        <v>385</v>
      </c>
      <c r="L182" t="s">
        <v>456</v>
      </c>
      <c r="M182" t="s">
        <v>504</v>
      </c>
      <c r="N182" t="s">
        <v>577</v>
      </c>
      <c r="O182" t="s">
        <v>679</v>
      </c>
    </row>
    <row r="183" spans="1:15" x14ac:dyDescent="0.2">
      <c r="A183" t="s">
        <v>365</v>
      </c>
      <c r="B183" t="s">
        <v>374</v>
      </c>
      <c r="C183" t="s">
        <v>626</v>
      </c>
      <c r="D183" t="s">
        <v>627</v>
      </c>
      <c r="I183" t="s">
        <v>115</v>
      </c>
      <c r="J183">
        <v>200</v>
      </c>
      <c r="K183" t="s">
        <v>388</v>
      </c>
      <c r="L183" t="s">
        <v>457</v>
      </c>
      <c r="M183" t="s">
        <v>245</v>
      </c>
      <c r="N183" t="s">
        <v>581</v>
      </c>
      <c r="O183" t="s">
        <v>683</v>
      </c>
    </row>
    <row r="184" spans="1:15" x14ac:dyDescent="0.2">
      <c r="A184" t="s">
        <v>365</v>
      </c>
      <c r="B184" t="s">
        <v>378</v>
      </c>
      <c r="C184" t="s">
        <v>140</v>
      </c>
      <c r="D184" t="s">
        <v>628</v>
      </c>
    </row>
    <row r="185" spans="1:15" x14ac:dyDescent="0.2">
      <c r="A185" t="s">
        <v>365</v>
      </c>
      <c r="B185" t="s">
        <v>382</v>
      </c>
      <c r="C185" t="s">
        <v>629</v>
      </c>
      <c r="D185" t="s">
        <v>630</v>
      </c>
    </row>
    <row r="186" spans="1:15" x14ac:dyDescent="0.2">
      <c r="A186" t="s">
        <v>365</v>
      </c>
      <c r="B186" t="s">
        <v>387</v>
      </c>
      <c r="C186" t="s">
        <v>135</v>
      </c>
      <c r="D186" t="s">
        <v>631</v>
      </c>
    </row>
    <row r="187" spans="1:15" x14ac:dyDescent="0.2">
      <c r="A187" t="s">
        <v>369</v>
      </c>
      <c r="B187" t="s">
        <v>374</v>
      </c>
      <c r="C187" t="s">
        <v>632</v>
      </c>
      <c r="D187" t="s">
        <v>633</v>
      </c>
    </row>
    <row r="188" spans="1:15" x14ac:dyDescent="0.2">
      <c r="A188" t="s">
        <v>369</v>
      </c>
      <c r="B188" t="s">
        <v>378</v>
      </c>
      <c r="C188" t="s">
        <v>634</v>
      </c>
      <c r="D188" t="s">
        <v>635</v>
      </c>
    </row>
    <row r="189" spans="1:15" x14ac:dyDescent="0.2">
      <c r="A189" t="s">
        <v>369</v>
      </c>
      <c r="B189" t="s">
        <v>382</v>
      </c>
      <c r="C189" t="s">
        <v>636</v>
      </c>
      <c r="D189" t="s">
        <v>637</v>
      </c>
    </row>
    <row r="190" spans="1:15" x14ac:dyDescent="0.2">
      <c r="A190" t="s">
        <v>369</v>
      </c>
      <c r="B190" t="s">
        <v>387</v>
      </c>
      <c r="C190" t="s">
        <v>638</v>
      </c>
      <c r="D190" t="s">
        <v>639</v>
      </c>
    </row>
    <row r="191" spans="1:15" x14ac:dyDescent="0.2">
      <c r="A191" t="s">
        <v>374</v>
      </c>
      <c r="B191" t="s">
        <v>378</v>
      </c>
      <c r="C191" t="s">
        <v>640</v>
      </c>
      <c r="D191" t="s">
        <v>641</v>
      </c>
    </row>
    <row r="192" spans="1:15" x14ac:dyDescent="0.2">
      <c r="A192" t="s">
        <v>374</v>
      </c>
      <c r="B192" t="s">
        <v>382</v>
      </c>
      <c r="C192" t="s">
        <v>642</v>
      </c>
      <c r="D192" t="s">
        <v>643</v>
      </c>
    </row>
    <row r="193" spans="1:5" x14ac:dyDescent="0.2">
      <c r="A193" t="s">
        <v>374</v>
      </c>
      <c r="B193" t="s">
        <v>387</v>
      </c>
      <c r="C193" t="s">
        <v>644</v>
      </c>
      <c r="D193" t="s">
        <v>645</v>
      </c>
    </row>
    <row r="194" spans="1:5" x14ac:dyDescent="0.2">
      <c r="A194" t="s">
        <v>378</v>
      </c>
      <c r="B194" t="s">
        <v>382</v>
      </c>
      <c r="C194" t="s">
        <v>646</v>
      </c>
      <c r="D194" t="s">
        <v>647</v>
      </c>
    </row>
    <row r="195" spans="1:5" x14ac:dyDescent="0.2">
      <c r="A195" t="s">
        <v>378</v>
      </c>
      <c r="B195" t="s">
        <v>387</v>
      </c>
      <c r="C195" t="s">
        <v>648</v>
      </c>
      <c r="D195" t="s">
        <v>188</v>
      </c>
    </row>
    <row r="196" spans="1:5" x14ac:dyDescent="0.2">
      <c r="A196" t="s">
        <v>382</v>
      </c>
      <c r="B196" t="s">
        <v>387</v>
      </c>
      <c r="C196" t="s">
        <v>649</v>
      </c>
      <c r="D196" t="s">
        <v>650</v>
      </c>
    </row>
    <row r="197" spans="1:5" x14ac:dyDescent="0.2">
      <c r="A197" t="s">
        <v>105</v>
      </c>
    </row>
    <row r="198" spans="1:5" x14ac:dyDescent="0.2">
      <c r="A198" t="s">
        <v>1</v>
      </c>
      <c r="B198" t="s">
        <v>2</v>
      </c>
      <c r="C198" t="s">
        <v>3</v>
      </c>
      <c r="D198" t="s">
        <v>4</v>
      </c>
      <c r="E198" t="s">
        <v>5</v>
      </c>
    </row>
    <row r="199" spans="1:5" x14ac:dyDescent="0.2">
      <c r="A199" t="s">
        <v>350</v>
      </c>
      <c r="B199" t="s">
        <v>651</v>
      </c>
      <c r="C199" t="s">
        <v>652</v>
      </c>
      <c r="D199" t="s">
        <v>653</v>
      </c>
      <c r="E199" t="s">
        <v>654</v>
      </c>
    </row>
    <row r="200" spans="1:5" x14ac:dyDescent="0.2">
      <c r="A200" t="s">
        <v>355</v>
      </c>
      <c r="B200" t="s">
        <v>655</v>
      </c>
      <c r="C200" t="s">
        <v>656</v>
      </c>
      <c r="D200" t="s">
        <v>657</v>
      </c>
      <c r="E200" t="s">
        <v>658</v>
      </c>
    </row>
    <row r="201" spans="1:5" x14ac:dyDescent="0.2">
      <c r="A201" t="s">
        <v>360</v>
      </c>
      <c r="B201" t="s">
        <v>659</v>
      </c>
      <c r="C201" t="s">
        <v>660</v>
      </c>
      <c r="D201" t="s">
        <v>661</v>
      </c>
      <c r="E201" t="s">
        <v>662</v>
      </c>
    </row>
    <row r="202" spans="1:5" x14ac:dyDescent="0.2">
      <c r="A202" t="s">
        <v>365</v>
      </c>
      <c r="B202" t="s">
        <v>663</v>
      </c>
      <c r="C202" t="s">
        <v>664</v>
      </c>
      <c r="D202" t="s">
        <v>665</v>
      </c>
      <c r="E202" t="s">
        <v>666</v>
      </c>
    </row>
    <row r="203" spans="1:5" x14ac:dyDescent="0.2">
      <c r="A203" t="s">
        <v>369</v>
      </c>
      <c r="B203" t="s">
        <v>667</v>
      </c>
      <c r="C203" t="s">
        <v>668</v>
      </c>
      <c r="D203" t="s">
        <v>669</v>
      </c>
      <c r="E203" t="s">
        <v>363</v>
      </c>
    </row>
    <row r="204" spans="1:5" x14ac:dyDescent="0.2">
      <c r="A204" t="s">
        <v>374</v>
      </c>
      <c r="B204" t="s">
        <v>670</v>
      </c>
      <c r="C204" t="s">
        <v>671</v>
      </c>
      <c r="D204" t="s">
        <v>672</v>
      </c>
      <c r="E204" t="s">
        <v>673</v>
      </c>
    </row>
    <row r="205" spans="1:5" x14ac:dyDescent="0.2">
      <c r="A205" t="s">
        <v>378</v>
      </c>
      <c r="B205" t="s">
        <v>674</v>
      </c>
      <c r="C205" t="s">
        <v>675</v>
      </c>
      <c r="D205" t="s">
        <v>676</v>
      </c>
      <c r="E205" t="s">
        <v>677</v>
      </c>
    </row>
    <row r="206" spans="1:5" x14ac:dyDescent="0.2">
      <c r="A206" t="s">
        <v>382</v>
      </c>
      <c r="B206" t="s">
        <v>186</v>
      </c>
      <c r="C206" t="s">
        <v>678</v>
      </c>
      <c r="D206" t="s">
        <v>679</v>
      </c>
      <c r="E206" t="s">
        <v>680</v>
      </c>
    </row>
    <row r="207" spans="1:5" x14ac:dyDescent="0.2">
      <c r="A207" t="s">
        <v>387</v>
      </c>
      <c r="B207" t="s">
        <v>681</v>
      </c>
      <c r="C207" t="s">
        <v>682</v>
      </c>
      <c r="D207" t="s">
        <v>683</v>
      </c>
      <c r="E207" t="s">
        <v>684</v>
      </c>
    </row>
    <row r="209" spans="1:4" x14ac:dyDescent="0.2">
      <c r="A209" t="s">
        <v>116</v>
      </c>
      <c r="B209" t="s">
        <v>117</v>
      </c>
      <c r="C209" t="s">
        <v>118</v>
      </c>
      <c r="D209" t="s">
        <v>119</v>
      </c>
    </row>
    <row r="210" spans="1:4" x14ac:dyDescent="0.2">
      <c r="A210" t="s">
        <v>350</v>
      </c>
      <c r="B210" t="s">
        <v>355</v>
      </c>
      <c r="C210" t="s">
        <v>685</v>
      </c>
      <c r="D210" t="s">
        <v>686</v>
      </c>
    </row>
    <row r="211" spans="1:4" x14ac:dyDescent="0.2">
      <c r="A211" t="s">
        <v>350</v>
      </c>
      <c r="B211" t="s">
        <v>360</v>
      </c>
      <c r="C211" t="s">
        <v>687</v>
      </c>
      <c r="D211" t="s">
        <v>688</v>
      </c>
    </row>
    <row r="212" spans="1:4" x14ac:dyDescent="0.2">
      <c r="A212" t="s">
        <v>350</v>
      </c>
      <c r="B212" t="s">
        <v>365</v>
      </c>
      <c r="C212" t="s">
        <v>689</v>
      </c>
      <c r="D212" t="s">
        <v>690</v>
      </c>
    </row>
    <row r="213" spans="1:4" x14ac:dyDescent="0.2">
      <c r="A213" t="s">
        <v>350</v>
      </c>
      <c r="B213" t="s">
        <v>369</v>
      </c>
      <c r="C213" t="s">
        <v>691</v>
      </c>
      <c r="D213" t="s">
        <v>692</v>
      </c>
    </row>
    <row r="214" spans="1:4" x14ac:dyDescent="0.2">
      <c r="A214" t="s">
        <v>350</v>
      </c>
      <c r="B214" t="s">
        <v>374</v>
      </c>
      <c r="C214" t="s">
        <v>693</v>
      </c>
      <c r="D214" t="s">
        <v>694</v>
      </c>
    </row>
    <row r="215" spans="1:4" x14ac:dyDescent="0.2">
      <c r="A215" t="s">
        <v>350</v>
      </c>
      <c r="B215" t="s">
        <v>378</v>
      </c>
      <c r="C215" t="s">
        <v>695</v>
      </c>
      <c r="D215" t="s">
        <v>696</v>
      </c>
    </row>
    <row r="216" spans="1:4" x14ac:dyDescent="0.2">
      <c r="A216" t="s">
        <v>350</v>
      </c>
      <c r="B216" t="s">
        <v>382</v>
      </c>
      <c r="C216" t="s">
        <v>110</v>
      </c>
      <c r="D216" t="s">
        <v>697</v>
      </c>
    </row>
    <row r="217" spans="1:4" x14ac:dyDescent="0.2">
      <c r="A217" t="s">
        <v>350</v>
      </c>
      <c r="B217" t="s">
        <v>387</v>
      </c>
      <c r="C217" t="s">
        <v>698</v>
      </c>
      <c r="D217" t="s">
        <v>699</v>
      </c>
    </row>
    <row r="218" spans="1:4" x14ac:dyDescent="0.2">
      <c r="A218" t="s">
        <v>355</v>
      </c>
      <c r="B218" t="s">
        <v>360</v>
      </c>
      <c r="C218" t="s">
        <v>700</v>
      </c>
      <c r="D218" t="s">
        <v>701</v>
      </c>
    </row>
    <row r="219" spans="1:4" x14ac:dyDescent="0.2">
      <c r="A219" t="s">
        <v>355</v>
      </c>
      <c r="B219" t="s">
        <v>365</v>
      </c>
      <c r="C219" t="s">
        <v>702</v>
      </c>
      <c r="D219" t="s">
        <v>703</v>
      </c>
    </row>
    <row r="220" spans="1:4" x14ac:dyDescent="0.2">
      <c r="A220" t="s">
        <v>355</v>
      </c>
      <c r="B220" t="s">
        <v>369</v>
      </c>
      <c r="C220" t="s">
        <v>704</v>
      </c>
      <c r="D220" t="s">
        <v>705</v>
      </c>
    </row>
    <row r="221" spans="1:4" x14ac:dyDescent="0.2">
      <c r="A221" t="s">
        <v>355</v>
      </c>
      <c r="B221" t="s">
        <v>374</v>
      </c>
      <c r="C221" t="s">
        <v>633</v>
      </c>
      <c r="D221" t="s">
        <v>706</v>
      </c>
    </row>
    <row r="222" spans="1:4" x14ac:dyDescent="0.2">
      <c r="A222" t="s">
        <v>355</v>
      </c>
      <c r="B222" t="s">
        <v>378</v>
      </c>
      <c r="C222" t="s">
        <v>707</v>
      </c>
      <c r="D222" t="s">
        <v>708</v>
      </c>
    </row>
    <row r="223" spans="1:4" x14ac:dyDescent="0.2">
      <c r="A223" t="s">
        <v>355</v>
      </c>
      <c r="B223" t="s">
        <v>382</v>
      </c>
      <c r="C223" t="s">
        <v>709</v>
      </c>
      <c r="D223" t="s">
        <v>710</v>
      </c>
    </row>
    <row r="224" spans="1:4" x14ac:dyDescent="0.2">
      <c r="A224" t="s">
        <v>355</v>
      </c>
      <c r="B224" t="s">
        <v>387</v>
      </c>
      <c r="C224" t="s">
        <v>711</v>
      </c>
      <c r="D224" t="s">
        <v>712</v>
      </c>
    </row>
    <row r="225" spans="1:4" x14ac:dyDescent="0.2">
      <c r="A225" t="s">
        <v>360</v>
      </c>
      <c r="B225" t="s">
        <v>365</v>
      </c>
      <c r="C225" t="s">
        <v>713</v>
      </c>
      <c r="D225" t="s">
        <v>714</v>
      </c>
    </row>
    <row r="226" spans="1:4" x14ac:dyDescent="0.2">
      <c r="A226" t="s">
        <v>360</v>
      </c>
      <c r="B226" t="s">
        <v>369</v>
      </c>
      <c r="C226" t="s">
        <v>715</v>
      </c>
      <c r="D226" t="s">
        <v>716</v>
      </c>
    </row>
    <row r="227" spans="1:4" x14ac:dyDescent="0.2">
      <c r="A227" t="s">
        <v>360</v>
      </c>
      <c r="B227" t="s">
        <v>374</v>
      </c>
      <c r="C227" t="s">
        <v>717</v>
      </c>
      <c r="D227" t="s">
        <v>718</v>
      </c>
    </row>
    <row r="228" spans="1:4" x14ac:dyDescent="0.2">
      <c r="A228" t="s">
        <v>360</v>
      </c>
      <c r="B228" t="s">
        <v>378</v>
      </c>
      <c r="C228" t="s">
        <v>719</v>
      </c>
      <c r="D228" t="s">
        <v>720</v>
      </c>
    </row>
    <row r="229" spans="1:4" x14ac:dyDescent="0.2">
      <c r="A229" t="s">
        <v>360</v>
      </c>
      <c r="B229" t="s">
        <v>382</v>
      </c>
      <c r="C229" t="s">
        <v>721</v>
      </c>
      <c r="D229" t="s">
        <v>722</v>
      </c>
    </row>
    <row r="230" spans="1:4" x14ac:dyDescent="0.2">
      <c r="A230" t="s">
        <v>360</v>
      </c>
      <c r="B230" t="s">
        <v>387</v>
      </c>
      <c r="C230" t="s">
        <v>723</v>
      </c>
      <c r="D230" t="s">
        <v>724</v>
      </c>
    </row>
    <row r="231" spans="1:4" x14ac:dyDescent="0.2">
      <c r="A231" t="s">
        <v>365</v>
      </c>
      <c r="B231" t="s">
        <v>369</v>
      </c>
      <c r="C231" t="s">
        <v>182</v>
      </c>
      <c r="D231" t="s">
        <v>725</v>
      </c>
    </row>
    <row r="232" spans="1:4" x14ac:dyDescent="0.2">
      <c r="A232" t="s">
        <v>365</v>
      </c>
      <c r="B232" t="s">
        <v>374</v>
      </c>
      <c r="C232" t="s">
        <v>726</v>
      </c>
      <c r="D232" t="s">
        <v>727</v>
      </c>
    </row>
    <row r="233" spans="1:4" x14ac:dyDescent="0.2">
      <c r="A233" t="s">
        <v>365</v>
      </c>
      <c r="B233" t="s">
        <v>378</v>
      </c>
      <c r="C233" t="s">
        <v>728</v>
      </c>
      <c r="D233" t="s">
        <v>729</v>
      </c>
    </row>
    <row r="234" spans="1:4" x14ac:dyDescent="0.2">
      <c r="A234" t="s">
        <v>365</v>
      </c>
      <c r="B234" t="s">
        <v>382</v>
      </c>
      <c r="C234" t="s">
        <v>616</v>
      </c>
      <c r="D234" t="s">
        <v>725</v>
      </c>
    </row>
    <row r="235" spans="1:4" x14ac:dyDescent="0.2">
      <c r="A235" t="s">
        <v>365</v>
      </c>
      <c r="B235" t="s">
        <v>387</v>
      </c>
      <c r="C235" t="s">
        <v>185</v>
      </c>
      <c r="D235" t="s">
        <v>730</v>
      </c>
    </row>
    <row r="236" spans="1:4" x14ac:dyDescent="0.2">
      <c r="A236" t="s">
        <v>369</v>
      </c>
      <c r="B236" t="s">
        <v>374</v>
      </c>
      <c r="C236" t="s">
        <v>731</v>
      </c>
      <c r="D236" t="s">
        <v>732</v>
      </c>
    </row>
    <row r="237" spans="1:4" x14ac:dyDescent="0.2">
      <c r="A237" t="s">
        <v>369</v>
      </c>
      <c r="B237" t="s">
        <v>378</v>
      </c>
      <c r="C237" t="s">
        <v>733</v>
      </c>
      <c r="D237" t="s">
        <v>734</v>
      </c>
    </row>
    <row r="238" spans="1:4" x14ac:dyDescent="0.2">
      <c r="A238" t="s">
        <v>369</v>
      </c>
      <c r="B238" t="s">
        <v>382</v>
      </c>
      <c r="C238" t="s">
        <v>735</v>
      </c>
      <c r="D238" t="s">
        <v>736</v>
      </c>
    </row>
    <row r="239" spans="1:4" x14ac:dyDescent="0.2">
      <c r="A239" t="s">
        <v>369</v>
      </c>
      <c r="B239" t="s">
        <v>387</v>
      </c>
      <c r="C239" t="s">
        <v>737</v>
      </c>
      <c r="D239" t="s">
        <v>738</v>
      </c>
    </row>
    <row r="240" spans="1:4" x14ac:dyDescent="0.2">
      <c r="A240" t="s">
        <v>374</v>
      </c>
      <c r="B240" t="s">
        <v>378</v>
      </c>
      <c r="C240" t="s">
        <v>739</v>
      </c>
      <c r="D240" t="s">
        <v>740</v>
      </c>
    </row>
    <row r="241" spans="1:4" x14ac:dyDescent="0.2">
      <c r="A241" t="s">
        <v>374</v>
      </c>
      <c r="B241" t="s">
        <v>382</v>
      </c>
      <c r="C241" t="s">
        <v>741</v>
      </c>
      <c r="D241" t="s">
        <v>134</v>
      </c>
    </row>
    <row r="242" spans="1:4" x14ac:dyDescent="0.2">
      <c r="A242" t="s">
        <v>374</v>
      </c>
      <c r="B242" t="s">
        <v>387</v>
      </c>
      <c r="C242" t="s">
        <v>136</v>
      </c>
      <c r="D242" t="s">
        <v>742</v>
      </c>
    </row>
    <row r="243" spans="1:4" x14ac:dyDescent="0.2">
      <c r="A243" t="s">
        <v>378</v>
      </c>
      <c r="B243" t="s">
        <v>382</v>
      </c>
      <c r="C243" t="s">
        <v>743</v>
      </c>
      <c r="D243" t="s">
        <v>744</v>
      </c>
    </row>
    <row r="244" spans="1:4" x14ac:dyDescent="0.2">
      <c r="A244" t="s">
        <v>378</v>
      </c>
      <c r="B244" t="s">
        <v>387</v>
      </c>
      <c r="C244" t="s">
        <v>745</v>
      </c>
      <c r="D244" t="s">
        <v>746</v>
      </c>
    </row>
    <row r="245" spans="1:4" x14ac:dyDescent="0.2">
      <c r="A245" t="s">
        <v>382</v>
      </c>
      <c r="B245" t="s">
        <v>387</v>
      </c>
      <c r="C245" t="s">
        <v>743</v>
      </c>
      <c r="D245" t="s">
        <v>747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0F48-D5DA-FA4C-AFED-ADBA4DA07ECF}">
  <dimension ref="A1:F10"/>
  <sheetViews>
    <sheetView tabSelected="1" workbookViewId="0"/>
  </sheetViews>
  <sheetFormatPr baseColWidth="10" defaultRowHeight="16" x14ac:dyDescent="0.2"/>
  <sheetData>
    <row r="1" spans="1:6" x14ac:dyDescent="0.2">
      <c r="A1" t="s">
        <v>6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">
      <c r="A2">
        <v>30</v>
      </c>
      <c r="B2" t="s">
        <v>351</v>
      </c>
      <c r="C2" t="s">
        <v>441</v>
      </c>
      <c r="D2" t="s">
        <v>480</v>
      </c>
      <c r="E2" t="s">
        <v>548</v>
      </c>
      <c r="F2" t="s">
        <v>651</v>
      </c>
    </row>
    <row r="3" spans="1:6" x14ac:dyDescent="0.2">
      <c r="A3">
        <v>40</v>
      </c>
      <c r="B3" t="s">
        <v>356</v>
      </c>
      <c r="C3" t="s">
        <v>445</v>
      </c>
      <c r="D3" t="s">
        <v>484</v>
      </c>
      <c r="E3" t="s">
        <v>552</v>
      </c>
      <c r="F3" t="s">
        <v>655</v>
      </c>
    </row>
    <row r="4" spans="1:6" x14ac:dyDescent="0.2">
      <c r="A4">
        <v>50</v>
      </c>
      <c r="B4" t="s">
        <v>361</v>
      </c>
      <c r="C4" t="s">
        <v>139</v>
      </c>
      <c r="D4" t="s">
        <v>488</v>
      </c>
      <c r="E4" t="s">
        <v>556</v>
      </c>
      <c r="F4" t="s">
        <v>659</v>
      </c>
    </row>
    <row r="5" spans="1:6" x14ac:dyDescent="0.2">
      <c r="A5">
        <v>60</v>
      </c>
      <c r="B5" t="s">
        <v>366</v>
      </c>
      <c r="C5" t="s">
        <v>450</v>
      </c>
      <c r="D5" t="s">
        <v>492</v>
      </c>
      <c r="E5" t="s">
        <v>560</v>
      </c>
      <c r="F5" t="s">
        <v>663</v>
      </c>
    </row>
    <row r="6" spans="1:6" x14ac:dyDescent="0.2">
      <c r="A6">
        <v>70</v>
      </c>
      <c r="B6" t="s">
        <v>370</v>
      </c>
      <c r="C6" t="s">
        <v>451</v>
      </c>
      <c r="D6" t="s">
        <v>496</v>
      </c>
      <c r="E6" t="s">
        <v>564</v>
      </c>
      <c r="F6" t="s">
        <v>667</v>
      </c>
    </row>
    <row r="7" spans="1:6" x14ac:dyDescent="0.2">
      <c r="A7">
        <v>80</v>
      </c>
      <c r="B7" t="s">
        <v>375</v>
      </c>
      <c r="C7" t="s">
        <v>450</v>
      </c>
      <c r="D7" t="s">
        <v>498</v>
      </c>
      <c r="E7" t="s">
        <v>568</v>
      </c>
      <c r="F7" t="s">
        <v>670</v>
      </c>
    </row>
    <row r="8" spans="1:6" x14ac:dyDescent="0.2">
      <c r="A8">
        <v>90</v>
      </c>
      <c r="B8" t="s">
        <v>379</v>
      </c>
      <c r="C8" t="s">
        <v>139</v>
      </c>
      <c r="D8" t="s">
        <v>500</v>
      </c>
      <c r="E8" t="s">
        <v>534</v>
      </c>
      <c r="F8" t="s">
        <v>674</v>
      </c>
    </row>
    <row r="9" spans="1:6" x14ac:dyDescent="0.2">
      <c r="A9">
        <v>100</v>
      </c>
      <c r="B9" t="s">
        <v>383</v>
      </c>
      <c r="C9" t="s">
        <v>326</v>
      </c>
      <c r="D9" t="s">
        <v>503</v>
      </c>
      <c r="E9" t="s">
        <v>575</v>
      </c>
      <c r="F9" t="s">
        <v>186</v>
      </c>
    </row>
    <row r="10" spans="1:6" x14ac:dyDescent="0.2">
      <c r="A10">
        <v>200</v>
      </c>
      <c r="B10" t="s">
        <v>283</v>
      </c>
      <c r="C10" t="s">
        <v>457</v>
      </c>
      <c r="D10" t="s">
        <v>505</v>
      </c>
      <c r="E10" t="s">
        <v>579</v>
      </c>
      <c r="F1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 ошибок</vt:lpstr>
      <vt:lpstr>Графие горизонтов</vt:lpstr>
      <vt:lpstr>SA_Sobol_S1_SOC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2020-01-11T22:04:01Z</dcterms:created>
  <dcterms:modified xsi:type="dcterms:W3CDTF">2020-01-17T20:28:48Z</dcterms:modified>
</cp:coreProperties>
</file>