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Победители 44-ФЗ" sheetId="1" r:id="rId4"/>
    <sheet name="Для email рассылок" sheetId="2" r:id="rId5"/>
    <sheet name="Для SMS рассылок" sheetId="3" r:id="rId6"/>
    <sheet name="Поданные заявки" sheetId="4" r:id="rId7"/>
  </sheets>
  <definedNames>
    <definedName name="_xlnm._FilterDatabase" localSheetId="0" hidden="true">'Победители 44-ФЗ'!$A$1:$BH$1</definedName>
    <definedName name="_xlnm._FilterDatabase" localSheetId="1" hidden="true">'Для email рассылок'!$A$1:$C$1</definedName>
    <definedName name="_xlnm._FilterDatabase" localSheetId="2" hidden="true">'Для SMS рассылок'!$A$1:$B$1</definedName>
    <definedName name="_xlnm._FilterDatabase" localSheetId="3" hidden="true">'Поданные заявки'!$A$1:$AR$1</definedName>
    <definedName name="a1.2">'Для email рассылок'!$A$1</definedName>
    <definedName name="a1.3">'Для SMS рассылок'!$A$1</definedName>
    <definedName name="a2.2">'Для email рассылок'!$B$1</definedName>
    <definedName name="a3.2">'Для email рассылок'!$C$1</definedName>
    <definedName name="a3.3">'Для SMS рассылок'!$B$1</definedName>
    <definedName name="address.1">'Победители 44-ФЗ'!$AL$1</definedName>
    <definedName name="address.4">'Поданные заявки'!$AB$1</definedName>
    <definedName name="advance.1">'Победители 44-ФЗ'!$H$1</definedName>
    <definedName name="banks.1">'Победители 44-ФЗ'!$AI$1</definedName>
    <definedName name="banks.4">'Поданные заявки'!$Y$1</definedName>
    <definedName name="bankslast.1">'Победители 44-ФЗ'!$AJ$1</definedName>
    <definedName name="bankslast.4">'Поданные заявки'!$Z$1</definedName>
    <definedName name="cp.1">'Победители 44-ФЗ'!$R$1</definedName>
    <definedName name="cp.4">'Поданные заявки'!$N$1</definedName>
    <definedName name="date.1">'Победители 44-ФЗ'!$C$1</definedName>
    <definedName name="date.4">'Поданные заявки'!$B$1</definedName>
    <definedName name="datepub.1">'Победители 44-ФЗ'!$D$1</definedName>
    <definedName name="dir.1">'Победители 44-ФЗ'!$AK$1</definedName>
    <definedName name="dir.4">'Поданные заявки'!$AA$1</definedName>
    <definedName name="divide.1">'Победители 44-ФЗ'!$BG$1</definedName>
    <definedName name="divide.4">'Поданные заявки'!$AQ$1</definedName>
    <definedName name="ecp_owner.1">'Победители 44-ФЗ'!$K$1</definedName>
    <definedName name="email.1">'Победители 44-ФЗ'!$L$1</definedName>
    <definedName name="email.4">'Поданные заявки'!$H$1</definedName>
    <definedName name="email1.4">'Поданные заявки'!$I$1</definedName>
    <definedName name="email2.1">'Победители 44-ФЗ'!$M$1</definedName>
    <definedName name="email_ecp.1">'Победители 44-ФЗ'!$J$1</definedName>
    <definedName name="guarantee.1">'Победители 44-ФЗ'!$F$1</definedName>
    <definedName name="guarantee.4">'Поданные заявки'!$F$1</definedName>
    <definedName name="inn.1">'Победители 44-ФЗ'!$P$1</definedName>
    <definedName name="inn.4">'Поданные заявки'!$L$1</definedName>
    <definedName name="kpp.1">'Победители 44-ФЗ'!$Q$1</definedName>
    <definedName name="kpp.4">'Поданные заявки'!$M$1</definedName>
    <definedName name="lot.1">'Победители 44-ФЗ'!$BH$1</definedName>
    <definedName name="lot.4">'Поданные заявки'!$AR$1</definedName>
    <definedName name="lowPrice.1">'Победители 44-ФЗ'!$BB$1</definedName>
    <definedName name="lowPrice.4">'Поданные заявки'!$AO$1</definedName>
    <definedName name="mailowner.1">'Победители 44-ФЗ'!$N$1</definedName>
    <definedName name="mailowner.4">'Поданные заявки'!$J$1</definedName>
    <definedName name="manager.1">'Победители 44-ФЗ'!$BF$1</definedName>
    <definedName name="norder.1">'Победители 44-ФЗ'!$AZ$1</definedName>
    <definedName name="number.1">'Победители 44-ФЗ'!$B$1</definedName>
    <definedName name="number.4">'Поданные заявки'!$A$1</definedName>
    <definedName name="ogrn.1">'Победители 44-ФЗ'!$AN$1</definedName>
    <definedName name="ogrn.4">'Поданные заявки'!$AD$1</definedName>
    <definedName name="okato.1">'Победители 44-ФЗ'!$AQ$1</definedName>
    <definedName name="okato.4">'Поданные заявки'!$AG$1</definedName>
    <definedName name="okpo.1">'Победители 44-ФЗ'!$AO$1</definedName>
    <definedName name="okpo.4">'Поданные заявки'!$AE$1</definedName>
    <definedName name="oktmo.1">'Победители 44-ФЗ'!$AP$1</definedName>
    <definedName name="oktmo.4">'Поданные заявки'!$AF$1</definedName>
    <definedName name="okved.1">'Победители 44-ФЗ'!$AR$1</definedName>
    <definedName name="okved.4">'Поданные заявки'!$AH$1</definedName>
    <definedName name="order.1">'Победители 44-ФЗ'!$AW$1</definedName>
    <definedName name="order.4">'Поданные заявки'!$AM$1</definedName>
    <definedName name="orderinn.1">'Победители 44-ФЗ'!$AX$1</definedName>
    <definedName name="orderkpp.1">'Победители 44-ФЗ'!$AY$1</definedName>
    <definedName name="phone1.1">'Победители 44-ФЗ'!$S$1</definedName>
    <definedName name="phone1.4">'Поданные заявки'!$O$1</definedName>
    <definedName name="phone2.1">'Победители 44-ФЗ'!$T$1</definedName>
    <definedName name="phone2.4">'Поданные заявки'!$P$1</definedName>
    <definedName name="phone3.1">'Победители 44-ФЗ'!$U$1</definedName>
    <definedName name="phone3.4">'Поданные заявки'!$Q$1</definedName>
    <definedName name="phone4.1">'Победители 44-ФЗ'!$V$1</definedName>
    <definedName name="phone4.4">'Поданные заявки'!$R$1</definedName>
    <definedName name="phoneruk.1">'Победители 44-ФЗ'!$W$1</definedName>
    <definedName name="price.1">'Победители 44-ФЗ'!$E$1</definedName>
    <definedName name="price.4">'Поданные заявки'!$D$1</definedName>
    <definedName name="price2.4">'Поданные заявки'!$E$1</definedName>
    <definedName name="problems.1">'Победители 44-ФЗ'!$BD$1</definedName>
    <definedName name="protokol_link.1">'Победители 44-ФЗ'!$BE$1</definedName>
    <definedName name="regdate.1">'Победители 44-ФЗ'!$AM$1</definedName>
    <definedName name="regdate.4">'Поданные заявки'!$AC$1</definedName>
    <definedName name="region.1">'Победители 44-ФЗ'!$X$1</definedName>
    <definedName name="region.4">'Поданные заявки'!$S$1</definedName>
    <definedName name="s1.4">'Поданные заявки'!$T$1</definedName>
    <definedName name="s2.1">'Победители 44-ФЗ'!$Z$1</definedName>
    <definedName name="s2.4">'Поданные заявки'!$U$1</definedName>
    <definedName name="s3.1">'Победители 44-ФЗ'!$AA$1</definedName>
    <definedName name="s3.4">'Поданные заявки'!$V$1</definedName>
    <definedName name="s4.1">'Победители 44-ФЗ'!$AC$1</definedName>
    <definedName name="s4.4">'Поданные заявки'!$W$1</definedName>
    <definedName name="s5.1">'Победители 44-ФЗ'!$AD$1</definedName>
    <definedName name="s5.4">'Поданные заявки'!$X$1</definedName>
    <definedName name="s6.1">'Победители 44-ФЗ'!$AF$1</definedName>
    <definedName name="s7.1">'Победители 44-ФЗ'!$AG$1</definedName>
    <definedName name="s8.1">'Победители 44-ФЗ'!$AH$1</definedName>
    <definedName name="size.1">'Победители 44-ФЗ'!$AS$1</definedName>
    <definedName name="size.4">'Поданные заявки'!$AI$1</definedName>
    <definedName name="status.1">'Победители 44-ФЗ'!$A$1</definedName>
    <definedName name="stoday.1">'Победители 44-ФЗ'!$AB$1</definedName>
    <definedName name="tendername.1">'Победители 44-ФЗ'!$AT$1</definedName>
    <definedName name="tendername.4">'Поданные заявки'!$AJ$1</definedName>
    <definedName name="terms.1">'Победители 44-ФЗ'!$BC$1</definedName>
    <definedName name="terms.4">'Поданные заявки'!$AP$1</definedName>
    <definedName name="tradeid.1">'Победители 44-ФЗ'!$AV$1</definedName>
    <definedName name="tradeid.4">'Поданные заявки'!$AL$1</definedName>
    <definedName name="type.1">'Победители 44-ФЗ'!$AU$1</definedName>
    <definedName name="type.4">'Поданные заявки'!$AK$1</definedName>
    <definedName name="uniq.1">'Победители 44-ФЗ'!$BA$1</definedName>
    <definedName name="uniq.4">'Поданные заявки'!$AN$1</definedName>
    <definedName name="warrantysize.1">'Победители 44-ФЗ'!$G$1</definedName>
    <definedName name="wincount.1">'Победители 44-ФЗ'!$Y$1</definedName>
    <definedName name="winner.1">'Победители 44-ФЗ'!$I$1</definedName>
    <definedName name="winner.4">'Поданные заявки'!$G$1</definedName>
    <definedName name="www.1">'Победители 44-ФЗ'!$O$1</definedName>
    <definedName name="www.4">'Поданные заявки'!$K$1</definedName>
    <definedName name="z1.1">'Победители 44-ФЗ'!$AE$1</definedName>
    <definedName name="zcount.4">'Поданные заявки'!$C$1</definedName>
  </definedNames>
  <calcPr calcId="999999" calcMode="auto" calcCompleted="0" fullCalcOnLoad="1"/>
</workbook>
</file>

<file path=xl/sharedStrings.xml><?xml version="1.0" encoding="utf-8"?>
<sst xmlns="http://schemas.openxmlformats.org/spreadsheetml/2006/main">
  <si>
    <t>Статус</t>
  </si>
  <si>
    <t>Номер извещения</t>
  </si>
  <si>
    <t>Дата подписания протокола</t>
  </si>
  <si>
    <t>Дата публикации протокола</t>
  </si>
  <si>
    <t>Начальная цена контракта</t>
  </si>
  <si>
    <t>Обеспечение исполнения</t>
  </si>
  <si>
    <t>Гарантийные обязательства</t>
  </si>
  <si>
    <t>Аванс</t>
  </si>
  <si>
    <t>Победитель</t>
  </si>
  <si>
    <t>Email (ЭЦП)</t>
  </si>
  <si>
    <t>Владелец действующей ЭЦП</t>
  </si>
  <si>
    <t>Email (госконтракты)</t>
  </si>
  <si>
    <t>Email (дополнительный)</t>
  </si>
  <si>
    <t>Владелец электронного ящика</t>
  </si>
  <si>
    <t>Возможные сайты победителя</t>
  </si>
  <si>
    <t>ИНН победителя</t>
  </si>
  <si>
    <t>КПП победителя</t>
  </si>
  <si>
    <t>Контактное лицо
ответственное за тендер</t>
  </si>
  <si>
    <t>Телефон</t>
  </si>
  <si>
    <t>Доп. телефон 1</t>
  </si>
  <si>
    <t>Доп. телефон 2</t>
  </si>
  <si>
    <t>Доп. телефон 3</t>
  </si>
  <si>
    <t>Мобильный телефон</t>
  </si>
  <si>
    <t>Регион</t>
  </si>
  <si>
    <t>Побед с 2016г.</t>
  </si>
  <si>
    <t>Обеспечено с 2016г.</t>
  </si>
  <si>
    <t>Участий с 2016г.</t>
  </si>
  <si>
    <t>Побед за сегодня</t>
  </si>
  <si>
    <t>Последняя победа</t>
  </si>
  <si>
    <t>Арбитражи поставщика
(последний месяц)</t>
  </si>
  <si>
    <t>Заявка уже обеспечена</t>
  </si>
  <si>
    <t>Выручка 2018г (т.р.)</t>
  </si>
  <si>
    <t>Чистая прибыль 2018г (т.р.)</t>
  </si>
  <si>
    <t>Валюта баланса 2018г (т.р.)</t>
  </si>
  <si>
    <t>Топ-банки победителя</t>
  </si>
  <si>
    <t>Последняя гарантия в реестре</t>
  </si>
  <si>
    <t>Директор (из ЕГРЮЛ)</t>
  </si>
  <si>
    <t>Адрес (из ЕГРЮЛ)</t>
  </si>
  <si>
    <t>Дата внесения в ЕГРЮЛ</t>
  </si>
  <si>
    <t>ОГРН</t>
  </si>
  <si>
    <t>ОКПО</t>
  </si>
  <si>
    <t>ОКТМО</t>
  </si>
  <si>
    <t>ОКАТО</t>
  </si>
  <si>
    <t>ОКВЭД</t>
  </si>
  <si>
    <t>Размер предприятия</t>
  </si>
  <si>
    <t>Предмет тендера</t>
  </si>
  <si>
    <t>Тип процедуры</t>
  </si>
  <si>
    <t>Торговая площадка</t>
  </si>
  <si>
    <t>Основной заказчик</t>
  </si>
  <si>
    <t>ИНН заказчика</t>
  </si>
  <si>
    <t>КПП заказчика</t>
  </si>
  <si>
    <t>Заказчиков</t>
  </si>
  <si>
    <t>Уникальные победители</t>
  </si>
  <si>
    <t>% снижения НМЦ</t>
  </si>
  <si>
    <t>Условия поставки</t>
  </si>
  <si>
    <t>Возможные проблемы поставщика</t>
  </si>
  <si>
    <t>Ссылка на протокол подведения итогов</t>
  </si>
  <si>
    <t>Менеджер</t>
  </si>
  <si>
    <t>Разделить базу</t>
  </si>
  <si>
    <t>Лот</t>
  </si>
  <si>
    <t>Отправлялось в почасовой</t>
  </si>
  <si>
    <t>№0373100005220000003</t>
  </si>
  <si>
    <t>03.04.2020</t>
  </si>
  <si>
    <t>ООО 'ПСК СТРОЙМОНОЛИТ'</t>
  </si>
  <si>
    <t>progresservis@inbox.ru</t>
  </si>
  <si>
    <t>ГЕНЕРАЛЬНЫЙ ДИРЕКТОР
Ооо "пск Строймонолит"</t>
  </si>
  <si>
    <t>jkjk@mail.ru</t>
  </si>
  <si>
    <t>psk_stroymonolit@bk.ru</t>
  </si>
  <si>
    <t>Геннадий Монин</t>
  </si>
  <si>
    <t>5046072832</t>
  </si>
  <si>
    <t>781601001</t>
  </si>
  <si>
    <t>Монин Геннадий Михайлович</t>
  </si>
  <si>
    <r>
      <t>8-495-1230000</t>
    </r>
    <r>
      <rPr>
        <b val="false"/>
        <i/>
        <strike val="false"/>
        <u val="none"/>
        <rFont val="Arial"/>
        <sz val="8"/>
        <color rgb="FF0070C0"/>
      </rPr>
      <t xml:space="preserve"> еще у 20 компаний</t>
    </r>
  </si>
  <si>
    <r>
      <t>8-499-1230000</t>
    </r>
    <r>
      <rPr>
        <b val="false"/>
        <i/>
        <strike val="false"/>
        <u val="none"/>
        <rFont val="Arial"/>
        <sz val="8"/>
        <color rgb="FF0070C0"/>
      </rPr>
      <t xml:space="preserve"> еще у 4 компаний</t>
    </r>
  </si>
  <si>
    <r>
      <t>8-495-1231231</t>
    </r>
    <r>
      <rPr>
        <b val="false"/>
        <i/>
        <strike val="false"/>
        <u val="none"/>
        <rFont val="Arial"/>
        <sz val="8"/>
        <color rgb="FF0070C0"/>
      </rPr>
      <t xml:space="preserve"> еще у 13 компаний</t>
    </r>
  </si>
  <si>
    <t>8-495-7800488</t>
  </si>
  <si>
    <t>+3, Московская область</t>
  </si>
  <si>
    <t>Не побеждал за предыдущие 30 дней</t>
  </si>
  <si>
    <t>Истец – 3
Ответчик – 2</t>
  </si>
  <si>
    <r>
      <rPr>
        <b val="false"/>
        <i val="false"/>
        <strike val="false"/>
        <u val="none"/>
        <rFont val="Arial"/>
        <sz val="10"/>
        <color rgb="FF0000FF"/>
      </rPr>
      <t xml:space="preserve">АКБ 'ДЕРЖАВА' ПАО – </t>
    </r>
    <r>
      <rPr>
        <b val="false"/>
        <i val="false"/>
        <strike val="false"/>
        <u val="none"/>
        <rFont val="Arial"/>
        <sz val="10"/>
        <color rgb="FFFF0000"/>
      </rPr>
      <t xml:space="preserve">8
</t>
    </r>
    <r>
      <rPr>
        <b val="false"/>
        <i val="false"/>
        <strike val="false"/>
        <u val="none"/>
        <rFont val="Arial"/>
        <sz val="10"/>
        <color rgb="FF0000FF"/>
      </rPr>
      <t xml:space="preserve">АО КБ 'МОДУЛЬБАНК' – </t>
    </r>
    <r>
      <rPr>
        <b val="false"/>
        <i val="false"/>
        <strike val="false"/>
        <u val="none"/>
        <rFont val="Arial"/>
        <sz val="10"/>
        <color rgb="FFFF0000"/>
      </rPr>
      <t xml:space="preserve">3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r>
      <rPr>
        <b val="false"/>
        <i val="false"/>
        <strike val="false"/>
        <u val="none"/>
        <rFont val="Arial"/>
        <sz val="10"/>
        <color rgb="FF0000FF"/>
      </rPr>
      <t xml:space="preserve">АО 'ГЛОБЭКСБАНК' – </t>
    </r>
    <r>
      <rPr>
        <b val="false"/>
        <i val="false"/>
        <strike val="false"/>
        <u val="none"/>
        <rFont val="Arial"/>
        <sz val="10"/>
        <color rgb="FFFF0000"/>
      </rPr>
      <t xml:space="preserve">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</si>
  <si>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АО КБ 'МОДУЛЬБАНК'
2018-12-26</t>
  </si>
  <si>
    <t>192102 ГОРОД САНКТ-ПЕТЕРБУРГ, УЛИЦА ФУЧИКА, ДОМ 4 ЛИТЕР К ПОМЕЩЕНИЕ 10Н ОФИС 309</t>
  </si>
  <si>
    <t>01.08.2008</t>
  </si>
  <si>
    <t>1085003004998</t>
  </si>
  <si>
    <t>86659665</t>
  </si>
  <si>
    <t>40902000</t>
  </si>
  <si>
    <t>40296561000</t>
  </si>
  <si>
    <t>68.32</t>
  </si>
  <si>
    <t>Малый бизнес</t>
  </si>
  <si>
    <t>Выполнение работ по завершению строительно-монтажных работ объекта капитального строительства "Строительство нового здания Санкт-Петербургского филиала Федерального государственного бюджетного учреждения науки Архива Российской академии наук по адресу: г.Санкт-Петербург, Киевская улица, участок 4, "</t>
  </si>
  <si>
    <t>Электронный аукцион на проведение работ по строительству, реконструкции, кап. ремонту, сносу объекта кап. строительства, предусматривающих проектную документацию, утвержденную в порядке, установленном</t>
  </si>
  <si>
    <t>http://www.sberbank-ast.ru</t>
  </si>
  <si>
    <t>ФЕДЕРАЛЬНОЕ КАЗЕННОЕ УЧРЕЖДЕНИЕ 'ДИРЕКЦИЯ ЕДИНОГО ЗАКАЗЧИКА ПО СТРОИТЕЛЬСТВУ, КАПИТАЛЬНОМУ И ТЕКУЩЕМУ РЕМОНТУ'</t>
  </si>
  <si>
    <t>Да</t>
  </si>
  <si>
    <t>20.12.2020</t>
  </si>
  <si>
    <t>http://www.sberbank-ast.ru/ViewDocument.aspx?id=736793807</t>
  </si>
  <si>
    <t xml:space="preserve"/>
  </si>
  <si>
    <t>№0145200000420000465</t>
  </si>
  <si>
    <t>АО 'КОНЦЕРН ТИТАН-2'</t>
  </si>
  <si>
    <t>m.lokhman@titan2.ru</t>
  </si>
  <si>
    <t>ИСПОЛНИТЕЛЬНЫЙ ДИРЕКТОР
Лохман Максим Юрьевич</t>
  </si>
  <si>
    <t>office@titan2.ru</t>
  </si>
  <si>
    <t>office_td@titan2.ru</t>
  </si>
  <si>
    <t>titan2.ru</t>
  </si>
  <si>
    <t>7827004484</t>
  </si>
  <si>
    <t>770301001</t>
  </si>
  <si>
    <t>Логунов Владимир Михайлович</t>
  </si>
  <si>
    <r>
      <t>8-813-6973040</t>
    </r>
    <r>
      <rPr>
        <b val="false"/>
        <i/>
        <strike val="false"/>
        <u val="none"/>
        <rFont val="Arial"/>
        <sz val="8"/>
        <color rgb="FF0070C0"/>
      </rPr>
      <t xml:space="preserve"> еще у 4 компаний</t>
    </r>
  </si>
  <si>
    <t>8-921-9284846</t>
  </si>
  <si>
    <t>8-813-6973050</t>
  </si>
  <si>
    <t>8-813-6973051</t>
  </si>
  <si>
    <t>+3, г.Санкт-Петербург</t>
  </si>
  <si>
    <t>2020-03-17</t>
  </si>
  <si>
    <t>Истец – 68
Ответчик – 31</t>
  </si>
  <si>
    <r>
      <rPr>
        <b val="false"/>
        <i val="false"/>
        <strike val="false"/>
        <u val="none"/>
        <rFont val="Arial"/>
        <sz val="10"/>
        <color rgb="FF0000FF"/>
      </rPr>
      <t xml:space="preserve">АО 'РОССЕЛЬХОЗБАНК' – </t>
    </r>
    <r>
      <rPr>
        <b val="false"/>
        <i val="false"/>
        <strike val="false"/>
        <u val="none"/>
        <rFont val="Arial"/>
        <sz val="10"/>
        <color rgb="FFFF0000"/>
      </rPr>
      <t xml:space="preserve">5
</t>
    </r>
    <r>
      <rPr>
        <b val="false"/>
        <i val="false"/>
        <strike val="false"/>
        <u val="none"/>
        <rFont val="Arial"/>
        <sz val="10"/>
        <color rgb="FF0000FF"/>
      </rPr>
      <t xml:space="preserve">АО 'ГЛОБЭКСБАНК' – </t>
    </r>
    <r>
      <rPr>
        <b val="false"/>
        <i val="false"/>
        <strike val="false"/>
        <u val="none"/>
        <rFont val="Arial"/>
        <sz val="10"/>
        <color rgb="FFFF0000"/>
      </rPr>
      <t xml:space="preserve">1
</t>
    </r>
    <r>
      <rPr>
        <b val="false"/>
        <i val="false"/>
        <strike val="false"/>
        <u val="none"/>
        <rFont val="Arial"/>
        <sz val="10"/>
        <color rgb="FF0000FF"/>
      </rPr>
      <t xml:space="preserve">БАНК МБСП АО – </t>
    </r>
    <r>
      <rPr>
        <b val="false"/>
        <i val="false"/>
        <strike val="false"/>
        <u val="none"/>
        <rFont val="Arial"/>
        <sz val="10"/>
        <color rgb="FFFF0000"/>
      </rPr>
      <t xml:space="preserve">1
</t>
    </r>
  </si>
  <si>
    <t>АО 'РОССЕЛЬХОЗБАНК'
2018-07-26</t>
  </si>
  <si>
    <t>Нагинский Григорий Михайлович</t>
  </si>
  <si>
    <t>123112, ГОРОД МОСКВА, НАБЕРЕЖНАЯ ПРЕСНЕНСКАЯ, ДОМ 12, ПОМЕЩЕНИЕ III</t>
  </si>
  <si>
    <t>28.03.1995</t>
  </si>
  <si>
    <t>1027812403035</t>
  </si>
  <si>
    <t>39446806</t>
  </si>
  <si>
    <t>45380000</t>
  </si>
  <si>
    <t>45286575000</t>
  </si>
  <si>
    <t>42.22.3</t>
  </si>
  <si>
    <t>Крупное</t>
  </si>
  <si>
    <t>Выполнение работ по "Строительству здания детского сада на 240 мест с бассейном в г.Сосновый Бор, Ленинградской области"</t>
  </si>
  <si>
    <t>http://etp.zakazrf.ru</t>
  </si>
  <si>
    <t>КОМИТЕТ ГОСУДАРСТВЕННОГО ЗАКАЗА ЛЕНИНГРАДСКОЙ ОБЛАСТИ</t>
  </si>
  <si>
    <t>Начало выполнения работ: первый рабочий день, следующий за днем подписания Сторонами Контракта. Окончание выполнения работ: 30.10.2022 года</t>
  </si>
  <si>
    <t>http://etp.zakazrf.ru/DFile.ashx?guid=0342b859-7474-41c9-a6d1-b138d5fbc8fb</t>
  </si>
  <si>
    <t>№0103100016520000010</t>
  </si>
  <si>
    <t>ООО 'СУ 17'</t>
  </si>
  <si>
    <t>ooosu17@gmail.com</t>
  </si>
  <si>
    <t>ГЕНЕРАЛЬНЫЙ ДИРЕКТОР
Костюков Олег Александрович</t>
  </si>
  <si>
    <t>su17@mail.ru</t>
  </si>
  <si>
    <t>su-17@mail.ru</t>
  </si>
  <si>
    <t>Дмитрий Гаридзе</t>
  </si>
  <si>
    <t>5038070951</t>
  </si>
  <si>
    <t>772901001</t>
  </si>
  <si>
    <t>Костюков Олег Александрович</t>
  </si>
  <si>
    <t>8-495-5052604</t>
  </si>
  <si>
    <t>8-929-5226595</t>
  </si>
  <si>
    <r>
      <t>8-8722-994328</t>
    </r>
    <r>
      <rPr>
        <b val="false"/>
        <i/>
        <strike val="false"/>
        <u val="none"/>
        <rFont val="Arial"/>
        <sz val="8"/>
        <color rgb="FF0070C0"/>
      </rPr>
      <t xml:space="preserve"> еще у 47 компаний</t>
    </r>
  </si>
  <si>
    <r>
      <t>8-8722-984328</t>
    </r>
    <r>
      <rPr>
        <b val="false"/>
        <i/>
        <strike val="false"/>
        <u val="none"/>
        <rFont val="Arial"/>
        <sz val="8"/>
        <color rgb="FF0070C0"/>
      </rPr>
      <t xml:space="preserve"> еще у 9 компаний</t>
    </r>
  </si>
  <si>
    <t>Ответчик – 1</t>
  </si>
  <si>
    <r>
      <rPr>
        <b val="false"/>
        <i val="false"/>
        <strike val="false"/>
        <u val="none"/>
        <rFont val="Arial"/>
        <sz val="10"/>
        <color rgb="FF0000FF"/>
      </rPr>
      <t xml:space="preserve">АКБ 'ДЕРЖАВА' ПАО – </t>
    </r>
    <r>
      <rPr>
        <b val="false"/>
        <i val="false"/>
        <strike val="false"/>
        <u val="none"/>
        <rFont val="Arial"/>
        <sz val="10"/>
        <color rgb="FFFF0000"/>
      </rPr>
      <t xml:space="preserve">4
</t>
    </r>
    <r>
      <rPr>
        <b val="false"/>
        <i val="false"/>
        <strike val="false"/>
        <u val="none"/>
        <rFont val="Arial"/>
        <sz val="10"/>
        <color rgb="FF0000FF"/>
      </rPr>
      <t xml:space="preserve">ВТБ 24 ПАО – </t>
    </r>
    <r>
      <rPr>
        <b val="false"/>
        <i val="false"/>
        <strike val="false"/>
        <u val="none"/>
        <rFont val="Arial"/>
        <sz val="10"/>
        <color rgb="FFFF0000"/>
      </rPr>
      <t xml:space="preserve">3
</t>
    </r>
    <r>
      <rPr>
        <b val="false"/>
        <i val="false"/>
        <strike val="false"/>
        <u val="none"/>
        <rFont val="Arial"/>
        <sz val="10"/>
        <color rgb="FF0000FF"/>
      </rPr>
      <t xml:space="preserve">К2 БАНК АО – </t>
    </r>
    <r>
      <rPr>
        <b val="false"/>
        <i val="false"/>
        <strike val="false"/>
        <u val="none"/>
        <rFont val="Arial"/>
        <sz val="10"/>
        <color rgb="FFFF0000"/>
      </rPr>
      <t xml:space="preserve">2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1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ПАО БАНК ЗЕНИТ – </t>
    </r>
    <r>
      <rPr>
        <b val="false"/>
        <i val="false"/>
        <strike val="false"/>
        <u val="none"/>
        <rFont val="Arial"/>
        <sz val="10"/>
        <color rgb="FFFF0000"/>
      </rPr>
      <t xml:space="preserve">1
</t>
    </r>
  </si>
  <si>
    <t>К2 БАНК АО
2017-12-21</t>
  </si>
  <si>
    <t>г Москва, р-н Тропарево-Никулино, ул Покрышкина, д 8, кв 335</t>
  </si>
  <si>
    <t>31.08.2009</t>
  </si>
  <si>
    <t>1095038005127</t>
  </si>
  <si>
    <t>61606455</t>
  </si>
  <si>
    <t>45327000</t>
  </si>
  <si>
    <t>45268592000</t>
  </si>
  <si>
    <t>43.12</t>
  </si>
  <si>
    <t>Микропредприятие</t>
  </si>
  <si>
    <t>Строительство объекта: "Комплекс зданий и сооружений на 110 мест ОМВД России по Сулейман-Стальскому району Республики Дагестан"</t>
  </si>
  <si>
    <t>МИНИСТЕРСТВО ВНУТРЕННИХ ДЕЛ ПО РЕСПУБЛИКЕ ДАГЕСТАН</t>
  </si>
  <si>
    <t>0541018037</t>
  </si>
  <si>
    <t>057201001</t>
  </si>
  <si>
    <t>Со дня заключения контракта по 30.08.2022г</t>
  </si>
  <si>
    <t>http://www.sberbank-ast.ru/ViewDocument.aspx?id=736878206</t>
  </si>
  <si>
    <t>№0120200004720000101</t>
  </si>
  <si>
    <t>АО 'ПРИМАВТОДОР'</t>
  </si>
  <si>
    <t>zakupki@primavtodor.ru</t>
  </si>
  <si>
    <t>ИНЖЕНЕР-ЭКОНОМИСТ
Тонкошкурова Ольга Владимировна</t>
  </si>
  <si>
    <t>info@primavtodor.ru</t>
  </si>
  <si>
    <t>gendir@primavtodor.ru</t>
  </si>
  <si>
    <t>primavtodor.ru</t>
  </si>
  <si>
    <t>2538099431</t>
  </si>
  <si>
    <t>253801001</t>
  </si>
  <si>
    <t>Ширшов Алексей Николаевич</t>
  </si>
  <si>
    <t>8-4232-364200</t>
  </si>
  <si>
    <r>
      <t>8-4232-235412</t>
    </r>
    <r>
      <rPr>
        <b val="false"/>
        <i/>
        <strike val="false"/>
        <u val="none"/>
        <rFont val="Arial"/>
        <sz val="8"/>
        <color rgb="FF0070C0"/>
      </rPr>
      <t xml:space="preserve"> еще у 4 компаний</t>
    </r>
  </si>
  <si>
    <t>8-423-7431161</t>
  </si>
  <si>
    <r>
      <t>8-4232-235689</t>
    </r>
    <r>
      <rPr>
        <b val="false"/>
        <i/>
        <strike val="false"/>
        <u val="none"/>
        <rFont val="Arial"/>
        <sz val="8"/>
        <color rgb="FF0070C0"/>
      </rPr>
      <t xml:space="preserve"> еще у 6 компаний</t>
    </r>
  </si>
  <si>
    <t>+10, Приморский край</t>
  </si>
  <si>
    <t>2020-03-31</t>
  </si>
  <si>
    <t>Истец – 75
Ответчик – 255</t>
  </si>
  <si>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32
</t>
    </r>
    <r>
      <rPr>
        <b val="false"/>
        <i val="false"/>
        <strike val="false"/>
        <u val="none"/>
        <rFont val="Arial"/>
        <sz val="10"/>
        <color rgb="FF0000FF"/>
      </rPr>
      <t xml:space="preserve">БАНК ВТБ ПАО – </t>
    </r>
    <r>
      <rPr>
        <b val="false"/>
        <i val="false"/>
        <strike val="false"/>
        <u val="none"/>
        <rFont val="Arial"/>
        <sz val="10"/>
        <color rgb="FFFF0000"/>
      </rPr>
      <t xml:space="preserve">16
</t>
    </r>
    <r>
      <rPr>
        <b val="false"/>
        <i val="false"/>
        <strike val="false"/>
        <u val="none"/>
        <rFont val="Arial"/>
        <sz val="10"/>
        <color rgb="FF0000FF"/>
      </rPr>
      <t xml:space="preserve">ОАО 'Банк Москвы' – </t>
    </r>
    <r>
      <rPr>
        <b val="false"/>
        <i val="false"/>
        <strike val="false"/>
        <u val="none"/>
        <rFont val="Arial"/>
        <sz val="10"/>
        <color rgb="FFFF0000"/>
      </rPr>
      <t xml:space="preserve">8
</t>
    </r>
    <r>
      <rPr>
        <b val="false"/>
        <i val="false"/>
        <strike val="false"/>
        <u val="none"/>
        <rFont val="Arial"/>
        <sz val="10"/>
        <color rgb="FF0000FF"/>
      </rPr>
      <t xml:space="preserve">К2 БАНК АО – </t>
    </r>
    <r>
      <rPr>
        <b val="false"/>
        <i val="false"/>
        <strike val="false"/>
        <u val="none"/>
        <rFont val="Arial"/>
        <sz val="10"/>
        <color rgb="FFFF0000"/>
      </rPr>
      <t xml:space="preserve">6
</t>
    </r>
    <r>
      <rPr>
        <b val="false"/>
        <i val="false"/>
        <strike val="false"/>
        <u val="none"/>
        <rFont val="Arial"/>
        <sz val="10"/>
        <color rgb="FF0000FF"/>
      </rPr>
      <t xml:space="preserve">ПАО АКБ 'ПРИМОРЬЕ' – </t>
    </r>
    <r>
      <rPr>
        <b val="false"/>
        <i val="false"/>
        <strike val="false"/>
        <u val="none"/>
        <rFont val="Arial"/>
        <sz val="10"/>
        <color rgb="FFFF0000"/>
      </rPr>
      <t xml:space="preserve">2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2
</t>
    </r>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1
</t>
    </r>
  </si>
  <si>
    <t>ПАО БАНК 'ФК ОТКРЫТИЕ'
2018-12-18</t>
  </si>
  <si>
    <t>Горлов Дмитрий Витальевич</t>
  </si>
  <si>
    <t>Приморский край, г Владивосток, Первореченский р-н, ул Нефтеветка, д 8</t>
  </si>
  <si>
    <t>18.03.1994</t>
  </si>
  <si>
    <t>1062538079856</t>
  </si>
  <si>
    <t>13739511</t>
  </si>
  <si>
    <t>05701000</t>
  </si>
  <si>
    <t>05401369000</t>
  </si>
  <si>
    <t>42.11</t>
  </si>
  <si>
    <t>Выполнение работ по содержанию автомобильных дорог общего пользования регионального и межмуниципального значения Приморского края и дорожных сооружений на них по II климатическому району</t>
  </si>
  <si>
    <t>Электронный аукцион</t>
  </si>
  <si>
    <t>http://roseltorg.ru</t>
  </si>
  <si>
    <t>МИНИСТЕРСТВО ПО РЕГУЛИРОВАНИЮ КОНТРАКТНОЙ СИСТЕМЫ В СФЕРЕ ЗАКУПОК ПРИМОРСКОГО КРАЯ</t>
  </si>
  <si>
    <t>С момента заключения Государственного контракта по 31.12.2020 (включительно)</t>
  </si>
  <si>
    <t>https://etp.roseltorg.ru/common/protocol/printform/id/ffb69c0053578c</t>
  </si>
  <si>
    <t>№0337100016520000005</t>
  </si>
  <si>
    <t>ООО 'ОРЕНБУРГАВТОДОР'</t>
  </si>
  <si>
    <t>torgi@orenburgavtodor.ru</t>
  </si>
  <si>
    <t>ГЕНЕРАЛЬНЫЙ ДИРЕКТОР
Перевозчиков Владислав Владимирович</t>
  </si>
  <si>
    <t>orenburgavtodor@mail.ru</t>
  </si>
  <si>
    <t>info@orenburgavtodor.ru</t>
  </si>
  <si>
    <t>Оренбургавтодор ооо</t>
  </si>
  <si>
    <t>orenburgavtodor.ru</t>
  </si>
  <si>
    <t>5612040270</t>
  </si>
  <si>
    <t>561201001</t>
  </si>
  <si>
    <t>8-3532-772602</t>
  </si>
  <si>
    <t>8-3532-771901</t>
  </si>
  <si>
    <t>+5, Оренбургская область</t>
  </si>
  <si>
    <t>2020-03-19</t>
  </si>
  <si>
    <t>Ответчик – 2</t>
  </si>
  <si>
    <r>
      <rPr>
        <b val="false"/>
        <i val="false"/>
        <strike val="false"/>
        <u val="none"/>
        <rFont val="Arial"/>
        <sz val="10"/>
        <color rgb="FF0000FF"/>
      </rPr>
      <t xml:space="preserve">ПАО СБЕРБАНК – </t>
    </r>
    <r>
      <rPr>
        <b val="false"/>
        <i val="false"/>
        <strike val="false"/>
        <u val="none"/>
        <rFont val="Arial"/>
        <sz val="10"/>
        <color rgb="FFFF0000"/>
      </rPr>
      <t xml:space="preserve">16
</t>
    </r>
  </si>
  <si>
    <t>ПАО СБЕРБАНК
2017-12-18</t>
  </si>
  <si>
    <t>Перевозчиков Владислав Владимирович</t>
  </si>
  <si>
    <t>Оренбургская обл, г Оренбург, Центральный р-н, ул Мало-Мельничная, д 38Б, оф 65</t>
  </si>
  <si>
    <t>12.07.2004</t>
  </si>
  <si>
    <t>1045608405040</t>
  </si>
  <si>
    <t>73616424</t>
  </si>
  <si>
    <t>53701000</t>
  </si>
  <si>
    <t>53401373000</t>
  </si>
  <si>
    <t>71.12</t>
  </si>
  <si>
    <t>Выполнение работ по содержанию действующей сети автомобильных дорог общего пользования федерального значения . Устройство слоёв износа на автомобильной дороге Р-120 Орел - Брянск - Смоленск - граница с Республикой Белоруссия на участке км 3+357 - км 17+307, Орловская область. Устройство слоёв износа на автомобильной дороге Р-120 Орел - Брянск - Смоленск - граница с Республикой Белоруссия на участке км 18+397 - км 26+795, Орловская область</t>
  </si>
  <si>
    <t>http://www.etp-ets.ru</t>
  </si>
  <si>
    <t>ФЕДЕРАЛЬНОЕ КАЗЕННОЕ УЧРЕЖДЕНИЕ 'УПРАВЛЕНИЕ АВТОМОБИЛЬНОЙ МАГИСТРАЛИ МОСКВА-БОБРУЙСК ФЕДЕРАЛЬНОГО ДОРОЖНОГО АГЕНТСТВА'</t>
  </si>
  <si>
    <t>30.08.2020</t>
  </si>
  <si>
    <t>https://www.etp-ets.ru/procedure/protocol/view/3108185</t>
  </si>
  <si>
    <t>№0148300014520000013</t>
  </si>
  <si>
    <t>ООО 'МОТЭКС'</t>
  </si>
  <si>
    <t>info@ikss.ru</t>
  </si>
  <si>
    <t>ПОМОЩНИК РУКОВОДИТЕЛЯ
Рыжикова Оксана Анатольевна</t>
  </si>
  <si>
    <t>finance@motex.su</t>
  </si>
  <si>
    <t>finance@motex.ru</t>
  </si>
  <si>
    <t>motex.su
motex.ru</t>
  </si>
  <si>
    <t>5003079939</t>
  </si>
  <si>
    <t>772701001</t>
  </si>
  <si>
    <t>Подпругин А Н</t>
  </si>
  <si>
    <t>8-495-9873949</t>
  </si>
  <si>
    <r>
      <t>8-495-4362845</t>
    </r>
    <r>
      <rPr>
        <b val="false"/>
        <i/>
        <strike val="false"/>
        <u val="none"/>
        <rFont val="Arial"/>
        <sz val="8"/>
        <color rgb="FF666666"/>
      </rPr>
      <t xml:space="preserve">
Рыжикова Оксана Анатольевна</t>
    </r>
  </si>
  <si>
    <t>Ответчик – 5</t>
  </si>
  <si>
    <r>
      <rPr>
        <b val="false"/>
        <i val="false"/>
        <strike val="false"/>
        <u val="none"/>
        <rFont val="Arial"/>
        <sz val="10"/>
        <color rgb="FF0000FF"/>
      </rPr>
      <t xml:space="preserve">ПАО 'БАНК СГБ' – </t>
    </r>
    <r>
      <rPr>
        <b val="false"/>
        <i val="false"/>
        <strike val="false"/>
        <u val="none"/>
        <rFont val="Arial"/>
        <sz val="10"/>
        <color rgb="FFFF0000"/>
      </rPr>
      <t xml:space="preserve">2
</t>
    </r>
    <r>
      <rPr>
        <b val="false"/>
        <i val="false"/>
        <strike val="false"/>
        <u val="none"/>
        <rFont val="Arial"/>
        <sz val="10"/>
        <color rgb="FF0000FF"/>
      </rPr>
      <t xml:space="preserve">ПАО КБ 'ВОСТОЧНЫЙ' – </t>
    </r>
    <r>
      <rPr>
        <b val="false"/>
        <i val="false"/>
        <strike val="false"/>
        <u val="none"/>
        <rFont val="Arial"/>
        <sz val="10"/>
        <color rgb="FFFF0000"/>
      </rPr>
      <t xml:space="preserve">1
</t>
    </r>
  </si>
  <si>
    <t>ПАО 'БАНК СГБ'
2018-10-22</t>
  </si>
  <si>
    <t>Подпругин Александр Николаевич</t>
  </si>
  <si>
    <t>117624, ГОРОД МОСКВА, УЛИЦА ИЗЮМСКАЯ, ДОМ 57, КОРПУС 1, ЭТ 1 ПОМ XV КОМ 3</t>
  </si>
  <si>
    <t>31.05.2010</t>
  </si>
  <si>
    <t>1107746446390</t>
  </si>
  <si>
    <t>45909000</t>
  </si>
  <si>
    <t>45293594000</t>
  </si>
  <si>
    <t>77.39</t>
  </si>
  <si>
    <t>Выполнение работ по комплексному содержанию внутриквартальных и дворовых территорий, объектов благоустройства, детских и спортивных площадок на территории поселения Московский на 2020-2021 годы</t>
  </si>
  <si>
    <t>АДМИНИСТРАЦИЯ ПОСЕЛЕНИЯ МОСКОВСКИЙ</t>
  </si>
  <si>
    <t>12 месяцев со дня, следующего за днем заключения контракта, но не ранее 05.05.2020</t>
  </si>
  <si>
    <t>http://www.sberbank-ast.ru/ViewDocument.aspx?id=736851668</t>
  </si>
  <si>
    <t>№0169300000120000454</t>
  </si>
  <si>
    <t>ООО 'АС 'ПЕТЕРБУРГСКИЙ ЛАНДШАФТ'</t>
  </si>
  <si>
    <t xml:space="preserve">
</t>
  </si>
  <si>
    <t>812arch@gmail.com</t>
  </si>
  <si>
    <t>7841032980</t>
  </si>
  <si>
    <t>784101001</t>
  </si>
  <si>
    <t>8-812-9653807</t>
  </si>
  <si>
    <t>8-968-7513648</t>
  </si>
  <si>
    <t>8-960-2604333</t>
  </si>
  <si>
    <r>
      <rPr>
        <b val="false"/>
        <i val="false"/>
        <strike val="false"/>
        <u val="none"/>
        <rFont val="Arial"/>
        <sz val="10"/>
        <color rgb="FF0000FF"/>
      </rPr>
      <t xml:space="preserve">КБ 'РТБК' ООО – </t>
    </r>
    <r>
      <rPr>
        <b val="false"/>
        <i val="false"/>
        <strike val="false"/>
        <u val="none"/>
        <rFont val="Arial"/>
        <sz val="10"/>
        <color rgb="FFFF0000"/>
      </rPr>
      <t xml:space="preserve">2
</t>
    </r>
    <r>
      <rPr>
        <b val="false"/>
        <i val="false"/>
        <strike val="false"/>
        <u val="none"/>
        <rFont val="Arial"/>
        <sz val="10"/>
        <color rgb="FF0000FF"/>
      </rPr>
      <t xml:space="preserve">ПАО КБ 'ВОСТОЧНЫЙ' – </t>
    </r>
    <r>
      <rPr>
        <b val="false"/>
        <i val="false"/>
        <strike val="false"/>
        <u val="none"/>
        <rFont val="Arial"/>
        <sz val="10"/>
        <color rgb="FFFF0000"/>
      </rPr>
      <t xml:space="preserve">1
</t>
    </r>
    <r>
      <rPr>
        <b val="false"/>
        <i val="false"/>
        <strike val="false"/>
        <u val="none"/>
        <rFont val="Arial"/>
        <sz val="10"/>
        <color rgb="FF0000FF"/>
      </rPr>
      <t xml:space="preserve">КБ 'ЛОКО-БАНК' АО – </t>
    </r>
    <r>
      <rPr>
        <b val="false"/>
        <i val="false"/>
        <strike val="false"/>
        <u val="none"/>
        <rFont val="Arial"/>
        <sz val="10"/>
        <color rgb="FFFF0000"/>
      </rPr>
      <t xml:space="preserve">1
</t>
    </r>
    <r>
      <rPr>
        <b val="false"/>
        <i val="false"/>
        <strike val="false"/>
        <u val="none"/>
        <rFont val="Arial"/>
        <sz val="10"/>
        <color rgb="FF0000FF"/>
      </rPr>
      <t xml:space="preserve">'БАНК КРЕМЛЕВСКИЙ' ООО – </t>
    </r>
    <r>
      <rPr>
        <b val="false"/>
        <i val="false"/>
        <strike val="false"/>
        <u val="none"/>
        <rFont val="Arial"/>
        <sz val="10"/>
        <color rgb="FFFF0000"/>
      </rPr>
      <t xml:space="preserve">1
</t>
    </r>
  </si>
  <si>
    <t>КБ 'ЛОКО-БАНК' АО
2018-11-15</t>
  </si>
  <si>
    <t>Большаков Алексей Борисович</t>
  </si>
  <si>
    <t>г Санкт-Петербург, Центральный р-н, ул Фурштатская, д 13 стр а, оф 2Н</t>
  </si>
  <si>
    <t>24.12.2015</t>
  </si>
  <si>
    <t>1157847446866</t>
  </si>
  <si>
    <t>34310640</t>
  </si>
  <si>
    <t>40910000</t>
  </si>
  <si>
    <t>40298563000</t>
  </si>
  <si>
    <t>71.1</t>
  </si>
  <si>
    <t>20-78024Э Выполнение работ по озеленению в рамках благоустройства центральной части города Челябинска</t>
  </si>
  <si>
    <t>http://www.rts-tender.ru</t>
  </si>
  <si>
    <t>УПРАВЛЕНИЕ МУНИЦИПАЛЬНЫХ ЗАКУПОК АДМИНИСТРАЦИИ ГОРОДА ЧЕЛЯБИНСКА</t>
  </si>
  <si>
    <t>С момента заключения контракта по 30.11.2020г</t>
  </si>
  <si>
    <t>https://app.rts-tender.ru/files/FileDownloadHandler.ashx?FileGuid=8004458e-3d03-467d-9ad5-8adc5c043feb</t>
  </si>
  <si>
    <t>№0303300011720000003</t>
  </si>
  <si>
    <t>ООО 'СТРОЙОРИГИНАЛ'</t>
  </si>
  <si>
    <t>stroyoriginal05@mail.ru</t>
  </si>
  <si>
    <t>ЗАМЕСТИТЕЛЬ ГЕНЕРАЛЬНОГО ДИРЕКТОРА
Гаджиев Элекбер Шахбутдинович</t>
  </si>
  <si>
    <t>stroy.orig@mail.ru</t>
  </si>
  <si>
    <t>vbyjdhnjhu@mail.ru</t>
  </si>
  <si>
    <t>Фарид Гаджиев</t>
  </si>
  <si>
    <t>0536009686</t>
  </si>
  <si>
    <t>053601001</t>
  </si>
  <si>
    <t>Гаджиев Элекбер Шахбутдинович</t>
  </si>
  <si>
    <t>8-928-4562354</t>
  </si>
  <si>
    <t>8-989-8635652</t>
  </si>
  <si>
    <t>8-928-4522323</t>
  </si>
  <si>
    <r>
      <t>8-928-5669906</t>
    </r>
    <r>
      <rPr>
        <b val="false"/>
        <i/>
        <strike val="false"/>
        <u val="none"/>
        <rFont val="Arial"/>
        <sz val="8"/>
        <color rgb="FF0070C0"/>
      </rPr>
      <t xml:space="preserve"> еще у 14 компаний</t>
    </r>
  </si>
  <si>
    <t>+3, Республика Дагестан</t>
  </si>
  <si>
    <r>
      <rPr>
        <b val="false"/>
        <i val="false"/>
        <strike val="false"/>
        <u val="none"/>
        <rFont val="Arial"/>
        <sz val="10"/>
        <color rgb="FF0000FF"/>
      </rPr>
      <t xml:space="preserve">АКБ 'ДЕРЖАВА' ПАО – </t>
    </r>
    <r>
      <rPr>
        <b val="false"/>
        <i val="false"/>
        <strike val="false"/>
        <u val="none"/>
        <rFont val="Arial"/>
        <sz val="10"/>
        <color rgb="FFFF0000"/>
      </rPr>
      <t xml:space="preserve">18
</t>
    </r>
    <r>
      <rPr>
        <b val="false"/>
        <i val="false"/>
        <strike val="false"/>
        <u val="none"/>
        <rFont val="Arial"/>
        <sz val="10"/>
        <color rgb="FF0000FF"/>
      </rPr>
      <t xml:space="preserve">К2 БАНК АО – </t>
    </r>
    <r>
      <rPr>
        <b val="false"/>
        <i val="false"/>
        <strike val="false"/>
        <u val="none"/>
        <rFont val="Arial"/>
        <sz val="10"/>
        <color rgb="FFFF0000"/>
      </rPr>
      <t xml:space="preserve">4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3
</t>
    </r>
    <r>
      <rPr>
        <b val="false"/>
        <i val="false"/>
        <strike val="false"/>
        <u val="none"/>
        <rFont val="Arial"/>
        <sz val="10"/>
        <color rgb="FF0000FF"/>
      </rPr>
      <t xml:space="preserve">АО КБ 'РУСНАРБАНК' – </t>
    </r>
    <r>
      <rPr>
        <b val="false"/>
        <i val="false"/>
        <strike val="false"/>
        <u val="none"/>
        <rFont val="Arial"/>
        <sz val="10"/>
        <color rgb="FFFF0000"/>
      </rPr>
      <t xml:space="preserve">2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1
</t>
    </r>
  </si>
  <si>
    <t>АО КБ 'ИНТЕРПРОМБАНК'
2019-02-08</t>
  </si>
  <si>
    <t>Гаджиев Фарид Халилиллахович</t>
  </si>
  <si>
    <t>Респ Дагестан, Хунзахский р-н, село Джалатури</t>
  </si>
  <si>
    <t>21.01.2008</t>
  </si>
  <si>
    <t>1080536000027</t>
  </si>
  <si>
    <t>80436668</t>
  </si>
  <si>
    <t>82656405</t>
  </si>
  <si>
    <t>82256805002</t>
  </si>
  <si>
    <t>41.2</t>
  </si>
  <si>
    <t>Строительство группового водопровода "Сардаракент-Даркуш-Казмаляр" в Сулейман-Стальском районе, РД</t>
  </si>
  <si>
    <t>МУНИЦИПАЛЬНОЕ БЮДЖЕТНОЕ УЧРЕЖДЕНИЕ 'УПРАВЛЕНИЕ КАПИТАЛЬНОГО СТРОИТЕЛЬСТВА' АДМИНИСТРАЦИИ МУНИЦИПАЛЬНОГО РАЙОНА 'СУЛЕЙМАН-СТАЛЬСКИЙ РАЙОН'</t>
  </si>
  <si>
    <t>0529909728</t>
  </si>
  <si>
    <t>052901001</t>
  </si>
  <si>
    <t>1%</t>
  </si>
  <si>
    <t>До 15 декабря 2020 года</t>
  </si>
  <si>
    <t>https://etp.roseltorg.ru/common/protocol/printform/id/07bd9c006792fd</t>
  </si>
  <si>
    <t>№0366200035620000984</t>
  </si>
  <si>
    <t>ГУ ТО 'ТУЛААВТОДОР'</t>
  </si>
  <si>
    <t>staruh@tulaavtodor.ru</t>
  </si>
  <si>
    <t>ДИРЕКТОР
Выставкин Михаил Борисович</t>
  </si>
  <si>
    <t>info@tulaavtodor.ru</t>
  </si>
  <si>
    <t>bobkova@tulaavtodor.ru</t>
  </si>
  <si>
    <t>tulaavtodor.ru</t>
  </si>
  <si>
    <t>7107535259</t>
  </si>
  <si>
    <t>711501001</t>
  </si>
  <si>
    <t>Мельников Михаил Михайлович</t>
  </si>
  <si>
    <t>8-4872-707171</t>
  </si>
  <si>
    <t>8-4872-707107</t>
  </si>
  <si>
    <r>
      <t>8-4872-245111</t>
    </r>
    <r>
      <rPr>
        <b val="false"/>
        <i/>
        <strike val="false"/>
        <u val="none"/>
        <rFont val="Arial"/>
        <sz val="8"/>
        <color rgb="FF666666"/>
      </rPr>
      <t xml:space="preserve">
Выставкин Михаил Борисович</t>
    </r>
  </si>
  <si>
    <r>
      <t>8-4872-701701</t>
    </r>
    <r>
      <rPr>
        <b val="false"/>
        <i/>
        <strike val="false"/>
        <u val="none"/>
        <rFont val="Arial"/>
        <sz val="8"/>
        <color rgb="FF666666"/>
      </rPr>
      <t xml:space="preserve">
Выставкин Михаил Борисович</t>
    </r>
  </si>
  <si>
    <t>+3, Тульская область</t>
  </si>
  <si>
    <t>2020-03-20</t>
  </si>
  <si>
    <t>Истец – 40
Ответчик – 25</t>
  </si>
  <si>
    <r>
      <rPr>
        <b val="false"/>
        <i val="false"/>
        <strike val="false"/>
        <u val="none"/>
        <rFont val="Arial"/>
        <sz val="10"/>
        <color rgb="FF0000FF"/>
      </rPr>
      <t xml:space="preserve">ПАО 'МИНБАНК' – </t>
    </r>
    <r>
      <rPr>
        <b val="false"/>
        <i val="false"/>
        <strike val="false"/>
        <u val="none"/>
        <rFont val="Arial"/>
        <sz val="10"/>
        <color rgb="FFFF0000"/>
      </rPr>
      <t xml:space="preserve">40
</t>
    </r>
    <r>
      <rPr>
        <b val="false"/>
        <i val="false"/>
        <strike val="false"/>
        <u val="none"/>
        <rFont val="Arial"/>
        <sz val="10"/>
        <color rgb="FF0000FF"/>
      </rPr>
      <t xml:space="preserve">АКБ 'СВА' АО – </t>
    </r>
    <r>
      <rPr>
        <b val="false"/>
        <i val="false"/>
        <strike val="false"/>
        <u val="none"/>
        <rFont val="Arial"/>
        <sz val="10"/>
        <color rgb="FFFF0000"/>
      </rPr>
      <t xml:space="preserve">28
</t>
    </r>
    <r>
      <rPr>
        <b val="false"/>
        <i val="false"/>
        <strike val="false"/>
        <u val="none"/>
        <rFont val="Arial"/>
        <sz val="10"/>
        <color rgb="FF0000FF"/>
      </rPr>
      <t xml:space="preserve">ПАО СБЕРБАНК – </t>
    </r>
    <r>
      <rPr>
        <b val="false"/>
        <i val="false"/>
        <strike val="false"/>
        <u val="none"/>
        <rFont val="Arial"/>
        <sz val="10"/>
        <color rgb="FFFF0000"/>
      </rPr>
      <t xml:space="preserve">8
</t>
    </r>
  </si>
  <si>
    <t>ПАО СБЕРБАНК
2018-06-15</t>
  </si>
  <si>
    <t>Потемкин Дмитрий Юрьевич</t>
  </si>
  <si>
    <t>Тульская обл, Кимовский р-н, г Кимовск, ул Кирова, д 5</t>
  </si>
  <si>
    <t>02.04.2012</t>
  </si>
  <si>
    <t>1127154009113</t>
  </si>
  <si>
    <t>70626101</t>
  </si>
  <si>
    <t>70226501000</t>
  </si>
  <si>
    <t>52.21.22</t>
  </si>
  <si>
    <t>Выполнение работ по ремонту автомобильных дорог общего пользования</t>
  </si>
  <si>
    <t>ГОСУДАРСТВЕННОЕ КАЗЕННОЕ УЧРЕЖДЕНИЕ ТУЛЬСКОЙ ОБЛАСТИ 'ЦЕНТР ОРГАНИЗАЦИИ ЗАКУПОК'</t>
  </si>
  <si>
    <t>Дата начала работ: с 15 апреля 2020 года. Дата окончания работ: по 01 ноября 2020 года включительно</t>
  </si>
  <si>
    <t>https://app.rts-tender.ru/files/FileDownloadHandler.ashx?FileGuid=d26a8598-db5f-4e2f-a7d9-764a2f27dd8a</t>
  </si>
  <si>
    <t>№0148300014520000014</t>
  </si>
  <si>
    <t>ООО 'СТРОЙКОМПЛЕКТ'</t>
  </si>
  <si>
    <t>motex2015@mail.ru</t>
  </si>
  <si>
    <t>ГЕНЕРАЛЬНЫЙ ДИРЕКТОР
Лукьянов Андрей Александрович</t>
  </si>
  <si>
    <t>zme68@mail.ru</t>
  </si>
  <si>
    <t>info@stroykomplekt.ru</t>
  </si>
  <si>
    <t>ya vseh</t>
  </si>
  <si>
    <t>stroykomplekt.ru</t>
  </si>
  <si>
    <t>5009075659</t>
  </si>
  <si>
    <t>500901001</t>
  </si>
  <si>
    <t>Лукьянов А А</t>
  </si>
  <si>
    <t>8-964-5692362</t>
  </si>
  <si>
    <t>8-929-6384390</t>
  </si>
  <si>
    <r>
      <rPr>
        <b val="false"/>
        <i val="false"/>
        <strike val="false"/>
        <u val="none"/>
        <rFont val="Arial"/>
        <sz val="10"/>
        <color rgb="FF0000FF"/>
      </rPr>
      <t xml:space="preserve">ПАО КБ 'ВОСТОЧНЫЙ' – </t>
    </r>
    <r>
      <rPr>
        <b val="false"/>
        <i val="false"/>
        <strike val="false"/>
        <u val="none"/>
        <rFont val="Arial"/>
        <sz val="10"/>
        <color rgb="FFFF0000"/>
      </rPr>
      <t xml:space="preserve">8
</t>
    </r>
  </si>
  <si>
    <t>ПАО КБ 'ВОСТОЧНЫЙ'
2018-12-28</t>
  </si>
  <si>
    <t>Лукьянов Андрей Александрович</t>
  </si>
  <si>
    <t>Московская обл, г Домодедово, мкр Центральный, ул Станционная, д 3</t>
  </si>
  <si>
    <t>24.08.2010</t>
  </si>
  <si>
    <t>1105009003516</t>
  </si>
  <si>
    <t>68134367</t>
  </si>
  <si>
    <t>46709000</t>
  </si>
  <si>
    <t>46409000000</t>
  </si>
  <si>
    <t>Выполнение работ по содержанию конструктивных элементов дорог местного значения, дворовых территорий и объектов благоустройства на территории поселения Московский в 2020-2021 годы</t>
  </si>
  <si>
    <t>http://www.sberbank-ast.ru/ViewDocument.aspx?id=736852592</t>
  </si>
  <si>
    <t>№0129200005320001043</t>
  </si>
  <si>
    <t>ООО 'БЕБИГ'</t>
  </si>
  <si>
    <t>elena_lanina@rambler.ru</t>
  </si>
  <si>
    <t>ГЕНЕРАЛЬНЫЙ ДИРЕКТОР
Майоров Кирилл Владимирович</t>
  </si>
  <si>
    <t>e.mokhova@bebig.ru</t>
  </si>
  <si>
    <t>e.lanina@bebig.ru</t>
  </si>
  <si>
    <t>bebig.ru</t>
  </si>
  <si>
    <t>7743532463</t>
  </si>
  <si>
    <t>773401001</t>
  </si>
  <si>
    <t>Майоров Кирилл Владимирович</t>
  </si>
  <si>
    <r>
      <t>8-495-7809268</t>
    </r>
    <r>
      <rPr>
        <b val="false"/>
        <i/>
        <strike val="false"/>
        <u val="none"/>
        <rFont val="Arial"/>
        <sz val="8"/>
        <color rgb="FF0070C0"/>
      </rPr>
      <t xml:space="preserve"> еще у 7 компаний</t>
    </r>
  </si>
  <si>
    <t>8-985-9718978</t>
  </si>
  <si>
    <t>8-812-7809268</t>
  </si>
  <si>
    <r>
      <t>8-495-7809269</t>
    </r>
    <r>
      <rPr>
        <b val="false"/>
        <i/>
        <strike val="false"/>
        <u val="none"/>
        <rFont val="Arial"/>
        <sz val="8"/>
        <color rgb="FF0070C0"/>
      </rPr>
      <t xml:space="preserve"> еще у 4 компаний</t>
    </r>
  </si>
  <si>
    <t>+3, г.Москва</t>
  </si>
  <si>
    <t>2020-04-02</t>
  </si>
  <si>
    <t>Истец – 3</t>
  </si>
  <si>
    <r>
      <rPr>
        <b val="false"/>
        <i val="false"/>
        <strike val="false"/>
        <u val="none"/>
        <rFont val="Arial"/>
        <sz val="10"/>
        <color rgb="FF0000FF"/>
      </rPr>
      <t xml:space="preserve">ПАО КБ 'ВОСТОЧНЫЙ' – </t>
    </r>
    <r>
      <rPr>
        <b val="false"/>
        <i val="false"/>
        <strike val="false"/>
        <u val="none"/>
        <rFont val="Arial"/>
        <sz val="10"/>
        <color rgb="FFFF0000"/>
      </rPr>
      <t xml:space="preserve">41
</t>
    </r>
    <r>
      <rPr>
        <b val="false"/>
        <i val="false"/>
        <strike val="false"/>
        <u val="none"/>
        <rFont val="Arial"/>
        <sz val="10"/>
        <color rgb="FF0000FF"/>
      </rPr>
      <t xml:space="preserve">КБ 'МКБ' ПАО – </t>
    </r>
    <r>
      <rPr>
        <b val="false"/>
        <i val="false"/>
        <strike val="false"/>
        <u val="none"/>
        <rFont val="Arial"/>
        <sz val="10"/>
        <color rgb="FFFF0000"/>
      </rPr>
      <t xml:space="preserve">22
</t>
    </r>
    <r>
      <rPr>
        <b val="false"/>
        <i val="false"/>
        <strike val="false"/>
        <u val="none"/>
        <rFont val="Arial"/>
        <sz val="10"/>
        <color rgb="FF0000FF"/>
      </rPr>
      <t xml:space="preserve">'АНКОР БАНК' АО – </t>
    </r>
    <r>
      <rPr>
        <b val="false"/>
        <i val="false"/>
        <strike val="false"/>
        <u val="none"/>
        <rFont val="Arial"/>
        <sz val="10"/>
        <color rgb="FFFF0000"/>
      </rPr>
      <t xml:space="preserve">10
</t>
    </r>
    <r>
      <rPr>
        <b val="false"/>
        <i val="false"/>
        <strike val="false"/>
        <u val="none"/>
        <rFont val="Arial"/>
        <sz val="10"/>
        <color rgb="FF0000FF"/>
      </rPr>
      <t xml:space="preserve">ОАО 'БАНК РОССИЙСКИЙ КРЕДИТ' – </t>
    </r>
    <r>
      <rPr>
        <b val="false"/>
        <i val="false"/>
        <strike val="false"/>
        <u val="none"/>
        <rFont val="Arial"/>
        <sz val="10"/>
        <color rgb="FFFF0000"/>
      </rPr>
      <t xml:space="preserve">9
</t>
    </r>
    <r>
      <rPr>
        <b val="false"/>
        <i val="false"/>
        <strike val="false"/>
        <u val="none"/>
        <rFont val="Arial"/>
        <sz val="10"/>
        <color rgb="FF0000FF"/>
      </rPr>
      <t xml:space="preserve">КБ 'ЮНИАСТРУМ БАНК' ООО – </t>
    </r>
    <r>
      <rPr>
        <b val="false"/>
        <i val="false"/>
        <strike val="false"/>
        <u val="none"/>
        <rFont val="Arial"/>
        <sz val="10"/>
        <color rgb="FFFF0000"/>
      </rPr>
      <t xml:space="preserve">7
</t>
    </r>
    <r>
      <rPr>
        <b val="false"/>
        <i val="false"/>
        <strike val="false"/>
        <u val="none"/>
        <rFont val="Arial"/>
        <sz val="10"/>
        <color rgb="FF0000FF"/>
      </rPr>
      <t xml:space="preserve">ПАО 'БАНК СГБ' – </t>
    </r>
    <r>
      <rPr>
        <b val="false"/>
        <i val="false"/>
        <strike val="false"/>
        <u val="none"/>
        <rFont val="Arial"/>
        <sz val="10"/>
        <color rgb="FFFF0000"/>
      </rPr>
      <t xml:space="preserve">6
</t>
    </r>
    <r>
      <rPr>
        <b val="false"/>
        <i val="false"/>
        <strike val="false"/>
        <u val="none"/>
        <rFont val="Arial"/>
        <sz val="10"/>
        <color rgb="FF0000FF"/>
      </rPr>
      <t xml:space="preserve">АКБ 'ФИНПРОМБАНК' ПАО – </t>
    </r>
    <r>
      <rPr>
        <b val="false"/>
        <i val="false"/>
        <strike val="false"/>
        <u val="none"/>
        <rFont val="Arial"/>
        <sz val="10"/>
        <color rgb="FFFF0000"/>
      </rPr>
      <t xml:space="preserve">5
</t>
    </r>
    <r>
      <rPr>
        <b val="false"/>
        <i val="false"/>
        <strike val="false"/>
        <u val="none"/>
        <rFont val="Arial"/>
        <sz val="10"/>
        <color rgb="FF0000FF"/>
      </rPr>
      <t xml:space="preserve">АО 'БАНК ДОМ.РФ' – </t>
    </r>
    <r>
      <rPr>
        <b val="false"/>
        <i val="false"/>
        <strike val="false"/>
        <u val="none"/>
        <rFont val="Arial"/>
        <sz val="10"/>
        <color rgb="FFFF0000"/>
      </rPr>
      <t xml:space="preserve">3
</t>
    </r>
  </si>
  <si>
    <t>ПАО КБ 'ВОСТОЧНЫЙ'
2018-10-11</t>
  </si>
  <si>
    <t>г Москва, р-н Строгино, ул Твардовского, д 8 стр 1</t>
  </si>
  <si>
    <t>07.07.2004</t>
  </si>
  <si>
    <t>1047796493690</t>
  </si>
  <si>
    <t>73544268</t>
  </si>
  <si>
    <t>45370000</t>
  </si>
  <si>
    <t>45283577000</t>
  </si>
  <si>
    <t>72.19</t>
  </si>
  <si>
    <t>Поставка системы</t>
  </si>
  <si>
    <t>КОМИТЕТ ПО РЕГУЛИРОВАНИЮ КОНТРАКТНОЙ СИСТЕМЫ В СФЕРЕ ЗАКУПОК ВОЛГОГРАДСКОЙ ОБЛАСТИ</t>
  </si>
  <si>
    <t>Поставка товара производится в течение 150-ти календарных дней с даты подписания контракта</t>
  </si>
  <si>
    <t>https://www.etp-ets.ru/procedure/protocol/view/3106971</t>
  </si>
  <si>
    <t>№0160300034220000016</t>
  </si>
  <si>
    <t>ООО 'СК 'СИСТЕМА'</t>
  </si>
  <si>
    <t>sk_sistema@mail.ru</t>
  </si>
  <si>
    <t>ГЕНЕРАЛЬНЫЙ ДИРЕКТОР
Дулепин Дмитрий Юрьевич</t>
  </si>
  <si>
    <t>rosopromstroy@yandex.ru</t>
  </si>
  <si>
    <t>aksar2000@mail.ru</t>
  </si>
  <si>
    <t>OOO Aksar</t>
  </si>
  <si>
    <t>6452934991</t>
  </si>
  <si>
    <t>645201001</t>
  </si>
  <si>
    <t>Дулепин Дмитрий Юрьевич</t>
  </si>
  <si>
    <t>8-8452-668031</t>
  </si>
  <si>
    <t>8-8453-668031</t>
  </si>
  <si>
    <r>
      <t>8-964-8471207</t>
    </r>
    <r>
      <rPr>
        <b val="false"/>
        <i/>
        <strike val="false"/>
        <u val="none"/>
        <rFont val="Arial"/>
        <sz val="8"/>
        <color rgb="FF666666"/>
      </rPr>
      <t xml:space="preserve">
Полухина Алина Игоревна</t>
    </r>
  </si>
  <si>
    <t>8-927-9126613</t>
  </si>
  <si>
    <t>8-964-8471207</t>
  </si>
  <si>
    <t>+4, Саратовская область</t>
  </si>
  <si>
    <t>2020-03-26</t>
  </si>
  <si>
    <t>Истец – 3
Ответчик – 28</t>
  </si>
  <si>
    <r>
      <rPr>
        <b val="false"/>
        <i val="false"/>
        <strike val="false"/>
        <u val="none"/>
        <rFont val="Arial"/>
        <sz val="10"/>
        <color rgb="FF0000FF"/>
      </rPr>
      <t xml:space="preserve">ООО БАНК 'СКИБ' – </t>
    </r>
    <r>
      <rPr>
        <b val="false"/>
        <i val="false"/>
        <strike val="false"/>
        <u val="none"/>
        <rFont val="Arial"/>
        <sz val="10"/>
        <color rgb="FFFF0000"/>
      </rPr>
      <t xml:space="preserve">37
</t>
    </r>
    <r>
      <rPr>
        <b val="false"/>
        <i val="false"/>
        <strike val="false"/>
        <u val="none"/>
        <rFont val="Arial"/>
        <sz val="10"/>
        <color rgb="FF0000FF"/>
      </rPr>
      <t xml:space="preserve">ОАО 'НВКбанк' – </t>
    </r>
    <r>
      <rPr>
        <b val="false"/>
        <i val="false"/>
        <strike val="false"/>
        <u val="none"/>
        <rFont val="Arial"/>
        <sz val="10"/>
        <color rgb="FFFF0000"/>
      </rPr>
      <t xml:space="preserve">27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26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2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r>
      <rPr>
        <b val="false"/>
        <i val="false"/>
        <strike val="false"/>
        <u val="none"/>
        <rFont val="Arial"/>
        <sz val="10"/>
        <color rgb="FF0000FF"/>
      </rPr>
      <t xml:space="preserve">ООО КБ 'ЦЕНТРАЛЬНО-ЕВРОПЕЙСКИЙ БАНК' – </t>
    </r>
    <r>
      <rPr>
        <b val="false"/>
        <i val="false"/>
        <strike val="false"/>
        <u val="none"/>
        <rFont val="Arial"/>
        <sz val="10"/>
        <color rgb="FFFF0000"/>
      </rPr>
      <t xml:space="preserve">1
</t>
    </r>
  </si>
  <si>
    <t>АКБ 'АБСОЛЮТ БАНК' ПАО
2018-10-16</t>
  </si>
  <si>
    <t>Саратовская обл, г Саратов, Кировский р-н, ул им Бирюзова С.С., д 22</t>
  </si>
  <si>
    <t>23.11.2007</t>
  </si>
  <si>
    <t>1076450010867</t>
  </si>
  <si>
    <t>82669721</t>
  </si>
  <si>
    <t>63701000</t>
  </si>
  <si>
    <t>63401372000</t>
  </si>
  <si>
    <t>31.09</t>
  </si>
  <si>
    <t>Выполнение работ по реконструкции сквера по ул. им. Расковой М.М., в рамках проведения комплекса мероприятий, направленных на социально-экономическое развитие отдельных территорий области</t>
  </si>
  <si>
    <t>АДМИНИСТРАЦИЯ ЗАВОДСКОГО РАЙОНА МУНИЦИПАЛЬНОГО ОБРАЗОВАНИЯ 'ГОРОД САРАТОВ'</t>
  </si>
  <si>
    <t>8%</t>
  </si>
  <si>
    <t>В течение 180 дней с момента заключения Контракта. Сроки отдельных этапов: В соответствии с Графиком выполнения работ (Приложение № 2 к проекту муниципального контракта)</t>
  </si>
  <si>
    <t>http://www.sberbank-ast.ru/ViewDocument.aspx?id=736854036</t>
  </si>
  <si>
    <t>№0194200000520001955</t>
  </si>
  <si>
    <t>ООО 'МЕГАСТРОЙИНВЕСТ'</t>
  </si>
  <si>
    <t>megasi@list.ru</t>
  </si>
  <si>
    <t>ГЕНЕРАЛЬНЫЙ ДИРЕКТОР
Зайпуллаев Муслим Магомед-Ярагиевич</t>
  </si>
  <si>
    <t>kontinental91@mail.ru</t>
  </si>
  <si>
    <t>megastroy@mail.ru</t>
  </si>
  <si>
    <t>Alexander Ivanov</t>
  </si>
  <si>
    <t>2013431689</t>
  </si>
  <si>
    <t>201501001</t>
  </si>
  <si>
    <t>Умаров Ибрагим Шараниевич</t>
  </si>
  <si>
    <t>8-8712-296519</t>
  </si>
  <si>
    <t>8-963-8882222</t>
  </si>
  <si>
    <t>8-928-0857456</t>
  </si>
  <si>
    <t>8-928-0035052</t>
  </si>
  <si>
    <t>+3, Чеченская Республика</t>
  </si>
  <si>
    <t>2020-03-25</t>
  </si>
  <si>
    <t>Саидов Руслан Адамович</t>
  </si>
  <si>
    <t>Чеченская Респ, г Грозный, Октябрьский р-н, ул Боевая, д 23</t>
  </si>
  <si>
    <t>21.03.2007</t>
  </si>
  <si>
    <t>1072031001580</t>
  </si>
  <si>
    <t>77217394</t>
  </si>
  <si>
    <t>96701000</t>
  </si>
  <si>
    <t>96401366000</t>
  </si>
  <si>
    <t>Приобретение жилых помещений у застройщиков в домах, введенных в эксплуатацию в рамках реализации подпрограммы "Обеспечение устойчивого сокращения непригодного</t>
  </si>
  <si>
    <t>КОМИТЕТ ПРАВИТЕЛЬСТВА ЧЕЧЕНСКОЙ РЕСПУБЛИКИ ПО ГОСУДАРСТВЕННОМУ ЗАКАЗУ</t>
  </si>
  <si>
    <t>В течение 5 (пяти) дней с момента подписания контракта (разово)</t>
  </si>
  <si>
    <t>https://www.etp-ets.ru/procedure/protocol/view/3107729</t>
  </si>
  <si>
    <t>№0339300034220000041</t>
  </si>
  <si>
    <t>ООО 'ИНТЕРСТРОЙ-Н'</t>
  </si>
  <si>
    <t>brutal85@rambler.ru</t>
  </si>
  <si>
    <t>ДИРЕКТОР
Картоев Магомет Шахангиреевич</t>
  </si>
  <si>
    <t>interstroy_ok@mail.ru</t>
  </si>
  <si>
    <t>i.clo4ko@mail.ru</t>
  </si>
  <si>
    <t>.ИНТЕРСТРОЙ-Н .</t>
  </si>
  <si>
    <t>5404012970</t>
  </si>
  <si>
    <t>540101001</t>
  </si>
  <si>
    <t>Пугоев Алаудин Абдрахманович</t>
  </si>
  <si>
    <r>
      <t>8-38464-21341</t>
    </r>
    <r>
      <rPr>
        <b val="false"/>
        <i/>
        <strike val="false"/>
        <u val="none"/>
        <rFont val="Arial"/>
        <sz val="8"/>
        <color rgb="FF0070C0"/>
      </rPr>
      <t xml:space="preserve"> еще у 4 компаний</t>
    </r>
  </si>
  <si>
    <t>8-928-6977888</t>
  </si>
  <si>
    <t>8-383-2878028</t>
  </si>
  <si>
    <r>
      <t>8-951-1755585</t>
    </r>
    <r>
      <rPr>
        <b val="false"/>
        <i/>
        <strike val="false"/>
        <u val="none"/>
        <rFont val="Arial"/>
        <sz val="8"/>
        <color rgb="FF0070C0"/>
      </rPr>
      <t xml:space="preserve"> еще у 3 компаний</t>
    </r>
  </si>
  <si>
    <t>+7, Новосибирская область</t>
  </si>
  <si>
    <r>
      <rPr>
        <b val="false"/>
        <i val="false"/>
        <strike val="false"/>
        <u val="none"/>
        <rFont val="Arial"/>
        <sz val="10"/>
        <color rgb="FF0000FF"/>
      </rPr>
      <t xml:space="preserve">ООО БАНК 'СКИБ' – </t>
    </r>
    <r>
      <rPr>
        <b val="false"/>
        <i val="false"/>
        <strike val="false"/>
        <u val="none"/>
        <rFont val="Arial"/>
        <sz val="10"/>
        <color rgb="FFFF0000"/>
      </rPr>
      <t xml:space="preserve">22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12
</t>
    </r>
    <r>
      <rPr>
        <b val="false"/>
        <i val="false"/>
        <strike val="false"/>
        <u val="none"/>
        <rFont val="Arial"/>
        <sz val="10"/>
        <color rgb="FF0000FF"/>
      </rPr>
      <t xml:space="preserve">ПАО 'БИНБАНК' – </t>
    </r>
    <r>
      <rPr>
        <b val="false"/>
        <i val="false"/>
        <strike val="false"/>
        <u val="none"/>
        <rFont val="Arial"/>
        <sz val="10"/>
        <color rgb="FFFF0000"/>
      </rPr>
      <t xml:space="preserve">1
</t>
    </r>
    <r>
      <rPr>
        <b val="false"/>
        <i val="false"/>
        <strike val="false"/>
        <u val="none"/>
        <rFont val="Arial"/>
        <sz val="10"/>
        <color rgb="FF0000FF"/>
      </rPr>
      <t xml:space="preserve">ЭС-БИ-АЙ БАНК ООО – </t>
    </r>
    <r>
      <rPr>
        <b val="false"/>
        <i val="false"/>
        <strike val="false"/>
        <u val="none"/>
        <rFont val="Arial"/>
        <sz val="10"/>
        <color rgb="FFFF0000"/>
      </rPr>
      <t xml:space="preserve">1
</t>
    </r>
  </si>
  <si>
    <t>ЭС-БИ-АЙ БАНК ООО
2018-11-29</t>
  </si>
  <si>
    <t>Картоев Магомет Шахангиреевич</t>
  </si>
  <si>
    <t>Новосибирская обл, г Новосибирск, Ленинский р-н, Горский мкр, д 74, оф 2</t>
  </si>
  <si>
    <t>19.03.2002</t>
  </si>
  <si>
    <t>1155476062170</t>
  </si>
  <si>
    <t>50387412</t>
  </si>
  <si>
    <t>50701000</t>
  </si>
  <si>
    <t>50401377000</t>
  </si>
  <si>
    <t>41.20</t>
  </si>
  <si>
    <t>Капитальный ремонт школы №31 по ул. Казанская, д. 17</t>
  </si>
  <si>
    <t>МУНИЦИПАЛЬНОЕ КАЗЕННОЕ УЧРЕЖДЕНИЕ 'УПРАВЛЕНИЕ МУНИЦИПАЛЬНОГО ЗАКАЗА ПО РЕМОНТУ И СТРОИТЕЛЬСТВУ'</t>
  </si>
  <si>
    <t>С даты заключения контракта до 30 ноября 2020 года (включительно)</t>
  </si>
  <si>
    <t>https://app.rts-tender.ru/files/FileDownloadHandler.ashx?FileGuid=8384cbae-5edb-49a5-a465-e84d55446385</t>
  </si>
  <si>
    <t>№0339300181020000001</t>
  </si>
  <si>
    <t>ООО 'ПСК'</t>
  </si>
  <si>
    <t>psk-lk@mail.ru</t>
  </si>
  <si>
    <t>ДИРЕКТОР
Ваховский Роман Вячеславович</t>
  </si>
  <si>
    <t>4212039127</t>
  </si>
  <si>
    <t>421201001</t>
  </si>
  <si>
    <t>Ваховский Роман Вячеславович</t>
  </si>
  <si>
    <r>
      <t>8-905-9492648</t>
    </r>
    <r>
      <rPr>
        <b val="false"/>
        <i/>
        <strike val="false"/>
        <u val="none"/>
        <rFont val="Arial"/>
        <sz val="8"/>
        <color rgb="FF0070C0"/>
      </rPr>
      <t xml:space="preserve"> еще у 3 компаний</t>
    </r>
  </si>
  <si>
    <t>8-923-4860888</t>
  </si>
  <si>
    <t>8-905-9492648</t>
  </si>
  <si>
    <t>+7, Кемеровская область</t>
  </si>
  <si>
    <r>
      <rPr>
        <b val="false"/>
        <i val="false"/>
        <strike val="false"/>
        <u val="none"/>
        <rFont val="Arial"/>
        <sz val="10"/>
        <color rgb="FF0000FF"/>
      </rPr>
      <t xml:space="preserve">ПАО СБЕРБАНК – </t>
    </r>
    <r>
      <rPr>
        <b val="false"/>
        <i val="false"/>
        <strike val="false"/>
        <u val="none"/>
        <rFont val="Arial"/>
        <sz val="10"/>
        <color rgb="FFFF0000"/>
      </rPr>
      <t xml:space="preserve">1
</t>
    </r>
  </si>
  <si>
    <t>ПАО СБЕРБАНК
2018-09-05</t>
  </si>
  <si>
    <t>Кемеровская обл, г Ленинск-Кузнецкий, пр-кт Текстильщиков, д 18 к 1</t>
  </si>
  <si>
    <t>30.09.2016</t>
  </si>
  <si>
    <t>1164205077057</t>
  </si>
  <si>
    <t>04797314</t>
  </si>
  <si>
    <t>32719000</t>
  </si>
  <si>
    <t>32419000000</t>
  </si>
  <si>
    <t>Капитальный ремонт здания МБНОУ Гимназия № 18 по адресу: Кемеровская область, г.Ленинск-Кузнецкий, ул. Пушкина, 9</t>
  </si>
  <si>
    <t>МУНИЦИПАЛЬНОЕ БЮДЖЕТНОЕ НЕТИПОВОЕ ОБЩЕОБРАЗОВАТЕЛЬНОЕ УЧРЕЖДЕНИЕ 'ГИМНАЗИЯ №18'</t>
  </si>
  <si>
    <t>32.5%</t>
  </si>
  <si>
    <t>180 календарных дней с момента (даты) подписания контракта</t>
  </si>
  <si>
    <t>Падение &gt; 25%.</t>
  </si>
  <si>
    <t>http://www.sberbank-ast.ru/ViewDocument.aspx?id=736853365</t>
  </si>
  <si>
    <t>№0826300021020000099</t>
  </si>
  <si>
    <t>ООО 'УНИВЕРСАЛ'</t>
  </si>
  <si>
    <t>ktg07@mail.ru</t>
  </si>
  <si>
    <t>ДИРЕКТОР
Каграманов Тофик Гамид_Оглы</t>
  </si>
  <si>
    <t>3128059613</t>
  </si>
  <si>
    <t>312801001</t>
  </si>
  <si>
    <t>Каграманов Т Г</t>
  </si>
  <si>
    <t>8-4725-446328</t>
  </si>
  <si>
    <t>8-4725-433784</t>
  </si>
  <si>
    <t>8-4725-225494</t>
  </si>
  <si>
    <r>
      <t>8-4725-470185</t>
    </r>
    <r>
      <rPr>
        <b val="false"/>
        <i/>
        <strike val="false"/>
        <u val="none"/>
        <rFont val="Arial"/>
        <sz val="8"/>
        <color rgb="FF0070C0"/>
      </rPr>
      <t xml:space="preserve"> еще у 4 компаний</t>
    </r>
  </si>
  <si>
    <t>+3, Белгородская область</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</si>
  <si>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</si>
  <si>
    <t>АКБ 'АБСОЛЮТ БАНК' ПАО
2018-03-29</t>
  </si>
  <si>
    <t>Каграманов Тофик Гамид Оглы</t>
  </si>
  <si>
    <t>Белгородская обл, г Старый Оскол, ул Окольная, д 6</t>
  </si>
  <si>
    <t>09.02.2007</t>
  </si>
  <si>
    <t>1073128000593</t>
  </si>
  <si>
    <t>98438165</t>
  </si>
  <si>
    <t>14740000</t>
  </si>
  <si>
    <t>14440000000</t>
  </si>
  <si>
    <t>Выполнение работ по капитальному ремонту МАУК "Старооскольский Центр декоративно-прикладного творчества"</t>
  </si>
  <si>
    <t>МУНИЦИПАЛЬНОЕ КАЗЕННОЕ УЧРЕЖДЕНИЕ 'УПРАВЛЕНИЕ МУНИЦИПАЛЬНЫХ ЗАКУПОК СТАРООСКОЛЬСКОГО ГОРОДСКОГО ОКРУГА'</t>
  </si>
  <si>
    <t>Подрядчик приступает к выполнению работ с момента заключения муниципального контракта и выполняет их в течение 240 дней, согласно Графику производства работ (Раздел 3. Документация об электронном аукционе. Техническая часть)</t>
  </si>
  <si>
    <t>https://app.rts-tender.ru/files/FileDownloadHandler.ashx?FileGuid=d09b2f13-a17a-4c14-859e-ac38df465097</t>
  </si>
  <si>
    <t>№0161300000820000012</t>
  </si>
  <si>
    <t>ООО 'СТРОЙГРАД-1'</t>
  </si>
  <si>
    <t>ptostroy@mail.ru</t>
  </si>
  <si>
    <t>ГЕНЕРАЛЬНЫЙ ДИРЕКТОР
Пак Чан Сен</t>
  </si>
  <si>
    <t>722630@mail.ru</t>
  </si>
  <si>
    <t>torgi_stroigrad1@mail.ru</t>
  </si>
  <si>
    <t>ООО Стройград-1</t>
  </si>
  <si>
    <t>6501171671</t>
  </si>
  <si>
    <t>650101001</t>
  </si>
  <si>
    <t>Пак Чан Сен Отчества</t>
  </si>
  <si>
    <t>8-924-1990545</t>
  </si>
  <si>
    <r>
      <t>8-4242-722630</t>
    </r>
    <r>
      <rPr>
        <b val="false"/>
        <i/>
        <strike val="false"/>
        <u val="none"/>
        <rFont val="Arial"/>
        <sz val="8"/>
        <color rgb="FF0070C0"/>
      </rPr>
      <t xml:space="preserve"> еще у 5 компаний</t>
    </r>
  </si>
  <si>
    <t>8-424-4722630</t>
  </si>
  <si>
    <t>8-4242-500037</t>
  </si>
  <si>
    <t>+11, Сахалинская область</t>
  </si>
  <si>
    <t>Истец – 9
Ответчик – 15</t>
  </si>
  <si>
    <r>
      <rPr>
        <b val="false"/>
        <i val="false"/>
        <strike val="false"/>
        <u val="none"/>
        <rFont val="Arial"/>
        <sz val="10"/>
        <color rgb="FF0000FF"/>
      </rPr>
      <t xml:space="preserve">ООО БАНК 'СКИБ' – </t>
    </r>
    <r>
      <rPr>
        <b val="false"/>
        <i val="false"/>
        <strike val="false"/>
        <u val="none"/>
        <rFont val="Arial"/>
        <sz val="10"/>
        <color rgb="FFFF0000"/>
      </rPr>
      <t xml:space="preserve">14
</t>
    </r>
    <r>
      <rPr>
        <b val="false"/>
        <i val="false"/>
        <strike val="false"/>
        <u val="none"/>
        <rFont val="Arial"/>
        <sz val="10"/>
        <color rgb="FF0000FF"/>
      </rPr>
      <t xml:space="preserve">ПАО 'СОВКОМБАНК' – </t>
    </r>
    <r>
      <rPr>
        <b val="false"/>
        <i val="false"/>
        <strike val="false"/>
        <u val="none"/>
        <rFont val="Arial"/>
        <sz val="10"/>
        <color rgb="FFFF0000"/>
      </rPr>
      <t xml:space="preserve">4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3
</t>
    </r>
    <r>
      <rPr>
        <b val="false"/>
        <i val="false"/>
        <strike val="false"/>
        <u val="none"/>
        <rFont val="Arial"/>
        <sz val="10"/>
        <color rgb="FF0000FF"/>
      </rPr>
      <t xml:space="preserve">АКБ 'ДЕРЖАВА' ПАО – </t>
    </r>
    <r>
      <rPr>
        <b val="false"/>
        <i val="false"/>
        <strike val="false"/>
        <u val="none"/>
        <rFont val="Arial"/>
        <sz val="10"/>
        <color rgb="FFFF0000"/>
      </rPr>
      <t xml:space="preserve">3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3
</t>
    </r>
    <r>
      <rPr>
        <b val="false"/>
        <i val="false"/>
        <strike val="false"/>
        <u val="none"/>
        <rFont val="Arial"/>
        <sz val="10"/>
        <color rgb="FF0000FF"/>
      </rPr>
      <t xml:space="preserve">АКБ 'СВА' АО – </t>
    </r>
    <r>
      <rPr>
        <b val="false"/>
        <i val="false"/>
        <strike val="false"/>
        <u val="none"/>
        <rFont val="Arial"/>
        <sz val="10"/>
        <color rgb="FFFF0000"/>
      </rPr>
      <t xml:space="preserve">1
</t>
    </r>
    <r>
      <rPr>
        <b val="false"/>
        <i val="false"/>
        <strike val="false"/>
        <u val="none"/>
        <rFont val="Arial"/>
        <sz val="10"/>
        <color rgb="FF0000FF"/>
      </rPr>
      <t xml:space="preserve">ПАО 'БИНБАНК' – </t>
    </r>
    <r>
      <rPr>
        <b val="false"/>
        <i val="false"/>
        <strike val="false"/>
        <u val="none"/>
        <rFont val="Arial"/>
        <sz val="10"/>
        <color rgb="FFFF0000"/>
      </rPr>
      <t xml:space="preserve">1
</t>
    </r>
  </si>
  <si>
    <t>ПАО 'СОВКОМБАНК'
2018-11-01</t>
  </si>
  <si>
    <t>Пак Чан Сен</t>
  </si>
  <si>
    <t>Сахалинская обл, г Южно-Сахалинск, ул Крюкова Д.Н., д 35</t>
  </si>
  <si>
    <t>05.07.2006</t>
  </si>
  <si>
    <t>1066501068336</t>
  </si>
  <si>
    <t>95634055</t>
  </si>
  <si>
    <t>64701000</t>
  </si>
  <si>
    <t>64401000000</t>
  </si>
  <si>
    <t>Строительство дома культуры с. Адо-Тымово</t>
  </si>
  <si>
    <t>КОМИТЕТ ПО УПРАВЛЕНИЮ МУНИЦИПАЛЬНОЙ СОБСТВЕННОСТЬЮ МО 'ТЫМОВСКИЙ ГОРОДСКОЙ ОКРУГ'</t>
  </si>
  <si>
    <t>20.5%</t>
  </si>
  <si>
    <t>С момента заключения контракта до 01.09.2021 г</t>
  </si>
  <si>
    <t>http://www.sberbank-ast.ru/ViewDocument.aspx?id=736742674</t>
  </si>
  <si>
    <t>№0373100056620000208</t>
  </si>
  <si>
    <t>ООО 'ОСТЕРМЕД'</t>
  </si>
  <si>
    <t>ostermed@mail.ru</t>
  </si>
  <si>
    <t>ГЕНЕРАЛЬНЫЙ ДИРЕКТОР
Горелов Юрий Алексеевич</t>
  </si>
  <si>
    <t>info@ostermed.ru</t>
  </si>
  <si>
    <t>ostermed.ru</t>
  </si>
  <si>
    <t>7701887665</t>
  </si>
  <si>
    <t>770101001</t>
  </si>
  <si>
    <t>Горелов Юрий Алексеевич</t>
  </si>
  <si>
    <t>8-499-2724838</t>
  </si>
  <si>
    <t>8-499-2613439</t>
  </si>
  <si>
    <t>8-495-2724838</t>
  </si>
  <si>
    <t>8-499-2651621</t>
  </si>
  <si>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18
</t>
    </r>
    <r>
      <rPr>
        <b val="false"/>
        <i val="false"/>
        <strike val="false"/>
        <u val="none"/>
        <rFont val="Arial"/>
        <sz val="10"/>
        <color rgb="FF0000FF"/>
      </rPr>
      <t xml:space="preserve">АО КБ 'МОДУЛЬБАНК' – </t>
    </r>
    <r>
      <rPr>
        <b val="false"/>
        <i val="false"/>
        <strike val="false"/>
        <u val="none"/>
        <rFont val="Arial"/>
        <sz val="10"/>
        <color rgb="FFFF0000"/>
      </rPr>
      <t xml:space="preserve">9
</t>
    </r>
    <r>
      <rPr>
        <b val="false"/>
        <i val="false"/>
        <strike val="false"/>
        <u val="none"/>
        <rFont val="Arial"/>
        <sz val="10"/>
        <color rgb="FF0000FF"/>
      </rPr>
      <t xml:space="preserve">ПАО 'БИНБАНК' – </t>
    </r>
    <r>
      <rPr>
        <b val="false"/>
        <i val="false"/>
        <strike val="false"/>
        <u val="none"/>
        <rFont val="Arial"/>
        <sz val="10"/>
        <color rgb="FFFF0000"/>
      </rPr>
      <t xml:space="preserve">8
</t>
    </r>
    <r>
      <rPr>
        <b val="false"/>
        <i val="false"/>
        <strike val="false"/>
        <u val="none"/>
        <rFont val="Arial"/>
        <sz val="10"/>
        <color rgb="FF0000FF"/>
      </rPr>
      <t xml:space="preserve">ПАО 'О.К. Банк' – </t>
    </r>
    <r>
      <rPr>
        <b val="false"/>
        <i val="false"/>
        <strike val="false"/>
        <u val="none"/>
        <rFont val="Arial"/>
        <sz val="10"/>
        <color rgb="FFFF0000"/>
      </rPr>
      <t xml:space="preserve">8
</t>
    </r>
    <r>
      <rPr>
        <b val="false"/>
        <i val="false"/>
        <strike val="false"/>
        <u val="none"/>
        <rFont val="Arial"/>
        <sz val="10"/>
        <color rgb="FF0000FF"/>
      </rPr>
      <t xml:space="preserve">ООО 'БАНК БКФ' – </t>
    </r>
    <r>
      <rPr>
        <b val="false"/>
        <i val="false"/>
        <strike val="false"/>
        <u val="none"/>
        <rFont val="Arial"/>
        <sz val="10"/>
        <color rgb="FFFF0000"/>
      </rPr>
      <t xml:space="preserve">5
</t>
    </r>
    <r>
      <rPr>
        <b val="false"/>
        <i val="false"/>
        <strike val="false"/>
        <u val="none"/>
        <rFont val="Arial"/>
        <sz val="10"/>
        <color rgb="FF0000FF"/>
      </rPr>
      <t xml:space="preserve">АО 'БАЙКАЛИНВЕСТБАНК' – </t>
    </r>
    <r>
      <rPr>
        <b val="false"/>
        <i val="false"/>
        <strike val="false"/>
        <u val="none"/>
        <rFont val="Arial"/>
        <sz val="10"/>
        <color rgb="FFFF0000"/>
      </rPr>
      <t xml:space="preserve">3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
</t>
    </r>
    <r>
      <rPr>
        <b val="false"/>
        <i val="false"/>
        <strike val="false"/>
        <u val="none"/>
        <rFont val="Arial"/>
        <sz val="10"/>
        <color rgb="FF0000FF"/>
      </rPr>
      <t xml:space="preserve">ПАО 'БАНК 'САНКТ-ПЕТЕРБУРГ' – </t>
    </r>
    <r>
      <rPr>
        <b val="false"/>
        <i val="false"/>
        <strike val="false"/>
        <u val="none"/>
        <rFont val="Arial"/>
        <sz val="10"/>
        <color rgb="FFFF0000"/>
      </rPr>
      <t xml:space="preserve">2
</t>
    </r>
    <r>
      <rPr>
        <b val="false"/>
        <i val="false"/>
        <strike val="false"/>
        <u val="none"/>
        <rFont val="Arial"/>
        <sz val="10"/>
        <color rgb="FF0000FF"/>
      </rPr>
      <t xml:space="preserve">АО БАНК 'ТГБ' – </t>
    </r>
    <r>
      <rPr>
        <b val="false"/>
        <i val="false"/>
        <strike val="false"/>
        <u val="none"/>
        <rFont val="Arial"/>
        <sz val="10"/>
        <color rgb="FFFF0000"/>
      </rPr>
      <t xml:space="preserve">2
</t>
    </r>
    <r>
      <rPr>
        <b val="false"/>
        <i val="false"/>
        <strike val="false"/>
        <u val="none"/>
        <rFont val="Arial"/>
        <sz val="10"/>
        <color rgb="FF0000FF"/>
      </rPr>
      <t xml:space="preserve">ПАО 'МОСКОВСКИЙ КРЕДИТНЫЙ БАНК' – </t>
    </r>
    <r>
      <rPr>
        <b val="false"/>
        <i val="false"/>
        <strike val="false"/>
        <u val="none"/>
        <rFont val="Arial"/>
        <sz val="10"/>
        <color rgb="FFFF0000"/>
      </rPr>
      <t xml:space="preserve">1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1
</t>
    </r>
  </si>
  <si>
    <t>ООО КБ 'СЛАВЯНСКИЙ КРЕДИТ'
2019-01-29</t>
  </si>
  <si>
    <t>г Москва, Басманный р-н, ул Фридриха Энгельса, д 75 стр 21</t>
  </si>
  <si>
    <t>19.08.2010</t>
  </si>
  <si>
    <t>1107746655312</t>
  </si>
  <si>
    <t>67978206</t>
  </si>
  <si>
    <t>45375000</t>
  </si>
  <si>
    <t>45286555000</t>
  </si>
  <si>
    <t>46.46.2</t>
  </si>
  <si>
    <t>Поставка расходного материала</t>
  </si>
  <si>
    <t>ФЕДЕРАЛЬНОЕ ГОСУДАРСТВЕННОЕ БЮДЖЕТНОЕ УЧРЕЖДЕНИЕ 'НАЦИОНАЛЬНЫЙ МЕДИЦИНСКИЙ ИССЛЕДОВАТЕЛЬСКИЙ ЦЕНТР ГЕМАТОЛОГИИ' МИНИСТЕРСТВА ЗДРАВООХРАНЕНИЯ РОССИЙСКОЙ ФЕДЕРАЦИИ</t>
  </si>
  <si>
    <t>Партиями, в течение 1 (одного) рабочего дня после получения электронной заявки от Заказчика</t>
  </si>
  <si>
    <t>https://etp.roseltorg.ru/common/protocol/printform/id/bebb9c00e9b240</t>
  </si>
  <si>
    <t>№0360200054020000042</t>
  </si>
  <si>
    <t>ООО 'ГРАНИТ'</t>
  </si>
  <si>
    <t>ooogranit2016@yandex.ru</t>
  </si>
  <si>
    <t>ДИРЕКТОР
Тихомиров Александр Владимирович</t>
  </si>
  <si>
    <t>o.dorstroi@yandex.ru</t>
  </si>
  <si>
    <t>6411078244</t>
  </si>
  <si>
    <t>641101001</t>
  </si>
  <si>
    <t>Акопян Оганес Мартинович</t>
  </si>
  <si>
    <t>8-929-7733737</t>
  </si>
  <si>
    <t>8-929-7733373</t>
  </si>
  <si>
    <t>8-927-1265030</t>
  </si>
  <si>
    <t>2020-03-16</t>
  </si>
  <si>
    <r>
      <rPr>
        <b val="false"/>
        <i val="false"/>
        <strike val="false"/>
        <u val="none"/>
        <rFont val="Arial"/>
        <sz val="10"/>
        <color rgb="FF0000FF"/>
      </rPr>
      <t xml:space="preserve">ПАО 'БИНБАНК' – </t>
    </r>
    <r>
      <rPr>
        <b val="false"/>
        <i val="false"/>
        <strike val="false"/>
        <u val="none"/>
        <rFont val="Arial"/>
        <sz val="10"/>
        <color rgb="FFFF0000"/>
      </rPr>
      <t xml:space="preserve">1
</t>
    </r>
  </si>
  <si>
    <t>ПАО 'БИНБАНК'
2017-07-26</t>
  </si>
  <si>
    <t>Саратовская обл, Духовницкий р-н, рп Духовницкое, Промышленная зона</t>
  </si>
  <si>
    <t>25.12.2015</t>
  </si>
  <si>
    <t>1156451032000</t>
  </si>
  <si>
    <t>26847701</t>
  </si>
  <si>
    <t>63614151</t>
  </si>
  <si>
    <t>63214551000</t>
  </si>
  <si>
    <t>Ремонт автомобильной дороги "Пугачев-Перелюб" на участке км 103+630 - км 113 + 630 в Перелюбском районе Саратовской области. Этап - ремонт участка автомобильной дороги км 103+630 - км 108 + 630</t>
  </si>
  <si>
    <t>ГОСУДАРСТВЕННОЕ КАЗЕННОЕ УЧРЕЖДЕНИЕ САРАТОВСКОЙ ОБЛАСТИ 'ДИРЕКЦИЯ ТРАНСПОРТА И ДОРОЖНОГО ХОЗЯЙСТВА'</t>
  </si>
  <si>
    <t>С даты заключения контракта по 30.10.2020 г</t>
  </si>
  <si>
    <t>https://etp.roseltorg.ru/common/protocol/printform/id/e8b89c004ba79c</t>
  </si>
  <si>
    <t>№0129200005320001046</t>
  </si>
  <si>
    <t>ООО 'ТД 'НАЦИОНАЛЬНЫЙ ПРОЕКТ'</t>
  </si>
  <si>
    <t>info@tdnationalproject.ru</t>
  </si>
  <si>
    <t>ГЕНЕРАЛЬНЫЙ ДИРЕКТОР
Костаношвили Анна Олеговна</t>
  </si>
  <si>
    <t>7801280458</t>
  </si>
  <si>
    <t>780101001</t>
  </si>
  <si>
    <t>8-981-7738750</t>
  </si>
  <si>
    <t>8-911-7738750</t>
  </si>
  <si>
    <r>
      <rPr>
        <b val="false"/>
        <i val="false"/>
        <strike val="false"/>
        <u val="none"/>
        <rFont val="Arial"/>
        <sz val="10"/>
        <color rgb="FF0000FF"/>
      </rPr>
      <t xml:space="preserve">К2 БАНК АО – </t>
    </r>
    <r>
      <rPr>
        <b val="false"/>
        <i val="false"/>
        <strike val="false"/>
        <u val="none"/>
        <rFont val="Arial"/>
        <sz val="10"/>
        <color rgb="FFFF0000"/>
      </rPr>
      <t xml:space="preserve">4
</t>
    </r>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3
</t>
    </r>
    <r>
      <rPr>
        <b val="false"/>
        <i val="false"/>
        <strike val="false"/>
        <u val="none"/>
        <rFont val="Arial"/>
        <sz val="10"/>
        <color rgb="FF0000FF"/>
      </rPr>
      <t xml:space="preserve">ПАО КБ 'ВОСТОЧНЫЙ' – </t>
    </r>
    <r>
      <rPr>
        <b val="false"/>
        <i val="false"/>
        <strike val="false"/>
        <u val="none"/>
        <rFont val="Arial"/>
        <sz val="10"/>
        <color rgb="FFFF0000"/>
      </rPr>
      <t xml:space="preserve">1
</t>
    </r>
    <r>
      <rPr>
        <b val="false"/>
        <i val="false"/>
        <strike val="false"/>
        <u val="none"/>
        <rFont val="Arial"/>
        <sz val="10"/>
        <color rgb="FF0000FF"/>
      </rPr>
      <t xml:space="preserve">ПАО 'БИНБАНК' – </t>
    </r>
    <r>
      <rPr>
        <b val="false"/>
        <i val="false"/>
        <strike val="false"/>
        <u val="none"/>
        <rFont val="Arial"/>
        <sz val="10"/>
        <color rgb="FFFF0000"/>
      </rPr>
      <t xml:space="preserve">1
</t>
    </r>
  </si>
  <si>
    <t>ПАО КБ 'ВОСТОЧНЫЙ'
2018-12-17</t>
  </si>
  <si>
    <t>Костаношвили Анна Олеговна</t>
  </si>
  <si>
    <t>г Санкт-Петербург, Василеостровский р-н, пр-кт Средний В.О., д 86, пом 17Н</t>
  </si>
  <si>
    <t>05.02.2013</t>
  </si>
  <si>
    <t>1157847172823</t>
  </si>
  <si>
    <t>01270776</t>
  </si>
  <si>
    <t>40309000</t>
  </si>
  <si>
    <t>40263563000</t>
  </si>
  <si>
    <t>46.46</t>
  </si>
  <si>
    <t>Поставка системы маммографической рентгеновской стационарной, цифровой</t>
  </si>
  <si>
    <t>Поставка товара производится в течение 120-ти календарных дней с даты подписания контракта</t>
  </si>
  <si>
    <t>https://www.etp-ets.ru/procedure/protocol/view/3106981</t>
  </si>
  <si>
    <t>№0342100003120000199</t>
  </si>
  <si>
    <t>АО 'ЦЕНТРАЛЬНАЯ СТО'</t>
  </si>
  <si>
    <t>office@centrsto.ru</t>
  </si>
  <si>
    <t>ГЕНЕРАЛЬНЫЙ ДИРЕКТОР
Ботаев Дмитрий Викторович</t>
  </si>
  <si>
    <t>office@lada-centrsto.ru</t>
  </si>
  <si>
    <t>centrsto@mail.ru</t>
  </si>
  <si>
    <t>ЗАО "Центральная СТО"</t>
  </si>
  <si>
    <t>lada-centrsto.ru</t>
  </si>
  <si>
    <t>6320011130</t>
  </si>
  <si>
    <t>632401001</t>
  </si>
  <si>
    <t>Новосельцев А Д</t>
  </si>
  <si>
    <t>8-8482-223474</t>
  </si>
  <si>
    <t>8-8482-551515</t>
  </si>
  <si>
    <t>8-8482-221774</t>
  </si>
  <si>
    <t>+4, Самарская область</t>
  </si>
  <si>
    <t>2020-03-18</t>
  </si>
  <si>
    <t>Ботаев Дмитрий Викторович</t>
  </si>
  <si>
    <t>Самарская обл, г Тольятти, Центральный р-н, б-р 50 лет Октября, д 79</t>
  </si>
  <si>
    <t>05.10.1995</t>
  </si>
  <si>
    <t>1036301043206</t>
  </si>
  <si>
    <t>40963292</t>
  </si>
  <si>
    <t>36740000</t>
  </si>
  <si>
    <t>36440373000</t>
  </si>
  <si>
    <t>45.20.1</t>
  </si>
  <si>
    <t>Средство транспорное</t>
  </si>
  <si>
    <t>ФЕДЕРАЛЬНОЕ КАЗЕННОЕ УЧРЕЖДЕНИЕ 'ПРИВОЛЖСКОЕ ОКРУЖНОЕ УПРАВЛЕНИЕ МАТЕРИАЛЬНО-ТЕХНИЧЕСКОГО СНАБЖЕНИЯ МИНИСТЕРСТВА ВНУТРЕННИХ ДЕЛ РОССИЙСКОЙ ФЕДЕРАЦИИ'</t>
  </si>
  <si>
    <t>По 03.08.2020 г. включительно</t>
  </si>
  <si>
    <t>http://www.sberbank-ast.ru/ViewDocument.aspx?id=736785291</t>
  </si>
  <si>
    <t>№0171200001920000249</t>
  </si>
  <si>
    <t>ООО 'УМПРЭО'</t>
  </si>
  <si>
    <t>umpreo@mail.ru</t>
  </si>
  <si>
    <t>ГЕНЕРАЛЬНЫЙ ДИРЕКТОР
Пучков Юрий Алексеевич</t>
  </si>
  <si>
    <t>umpro@yandex.ru</t>
  </si>
  <si>
    <t>7612038469</t>
  </si>
  <si>
    <t>761201001</t>
  </si>
  <si>
    <t>Пучков Ю А</t>
  </si>
  <si>
    <r>
      <t>8-485-3254434</t>
    </r>
    <r>
      <rPr>
        <b val="false"/>
        <i/>
        <strike val="false"/>
        <u val="none"/>
        <rFont val="Arial"/>
        <sz val="8"/>
        <color rgb="FF0070C0"/>
      </rPr>
      <t xml:space="preserve"> еще у 5 компаний</t>
    </r>
  </si>
  <si>
    <t>8-961-1530251</t>
  </si>
  <si>
    <r>
      <t>8-485-3250859</t>
    </r>
    <r>
      <rPr>
        <b val="false"/>
        <i/>
        <strike val="false"/>
        <u val="none"/>
        <rFont val="Arial"/>
        <sz val="8"/>
        <color rgb="FF0070C0"/>
      </rPr>
      <t xml:space="preserve"> еще у 4 компаний</t>
    </r>
  </si>
  <si>
    <r>
      <t>8-485-3257541</t>
    </r>
    <r>
      <rPr>
        <b val="false"/>
        <i/>
        <strike val="false"/>
        <u val="none"/>
        <rFont val="Arial"/>
        <sz val="8"/>
        <color rgb="FF0070C0"/>
      </rPr>
      <t xml:space="preserve"> еще у 3 компаний</t>
    </r>
  </si>
  <si>
    <t>+3, Ярославская область</t>
  </si>
  <si>
    <t>Истец – 17
Ответчик – 2</t>
  </si>
  <si>
    <r>
      <rPr>
        <b val="false"/>
        <i val="false"/>
        <strike val="false"/>
        <u val="none"/>
        <rFont val="Arial"/>
        <sz val="10"/>
        <color rgb="FF0000FF"/>
      </rPr>
      <t xml:space="preserve">ПАО 'О.К. Банк' – </t>
    </r>
    <r>
      <rPr>
        <b val="false"/>
        <i val="false"/>
        <strike val="false"/>
        <u val="none"/>
        <rFont val="Arial"/>
        <sz val="10"/>
        <color rgb="FFFF0000"/>
      </rPr>
      <t xml:space="preserve">6
</t>
    </r>
    <r>
      <rPr>
        <b val="false"/>
        <i val="false"/>
        <strike val="false"/>
        <u val="none"/>
        <rFont val="Arial"/>
        <sz val="10"/>
        <color rgb="FF0000FF"/>
      </rPr>
      <t xml:space="preserve">КБ 'ЛОКО-БАНК' АО – </t>
    </r>
    <r>
      <rPr>
        <b val="false"/>
        <i val="false"/>
        <strike val="false"/>
        <u val="none"/>
        <rFont val="Arial"/>
        <sz val="10"/>
        <color rgb="FFFF0000"/>
      </rPr>
      <t xml:space="preserve">4
</t>
    </r>
    <r>
      <rPr>
        <b val="false"/>
        <i val="false"/>
        <strike val="false"/>
        <u val="none"/>
        <rFont val="Arial"/>
        <sz val="10"/>
        <color rgb="FF0000FF"/>
      </rPr>
      <t xml:space="preserve">ООО БАНК 'СКИБ' – </t>
    </r>
    <r>
      <rPr>
        <b val="false"/>
        <i val="false"/>
        <strike val="false"/>
        <u val="none"/>
        <rFont val="Arial"/>
        <sz val="10"/>
        <color rgb="FFFF0000"/>
      </rPr>
      <t xml:space="preserve">1
</t>
    </r>
    <r>
      <rPr>
        <b val="false"/>
        <i val="false"/>
        <strike val="false"/>
        <u val="none"/>
        <rFont val="Arial"/>
        <sz val="10"/>
        <color rgb="FF0000FF"/>
      </rPr>
      <t xml:space="preserve">КБ 'Унифин' АО – </t>
    </r>
    <r>
      <rPr>
        <b val="false"/>
        <i val="false"/>
        <strike val="false"/>
        <u val="none"/>
        <rFont val="Arial"/>
        <sz val="10"/>
        <color rgb="FFFF0000"/>
      </rPr>
      <t xml:space="preserve">1
</t>
    </r>
    <r>
      <rPr>
        <b val="false"/>
        <i val="false"/>
        <strike val="false"/>
        <u val="none"/>
        <rFont val="Arial"/>
        <sz val="10"/>
        <color rgb="FF0000FF"/>
      </rPr>
      <t xml:space="preserve">ПАО 'Плюс Банк' – </t>
    </r>
    <r>
      <rPr>
        <b val="false"/>
        <i val="false"/>
        <strike val="false"/>
        <u val="none"/>
        <rFont val="Arial"/>
        <sz val="10"/>
        <color rgb="FFFF0000"/>
      </rPr>
      <t xml:space="preserve">1
</t>
    </r>
  </si>
  <si>
    <t>КБ 'ЛОКО-БАНК' АО
2018-07-09</t>
  </si>
  <si>
    <t>Пучков Юрий Алексеевич</t>
  </si>
  <si>
    <t>Ярославская обл, Угличский р-н, г Углич, Рыбинское шоссе, д 40</t>
  </si>
  <si>
    <t>26.11.2007</t>
  </si>
  <si>
    <t>1077612003622</t>
  </si>
  <si>
    <t>83899723</t>
  </si>
  <si>
    <t>78646101</t>
  </si>
  <si>
    <t>78420000000</t>
  </si>
  <si>
    <t>52.21.23</t>
  </si>
  <si>
    <t>Выполнение работ по реконструкции канализационных сетей и очистных сооружений канализации в с.Золоторучье, Угличского муниципального района, Ярославской области I этап</t>
  </si>
  <si>
    <t>https://etpgpb.ru/</t>
  </si>
  <si>
    <t>ДЕПАРТАМЕНТ ГОСУДАРСТВЕННОГО ЗАКАЗА ЯРОСЛАВСКОЙ ОБЛАСТИ</t>
  </si>
  <si>
    <t>В соответствии с документацией об электронном аукционе</t>
  </si>
  <si>
    <t>https://gos.etpgpb.ru/44eapd/protocol/view/final-request-review/97293</t>
  </si>
  <si>
    <t>№0158300051820000015</t>
  </si>
  <si>
    <t>ГУП РО 'РОСТОВАВТОДОР'</t>
  </si>
  <si>
    <t>azovdrsu@mail.ru</t>
  </si>
  <si>
    <t>ДИРЕКТОР
Окунев Владимир Владимирович</t>
  </si>
  <si>
    <t>drsuany@mail.ru</t>
  </si>
  <si>
    <t>region_dor@mail.ru</t>
  </si>
  <si>
    <t>ГУП РО РостовАвтоДор ГУП РО РостовАвтоДор</t>
  </si>
  <si>
    <t>6101033099</t>
  </si>
  <si>
    <t>618801001</t>
  </si>
  <si>
    <t>Дегтярев Станислав Григорьевич</t>
  </si>
  <si>
    <r>
      <t>8-86342-63125</t>
    </r>
    <r>
      <rPr>
        <b val="false"/>
        <i/>
        <strike val="false"/>
        <u val="none"/>
        <rFont val="Arial"/>
        <sz val="8"/>
        <color rgb="FF0070C0"/>
      </rPr>
      <t xml:space="preserve"> еще у 3 компаний</t>
    </r>
  </si>
  <si>
    <r>
      <t>8-86342-63334</t>
    </r>
    <r>
      <rPr>
        <b val="false"/>
        <i/>
        <strike val="false"/>
        <u val="none"/>
        <rFont val="Arial"/>
        <sz val="8"/>
        <color rgb="FF0070C0"/>
      </rPr>
      <t xml:space="preserve"> еще у 3 компаний</t>
    </r>
  </si>
  <si>
    <t>8-86342-63226</t>
  </si>
  <si>
    <t>8-86342-36312</t>
  </si>
  <si>
    <t>+3, Ростовская область</t>
  </si>
  <si>
    <t>2020-04-01</t>
  </si>
  <si>
    <t>Истец – 56
Ответчик – 61</t>
  </si>
  <si>
    <r>
      <rPr>
        <b val="false"/>
        <i val="false"/>
        <strike val="false"/>
        <u val="none"/>
        <rFont val="Arial"/>
        <sz val="10"/>
        <color rgb="FF0000FF"/>
      </rPr>
      <t xml:space="preserve">БАНК 'ТААТТА' АО – </t>
    </r>
    <r>
      <rPr>
        <b val="false"/>
        <i val="false"/>
        <strike val="false"/>
        <u val="none"/>
        <rFont val="Arial"/>
        <sz val="10"/>
        <color rgb="FFFF0000"/>
      </rPr>
      <t xml:space="preserve">158
</t>
    </r>
    <r>
      <rPr>
        <b val="false"/>
        <i val="false"/>
        <strike val="false"/>
        <u val="none"/>
        <rFont val="Arial"/>
        <sz val="10"/>
        <color rgb="FF0000FF"/>
      </rPr>
      <t xml:space="preserve">АО 'ГЛОБЭКСБАНК' – </t>
    </r>
    <r>
      <rPr>
        <b val="false"/>
        <i val="false"/>
        <strike val="false"/>
        <u val="none"/>
        <rFont val="Arial"/>
        <sz val="10"/>
        <color rgb="FFFF0000"/>
      </rPr>
      <t xml:space="preserve">144
</t>
    </r>
    <r>
      <rPr>
        <b val="false"/>
        <i val="false"/>
        <strike val="false"/>
        <u val="none"/>
        <rFont val="Arial"/>
        <sz val="10"/>
        <color rgb="FF0000FF"/>
      </rPr>
      <t xml:space="preserve">ПАО СБЕРБАНК – </t>
    </r>
    <r>
      <rPr>
        <b val="false"/>
        <i val="false"/>
        <strike val="false"/>
        <u val="none"/>
        <rFont val="Arial"/>
        <sz val="10"/>
        <color rgb="FFFF0000"/>
      </rPr>
      <t xml:space="preserve">134
</t>
    </r>
    <r>
      <rPr>
        <b val="false"/>
        <i val="false"/>
        <strike val="false"/>
        <u val="none"/>
        <rFont val="Arial"/>
        <sz val="10"/>
        <color rgb="FF0000FF"/>
      </rPr>
      <t xml:space="preserve">ПАО 'СОВКОМБАНК' – </t>
    </r>
    <r>
      <rPr>
        <b val="false"/>
        <i val="false"/>
        <strike val="false"/>
        <u val="none"/>
        <rFont val="Arial"/>
        <sz val="10"/>
        <color rgb="FFFF0000"/>
      </rPr>
      <t xml:space="preserve">15
</t>
    </r>
    <r>
      <rPr>
        <b val="false"/>
        <i val="false"/>
        <strike val="false"/>
        <u val="none"/>
        <rFont val="Arial"/>
        <sz val="10"/>
        <color rgb="FF0000FF"/>
      </rPr>
      <t xml:space="preserve">БАНК ВТБ ПАО – </t>
    </r>
    <r>
      <rPr>
        <b val="false"/>
        <i val="false"/>
        <strike val="false"/>
        <u val="none"/>
        <rFont val="Arial"/>
        <sz val="10"/>
        <color rgb="FFFF0000"/>
      </rPr>
      <t xml:space="preserve">11
</t>
    </r>
    <r>
      <rPr>
        <b val="false"/>
        <i val="false"/>
        <strike val="false"/>
        <u val="none"/>
        <rFont val="Arial"/>
        <sz val="10"/>
        <color rgb="FF0000FF"/>
      </rPr>
      <t xml:space="preserve">ОАО 'Банк Москвы' – </t>
    </r>
    <r>
      <rPr>
        <b val="false"/>
        <i val="false"/>
        <strike val="false"/>
        <u val="none"/>
        <rFont val="Arial"/>
        <sz val="10"/>
        <color rgb="FFFF0000"/>
      </rPr>
      <t xml:space="preserve">4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2
</t>
    </r>
    <r>
      <rPr>
        <b val="false"/>
        <i val="false"/>
        <strike val="false"/>
        <u val="none"/>
        <rFont val="Arial"/>
        <sz val="10"/>
        <color rgb="FF0000FF"/>
      </rPr>
      <t xml:space="preserve">ООО КБ 'ЦЕНТРАЛЬНО-ЕВРОПЕЙСКИЙ БАНК' – </t>
    </r>
    <r>
      <rPr>
        <b val="false"/>
        <i val="false"/>
        <strike val="false"/>
        <u val="none"/>
        <rFont val="Arial"/>
        <sz val="10"/>
        <color rgb="FFFF0000"/>
      </rPr>
      <t xml:space="preserve">1
</t>
    </r>
  </si>
  <si>
    <t>ПАО 'СОВКОМБАНК'
2019-02-06</t>
  </si>
  <si>
    <t>Окунев Владимир Владимирович</t>
  </si>
  <si>
    <t>346760, ОБЛАСТЬ РОСТОВСКАЯ, РАЙОН АЗОВСКИЙ, СЕЛО ПЕШКОВО, ПЕРЕУЛОК ОКТЯБРЬСКИЙ, ДОМ 15"А", КОМНАТА 5</t>
  </si>
  <si>
    <t>01.04.2002</t>
  </si>
  <si>
    <t>1026100510589</t>
  </si>
  <si>
    <t>03427331</t>
  </si>
  <si>
    <t>60601463</t>
  </si>
  <si>
    <t>60201863001</t>
  </si>
  <si>
    <t>Закупка работ</t>
  </si>
  <si>
    <t>АДМИНИСТРАЦИЯ БОКОВСКОГО РАЙОНА</t>
  </si>
  <si>
    <t>С 01.05.2020 г. в течение 4 (четырех) месяцев. Возможно досрочное выполнение работ</t>
  </si>
  <si>
    <t>https://app.rts-tender.ru/files/FileDownloadHandler.ashx?FileGuid=774c26b3-63f4-4c1a-b7ee-c0778c6d13cd</t>
  </si>
  <si>
    <t>№0115300025820000027</t>
  </si>
  <si>
    <t>ООО 'СК-ВОЛГА'</t>
  </si>
  <si>
    <t>ck-v@mail.ru</t>
  </si>
  <si>
    <t>ГЕНЕРАЛЬНЫЙ ДИРЕКТОР
Стрельникова Наталья Викторовна</t>
  </si>
  <si>
    <t>sk-v@mail.ru</t>
  </si>
  <si>
    <t>5260321950</t>
  </si>
  <si>
    <t>525701001</t>
  </si>
  <si>
    <t>Стрельникова Наталья Викторовна</t>
  </si>
  <si>
    <t>8-937-9539798</t>
  </si>
  <si>
    <t>8-917-0778572</t>
  </si>
  <si>
    <t>8-917-0778566</t>
  </si>
  <si>
    <t>8-929-0414626</t>
  </si>
  <si>
    <t>+3, Нижегородская область</t>
  </si>
  <si>
    <t>Истец – 1
Ответчик – 4</t>
  </si>
  <si>
    <r>
      <rPr>
        <b val="false"/>
        <i val="false"/>
        <strike val="false"/>
        <u val="none"/>
        <rFont val="Arial"/>
        <sz val="10"/>
        <color rgb="FF0000FF"/>
      </rPr>
      <t xml:space="preserve">ПАО КБ 'ВОСТОЧНЫЙ' – </t>
    </r>
    <r>
      <rPr>
        <b val="false"/>
        <i val="false"/>
        <strike val="false"/>
        <u val="none"/>
        <rFont val="Arial"/>
        <sz val="10"/>
        <color rgb="FFFF0000"/>
      </rPr>
      <t xml:space="preserve">3
</t>
    </r>
    <r>
      <rPr>
        <b val="false"/>
        <i val="false"/>
        <strike val="false"/>
        <u val="none"/>
        <rFont val="Arial"/>
        <sz val="10"/>
        <color rgb="FF0000FF"/>
      </rPr>
      <t xml:space="preserve">АКБ 'ДЕРЖАВА' ПАО – </t>
    </r>
    <r>
      <rPr>
        <b val="false"/>
        <i val="false"/>
        <strike val="false"/>
        <u val="none"/>
        <rFont val="Arial"/>
        <sz val="10"/>
        <color rgb="FFFF0000"/>
      </rPr>
      <t xml:space="preserve">3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
</t>
    </r>
    <r>
      <rPr>
        <b val="false"/>
        <i val="false"/>
        <strike val="false"/>
        <u val="none"/>
        <rFont val="Arial"/>
        <sz val="10"/>
        <color rgb="FF0000FF"/>
      </rPr>
      <t xml:space="preserve">К2 БАНК АО – </t>
    </r>
    <r>
      <rPr>
        <b val="false"/>
        <i val="false"/>
        <strike val="false"/>
        <u val="none"/>
        <rFont val="Arial"/>
        <sz val="10"/>
        <color rgb="FFFF0000"/>
      </rPr>
      <t xml:space="preserve">2
</t>
    </r>
    <r>
      <rPr>
        <b val="false"/>
        <i val="false"/>
        <strike val="false"/>
        <u val="none"/>
        <rFont val="Arial"/>
        <sz val="10"/>
        <color rgb="FF0000FF"/>
      </rPr>
      <t xml:space="preserve">АО КБ 'МОДУЛЬБАНК' – </t>
    </r>
    <r>
      <rPr>
        <b val="false"/>
        <i val="false"/>
        <strike val="false"/>
        <u val="none"/>
        <rFont val="Arial"/>
        <sz val="10"/>
        <color rgb="FFFF0000"/>
      </rPr>
      <t xml:space="preserve">2
</t>
    </r>
    <r>
      <rPr>
        <b val="false"/>
        <i val="false"/>
        <strike val="false"/>
        <u val="none"/>
        <rFont val="Arial"/>
        <sz val="10"/>
        <color rgb="FF0000FF"/>
      </rPr>
      <t xml:space="preserve">АО 'РМБ' БАНК – </t>
    </r>
    <r>
      <rPr>
        <b val="false"/>
        <i val="false"/>
        <strike val="false"/>
        <u val="none"/>
        <rFont val="Arial"/>
        <sz val="10"/>
        <color rgb="FFFF0000"/>
      </rPr>
      <t xml:space="preserve">1
</t>
    </r>
    <r>
      <rPr>
        <b val="false"/>
        <i val="false"/>
        <strike val="false"/>
        <u val="none"/>
        <rFont val="Arial"/>
        <sz val="10"/>
        <color rgb="FF0000FF"/>
      </rPr>
      <t xml:space="preserve">ПАО 'БИНБАНК' – </t>
    </r>
    <r>
      <rPr>
        <b val="false"/>
        <i val="false"/>
        <strike val="false"/>
        <u val="none"/>
        <rFont val="Arial"/>
        <sz val="10"/>
        <color rgb="FFFF0000"/>
      </rPr>
      <t xml:space="preserve">1
</t>
    </r>
    <r>
      <rPr>
        <b val="false"/>
        <i val="false"/>
        <strike val="false"/>
        <u val="none"/>
        <rFont val="Arial"/>
        <sz val="10"/>
        <color rgb="FF0000FF"/>
      </rPr>
      <t xml:space="preserve">АО 'СОЛИД БАНК' – </t>
    </r>
    <r>
      <rPr>
        <b val="false"/>
        <i val="false"/>
        <strike val="false"/>
        <u val="none"/>
        <rFont val="Arial"/>
        <sz val="10"/>
        <color rgb="FFFF0000"/>
      </rPr>
      <t xml:space="preserve">1
</t>
    </r>
  </si>
  <si>
    <t>ПАО 'БИНБАНК'
2018-10-04</t>
  </si>
  <si>
    <t>603070, ОБЛАСТЬ НИЖЕГОРОДСКАЯ, ГОРОД НИЖНИЙ НОВГОРОД, УЛИЦА КЕРЧЕНСКАЯ, ДОМ 14А, ПОМЕЩЕНИЕ П6 ОФИС 22</t>
  </si>
  <si>
    <t>02.02.2012</t>
  </si>
  <si>
    <t>1125260001569</t>
  </si>
  <si>
    <t>22701000</t>
  </si>
  <si>
    <t>22401365000</t>
  </si>
  <si>
    <t>Рекультивация земель, нарушенных при размещении свалки твердых коммунальных отходов в с. Аликово Аликовского района Чувашской Республики</t>
  </si>
  <si>
    <t>АДМИНИСТРАЦИЯ АЛИКОВСКОГО РАЙОНА</t>
  </si>
  <si>
    <t>11.5%</t>
  </si>
  <si>
    <t>Согласно Разделу III Проекта муниципального контракта</t>
  </si>
  <si>
    <t>http://www.sberbank-ast.ru/ViewDocument.aspx?id=736823061</t>
  </si>
  <si>
    <t>№0115200001120000569</t>
  </si>
  <si>
    <t>ООО 'ВОЛГАРЕМСТРОЙ'</t>
  </si>
  <si>
    <t>sovetnik21@inbox.ru</t>
  </si>
  <si>
    <t>ДИРЕКТОР
Солнцев Евгений Сергеевич</t>
  </si>
  <si>
    <t>sovetnik21@indox.ru</t>
  </si>
  <si>
    <t>indox.ru</t>
  </si>
  <si>
    <t>2130147294</t>
  </si>
  <si>
    <t>8-927-6671066</t>
  </si>
  <si>
    <r>
      <t>8-8352-308030</t>
    </r>
    <r>
      <rPr>
        <b val="false"/>
        <i/>
        <strike val="false"/>
        <u val="none"/>
        <rFont val="Arial"/>
        <sz val="8"/>
        <color rgb="FF0070C0"/>
      </rPr>
      <t xml:space="preserve"> еще у 3 компаний</t>
    </r>
  </si>
  <si>
    <t>8-8352-382778</t>
  </si>
  <si>
    <t>+3, Чувашская Республика</t>
  </si>
  <si>
    <t>2020-03-30</t>
  </si>
  <si>
    <r>
      <rPr>
        <b val="false"/>
        <i val="false"/>
        <strike val="false"/>
        <u val="none"/>
        <rFont val="Arial"/>
        <sz val="10"/>
        <color rgb="FF0000FF"/>
      </rPr>
      <t xml:space="preserve">АО КБ 'МОДУЛЬБАНК' – </t>
    </r>
    <r>
      <rPr>
        <b val="false"/>
        <i val="false"/>
        <strike val="false"/>
        <u val="none"/>
        <rFont val="Arial"/>
        <sz val="10"/>
        <color rgb="FFFF0000"/>
      </rPr>
      <t xml:space="preserve">1
</t>
    </r>
    <r>
      <rPr>
        <b val="false"/>
        <i val="false"/>
        <strike val="false"/>
        <u val="none"/>
        <rFont val="Arial"/>
        <sz val="10"/>
        <color rgb="FF0000FF"/>
      </rPr>
      <t xml:space="preserve">ПАО 'Татфондбанк' – </t>
    </r>
    <r>
      <rPr>
        <b val="false"/>
        <i val="false"/>
        <strike val="false"/>
        <u val="none"/>
        <rFont val="Arial"/>
        <sz val="10"/>
        <color rgb="FFFF0000"/>
      </rPr>
      <t xml:space="preserve">1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1
</t>
    </r>
    <r>
      <rPr>
        <b val="false"/>
        <i val="false"/>
        <strike val="false"/>
        <u val="none"/>
        <rFont val="Arial"/>
        <sz val="10"/>
        <color rgb="FF0000FF"/>
      </rPr>
      <t xml:space="preserve">АКБ 'ДЕРЖАВА' ПАО – </t>
    </r>
    <r>
      <rPr>
        <b val="false"/>
        <i val="false"/>
        <strike val="false"/>
        <u val="none"/>
        <rFont val="Arial"/>
        <sz val="10"/>
        <color rgb="FFFF0000"/>
      </rPr>
      <t xml:space="preserve">1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1
</t>
    </r>
    <r>
      <rPr>
        <b val="false"/>
        <i val="false"/>
        <strike val="false"/>
        <u val="none"/>
        <rFont val="Arial"/>
        <sz val="10"/>
        <color rgb="FF0000FF"/>
      </rPr>
      <t xml:space="preserve">ООО БАНК 'СКИБ' – </t>
    </r>
    <r>
      <rPr>
        <b val="false"/>
        <i val="false"/>
        <strike val="false"/>
        <u val="none"/>
        <rFont val="Arial"/>
        <sz val="10"/>
        <color rgb="FFFF0000"/>
      </rPr>
      <t xml:space="preserve">1
</t>
    </r>
  </si>
  <si>
    <t>АКБ 'АБСОЛЮТ БАНК' ПАО
2018-06-14</t>
  </si>
  <si>
    <t>Солнцев Евгений Сергеевич</t>
  </si>
  <si>
    <t>Чувашская республика - Чувашия, г Чебоксары, Мясокомбинатский проезд, д 2А, оф 1</t>
  </si>
  <si>
    <t>09.09.2014</t>
  </si>
  <si>
    <t>1142130016500</t>
  </si>
  <si>
    <t>24358404</t>
  </si>
  <si>
    <t>97701000</t>
  </si>
  <si>
    <t>97401000000</t>
  </si>
  <si>
    <t>Реконструкция водопропускной трубы через реку Травянка на км 17+143 автомобильной дороги "Вятка" - пос. Северный в г. Чебоксары Чувашской Республики</t>
  </si>
  <si>
    <t>http://www.tektorg.ru/</t>
  </si>
  <si>
    <t>ГОСУДАРСТВЕННАЯ СЛУЖБА ЧУВАШСКОЙ РЕСПУБЛИКИ ПО КОНКУРЕНТНОЙ ПОЛИТИКЕ И ТАРИФАМ</t>
  </si>
  <si>
    <t>4 месяца, в том числе в: в 2020г: с 16.06.2020г. по 15.08.2020г. в 2021г: с 16.06.2021г. по 15.08.2021г</t>
  </si>
  <si>
    <t>https://44.tektorg.ru/file/get/t/Protocols/id/110314/extract/0/name/Протокол_2__569.rtf</t>
  </si>
  <si>
    <t>№0194400000720000008</t>
  </si>
  <si>
    <t>ООО 'РН-ЧЕЧЕННЕФТЕПРОДУКТ'</t>
  </si>
  <si>
    <t>chnp1@rosneft.ru</t>
  </si>
  <si>
    <t>ГЕНЕРАЛЬНЫЙ ДИРЕКТОР
Таймасханов Алихан Элимсолтаевич</t>
  </si>
  <si>
    <t>chnp2@rosneft.ru</t>
  </si>
  <si>
    <t>2013433358-s@mail.ru</t>
  </si>
  <si>
    <t>1 1</t>
  </si>
  <si>
    <t>rosneft.ru</t>
  </si>
  <si>
    <t>2013433358</t>
  </si>
  <si>
    <t>201401001</t>
  </si>
  <si>
    <t>Таймасханов Алихан Элимсолтаевич</t>
  </si>
  <si>
    <t>8-495-7373409</t>
  </si>
  <si>
    <t>8-928-7398224</t>
  </si>
  <si>
    <t>8-928-7806137</t>
  </si>
  <si>
    <t>8-928-7872740</t>
  </si>
  <si>
    <t>Чеченская Респ, г Грозный, Ленинский р-н, ул им С.Ш.Лорсанова, д 2А</t>
  </si>
  <si>
    <t>23.06.2008</t>
  </si>
  <si>
    <t>1082031003141</t>
  </si>
  <si>
    <t>87450714</t>
  </si>
  <si>
    <t>96401364000</t>
  </si>
  <si>
    <t>46.71</t>
  </si>
  <si>
    <t>Средний бизнес</t>
  </si>
  <si>
    <t>Поставка ГСМ</t>
  </si>
  <si>
    <t>УПРАВЛЕНИЕ ФЕДЕРАЛЬНОЙ СЛУЖБЫ ВОЙСК НАЦИОНАЛЬНОЙ ГВАРДИИ РОССИЙСКОЙ ФЕДЕРАЦИИ ПО ЧЕЧЕНСКОЙ РЕСПУБЛИКЕ</t>
  </si>
  <si>
    <t>С даты заключения государственного контракта по 30.06.2020 года</t>
  </si>
  <si>
    <t>https://www.etp-ets.ru/procedure/protocol/view/3108109</t>
  </si>
  <si>
    <t>№0358300097320000001</t>
  </si>
  <si>
    <t>ООО ' РЕЗОН - А '</t>
  </si>
  <si>
    <t>mat@rezonr.ru</t>
  </si>
  <si>
    <t>ДИРЕКТОР
Мамедбеков Шахид Мехти Оглы</t>
  </si>
  <si>
    <t>osipova@rezonr.ru</t>
  </si>
  <si>
    <t>z.marina@rezonr.ru</t>
  </si>
  <si>
    <t>rezonr.ru</t>
  </si>
  <si>
    <t>6101033998</t>
  </si>
  <si>
    <t>610101001</t>
  </si>
  <si>
    <t>Мамедбеков Шахид Мехти Оглы</t>
  </si>
  <si>
    <r>
      <t>8-863-2441914</t>
    </r>
    <r>
      <rPr>
        <b val="false"/>
        <i/>
        <strike val="false"/>
        <u val="none"/>
        <rFont val="Arial"/>
        <sz val="8"/>
        <color rgb="FF0070C0"/>
      </rPr>
      <t xml:space="preserve"> еще у 7 компаний</t>
    </r>
  </si>
  <si>
    <t>8-863-2061154</t>
  </si>
  <si>
    <t>8-863-2441814</t>
  </si>
  <si>
    <t>8-863-2489126</t>
  </si>
  <si>
    <r>
      <rPr>
        <b val="false"/>
        <i val="false"/>
        <strike val="false"/>
        <u val="none"/>
        <rFont val="Arial"/>
        <sz val="10"/>
        <color rgb="FF0000FF"/>
      </rPr>
      <t xml:space="preserve">ПАО СБЕРБАНК – </t>
    </r>
    <r>
      <rPr>
        <b val="false"/>
        <i val="false"/>
        <strike val="false"/>
        <u val="none"/>
        <rFont val="Arial"/>
        <sz val="10"/>
        <color rgb="FFFF0000"/>
      </rPr>
      <t xml:space="preserve">1
</t>
    </r>
    <r>
      <rPr>
        <b val="false"/>
        <i val="false"/>
        <strike val="false"/>
        <u val="none"/>
        <rFont val="Arial"/>
        <sz val="10"/>
        <color rgb="FF0000FF"/>
      </rPr>
      <t xml:space="preserve">ПАО КБ 'ЦЕНТР-ИНВЕСТ' – </t>
    </r>
    <r>
      <rPr>
        <b val="false"/>
        <i val="false"/>
        <strike val="false"/>
        <u val="none"/>
        <rFont val="Arial"/>
        <sz val="10"/>
        <color rgb="FFFF0000"/>
      </rPr>
      <t xml:space="preserve">1
</t>
    </r>
  </si>
  <si>
    <t>ПАО КБ 'ЦЕНТР-ИНВЕСТ'
2018-04-06</t>
  </si>
  <si>
    <t>Ростовская обл, Азовский р-н, хутор Обуховка, ул Ленина, д 10Г</t>
  </si>
  <si>
    <t>30.04.2003</t>
  </si>
  <si>
    <t>1036101003245</t>
  </si>
  <si>
    <t>14537637</t>
  </si>
  <si>
    <t>60601410</t>
  </si>
  <si>
    <t>60201810001</t>
  </si>
  <si>
    <t>25.11</t>
  </si>
  <si>
    <t>Комплексное оформление территории города Ростова-на-Дону к празднованию 75-й годовщины Победы в Великой Отечественной войне 1941-1945 годов</t>
  </si>
  <si>
    <t>УПРАВЛЕНИЕ НАРУЖНОЙ РЕКЛАМОЙ ГОРОДА РОСТОВА-НА-ДОНУ</t>
  </si>
  <si>
    <t>С даты заключения контракта по 31.05.2020г., в соответствии с Графиком выполнения работ (Приложение №3 к Контракту)</t>
  </si>
  <si>
    <t>http://www.sberbank-ast.ru/ViewDocument.aspx?id=736808550</t>
  </si>
  <si>
    <t>№0856300009320000045</t>
  </si>
  <si>
    <t>ООО 'ДСК 'МАГИСТРАЛЬ'</t>
  </si>
  <si>
    <t>dskmagistral@list.ru</t>
  </si>
  <si>
    <t>ГЕНЕРАЛЬНЫЙ ДИРЕКТОР
Адамян Алик Мушегович</t>
  </si>
  <si>
    <t>armdorstroi@list.ru</t>
  </si>
  <si>
    <t>Эдуард Егоян</t>
  </si>
  <si>
    <t>5905291154</t>
  </si>
  <si>
    <t>594801001</t>
  </si>
  <si>
    <t>Адамян Алик Мушегович</t>
  </si>
  <si>
    <t>8-902-8015475</t>
  </si>
  <si>
    <r>
      <t>8-342-7230749</t>
    </r>
    <r>
      <rPr>
        <b val="false"/>
        <i/>
        <strike val="false"/>
        <u val="none"/>
        <rFont val="Arial"/>
        <sz val="8"/>
        <color rgb="FF0070C0"/>
      </rPr>
      <t xml:space="preserve"> еще у 4 компаний</t>
    </r>
  </si>
  <si>
    <t>8-342-2057686</t>
  </si>
  <si>
    <r>
      <t>8-342-2775475</t>
    </r>
    <r>
      <rPr>
        <b val="false"/>
        <i/>
        <strike val="false"/>
        <u val="none"/>
        <rFont val="Arial"/>
        <sz val="8"/>
        <color rgb="FF0070C0"/>
      </rPr>
      <t xml:space="preserve"> еще у 3 компаний</t>
    </r>
  </si>
  <si>
    <t>+5, Пермский край</t>
  </si>
  <si>
    <t>2020-03-10</t>
  </si>
  <si>
    <t>Ответчик – 3</t>
  </si>
  <si>
    <r>
      <rPr>
        <b val="false"/>
        <i val="false"/>
        <strike val="false"/>
        <u val="none"/>
        <rFont val="Arial"/>
        <sz val="10"/>
        <color rgb="FF0000FF"/>
      </rPr>
      <t xml:space="preserve">АКБ 'ДЕРЖАВА' ПАО – </t>
    </r>
    <r>
      <rPr>
        <b val="false"/>
        <i val="false"/>
        <strike val="false"/>
        <u val="none"/>
        <rFont val="Arial"/>
        <sz val="10"/>
        <color rgb="FFFF0000"/>
      </rPr>
      <t xml:space="preserve">5
</t>
    </r>
    <r>
      <rPr>
        <b val="false"/>
        <i val="false"/>
        <strike val="false"/>
        <u val="none"/>
        <rFont val="Arial"/>
        <sz val="10"/>
        <color rgb="FF0000FF"/>
      </rPr>
      <t xml:space="preserve">ПАО СБЕРБАНК – </t>
    </r>
    <r>
      <rPr>
        <b val="false"/>
        <i val="false"/>
        <strike val="false"/>
        <u val="none"/>
        <rFont val="Arial"/>
        <sz val="10"/>
        <color rgb="FFFF0000"/>
      </rPr>
      <t xml:space="preserve">4
</t>
    </r>
    <r>
      <rPr>
        <b val="false"/>
        <i val="false"/>
        <strike val="false"/>
        <u val="none"/>
        <rFont val="Arial"/>
        <sz val="10"/>
        <color rgb="FF0000FF"/>
      </rPr>
      <t xml:space="preserve">ПАО 'СОВКОМБАНК' – </t>
    </r>
    <r>
      <rPr>
        <b val="false"/>
        <i val="false"/>
        <strike val="false"/>
        <u val="none"/>
        <rFont val="Arial"/>
        <sz val="10"/>
        <color rgb="FFFF0000"/>
      </rPr>
      <t xml:space="preserve">4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3
</t>
    </r>
    <r>
      <rPr>
        <b val="false"/>
        <i val="false"/>
        <strike val="false"/>
        <u val="none"/>
        <rFont val="Arial"/>
        <sz val="10"/>
        <color rgb="FF0000FF"/>
      </rPr>
      <t xml:space="preserve">КБ 'РЭБ' АО – </t>
    </r>
    <r>
      <rPr>
        <b val="false"/>
        <i val="false"/>
        <strike val="false"/>
        <u val="none"/>
        <rFont val="Arial"/>
        <sz val="10"/>
        <color rgb="FFFF0000"/>
      </rPr>
      <t xml:space="preserve">3
</t>
    </r>
    <r>
      <rPr>
        <b val="false"/>
        <i val="false"/>
        <strike val="false"/>
        <u val="none"/>
        <rFont val="Arial"/>
        <sz val="10"/>
        <color rgb="FF0000FF"/>
      </rPr>
      <t xml:space="preserve">ПАО 'МОСКОВСКИЙ КРЕДИТНЫЙ БАНК' – </t>
    </r>
    <r>
      <rPr>
        <b val="false"/>
        <i val="false"/>
        <strike val="false"/>
        <u val="none"/>
        <rFont val="Arial"/>
        <sz val="10"/>
        <color rgb="FFFF0000"/>
      </rPr>
      <t xml:space="preserve">2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
</t>
    </r>
    <r>
      <rPr>
        <b val="false"/>
        <i val="false"/>
        <strike val="false"/>
        <u val="none"/>
        <rFont val="Arial"/>
        <sz val="10"/>
        <color rgb="FF0000FF"/>
      </rPr>
      <t xml:space="preserve">АО КБ 'РУСНАРБАНК' – </t>
    </r>
    <r>
      <rPr>
        <b val="false"/>
        <i val="false"/>
        <strike val="false"/>
        <u val="none"/>
        <rFont val="Arial"/>
        <sz val="10"/>
        <color rgb="FFFF0000"/>
      </rPr>
      <t xml:space="preserve">1
</t>
    </r>
    <r>
      <rPr>
        <b val="false"/>
        <i val="false"/>
        <strike val="false"/>
        <u val="none"/>
        <rFont val="Arial"/>
        <sz val="10"/>
        <color rgb="FF0000FF"/>
      </rPr>
      <t xml:space="preserve">АО 'СОЛИД БАНК' – </t>
    </r>
    <r>
      <rPr>
        <b val="false"/>
        <i val="false"/>
        <strike val="false"/>
        <u val="none"/>
        <rFont val="Arial"/>
        <sz val="10"/>
        <color rgb="FFFF0000"/>
      </rPr>
      <t xml:space="preserve">1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ПАО КБ 'ВОСТОЧНЫЙ' – </t>
    </r>
    <r>
      <rPr>
        <b val="false"/>
        <i val="false"/>
        <strike val="false"/>
        <u val="none"/>
        <rFont val="Arial"/>
        <sz val="10"/>
        <color rgb="FFFF0000"/>
      </rPr>
      <t xml:space="preserve">1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1
</t>
    </r>
  </si>
  <si>
    <t>ПАО 'МОСКОВСКИЙ КРЕДИТНЫЙ БАНК'
2018-08-15</t>
  </si>
  <si>
    <t>Пермский край, Пермский р-н, тер Гляденово, д 1</t>
  </si>
  <si>
    <t>25.04.2012</t>
  </si>
  <si>
    <t>1125905003872</t>
  </si>
  <si>
    <t>38904307</t>
  </si>
  <si>
    <t>57646448</t>
  </si>
  <si>
    <t>57246000000</t>
  </si>
  <si>
    <t>Капитальный ремонт дороги Ласьва - Мошни и ул.Центральная</t>
  </si>
  <si>
    <t>МУНИЦИПАЛЬНОЕ КАЗЕННОЕ УЧРЕЖДЕНИЕ 'АГЕНТСТВО ПО МУНИЦИПАЛЬНЫМ ЗАКУПКАМ'</t>
  </si>
  <si>
    <t>С момента заключения контракта - 15.09.2020;</t>
  </si>
  <si>
    <t>https://app.rts-tender.ru/files/FileDownloadHandler.ashx?FileGuid=2b8c3e28-3b01-42f0-b5bd-71e3147de73c</t>
  </si>
  <si>
    <t>№0358300213120000007</t>
  </si>
  <si>
    <t>1.1. "Благоустройство территории земельного участка, расположенного по адресу: Ростовская область, Кашарский район, Кашарское сельское поселение, примерно в 800,0 метрах по направлению на северо-восток от ориентира здание Администрации Кашарского района"</t>
  </si>
  <si>
    <t>МУНИЦИПАЛЬНОЕ КАЗЕННОЕ УЧРЕЖДЕНИЕ 'ОТДЕЛ ЗАКАЗЧИКА' КАШАРСКОГО РАЙОНА РОСТОВСКОЙ ОБЛАСТИ</t>
  </si>
  <si>
    <t>Повторяется
1-й раз</t>
  </si>
  <si>
    <t>Работы выполнить согласно графика производства работ по 30 ноября 2020г и по 30 ноября 2022 года</t>
  </si>
  <si>
    <t>https://app.rts-tender.ru/files/FileDownloadHandler.ashx?FileGuid=954faa4b-edc0-4e73-bbf7-05e306e69f13</t>
  </si>
  <si>
    <t>№0858100004320000009</t>
  </si>
  <si>
    <t>ООО 'РБТ'</t>
  </si>
  <si>
    <t>rbtvolgograd@gmail.com</t>
  </si>
  <si>
    <t>ДИРЕКТОР
Никифоров Юрий Александрович</t>
  </si>
  <si>
    <t>3442043870</t>
  </si>
  <si>
    <t>344201001</t>
  </si>
  <si>
    <t>Никифоров Юрий Александрович</t>
  </si>
  <si>
    <t>8-8442-498827</t>
  </si>
  <si>
    <t>8-844-4249882</t>
  </si>
  <si>
    <t>8-8442-498829</t>
  </si>
  <si>
    <t>+4, Волгоградская область</t>
  </si>
  <si>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4
</t>
    </r>
    <r>
      <rPr>
        <b val="false"/>
        <i val="false"/>
        <strike val="false"/>
        <u val="none"/>
        <rFont val="Arial"/>
        <sz val="10"/>
        <color rgb="FF0000FF"/>
      </rPr>
      <t xml:space="preserve">ПАО СБЕРБАНК – </t>
    </r>
    <r>
      <rPr>
        <b val="false"/>
        <i val="false"/>
        <strike val="false"/>
        <u val="none"/>
        <rFont val="Arial"/>
        <sz val="10"/>
        <color rgb="FFFF0000"/>
      </rPr>
      <t xml:space="preserve">2
</t>
    </r>
    <r>
      <rPr>
        <b val="false"/>
        <i val="false"/>
        <strike val="false"/>
        <u val="none"/>
        <rFont val="Arial"/>
        <sz val="10"/>
        <color rgb="FF0000FF"/>
      </rPr>
      <t xml:space="preserve">ООО КБ 'Банк Расчетов и Сбережений' – </t>
    </r>
    <r>
      <rPr>
        <b val="false"/>
        <i val="false"/>
        <strike val="false"/>
        <u val="none"/>
        <rFont val="Arial"/>
        <sz val="10"/>
        <color rgb="FFFF0000"/>
      </rPr>
      <t xml:space="preserve">1
</t>
    </r>
  </si>
  <si>
    <t>ПАО СБЕРБАНК
2018-08-22</t>
  </si>
  <si>
    <t>Волгоградская обл, г Волгоград, Краснооктябрьский р-н, ул им Германа Титова, д 62, оф 191</t>
  </si>
  <si>
    <t>19.02.1998</t>
  </si>
  <si>
    <t>1023402638346</t>
  </si>
  <si>
    <t>48043013</t>
  </si>
  <si>
    <t>18701000</t>
  </si>
  <si>
    <t>18401380000</t>
  </si>
  <si>
    <t>46.69</t>
  </si>
  <si>
    <t>Проведение капитального ремонта административного здания 522 военного следственного отдела Следственного комитета Российской Федерации</t>
  </si>
  <si>
    <t>ВОЕННОЕ СЛЕДСТВЕННОЕ УПРАВЛЕНИЕ СЛЕДСТВЕННОГО КОМИТЕТА РОССИЙСКОЙ ФЕДЕРАЦИИ ПО ЮЖНОМУ ВОЕННОМУ ОКРУГУ</t>
  </si>
  <si>
    <t>Срок проведения работ с даты заключения контракта до 30 октября 2020 г. Выполнение работ в соответствии с графиком производства работ. Подготовительные работы включены в срок выполнения работ</t>
  </si>
  <si>
    <t>https://app.rts-tender.ru/files/FileDownloadHandler.ashx?FileGuid=3326eb66-6a48-4ee0-a9de-d5607ac3a655</t>
  </si>
  <si>
    <t>№0340200003320003090</t>
  </si>
  <si>
    <t>ООО 'КОРМЕДИКАЛ'</t>
  </si>
  <si>
    <t>kormedikal@gmail.com</t>
  </si>
  <si>
    <t>ГЕНЕРАЛЬНЫЙ ДИРЕКТОР
Гальянов Егор Владимирович</t>
  </si>
  <si>
    <t>kormedikal@qmail.com</t>
  </si>
  <si>
    <t>qmail.com</t>
  </si>
  <si>
    <t>9718050653</t>
  </si>
  <si>
    <t>771801001</t>
  </si>
  <si>
    <t>Гальянов Егор Владимирович</t>
  </si>
  <si>
    <t>8-495-9985632</t>
  </si>
  <si>
    <r>
      <t>8-919-7676830</t>
    </r>
    <r>
      <rPr>
        <b val="false"/>
        <i/>
        <strike val="false"/>
        <u val="none"/>
        <rFont val="Arial"/>
        <sz val="8"/>
        <color rgb="FF0070C0"/>
      </rPr>
      <t xml:space="preserve"> еще у 3 компаний</t>
    </r>
  </si>
  <si>
    <t>8-985-9985632</t>
  </si>
  <si>
    <t>8-919-7676830</t>
  </si>
  <si>
    <r>
      <rPr>
        <b val="false"/>
        <i val="false"/>
        <strike val="false"/>
        <u val="none"/>
        <rFont val="Arial"/>
        <sz val="10"/>
        <color rgb="FF0000FF"/>
      </rPr>
      <t xml:space="preserve">АО КБ 'МОДУЛЬБАНК' – </t>
    </r>
    <r>
      <rPr>
        <b val="false"/>
        <i val="false"/>
        <strike val="false"/>
        <u val="none"/>
        <rFont val="Arial"/>
        <sz val="10"/>
        <color rgb="FFFF0000"/>
      </rPr>
      <t xml:space="preserve">7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
</t>
    </r>
    <r>
      <rPr>
        <b val="false"/>
        <i val="false"/>
        <strike val="false"/>
        <u val="none"/>
        <rFont val="Arial"/>
        <sz val="10"/>
        <color rgb="FF0000FF"/>
      </rPr>
      <t xml:space="preserve">ПАО КБ 'ВОСТОЧНЫЙ' – </t>
    </r>
    <r>
      <rPr>
        <b val="false"/>
        <i val="false"/>
        <strike val="false"/>
        <u val="none"/>
        <rFont val="Arial"/>
        <sz val="10"/>
        <color rgb="FFFF0000"/>
      </rPr>
      <t xml:space="preserve">1
</t>
    </r>
  </si>
  <si>
    <t>АО КБ 'МОДУЛЬБАНК'
2019-01-21</t>
  </si>
  <si>
    <t>г Москва, р-н Метрогородок, ул Лосиноостровская, д 30А стр 15, оф 3</t>
  </si>
  <si>
    <t>12.12.2012</t>
  </si>
  <si>
    <t>1177746211103</t>
  </si>
  <si>
    <t>06934933</t>
  </si>
  <si>
    <t>45311000</t>
  </si>
  <si>
    <t>45263581000</t>
  </si>
  <si>
    <t>Поставка медицинских изделий</t>
  </si>
  <si>
    <t>КИРОВСКОЕ ОБЛАСТНОЕ ГОСУДАРСТВЕННОЕ КАЗЕННОЕ УЧРЕЖДЕНИЕ 'ЦЕНТР ПО ТЕХНИЧЕСКОМУ СОПРОВОЖДЕНИЮ ГОСУДАРСТВЕННЫХ ЗАКУПОК'</t>
  </si>
  <si>
    <t>Поставка товара осуществляется по заявкам Заказчика в течение 10 календарных дней с момента направления заявки</t>
  </si>
  <si>
    <t>https://www.etp-ets.ru/procedure/protocol/view/3107139</t>
  </si>
  <si>
    <t>№0167300007820000027</t>
  </si>
  <si>
    <t>АО 'ТОДЭП'</t>
  </si>
  <si>
    <t>priemnaya@todep.ru</t>
  </si>
  <si>
    <t>ГЕНЕРАЛЬНЫЙ ДИРЕКТОР
Ао "тодэп"</t>
  </si>
  <si>
    <t>ohremenko@todep.ru</t>
  </si>
  <si>
    <t>shihova@todep.ru</t>
  </si>
  <si>
    <t>todep.ru</t>
  </si>
  <si>
    <t>7203175930</t>
  </si>
  <si>
    <t>720301001</t>
  </si>
  <si>
    <t>8-3452-290196</t>
  </si>
  <si>
    <r>
      <t>8-3452-208570</t>
    </r>
    <r>
      <rPr>
        <b val="false"/>
        <i/>
        <strike val="false"/>
        <u val="none"/>
        <rFont val="Arial"/>
        <sz val="8"/>
        <color rgb="FF0070C0"/>
      </rPr>
      <t xml:space="preserve"> еще у 10 компаний</t>
    </r>
  </si>
  <si>
    <t>8-3452-683058</t>
  </si>
  <si>
    <t>8-3452-734529</t>
  </si>
  <si>
    <t>+5, Тюменская область</t>
  </si>
  <si>
    <t>2020-03-27</t>
  </si>
  <si>
    <t>Истец – 38
Ответчик – 52</t>
  </si>
  <si>
    <r>
      <rPr>
        <b val="false"/>
        <i val="false"/>
        <strike val="false"/>
        <u val="none"/>
        <rFont val="Arial"/>
        <sz val="10"/>
        <color rgb="FF0000FF"/>
      </rPr>
      <t xml:space="preserve">ПАО СБЕРБАНК – </t>
    </r>
    <r>
      <rPr>
        <b val="false"/>
        <i val="false"/>
        <strike val="false"/>
        <u val="none"/>
        <rFont val="Arial"/>
        <sz val="10"/>
        <color rgb="FFFF0000"/>
      </rPr>
      <t xml:space="preserve">589
</t>
    </r>
    <r>
      <rPr>
        <b val="false"/>
        <i val="false"/>
        <strike val="false"/>
        <u val="none"/>
        <rFont val="Arial"/>
        <sz val="10"/>
        <color rgb="FF0000FF"/>
      </rPr>
      <t xml:space="preserve">ПАО 'ЗАПСИБКОМБАНК' – </t>
    </r>
    <r>
      <rPr>
        <b val="false"/>
        <i val="false"/>
        <strike val="false"/>
        <u val="none"/>
        <rFont val="Arial"/>
        <sz val="10"/>
        <color rgb="FFFF0000"/>
      </rPr>
      <t xml:space="preserve">173
</t>
    </r>
  </si>
  <si>
    <t>ПАО СБЕРБАНК
2019-01-28</t>
  </si>
  <si>
    <t>Зинчук Юрий Николаевич</t>
  </si>
  <si>
    <t>Тюменская обл, г Тюмень, ул Республики, д 143 к 2</t>
  </si>
  <si>
    <t>05.06.2002</t>
  </si>
  <si>
    <t>1067203269726</t>
  </si>
  <si>
    <t>33582661</t>
  </si>
  <si>
    <t>71701000</t>
  </si>
  <si>
    <t>71401000000</t>
  </si>
  <si>
    <t>Ремонт ул. Школьная в с. Лопазное, Сладковский муниципальный район</t>
  </si>
  <si>
    <t>АДМИНИСТРАЦИЯ СЛАДКОВСКОГО МУНИЦИПАЛЬНОГО РАЙОНА</t>
  </si>
  <si>
    <t>Начало работ: с момента заключения муниципального контракта Окончание работ: до 20.08.2020 года</t>
  </si>
  <si>
    <t>http://www.sberbank-ast.ru/ViewDocument.aspx?id=736730420</t>
  </si>
  <si>
    <t>№0848300057720000023</t>
  </si>
  <si>
    <t>ООО 'ПРЕСТИЖ'</t>
  </si>
  <si>
    <t>tatyana_prisich@mail.ru</t>
  </si>
  <si>
    <t>ГЕНЕРАЛЬНЫЙ ДИРЕКТОР
Присич Татьяна Сергеевна</t>
  </si>
  <si>
    <t>123455@mail.ru</t>
  </si>
  <si>
    <t>123456 123456</t>
  </si>
  <si>
    <t>5004025301</t>
  </si>
  <si>
    <t>500401001</t>
  </si>
  <si>
    <t>8-905-7208236</t>
  </si>
  <si>
    <r>
      <rPr>
        <b val="false"/>
        <i val="false"/>
        <strike val="false"/>
        <u val="none"/>
        <rFont val="Arial"/>
        <sz val="10"/>
        <color rgb="FF0000FF"/>
      </rPr>
      <t xml:space="preserve">АО 'СОЛИД БАНК' – </t>
    </r>
    <r>
      <rPr>
        <b val="false"/>
        <i val="false"/>
        <strike val="false"/>
        <u val="none"/>
        <rFont val="Arial"/>
        <sz val="10"/>
        <color rgb="FFFF0000"/>
      </rPr>
      <t xml:space="preserve">6
</t>
    </r>
    <r>
      <rPr>
        <b val="false"/>
        <i val="false"/>
        <strike val="false"/>
        <u val="none"/>
        <rFont val="Arial"/>
        <sz val="10"/>
        <color rgb="FF0000FF"/>
      </rPr>
      <t xml:space="preserve">ПАО 'БИНБАНК' – </t>
    </r>
    <r>
      <rPr>
        <b val="false"/>
        <i val="false"/>
        <strike val="false"/>
        <u val="none"/>
        <rFont val="Arial"/>
        <sz val="10"/>
        <color rgb="FFFF0000"/>
      </rPr>
      <t xml:space="preserve">2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1
</t>
    </r>
  </si>
  <si>
    <t>ПАО 'БИНБАНК'
2018-08-13</t>
  </si>
  <si>
    <t>Присич Татьяна Сергеевна</t>
  </si>
  <si>
    <t>Московская обл, Волоколамский р-н, рп Сычево, ул Школьная, д 4А</t>
  </si>
  <si>
    <t>22.04.2013</t>
  </si>
  <si>
    <t>1135004000339</t>
  </si>
  <si>
    <t>23523367</t>
  </si>
  <si>
    <t>46605158</t>
  </si>
  <si>
    <t>46205558000</t>
  </si>
  <si>
    <t>Капитальный ремонт муниципального общеобразовательного учреждения "Ярополецкая средняя общеобразовательная школа" в рамках реализации Национального проекта "Образование", Регионального проекта "Современная школа"</t>
  </si>
  <si>
    <t>МУНИЦИПАЛЬНОЕ КАЗЕННОЕ УЧРЕЖДЕНИЕ 'ЦЕНТР МУНИЦИПАЛЬНОГО ЗАКАЗА' ВОЛОКОЛАМСКОГО ГОРОДСКОГО ОКРУГА</t>
  </si>
  <si>
    <t>13%</t>
  </si>
  <si>
    <t>В соответствии с документацией</t>
  </si>
  <si>
    <t>http://www.sberbank-ast.ru/ViewDocument.aspx?id=736884180</t>
  </si>
  <si>
    <t>№0819300038020000039</t>
  </si>
  <si>
    <t>МУП КБУ</t>
  </si>
  <si>
    <t>kbu.zelenogorsk@mail.ru</t>
  </si>
  <si>
    <t>ДИРЕКТОР
Скомороха Ольга Николаевна</t>
  </si>
  <si>
    <t>torg.kbu@mail.ru</t>
  </si>
  <si>
    <t>mdrama@yandex.ru</t>
  </si>
  <si>
    <t>Наталья Колесникова</t>
  </si>
  <si>
    <t>2453003959</t>
  </si>
  <si>
    <t>245301001</t>
  </si>
  <si>
    <t>Бессольцев Андрей Дмитриевич</t>
  </si>
  <si>
    <t>8-391-6937571</t>
  </si>
  <si>
    <t>8-391-6933037</t>
  </si>
  <si>
    <t>8-391-6937572</t>
  </si>
  <si>
    <r>
      <t>8-391-6937167</t>
    </r>
    <r>
      <rPr>
        <b val="false"/>
        <i/>
        <strike val="false"/>
        <u val="none"/>
        <rFont val="Arial"/>
        <sz val="8"/>
        <color rgb="FF666666"/>
      </rPr>
      <t xml:space="preserve">
Артемьев Сергей Валерьевич</t>
    </r>
  </si>
  <si>
    <t>+7, Красноярский край</t>
  </si>
  <si>
    <t>Истец – 11
Ответчик – 1</t>
  </si>
  <si>
    <t>Непомнищев Николай Иванович</t>
  </si>
  <si>
    <t>Красноярский край, г Зеленогорск, ул Майское шоссе, д 7</t>
  </si>
  <si>
    <t>22.06.1993</t>
  </si>
  <si>
    <t>1022401483280</t>
  </si>
  <si>
    <t>21836671</t>
  </si>
  <si>
    <t>04737000</t>
  </si>
  <si>
    <t>04537000000</t>
  </si>
  <si>
    <t>81.29.9</t>
  </si>
  <si>
    <t>Содержание автомобильных дорог общего пользования местного значения</t>
  </si>
  <si>
    <t>МУНИЦИПАЛЬНОЕ КАЗЕННОЕ УЧРЕЖДЕНИЕ 'ЦЕНТР МУНИЦИПАЛЬНЫХ ЗАКУПОК, ПОДДЕРЖКИ ПРЕДПРИНИМАТЕЛЬСТВА И ОБЕСПЕЧЕНИЯ ДЕЯТЕЛЬНОСТИ ОРГАНОВ МЕСТНОГО САМОУПРАВЛЕНИЯ Г. ЗЕЛЕНОГОРСКА'</t>
  </si>
  <si>
    <t>С момента заключения контракта по 31.05.2020г</t>
  </si>
  <si>
    <t>http://www.sberbank-ast.ru/ViewDocument.aspx?id=736822236</t>
  </si>
  <si>
    <t>№0340200003320003038</t>
  </si>
  <si>
    <t>ООО 'ХАЛИФ'</t>
  </si>
  <si>
    <t>halif.tender@mail.ru</t>
  </si>
  <si>
    <t>halif_medik@mail.ru</t>
  </si>
  <si>
    <t>7727374731</t>
  </si>
  <si>
    <t>771501001</t>
  </si>
  <si>
    <t>8-977-7587148</t>
  </si>
  <si>
    <t>8-905-5651401</t>
  </si>
  <si>
    <t>8-977-7587149</t>
  </si>
  <si>
    <t>8-977-7584179</t>
  </si>
  <si>
    <t>Павлов Антон Радионович</t>
  </si>
  <si>
    <t>115280, ГОРОД МОСКВА, УЛИЦА АВТОЗАВОДСКАЯ, ДОМ 14, ЭТАЖ/КАБ 9/12</t>
  </si>
  <si>
    <t>01.01.1991</t>
  </si>
  <si>
    <t>1187746596916</t>
  </si>
  <si>
    <t>45914000</t>
  </si>
  <si>
    <t>45296559000</t>
  </si>
  <si>
    <t>Поставка лекарственного препарата</t>
  </si>
  <si>
    <t>Поставка Товара осуществляется по заявкам Государственного заказчика, в течение 10 календарных дней с момента направления заявки, с разгрузкой транспортного средства</t>
  </si>
  <si>
    <t>https://44.tektorg.ru/file/get/t/Protocols/id/110248/extract/0/name/Протокол_0340200003320003038-1.doc</t>
  </si>
  <si>
    <t>№0860200000820001473</t>
  </si>
  <si>
    <t>ООО 'АРГУС-ЦС'</t>
  </si>
  <si>
    <t>info.argus@yandex.ru</t>
  </si>
  <si>
    <t>ГЕНЕРАЛЬНЫЙ ДИРЕКТОР
Бестаев Александр Ахмедович</t>
  </si>
  <si>
    <t>info.agrus@yandex.ru</t>
  </si>
  <si>
    <t>vvv@argus-ds.ru</t>
  </si>
  <si>
    <t>argus-ds.ru</t>
  </si>
  <si>
    <t>7715908570</t>
  </si>
  <si>
    <t>Бестаев Александр Ахмедович</t>
  </si>
  <si>
    <t>8-495-7852438</t>
  </si>
  <si>
    <t>8-499-4951224</t>
  </si>
  <si>
    <t>8-495-5148165</t>
  </si>
  <si>
    <t>8-953-6465668</t>
  </si>
  <si>
    <t>Истец – 8
Ответчик – 3</t>
  </si>
  <si>
    <r>
      <rPr>
        <b val="false"/>
        <i val="false"/>
        <strike val="false"/>
        <u val="none"/>
        <rFont val="Arial"/>
        <sz val="10"/>
        <color rgb="FF0000FF"/>
      </rPr>
      <t xml:space="preserve">ПАО 'СОВКОМБАНК' – </t>
    </r>
    <r>
      <rPr>
        <b val="false"/>
        <i val="false"/>
        <strike val="false"/>
        <u val="none"/>
        <rFont val="Arial"/>
        <sz val="10"/>
        <color rgb="FFFF0000"/>
      </rPr>
      <t xml:space="preserve">19
</t>
    </r>
    <r>
      <rPr>
        <b val="false"/>
        <i val="false"/>
        <strike val="false"/>
        <u val="none"/>
        <rFont val="Arial"/>
        <sz val="10"/>
        <color rgb="FF0000FF"/>
      </rPr>
      <t xml:space="preserve">АО 'БАЙКАЛИНВЕСТБАНК' – </t>
    </r>
    <r>
      <rPr>
        <b val="false"/>
        <i val="false"/>
        <strike val="false"/>
        <u val="none"/>
        <rFont val="Arial"/>
        <sz val="10"/>
        <color rgb="FFFF0000"/>
      </rPr>
      <t xml:space="preserve">18
</t>
    </r>
    <r>
      <rPr>
        <b val="false"/>
        <i val="false"/>
        <strike val="false"/>
        <u val="none"/>
        <rFont val="Arial"/>
        <sz val="10"/>
        <color rgb="FF0000FF"/>
      </rPr>
      <t xml:space="preserve">ООО БАНК 'СКИБ' – </t>
    </r>
    <r>
      <rPr>
        <b val="false"/>
        <i val="false"/>
        <strike val="false"/>
        <u val="none"/>
        <rFont val="Arial"/>
        <sz val="10"/>
        <color rgb="FFFF0000"/>
      </rPr>
      <t xml:space="preserve">13
</t>
    </r>
    <r>
      <rPr>
        <b val="false"/>
        <i val="false"/>
        <strike val="false"/>
        <u val="none"/>
        <rFont val="Arial"/>
        <sz val="10"/>
        <color rgb="FF0000FF"/>
      </rPr>
      <t xml:space="preserve">ОАО АКБ 'Пробизнесбанк' – </t>
    </r>
    <r>
      <rPr>
        <b val="false"/>
        <i val="false"/>
        <strike val="false"/>
        <u val="none"/>
        <rFont val="Arial"/>
        <sz val="10"/>
        <color rgb="FFFF0000"/>
      </rPr>
      <t xml:space="preserve">7
</t>
    </r>
    <r>
      <rPr>
        <b val="false"/>
        <i val="false"/>
        <strike val="false"/>
        <u val="none"/>
        <rFont val="Arial"/>
        <sz val="10"/>
        <color rgb="FF0000FF"/>
      </rPr>
      <t xml:space="preserve">ООО КБ 'ВНЕШФИНБАНК' – </t>
    </r>
    <r>
      <rPr>
        <b val="false"/>
        <i val="false"/>
        <strike val="false"/>
        <u val="none"/>
        <rFont val="Arial"/>
        <sz val="10"/>
        <color rgb="FFFF0000"/>
      </rPr>
      <t xml:space="preserve">5
</t>
    </r>
    <r>
      <rPr>
        <b val="false"/>
        <i val="false"/>
        <strike val="false"/>
        <u val="none"/>
        <rFont val="Arial"/>
        <sz val="10"/>
        <color rgb="FF0000FF"/>
      </rPr>
      <t xml:space="preserve">КБ 'ЛОКО-БАНК' АО – </t>
    </r>
    <r>
      <rPr>
        <b val="false"/>
        <i val="false"/>
        <strike val="false"/>
        <u val="none"/>
        <rFont val="Arial"/>
        <sz val="10"/>
        <color rgb="FFFF0000"/>
      </rPr>
      <t xml:space="preserve">4
</t>
    </r>
    <r>
      <rPr>
        <b val="false"/>
        <i val="false"/>
        <strike val="false"/>
        <u val="none"/>
        <rFont val="Arial"/>
        <sz val="10"/>
        <color rgb="FF0000FF"/>
      </rPr>
      <t xml:space="preserve">АО КБ 'РУСНАРБАНК' – </t>
    </r>
    <r>
      <rPr>
        <b val="false"/>
        <i val="false"/>
        <strike val="false"/>
        <u val="none"/>
        <rFont val="Arial"/>
        <sz val="10"/>
        <color rgb="FFFF0000"/>
      </rPr>
      <t xml:space="preserve">3
</t>
    </r>
    <r>
      <rPr>
        <b val="false"/>
        <i val="false"/>
        <strike val="false"/>
        <u val="none"/>
        <rFont val="Arial"/>
        <sz val="10"/>
        <color rgb="FF0000FF"/>
      </rPr>
      <t xml:space="preserve">ПАО 'БИНБАНК' – </t>
    </r>
    <r>
      <rPr>
        <b val="false"/>
        <i val="false"/>
        <strike val="false"/>
        <u val="none"/>
        <rFont val="Arial"/>
        <sz val="10"/>
        <color rgb="FFFF0000"/>
      </rPr>
      <t xml:space="preserve">2
</t>
    </r>
    <r>
      <rPr>
        <b val="false"/>
        <i val="false"/>
        <strike val="false"/>
        <u val="none"/>
        <rFont val="Arial"/>
        <sz val="10"/>
        <color rgb="FF0000FF"/>
      </rPr>
      <t xml:space="preserve">ПАО 'АК БАРС' БАНК – </t>
    </r>
    <r>
      <rPr>
        <b val="false"/>
        <i val="false"/>
        <strike val="false"/>
        <u val="none"/>
        <rFont val="Arial"/>
        <sz val="10"/>
        <color rgb="FFFF0000"/>
      </rPr>
      <t xml:space="preserve">1
</t>
    </r>
    <r>
      <rPr>
        <b val="false"/>
        <i val="false"/>
        <strike val="false"/>
        <u val="none"/>
        <rFont val="Arial"/>
        <sz val="10"/>
        <color rgb="FF0000FF"/>
      </rPr>
      <t xml:space="preserve">К2 БАНК АО – </t>
    </r>
    <r>
      <rPr>
        <b val="false"/>
        <i val="false"/>
        <strike val="false"/>
        <u val="none"/>
        <rFont val="Arial"/>
        <sz val="10"/>
        <color rgb="FFFF0000"/>
      </rPr>
      <t xml:space="preserve">1
</t>
    </r>
    <r>
      <rPr>
        <b val="false"/>
        <i val="false"/>
        <strike val="false"/>
        <u val="none"/>
        <rFont val="Arial"/>
        <sz val="10"/>
        <color rgb="FF0000FF"/>
      </rPr>
      <t xml:space="preserve">ПАО 'ЕВРАЗИЙСКИЙ БАНК' – </t>
    </r>
    <r>
      <rPr>
        <b val="false"/>
        <i val="false"/>
        <strike val="false"/>
        <u val="none"/>
        <rFont val="Arial"/>
        <sz val="10"/>
        <color rgb="FFFF0000"/>
      </rPr>
      <t xml:space="preserve">1
</t>
    </r>
    <r>
      <rPr>
        <b val="false"/>
        <i val="false"/>
        <strike val="false"/>
        <u val="none"/>
        <rFont val="Arial"/>
        <sz val="10"/>
        <color rgb="FF0000FF"/>
      </rPr>
      <t xml:space="preserve">АО 'БАНК ДОМ.РФ' – </t>
    </r>
    <r>
      <rPr>
        <b val="false"/>
        <i val="false"/>
        <strike val="false"/>
        <u val="none"/>
        <rFont val="Arial"/>
        <sz val="10"/>
        <color rgb="FFFF0000"/>
      </rPr>
      <t xml:space="preserve">1
</t>
    </r>
    <r>
      <rPr>
        <b val="false"/>
        <i val="false"/>
        <strike val="false"/>
        <u val="none"/>
        <rFont val="Arial"/>
        <sz val="10"/>
        <color rgb="FF0000FF"/>
      </rPr>
      <t xml:space="preserve">АО 'СОЛИД БАНК' – </t>
    </r>
    <r>
      <rPr>
        <b val="false"/>
        <i val="false"/>
        <strike val="false"/>
        <u val="none"/>
        <rFont val="Arial"/>
        <sz val="10"/>
        <color rgb="FFFF0000"/>
      </rPr>
      <t xml:space="preserve">1
</t>
    </r>
  </si>
  <si>
    <t>ПАО 'ЕВРАЗИЙСКИЙ БАНК'
2019-01-28</t>
  </si>
  <si>
    <t>г Москва, Бутырский р-н, ул Добролюбова, д 29/16</t>
  </si>
  <si>
    <t>12.03.2012</t>
  </si>
  <si>
    <t>1127746176084</t>
  </si>
  <si>
    <t>09138591</t>
  </si>
  <si>
    <t>45353000</t>
  </si>
  <si>
    <t>45280561000</t>
  </si>
  <si>
    <t>Рентгенодиагностический комплекс на 3 рабочих места</t>
  </si>
  <si>
    <t>ГОСУДАРСТВЕННОЕ КАЗЕННОЕ УЧРЕЖДЕНИЕ САРАТОВСКОЙ ОБЛАСТИ 'ГОСУДАРСТВЕННОЕ АГЕНТСТВО ПО ЦЕНТРАЛИЗАЦИИ ЗАКУПОК'</t>
  </si>
  <si>
    <t>В течение 120 дней с момента заключения контракта в один этап. Поставка Оборудования производится до 15.00 часов в рабочие дни, кроме праздничных и выходных дней. Поставщик за 10 дней до осуществления поставки Оборудования в соответствии с Отгрузочной разнарядкой (Планом распределения) направляет Заказчику (Получателю) уведомление о времени доставки Оборудования в Место доставки</t>
  </si>
  <si>
    <t>https://etp.roseltorg.ru/common/protocol/printform/id/27b99c0089303c</t>
  </si>
  <si>
    <t>№0129200005320001044</t>
  </si>
  <si>
    <t>ООО 'ГИФТЕЛЛА'</t>
  </si>
  <si>
    <t>39@stopcar.ru</t>
  </si>
  <si>
    <t>zakupki@giftella.ru</t>
  </si>
  <si>
    <t>stopcar.ru
giftella.ru</t>
  </si>
  <si>
    <t>7716767956</t>
  </si>
  <si>
    <t>771601001</t>
  </si>
  <si>
    <t>8-929-9480650</t>
  </si>
  <si>
    <t>Самойленко Игорь Евгеньевич</t>
  </si>
  <si>
    <t>129345, г Москва, Лосиноостровский р-н, ул Малыгина, д 9</t>
  </si>
  <si>
    <t>26.02.2014</t>
  </si>
  <si>
    <t>1147746189359</t>
  </si>
  <si>
    <t>29077199</t>
  </si>
  <si>
    <t>45355000</t>
  </si>
  <si>
    <t>45280565000</t>
  </si>
  <si>
    <t>46.90</t>
  </si>
  <si>
    <t>Выполнение работ по обустройству пешеходных переходов на автомобильных дорогах общего пользования регионального или межмуниципального значения Волгоградской области</t>
  </si>
  <si>
    <t>В течение 30 (тридцати) дней со дня заключения Контракта</t>
  </si>
  <si>
    <t>https://www.etp-ets.ru/procedure/protocol/view/3106979</t>
  </si>
  <si>
    <t>№0154200000720000269</t>
  </si>
  <si>
    <t>ООО 'СЛ ФАРМА'</t>
  </si>
  <si>
    <t>7251900@gmail.com</t>
  </si>
  <si>
    <t>ГЕНЕРАЛЬНЫЙ ДИРЕКТОР
Гуреев Игорь Сергеевич</t>
  </si>
  <si>
    <t>antonglavmed@gmail.com</t>
  </si>
  <si>
    <t>6560000@bk.ru</t>
  </si>
  <si>
    <t>Антон Лопаткин</t>
  </si>
  <si>
    <t>7722854188</t>
  </si>
  <si>
    <t>771401001</t>
  </si>
  <si>
    <t>8-495-1086015</t>
  </si>
  <si>
    <r>
      <t>8-495-7251900</t>
    </r>
    <r>
      <rPr>
        <b val="false"/>
        <i/>
        <strike val="false"/>
        <u val="none"/>
        <rFont val="Arial"/>
        <sz val="8"/>
        <color rgb="FF0070C0"/>
      </rPr>
      <t xml:space="preserve"> еще у 3 компаний</t>
    </r>
  </si>
  <si>
    <t>8-929-9765890</t>
  </si>
  <si>
    <r>
      <t>8-495-7241700</t>
    </r>
    <r>
      <rPr>
        <b val="false"/>
        <i/>
        <strike val="false"/>
        <u val="none"/>
        <rFont val="Arial"/>
        <sz val="8"/>
        <color rgb="FF0070C0"/>
      </rPr>
      <t xml:space="preserve"> еще у 3 компаний</t>
    </r>
  </si>
  <si>
    <t>Истец – 1</t>
  </si>
  <si>
    <r>
      <rPr>
        <b val="false"/>
        <i val="false"/>
        <strike val="false"/>
        <u val="none"/>
        <rFont val="Arial"/>
        <sz val="10"/>
        <color rgb="FF0000FF"/>
      </rPr>
      <t xml:space="preserve">ПАО 'БИНБАНК' – </t>
    </r>
    <r>
      <rPr>
        <b val="false"/>
        <i val="false"/>
        <strike val="false"/>
        <u val="none"/>
        <rFont val="Arial"/>
        <sz val="10"/>
        <color rgb="FFFF0000"/>
      </rPr>
      <t xml:space="preserve">9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3
</t>
    </r>
    <r>
      <rPr>
        <b val="false"/>
        <i val="false"/>
        <strike val="false"/>
        <u val="none"/>
        <rFont val="Arial"/>
        <sz val="10"/>
        <color rgb="FF0000FF"/>
      </rPr>
      <t xml:space="preserve">АО 'ГЛОБЭКСБАНК' – </t>
    </r>
    <r>
      <rPr>
        <b val="false"/>
        <i val="false"/>
        <strike val="false"/>
        <u val="none"/>
        <rFont val="Arial"/>
        <sz val="10"/>
        <color rgb="FFFF0000"/>
      </rPr>
      <t xml:space="preserve">1
</t>
    </r>
  </si>
  <si>
    <t>ПАО АКБ 'МЕТАЛЛИНВЕСТБАНК'
2019-01-19</t>
  </si>
  <si>
    <t>Лопаткин Антон Александрович</t>
  </si>
  <si>
    <t>125040 ГОРОД МОСКВА, УЛИЦА ЯМСКОГО ПОЛЯ 3-Я, ДОМ 2 КОРПУС 3 ПОМ. II КОМН. 22</t>
  </si>
  <si>
    <t>03.09.2014</t>
  </si>
  <si>
    <t>5147746024290</t>
  </si>
  <si>
    <t>29250692</t>
  </si>
  <si>
    <t>45334000</t>
  </si>
  <si>
    <t>45277556000</t>
  </si>
  <si>
    <t>47.73</t>
  </si>
  <si>
    <t>Закупка компьютерного томографа</t>
  </si>
  <si>
    <t>ДЕПАРТАМЕНТ ЭКОНОМИЧЕСКОГО РАЗВИТИЯ И ИНВЕСТИЦИОННОЙ ДЕЯТЕЛЬНОСТИ ОРЛОВСКОЙ ОБЛАСТИ</t>
  </si>
  <si>
    <t>Поставка Оборудования осуществляется Поставщиком в Место доставки в соответствии с Отгрузочной разнарядкой (Планом распределения) (приложение № 3 к Контракту) на условиях, предусмотренных пунктом 1.3 Контракта, в срок не более 150 дней с даты подписания Контракта</t>
  </si>
  <si>
    <t>https://app.rts-tender.ru/files/FileDownloadHandler.ashx?FileGuid=187ea62b-4ced-4d10-9eec-bd8c9ee07740</t>
  </si>
  <si>
    <t>№0377300030320000001</t>
  </si>
  <si>
    <t>ООО 'АСК ЛИДЕР'</t>
  </si>
  <si>
    <t>lebens@mail.ru</t>
  </si>
  <si>
    <t>lebens88@mail.ru</t>
  </si>
  <si>
    <t>0400010758</t>
  </si>
  <si>
    <t>040001001</t>
  </si>
  <si>
    <t>Кокпоев Виталий Сергеевич</t>
  </si>
  <si>
    <t>8-913-9900984</t>
  </si>
  <si>
    <t>+6, Республика Алтай</t>
  </si>
  <si>
    <t>Респ Алтай, г Горно-Алтайск, ул Красная, д 5, кв 2</t>
  </si>
  <si>
    <t>22.03.2019</t>
  </si>
  <si>
    <t>1190400000966</t>
  </si>
  <si>
    <t>84701000</t>
  </si>
  <si>
    <t>84401000000</t>
  </si>
  <si>
    <t>Строительство наружных сетей водоснабжения</t>
  </si>
  <si>
    <t>МУНИЦИПАЛЬНОЕ КАЗЕННОЕ УЧРЕЖДЕНИЕ 'ОТДЕЛ АРХИТЕКТУРЫ И ГРАДОСТРОИТЕЛЬСТВА'</t>
  </si>
  <si>
    <t>0402901051</t>
  </si>
  <si>
    <t>040401001</t>
  </si>
  <si>
    <t>25.1%</t>
  </si>
  <si>
    <t>01.09.2020г</t>
  </si>
  <si>
    <t>https://app.rts-tender.ru/files/FileDownloadHandler.ashx?FileGuid=bdc39d01-15bb-4645-8fd0-9dd4f039f393</t>
  </si>
  <si>
    <t>№0171200001920000290</t>
  </si>
  <si>
    <t>ООО 'ЯРГАЗСТРОЙ'</t>
  </si>
  <si>
    <t>yargazstroy@mail.ru</t>
  </si>
  <si>
    <t>ДИРЕКТОР
Яблоков Сергей Валентинович</t>
  </si>
  <si>
    <t>yargazstroy@rambler.ru</t>
  </si>
  <si>
    <t>7606056854</t>
  </si>
  <si>
    <t>760201001</t>
  </si>
  <si>
    <t>8-910-8165725</t>
  </si>
  <si>
    <t>8-4852-553234</t>
  </si>
  <si>
    <t>8-910-9785436</t>
  </si>
  <si>
    <r>
      <rPr>
        <b val="false"/>
        <i val="false"/>
        <strike val="false"/>
        <u val="none"/>
        <rFont val="Arial"/>
        <sz val="10"/>
        <color rgb="FF0000FF"/>
      </rPr>
      <t xml:space="preserve">ООО БАНК 'СКИБ' – </t>
    </r>
    <r>
      <rPr>
        <b val="false"/>
        <i val="false"/>
        <strike val="false"/>
        <u val="none"/>
        <rFont val="Arial"/>
        <sz val="10"/>
        <color rgb="FFFF0000"/>
      </rPr>
      <t xml:space="preserve">2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r>
      <rPr>
        <b val="false"/>
        <i val="false"/>
        <strike val="false"/>
        <u val="none"/>
        <rFont val="Arial"/>
        <sz val="10"/>
        <color rgb="FF0000FF"/>
      </rPr>
      <t xml:space="preserve">ОАО 'БАНК РОССИЙСКИЙ КРЕДИТ' – </t>
    </r>
    <r>
      <rPr>
        <b val="false"/>
        <i val="false"/>
        <strike val="false"/>
        <u val="none"/>
        <rFont val="Arial"/>
        <sz val="10"/>
        <color rgb="FFFF0000"/>
      </rPr>
      <t xml:space="preserve">2
</t>
    </r>
    <r>
      <rPr>
        <b val="false"/>
        <i val="false"/>
        <strike val="false"/>
        <u val="none"/>
        <rFont val="Arial"/>
        <sz val="10"/>
        <color rgb="FF0000FF"/>
      </rPr>
      <t xml:space="preserve">К2 БАНК АО – </t>
    </r>
    <r>
      <rPr>
        <b val="false"/>
        <i val="false"/>
        <strike val="false"/>
        <u val="none"/>
        <rFont val="Arial"/>
        <sz val="10"/>
        <color rgb="FFFF0000"/>
      </rPr>
      <t xml:space="preserve">2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r>
      <rPr>
        <b val="false"/>
        <i val="false"/>
        <strike val="false"/>
        <u val="none"/>
        <rFont val="Arial"/>
        <sz val="10"/>
        <color rgb="FF0000FF"/>
      </rPr>
      <t xml:space="preserve">ООО КБ 'ЦЕНТРАЛЬНО-ЕВРОПЕЙСКИЙ БАНК' – </t>
    </r>
    <r>
      <rPr>
        <b val="false"/>
        <i val="false"/>
        <strike val="false"/>
        <u val="none"/>
        <rFont val="Arial"/>
        <sz val="10"/>
        <color rgb="FFFF0000"/>
      </rPr>
      <t xml:space="preserve">1
</t>
    </r>
  </si>
  <si>
    <t>ПАО 'СОВКОМБАНК'
2018-10-17</t>
  </si>
  <si>
    <t>Яблоков Сергей Валентинович</t>
  </si>
  <si>
    <t>Ярославская обл, г Ярославль, Ленинский р-н, ул Тургенева, д 19, оф 28</t>
  </si>
  <si>
    <t>26.02.2006</t>
  </si>
  <si>
    <t>1067606004894</t>
  </si>
  <si>
    <t>93368170</t>
  </si>
  <si>
    <t>78701000</t>
  </si>
  <si>
    <t>78401380000</t>
  </si>
  <si>
    <t>Строительство распределительных газовых сетей в п. Варегово Большесельского муниципального района Ярославской области</t>
  </si>
  <si>
    <t>0.5%</t>
  </si>
  <si>
    <t>https://gos.etpgpb.ru/44eapd/protocol/view/final-request-review/97395</t>
  </si>
  <si>
    <t>№0372100010620000167</t>
  </si>
  <si>
    <t>ООО 'ИВК МЕДИКЛ'</t>
  </si>
  <si>
    <t>ivk.med@mail.ru</t>
  </si>
  <si>
    <t>ГЕНЕРАЛЬНЫЙ ДИРЕКТОР
Ковалев Илья Игоревич</t>
  </si>
  <si>
    <t>info@ivkmed.ru</t>
  </si>
  <si>
    <t>ancupov@ivkmed.ru</t>
  </si>
  <si>
    <t>ivkmed.ru</t>
  </si>
  <si>
    <t>7802735041</t>
  </si>
  <si>
    <t>784201001</t>
  </si>
  <si>
    <t>Ковалев Илья Игоревич</t>
  </si>
  <si>
    <t>8-812-6710022</t>
  </si>
  <si>
    <r>
      <t>8-812-3328276</t>
    </r>
    <r>
      <rPr>
        <b val="false"/>
        <i/>
        <strike val="false"/>
        <u val="none"/>
        <rFont val="Arial"/>
        <sz val="8"/>
        <color rgb="FF0070C0"/>
      </rPr>
      <t xml:space="preserve"> еще у 3 компаний</t>
    </r>
  </si>
  <si>
    <t>8-981-8958683</t>
  </si>
  <si>
    <t>8-921-3431616</t>
  </si>
  <si>
    <r>
      <rPr>
        <b val="false"/>
        <i val="false"/>
        <strike val="false"/>
        <u val="none"/>
        <rFont val="Arial"/>
        <sz val="10"/>
        <color rgb="FF0000FF"/>
      </rPr>
      <t xml:space="preserve">ПАО КБ 'ВОСТОЧНЫЙ' – </t>
    </r>
    <r>
      <rPr>
        <b val="false"/>
        <i val="false"/>
        <strike val="false"/>
        <u val="none"/>
        <rFont val="Arial"/>
        <sz val="10"/>
        <color rgb="FFFF0000"/>
      </rPr>
      <t xml:space="preserve">64
</t>
    </r>
    <r>
      <rPr>
        <b val="false"/>
        <i val="false"/>
        <strike val="false"/>
        <u val="none"/>
        <rFont val="Arial"/>
        <sz val="10"/>
        <color rgb="FF0000FF"/>
      </rPr>
      <t xml:space="preserve">КБ 'ЛОКО-БАНК' АО – </t>
    </r>
    <r>
      <rPr>
        <b val="false"/>
        <i val="false"/>
        <strike val="false"/>
        <u val="none"/>
        <rFont val="Arial"/>
        <sz val="10"/>
        <color rgb="FFFF0000"/>
      </rPr>
      <t xml:space="preserve">15
</t>
    </r>
    <r>
      <rPr>
        <b val="false"/>
        <i val="false"/>
        <strike val="false"/>
        <u val="none"/>
        <rFont val="Arial"/>
        <sz val="10"/>
        <color rgb="FF0000FF"/>
      </rPr>
      <t xml:space="preserve">КБ 'ЮНИАСТРУМ БАНК' ООО – </t>
    </r>
    <r>
      <rPr>
        <b val="false"/>
        <i val="false"/>
        <strike val="false"/>
        <u val="none"/>
        <rFont val="Arial"/>
        <sz val="10"/>
        <color rgb="FFFF0000"/>
      </rPr>
      <t xml:space="preserve">12
</t>
    </r>
    <r>
      <rPr>
        <b val="false"/>
        <i val="false"/>
        <strike val="false"/>
        <u val="none"/>
        <rFont val="Arial"/>
        <sz val="10"/>
        <color rgb="FF0000FF"/>
      </rPr>
      <t xml:space="preserve">ПАО СБЕРБАНК – </t>
    </r>
    <r>
      <rPr>
        <b val="false"/>
        <i val="false"/>
        <strike val="false"/>
        <u val="none"/>
        <rFont val="Arial"/>
        <sz val="10"/>
        <color rgb="FFFF0000"/>
      </rPr>
      <t xml:space="preserve">9
</t>
    </r>
    <r>
      <rPr>
        <b val="false"/>
        <i val="false"/>
        <strike val="false"/>
        <u val="none"/>
        <rFont val="Arial"/>
        <sz val="10"/>
        <color rgb="FF0000FF"/>
      </rPr>
      <t xml:space="preserve">АО 'АЛЬФА-БАНК' – </t>
    </r>
    <r>
      <rPr>
        <b val="false"/>
        <i val="false"/>
        <strike val="false"/>
        <u val="none"/>
        <rFont val="Arial"/>
        <sz val="10"/>
        <color rgb="FFFF0000"/>
      </rPr>
      <t xml:space="preserve">7
</t>
    </r>
    <r>
      <rPr>
        <b val="false"/>
        <i val="false"/>
        <strike val="false"/>
        <u val="none"/>
        <rFont val="Arial"/>
        <sz val="10"/>
        <color rgb="FF0000FF"/>
      </rPr>
      <t xml:space="preserve">АКБ 'ДЕРЖАВА' ПАО – </t>
    </r>
    <r>
      <rPr>
        <b val="false"/>
        <i val="false"/>
        <strike val="false"/>
        <u val="none"/>
        <rFont val="Arial"/>
        <sz val="10"/>
        <color rgb="FFFF0000"/>
      </rPr>
      <t xml:space="preserve">5
</t>
    </r>
  </si>
  <si>
    <t>ПАО СБЕРБАНК
2019-02-01</t>
  </si>
  <si>
    <t>197022 ГОРОД САНКТ-ПЕТЕРБУРГ, УЛИЦА ПРОФЕССОРА ПОПОВА, ДОМ 37 ЛИТЕРА В ОФИС 205</t>
  </si>
  <si>
    <t>14.12.2010</t>
  </si>
  <si>
    <t>1109847035737</t>
  </si>
  <si>
    <t>69217411</t>
  </si>
  <si>
    <t>40394000</t>
  </si>
  <si>
    <t>40288566000</t>
  </si>
  <si>
    <t>ФЕДЕРАЛЬНОЕ ГОСУДАРСТВЕННОЕ БЮДЖЕТНОЕ ОБРАЗОВАТЕЛЬНОЕ УЧРЕЖДЕНИЕ ВЫСШЕГО ОБРАЗОВАНИЯ 'ПЕРВЫЙ САНКТ-ПЕТЕРБУРГСКИЙ ГОСУДАРСТВЕННЫЙ МЕДИЦИНСКИЙ УНИВЕРСИТЕТ ИМЕНИ АКАДЕМИКА И.П. ПАВЛОВА' МИНИСТЕРСТВА ЗДРАВООХРАНЕНИЯ РОССИЙСКОЙ ФЕДЕРАЦИИ</t>
  </si>
  <si>
    <t>С момента заключения Контракта до 30.10.2020 г. по заявке Заказчика</t>
  </si>
  <si>
    <t>http://etp.zakazrf.ru/DFile.ashx?guid=0629aa64-20ef-4484-92d2-91b9f97191a5</t>
  </si>
  <si>
    <t>№0366200035620001034</t>
  </si>
  <si>
    <t>ООО 'ЭР ОПТИКС'</t>
  </si>
  <si>
    <t>tender@r-optics.ru</t>
  </si>
  <si>
    <t>ГЕНЕРАЛЬНЫЙ ДИРЕКТОР
Яковлев Андрей Михайлович</t>
  </si>
  <si>
    <t>info@r-optics.ru</t>
  </si>
  <si>
    <t>vorobyev@r-optics.ru</t>
  </si>
  <si>
    <t>r-optics.ru</t>
  </si>
  <si>
    <t>7707309420</t>
  </si>
  <si>
    <t>Яковлев Андрей Михайлович</t>
  </si>
  <si>
    <r>
      <t>8-495-7809255</t>
    </r>
    <r>
      <rPr>
        <b val="false"/>
        <i/>
        <strike val="false"/>
        <u val="none"/>
        <rFont val="Arial"/>
        <sz val="8"/>
        <color rgb="FF0070C0"/>
      </rPr>
      <t xml:space="preserve"> еще у 3 компаний</t>
    </r>
  </si>
  <si>
    <t>8-495-7809257</t>
  </si>
  <si>
    <t>8-495-7809555</t>
  </si>
  <si>
    <t>8-495-7809256</t>
  </si>
  <si>
    <t>Истец – 17</t>
  </si>
  <si>
    <r>
      <rPr>
        <b val="false"/>
        <i val="false"/>
        <strike val="false"/>
        <u val="none"/>
        <rFont val="Arial"/>
        <sz val="10"/>
        <color rgb="FF0000FF"/>
      </rPr>
      <t xml:space="preserve">ПАО СБЕРБАНК – </t>
    </r>
    <r>
      <rPr>
        <b val="false"/>
        <i val="false"/>
        <strike val="false"/>
        <u val="none"/>
        <rFont val="Arial"/>
        <sz val="10"/>
        <color rgb="FFFF0000"/>
      </rPr>
      <t xml:space="preserve">110
</t>
    </r>
    <r>
      <rPr>
        <b val="false"/>
        <i val="false"/>
        <strike val="false"/>
        <u val="none"/>
        <rFont val="Arial"/>
        <sz val="10"/>
        <color rgb="FF0000FF"/>
      </rPr>
      <t xml:space="preserve">ОАО АКБ 'Пробизнесбанк' – </t>
    </r>
    <r>
      <rPr>
        <b val="false"/>
        <i val="false"/>
        <strike val="false"/>
        <u val="none"/>
        <rFont val="Arial"/>
        <sz val="10"/>
        <color rgb="FFFF0000"/>
      </rPr>
      <t xml:space="preserve">16
</t>
    </r>
  </si>
  <si>
    <t>г Москва, р-н Строгино, ул Твардовского, д 8</t>
  </si>
  <si>
    <t>12.08.2002</t>
  </si>
  <si>
    <t>1027707001508</t>
  </si>
  <si>
    <t>58725328</t>
  </si>
  <si>
    <t>Поставка медицинской техники</t>
  </si>
  <si>
    <t>В течение 120 календарных дней с момента заключения контракта</t>
  </si>
  <si>
    <t>https://app.rts-tender.ru/files/FileDownloadHandler.ashx?FileGuid=38ea5cf9-cedf-4227-b070-c10e5526076f</t>
  </si>
  <si>
    <t>№0387200009120000633</t>
  </si>
  <si>
    <t>ООО 'ТЕХНОМЕД'</t>
  </si>
  <si>
    <t>technomed_llc@inbox.ru</t>
  </si>
  <si>
    <t>ДИРЕКТОР
Голиков Юрий Юрьевич</t>
  </si>
  <si>
    <t>yg@labprem.ru</t>
  </si>
  <si>
    <t>tehnomed66@mail.ru</t>
  </si>
  <si>
    <t>ООО ЛИЦ Техномед+</t>
  </si>
  <si>
    <t>labprem.ru</t>
  </si>
  <si>
    <t>6671386770</t>
  </si>
  <si>
    <t>667901001</t>
  </si>
  <si>
    <t>8-922-1365742</t>
  </si>
  <si>
    <t>8-343-3611681</t>
  </si>
  <si>
    <t>8-343-3361168</t>
  </si>
  <si>
    <t>8-343-3611783</t>
  </si>
  <si>
    <t>+5, Свердловская область</t>
  </si>
  <si>
    <r>
      <rPr>
        <b val="false"/>
        <i val="false"/>
        <strike val="false"/>
        <u val="none"/>
        <rFont val="Arial"/>
        <sz val="10"/>
        <color rgb="FF0000FF"/>
      </rPr>
      <t xml:space="preserve">К2 БАНК АО – </t>
    </r>
    <r>
      <rPr>
        <b val="false"/>
        <i val="false"/>
        <strike val="false"/>
        <u val="none"/>
        <rFont val="Arial"/>
        <sz val="10"/>
        <color rgb="FFFF0000"/>
      </rPr>
      <t xml:space="preserve">14
</t>
    </r>
    <r>
      <rPr>
        <b val="false"/>
        <i val="false"/>
        <strike val="false"/>
        <u val="none"/>
        <rFont val="Arial"/>
        <sz val="10"/>
        <color rgb="FF0000FF"/>
      </rPr>
      <t xml:space="preserve">ПАО 'БИНБАНК' – </t>
    </r>
    <r>
      <rPr>
        <b val="false"/>
        <i val="false"/>
        <strike val="false"/>
        <u val="none"/>
        <rFont val="Arial"/>
        <sz val="10"/>
        <color rgb="FFFF0000"/>
      </rPr>
      <t xml:space="preserve">5
</t>
    </r>
    <r>
      <rPr>
        <b val="false"/>
        <i val="false"/>
        <strike val="false"/>
        <u val="none"/>
        <rFont val="Arial"/>
        <sz val="10"/>
        <color rgb="FF0000FF"/>
      </rPr>
      <t xml:space="preserve">АО 'БАЙКАЛИНВЕСТБАНК' – </t>
    </r>
    <r>
      <rPr>
        <b val="false"/>
        <i val="false"/>
        <strike val="false"/>
        <u val="none"/>
        <rFont val="Arial"/>
        <sz val="10"/>
        <color rgb="FFFF0000"/>
      </rPr>
      <t xml:space="preserve">4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3
</t>
    </r>
    <r>
      <rPr>
        <b val="false"/>
        <i val="false"/>
        <strike val="false"/>
        <u val="none"/>
        <rFont val="Arial"/>
        <sz val="10"/>
        <color rgb="FF0000FF"/>
      </rPr>
      <t xml:space="preserve">АКБ 'ДЕРЖАВА' ПАО – </t>
    </r>
    <r>
      <rPr>
        <b val="false"/>
        <i val="false"/>
        <strike val="false"/>
        <u val="none"/>
        <rFont val="Arial"/>
        <sz val="10"/>
        <color rgb="FFFF0000"/>
      </rPr>
      <t xml:space="preserve">3
</t>
    </r>
    <r>
      <rPr>
        <b val="false"/>
        <i val="false"/>
        <strike val="false"/>
        <u val="none"/>
        <rFont val="Arial"/>
        <sz val="10"/>
        <color rgb="FF0000FF"/>
      </rPr>
      <t xml:space="preserve">ВТБ 24 ПАО – </t>
    </r>
    <r>
      <rPr>
        <b val="false"/>
        <i val="false"/>
        <strike val="false"/>
        <u val="none"/>
        <rFont val="Arial"/>
        <sz val="10"/>
        <color rgb="FFFF0000"/>
      </rPr>
      <t xml:space="preserve">2
</t>
    </r>
    <r>
      <rPr>
        <b val="false"/>
        <i val="false"/>
        <strike val="false"/>
        <u val="none"/>
        <rFont val="Arial"/>
        <sz val="10"/>
        <color rgb="FF0000FF"/>
      </rPr>
      <t xml:space="preserve">ООО 'БАНК БКФ' – </t>
    </r>
    <r>
      <rPr>
        <b val="false"/>
        <i val="false"/>
        <strike val="false"/>
        <u val="none"/>
        <rFont val="Arial"/>
        <sz val="10"/>
        <color rgb="FFFF0000"/>
      </rPr>
      <t xml:space="preserve">2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1
</t>
    </r>
  </si>
  <si>
    <t>ООО 'ПЕРВЫЙ КЛИЕНТСКИЙ БАНК'
2019-01-24</t>
  </si>
  <si>
    <t>Голиков Юрий Юрьевич</t>
  </si>
  <si>
    <t>Свердловская обл, г Екатеринбург, Чкаловский р-н, ул 8 Марта, д 190, оф 735</t>
  </si>
  <si>
    <t>05.01.2012</t>
  </si>
  <si>
    <t>1126671000158</t>
  </si>
  <si>
    <t>37939769</t>
  </si>
  <si>
    <t>65701000</t>
  </si>
  <si>
    <t>65401390000</t>
  </si>
  <si>
    <t>Поставка расходных материалов</t>
  </si>
  <si>
    <t>КАЗЕННОЕ УЧРЕЖДЕНИЕ ХАНТЫ-МАНСИЙСКОГО АВТОНОМНОГО ОКРУГА - ЮГРЫ 'ЦЕНТР ЛЕКАРСТВЕННОГО МОНИТОРИНГА'</t>
  </si>
  <si>
    <t>С момента заключения контракта по 15.11.2020 г., на основании письменных заявок Заказчика. Срок исполнения заявки - в течение 60 календарных дней с момента её получения</t>
  </si>
  <si>
    <t>https://etp.roseltorg.ru/common/protocol/printform/id/a6b89c00f8deb2</t>
  </si>
  <si>
    <t>№0194200000520001924</t>
  </si>
  <si>
    <t>МУП 'СУРСАД'</t>
  </si>
  <si>
    <t>sursad-m@mail.ru</t>
  </si>
  <si>
    <t>epodpis@bk.ru</t>
  </si>
  <si>
    <t>SUR SAD</t>
  </si>
  <si>
    <t>2014000501</t>
  </si>
  <si>
    <t>Асаков Мухумд-Хасана Рохмановича</t>
  </si>
  <si>
    <t>8-928-0029988</t>
  </si>
  <si>
    <t>8-928-0895025</t>
  </si>
  <si>
    <r>
      <t>8-962-6578807</t>
    </r>
    <r>
      <rPr>
        <b val="false"/>
        <i/>
        <strike val="false"/>
        <u val="none"/>
        <rFont val="Arial"/>
        <sz val="8"/>
        <color rgb="FF0070C0"/>
      </rPr>
      <t xml:space="preserve"> еще у 40 компаний</t>
    </r>
  </si>
  <si>
    <t>8-928-0895085</t>
  </si>
  <si>
    <r>
      <rPr>
        <b val="false"/>
        <i val="false"/>
        <strike val="false"/>
        <u val="none"/>
        <rFont val="Arial"/>
        <sz val="10"/>
        <color rgb="FF0000FF"/>
      </rPr>
      <t xml:space="preserve">АКБ 'ДЕРЖАВА' ПАО – </t>
    </r>
    <r>
      <rPr>
        <b val="false"/>
        <i val="false"/>
        <strike val="false"/>
        <u val="none"/>
        <rFont val="Arial"/>
        <sz val="10"/>
        <color rgb="FFFF0000"/>
      </rPr>
      <t xml:space="preserve">5
</t>
    </r>
    <r>
      <rPr>
        <b val="false"/>
        <i val="false"/>
        <strike val="false"/>
        <u val="none"/>
        <rFont val="Arial"/>
        <sz val="10"/>
        <color rgb="FF0000FF"/>
      </rPr>
      <t xml:space="preserve">ПАО 'О.К. Банк' – </t>
    </r>
    <r>
      <rPr>
        <b val="false"/>
        <i val="false"/>
        <strike val="false"/>
        <u val="none"/>
        <rFont val="Arial"/>
        <sz val="10"/>
        <color rgb="FFFF0000"/>
      </rPr>
      <t xml:space="preserve">4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3
</t>
    </r>
  </si>
  <si>
    <t>АКБ 'ДЕРЖАВА' ПАО
2019-01-18</t>
  </si>
  <si>
    <t>Асаков Мухумд-Хасан Рохманович</t>
  </si>
  <si>
    <t>Чеченская Респ, г Грозный, Ленинский р-н, ул им Батаевой Екатерины М, д 1</t>
  </si>
  <si>
    <t>12.02.2001</t>
  </si>
  <si>
    <t>1022002544343</t>
  </si>
  <si>
    <t>45271216</t>
  </si>
  <si>
    <t>Выполнения работ по содержанию автомобильных дорог в границах городского округа г. Грозный</t>
  </si>
  <si>
    <t>С даты заключения контракта по 31 декабря 2020 года</t>
  </si>
  <si>
    <t>https://www.etp-ets.ru/procedure/protocol/view/3107715</t>
  </si>
  <si>
    <t>№0144200002420000343</t>
  </si>
  <si>
    <t>ООО 'АЛЬБАТРОС'</t>
  </si>
  <si>
    <t>e_gavrilova@protek.ru</t>
  </si>
  <si>
    <t>УПОЛНОМОЧЕННЫЙ ПРЕДСТАВИТЕЛЬ
Гаврилова Елена Константиновна</t>
  </si>
  <si>
    <t>gavrilova@protek.ru</t>
  </si>
  <si>
    <t>tender@surgut.protek.ru</t>
  </si>
  <si>
    <t>protek.ru</t>
  </si>
  <si>
    <t>7724922443</t>
  </si>
  <si>
    <t>772401001</t>
  </si>
  <si>
    <t>Окорокова Ольга Владимировна</t>
  </si>
  <si>
    <r>
      <t>8-495-7373500</t>
    </r>
    <r>
      <rPr>
        <b val="false"/>
        <i/>
        <strike val="false"/>
        <u val="none"/>
        <rFont val="Arial"/>
        <sz val="8"/>
        <color rgb="FF0070C0"/>
      </rPr>
      <t xml:space="preserve"> еще у 43 компаний</t>
    </r>
  </si>
  <si>
    <r>
      <t>8-3462-213834</t>
    </r>
    <r>
      <rPr>
        <b val="false"/>
        <i/>
        <strike val="false"/>
        <u val="none"/>
        <rFont val="Arial"/>
        <sz val="8"/>
        <color rgb="FF0070C0"/>
      </rPr>
      <t xml:space="preserve"> еще у 15 компаний</t>
    </r>
  </si>
  <si>
    <r>
      <t>8-4852-463797</t>
    </r>
    <r>
      <rPr>
        <b val="false"/>
        <i/>
        <strike val="false"/>
        <u val="none"/>
        <rFont val="Arial"/>
        <sz val="8"/>
        <color rgb="FF0070C0"/>
      </rPr>
      <t xml:space="preserve"> еще у 4 компаний</t>
    </r>
  </si>
  <si>
    <r>
      <t>8-391-2685740</t>
    </r>
    <r>
      <rPr>
        <b val="false"/>
        <i/>
        <strike val="false"/>
        <u val="none"/>
        <rFont val="Arial"/>
        <sz val="8"/>
        <color rgb="FF0070C0"/>
      </rPr>
      <t xml:space="preserve"> еще у 10 компаний</t>
    </r>
    <r>
      <rPr>
        <b val="false"/>
        <i/>
        <strike val="false"/>
        <u val="none"/>
        <rFont val="Arial"/>
        <sz val="8"/>
        <color rgb="FF666666"/>
      </rPr>
      <t xml:space="preserve">
Гаврилова Елена Константиновна</t>
    </r>
  </si>
  <si>
    <t>Истец – 129
Ответчик – 62</t>
  </si>
  <si>
    <r>
      <rPr>
        <b val="false"/>
        <i val="false"/>
        <strike val="false"/>
        <u val="none"/>
        <rFont val="Arial"/>
        <sz val="10"/>
        <color rgb="FF0000FF"/>
      </rPr>
      <t xml:space="preserve">АО 'РАЙФФАЙЗЕНБАНК' – </t>
    </r>
    <r>
      <rPr>
        <b val="false"/>
        <i val="false"/>
        <strike val="false"/>
        <u val="none"/>
        <rFont val="Arial"/>
        <sz val="10"/>
        <color rgb="FFFF0000"/>
      </rPr>
      <t xml:space="preserve">93
</t>
    </r>
    <r>
      <rPr>
        <b val="false"/>
        <i val="false"/>
        <strike val="false"/>
        <u val="none"/>
        <rFont val="Arial"/>
        <sz val="10"/>
        <color rgb="FF0000FF"/>
      </rPr>
      <t xml:space="preserve">АО 'ОТП БАНК' – </t>
    </r>
    <r>
      <rPr>
        <b val="false"/>
        <i val="false"/>
        <strike val="false"/>
        <u val="none"/>
        <rFont val="Arial"/>
        <sz val="10"/>
        <color rgb="FFFF0000"/>
      </rPr>
      <t xml:space="preserve">6
</t>
    </r>
  </si>
  <si>
    <t>АО 'РАЙФФАЙЗЕНБАНК'
2019-02-08</t>
  </si>
  <si>
    <t>Валандин Владимир Владиславович</t>
  </si>
  <si>
    <t>г Москва, р-н Нагатино-Садовники, Каширское шоссе, д 22 к 4 стр 7</t>
  </si>
  <si>
    <t>27.05.0201</t>
  </si>
  <si>
    <t>1147746595457</t>
  </si>
  <si>
    <t>32448742</t>
  </si>
  <si>
    <t>45918000</t>
  </si>
  <si>
    <t>45296571000</t>
  </si>
  <si>
    <t>Поставка психотропных препаратов</t>
  </si>
  <si>
    <t>КОМИТЕТ ПО УПРАВЛЕНИЮ ИМУЩЕСТВОМ КУРСКОЙ ОБЛАСТИ</t>
  </si>
  <si>
    <t>Поставка товара осуществляется с момента подписания контракта по 30.11.2020, с разгрузкой транспортного средства в сроки, определенные календарным планом (Приложение № 1.2 к Государственному контракту)</t>
  </si>
  <si>
    <t>https://44.tektorg.ru/file/get/t/Protocols/id/110346/extract/0/name/Протокол_рассмотрения_единственной_заявки_583.docx</t>
  </si>
  <si>
    <t>№0373100094320000206</t>
  </si>
  <si>
    <t>ООО 'ФИРМА 'ФИНКО'</t>
  </si>
  <si>
    <t>marinadv@aha.ru</t>
  </si>
  <si>
    <t>ГЕНЕРАЛЬНЫЙ ДИРЕКТОР
Ветчинкин Дмитрий Николаевич</t>
  </si>
  <si>
    <t>tenderfinco@mail.ru</t>
  </si>
  <si>
    <t>info@finco-med.com</t>
  </si>
  <si>
    <t>Финко Финко</t>
  </si>
  <si>
    <t>finco-med.com</t>
  </si>
  <si>
    <t>7732016160</t>
  </si>
  <si>
    <t>Акулова Светлана Владимировна</t>
  </si>
  <si>
    <r>
      <t>8-495-6403455</t>
    </r>
    <r>
      <rPr>
        <b val="false"/>
        <i/>
        <strike val="false"/>
        <u val="none"/>
        <rFont val="Arial"/>
        <sz val="8"/>
        <color rgb="FF0070C0"/>
      </rPr>
      <t xml:space="preserve"> еще у 3 компаний</t>
    </r>
  </si>
  <si>
    <t>8-903-2735713</t>
  </si>
  <si>
    <t>8-909-0905264</t>
  </si>
  <si>
    <t>8-495-6404355</t>
  </si>
  <si>
    <r>
      <rPr>
        <b val="false"/>
        <i val="false"/>
        <strike val="false"/>
        <u val="none"/>
        <rFont val="Arial"/>
        <sz val="10"/>
        <color rgb="FF0000FF"/>
      </rPr>
      <t xml:space="preserve">АКБ 'ДЕРЖАВА' ПАО – </t>
    </r>
    <r>
      <rPr>
        <b val="false"/>
        <i val="false"/>
        <strike val="false"/>
        <u val="none"/>
        <rFont val="Arial"/>
        <sz val="10"/>
        <color rgb="FFFF0000"/>
      </rPr>
      <t xml:space="preserve">135
</t>
    </r>
    <r>
      <rPr>
        <b val="false"/>
        <i val="false"/>
        <strike val="false"/>
        <u val="none"/>
        <rFont val="Arial"/>
        <sz val="10"/>
        <color rgb="FF0000FF"/>
      </rPr>
      <t xml:space="preserve">К2 БАНК АО – </t>
    </r>
    <r>
      <rPr>
        <b val="false"/>
        <i val="false"/>
        <strike val="false"/>
        <u val="none"/>
        <rFont val="Arial"/>
        <sz val="10"/>
        <color rgb="FFFF0000"/>
      </rPr>
      <t xml:space="preserve">29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19
</t>
    </r>
    <r>
      <rPr>
        <b val="false"/>
        <i val="false"/>
        <strike val="false"/>
        <u val="none"/>
        <rFont val="Arial"/>
        <sz val="10"/>
        <color rgb="FF0000FF"/>
      </rPr>
      <t xml:space="preserve">АО 'ТРОЙКА-Д БАНК' – </t>
    </r>
    <r>
      <rPr>
        <b val="false"/>
        <i val="false"/>
        <strike val="false"/>
        <u val="none"/>
        <rFont val="Arial"/>
        <sz val="10"/>
        <color rgb="FFFF0000"/>
      </rPr>
      <t xml:space="preserve">15
</t>
    </r>
    <r>
      <rPr>
        <b val="false"/>
        <i val="false"/>
        <strike val="false"/>
        <u val="none"/>
        <rFont val="Arial"/>
        <sz val="10"/>
        <color rgb="FF0000FF"/>
      </rPr>
      <t xml:space="preserve">АБ 'АСПЕКТ' АО – </t>
    </r>
    <r>
      <rPr>
        <b val="false"/>
        <i val="false"/>
        <strike val="false"/>
        <u val="none"/>
        <rFont val="Arial"/>
        <sz val="10"/>
        <color rgb="FFFF0000"/>
      </rPr>
      <t xml:space="preserve">6
</t>
    </r>
    <r>
      <rPr>
        <b val="false"/>
        <i val="false"/>
        <strike val="false"/>
        <u val="none"/>
        <rFont val="Arial"/>
        <sz val="10"/>
        <color rgb="FF0000FF"/>
      </rPr>
      <t xml:space="preserve">ПАО 'СОВКОМБАНК' – </t>
    </r>
    <r>
      <rPr>
        <b val="false"/>
        <i val="false"/>
        <strike val="false"/>
        <u val="none"/>
        <rFont val="Arial"/>
        <sz val="10"/>
        <color rgb="FFFF0000"/>
      </rPr>
      <t xml:space="preserve">5
</t>
    </r>
    <r>
      <rPr>
        <b val="false"/>
        <i val="false"/>
        <strike val="false"/>
        <u val="none"/>
        <rFont val="Arial"/>
        <sz val="10"/>
        <color rgb="FF0000FF"/>
      </rPr>
      <t xml:space="preserve">КБ 'ЛОКО-БАНК' АО – </t>
    </r>
    <r>
      <rPr>
        <b val="false"/>
        <i val="false"/>
        <strike val="false"/>
        <u val="none"/>
        <rFont val="Arial"/>
        <sz val="10"/>
        <color rgb="FFFF0000"/>
      </rPr>
      <t xml:space="preserve">5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1
</t>
    </r>
    <r>
      <rPr>
        <b val="false"/>
        <i val="false"/>
        <strike val="false"/>
        <u val="none"/>
        <rFont val="Arial"/>
        <sz val="10"/>
        <color rgb="FF0000FF"/>
      </rPr>
      <t xml:space="preserve">ООО 'БАНК БКФ' – </t>
    </r>
    <r>
      <rPr>
        <b val="false"/>
        <i val="false"/>
        <strike val="false"/>
        <u val="none"/>
        <rFont val="Arial"/>
        <sz val="10"/>
        <color rgb="FFFF0000"/>
      </rPr>
      <t xml:space="preserve">1
</t>
    </r>
    <r>
      <rPr>
        <b val="false"/>
        <i val="false"/>
        <strike val="false"/>
        <u val="none"/>
        <rFont val="Arial"/>
        <sz val="10"/>
        <color rgb="FF0000FF"/>
      </rPr>
      <t xml:space="preserve">ООО БАНК 'СКИБ' – </t>
    </r>
    <r>
      <rPr>
        <b val="false"/>
        <i val="false"/>
        <strike val="false"/>
        <u val="none"/>
        <rFont val="Arial"/>
        <sz val="10"/>
        <color rgb="FFFF0000"/>
      </rPr>
      <t xml:space="preserve">1
</t>
    </r>
  </si>
  <si>
    <t>КБ 'ЛОКО-БАНК' АО
2019-02-06</t>
  </si>
  <si>
    <t>Ветчинкин Дмитрий Николаевич</t>
  </si>
  <si>
    <t>г Москва, р-н Южное Бутово, ул Южнобутовская, д 101, оф 18</t>
  </si>
  <si>
    <t>26.01.1995</t>
  </si>
  <si>
    <t>1027739628762</t>
  </si>
  <si>
    <t>40619784</t>
  </si>
  <si>
    <t>Поставка расходных материалов медицинского назначения одноразового применения</t>
  </si>
  <si>
    <t>ФЕДЕРАЛЬНОЕ ГОСУДАРСТВЕННОЕ БЮДЖЕТНОЕ УЧРЕЖДЕНИЕ 'НАЦИОНАЛЬНЫЙ МЕДИЦИНСКИЙ ИССЛЕДОВАТЕЛЬСКИЙ ЦЕНТР ОНКОЛОГИИ ИМЕНИ Н.Н. БЛОХИНА' МИНИСТЕРСТВА ЗДРАВООХРАНЕНИЯ РОССИЙСКОЙ ФЕДЕРАЦИИ</t>
  </si>
  <si>
    <t>Поставка Товара осуществляется по Заявкам Покупателя. Срок поставки в течение 3 (трех) рабочих дней с момента получения заявки Покупателя. Заявки передаются с момента подписания Контракта до 28.08.2020г. (частичная отгрузка по заявке исключена)</t>
  </si>
  <si>
    <t>http://www.sberbank-ast.ru/ViewDocument.aspx?id=736827200</t>
  </si>
  <si>
    <t>№0372200255920000035</t>
  </si>
  <si>
    <t>ООО 'САЙЕНС МЕД'</t>
  </si>
  <si>
    <t>sciencemed2016@yandex.ru</t>
  </si>
  <si>
    <t>ГЕНЕРАЛЬНЫЙ ДИРЕКТОР
Морозов Дмитрий Борисович</t>
  </si>
  <si>
    <t>dmsciencemed@gmail.com</t>
  </si>
  <si>
    <t>moroz236@mail.ru</t>
  </si>
  <si>
    <t>7838055995</t>
  </si>
  <si>
    <t>783801001</t>
  </si>
  <si>
    <t>Морозов Дмитрий Борисович</t>
  </si>
  <si>
    <t>8-812-3124757</t>
  </si>
  <si>
    <t>8-921-9927369</t>
  </si>
  <si>
    <t>8-812-3336666</t>
  </si>
  <si>
    <t>8-812-3368682</t>
  </si>
  <si>
    <r>
      <rPr>
        <b val="false"/>
        <i val="false"/>
        <strike val="false"/>
        <u val="none"/>
        <rFont val="Arial"/>
        <sz val="10"/>
        <color rgb="FF0000FF"/>
      </rPr>
      <t xml:space="preserve">ПАО 'СОВКОМБАНК' – </t>
    </r>
    <r>
      <rPr>
        <b val="false"/>
        <i val="false"/>
        <strike val="false"/>
        <u val="none"/>
        <rFont val="Arial"/>
        <sz val="10"/>
        <color rgb="FFFF0000"/>
      </rPr>
      <t xml:space="preserve">11
</t>
    </r>
    <r>
      <rPr>
        <b val="false"/>
        <i val="false"/>
        <strike val="false"/>
        <u val="none"/>
        <rFont val="Arial"/>
        <sz val="10"/>
        <color rgb="FF0000FF"/>
      </rPr>
      <t xml:space="preserve">ООО БАНК 'СКИБ' – </t>
    </r>
    <r>
      <rPr>
        <b val="false"/>
        <i val="false"/>
        <strike val="false"/>
        <u val="none"/>
        <rFont val="Arial"/>
        <sz val="10"/>
        <color rgb="FFFF0000"/>
      </rPr>
      <t xml:space="preserve">10
</t>
    </r>
  </si>
  <si>
    <t>ПАО 'СОВКОМБАНК'
2019-01-22</t>
  </si>
  <si>
    <t>190098 ГОРОД САНКТ-ПЕТЕРБУРГ, ПЛОЩАДЬ ТРУДА, ДОМ 2 ЛИТЕР  А ПОМЕЩЕНИЕ  310</t>
  </si>
  <si>
    <t>24.06.2016</t>
  </si>
  <si>
    <t>1167847270645</t>
  </si>
  <si>
    <t>03241810</t>
  </si>
  <si>
    <t>40303000</t>
  </si>
  <si>
    <t>40262563000</t>
  </si>
  <si>
    <t>Услуги по техническому обслуживанию и ремонту медицинского оборудования</t>
  </si>
  <si>
    <t>САНКТ-ПЕТЕРБУРГСКОЕ ГОСУДАРСТВЕННОЕ БЮДЖЕТНОЕ УЧРЕЖДЕНИЕ ЗДРАВООХРАНЕНИЯ 'ДЕТСКИЙ ГОРОДСКОЙ МНОГОПРОФИЛЬНЫЙ КЛИНИЧЕСКИЙ ЦЕНТР ВЫСОКИХ МЕДИЦИНСКИХ ТЕХНОЛОГИЙ ИМ. К.А. РАУХФУСА'</t>
  </si>
  <si>
    <t>С момента заключения контракта по "31" декабря 2021 года в соответствии с техническим заданием документации об аукционе</t>
  </si>
  <si>
    <t>https://app.rts-tender.ru/files/FileDownloadHandler.ashx?FileGuid=277dc96a-f8b7-43d5-bd84-0908b48abf26</t>
  </si>
  <si>
    <t>№0818500000820001545</t>
  </si>
  <si>
    <t>ООО 'СИГМАФАРМ'</t>
  </si>
  <si>
    <t>info@pharmforward.ru</t>
  </si>
  <si>
    <t>info@sigmapharm.ru</t>
  </si>
  <si>
    <t>pharmforward.ru
sigmapharm.ru</t>
  </si>
  <si>
    <t>5032294384</t>
  </si>
  <si>
    <t>503201001</t>
  </si>
  <si>
    <t>Неверов Станислав Владимирович</t>
  </si>
  <si>
    <t>8-915-4300364</t>
  </si>
  <si>
    <t>8-915-4300411</t>
  </si>
  <si>
    <t>8-985-4829240</t>
  </si>
  <si>
    <t>8-903-7731008</t>
  </si>
  <si>
    <t>Новоселов Александр Георгиевич</t>
  </si>
  <si>
    <t>Московская обл, Одинцовский р-н, г Одинцово, ул Полевая, д 2, оф 7/8</t>
  </si>
  <si>
    <t>04.07.2012</t>
  </si>
  <si>
    <t>1185024005760</t>
  </si>
  <si>
    <t>46641101</t>
  </si>
  <si>
    <t>46241501000</t>
  </si>
  <si>
    <t>Поставка лекарственных препаратов</t>
  </si>
  <si>
    <t>ГОСУДАРСТВЕННОЕ КАЗЕННОЕ УЧРЕЖДЕНИЕ КРАСНОДАРСКОГО КРАЯ 'ДИРЕКЦИЯ ГОСУДАРСТВЕННЫХ ЗАКУПОК'</t>
  </si>
  <si>
    <t>Срок поставки: 1) первой партии медицинской продукции в количестве 1/2 объема каждой позиции, указанной в спецификации в течение 20 рабочих дней с момента заключения настоящего государственного контракта; 2) второй партии в количестве 1/2 объема каждой позиции, указанной в спецификации, не позднее 30 сентября 2020 года</t>
  </si>
  <si>
    <t>https://app.rts-tender.ru/files/FileDownloadHandler.ashx?FileGuid=3d466e03-c64d-4d38-bdf4-4113b8f9a0af</t>
  </si>
  <si>
    <t>№0105300000720000039</t>
  </si>
  <si>
    <t>Ремонт автомобильной дороги по ул. Чернышевского в г. Элисте Республики Калмыкия</t>
  </si>
  <si>
    <t>АДМИНИСТРАЦИЯ ГОРОДА ЭЛИСТЫ</t>
  </si>
  <si>
    <t>0814098524</t>
  </si>
  <si>
    <t>081601001</t>
  </si>
  <si>
    <t>Повторяется
2-й раз</t>
  </si>
  <si>
    <t>С момента заключения контракта до 01.06.2020 г</t>
  </si>
  <si>
    <t>https://www.etp-ets.ru/procedure/protocol/view/3107403</t>
  </si>
  <si>
    <t>№0387200009120000563</t>
  </si>
  <si>
    <t>ООО 'ПРОФПРОЕКТ'</t>
  </si>
  <si>
    <t>profproject-ek@mail.ru</t>
  </si>
  <si>
    <t>ДИРЕКТОР
Юров Игорь Александрович</t>
  </si>
  <si>
    <t>6671421128</t>
  </si>
  <si>
    <t>667101001</t>
  </si>
  <si>
    <t>8-922-1013756</t>
  </si>
  <si>
    <t>8-922-6114011</t>
  </si>
  <si>
    <t>8-922-2196005</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</si>
  <si>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5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4
</t>
    </r>
    <r>
      <rPr>
        <b val="false"/>
        <i val="false"/>
        <strike val="false"/>
        <u val="none"/>
        <rFont val="Arial"/>
        <sz val="10"/>
        <color rgb="FF0000FF"/>
      </rPr>
      <t xml:space="preserve">АКБ 'ДЕРЖАВА' ПАО – </t>
    </r>
    <r>
      <rPr>
        <b val="false"/>
        <i val="false"/>
        <strike val="false"/>
        <u val="none"/>
        <rFont val="Arial"/>
        <sz val="10"/>
        <color rgb="FFFF0000"/>
      </rPr>
      <t xml:space="preserve">3
</t>
    </r>
  </si>
  <si>
    <t>ПАО АКБ 'МЕТАЛЛИНВЕСТБАНК'
2019-02-05</t>
  </si>
  <si>
    <t>Юров Игорь Александрович</t>
  </si>
  <si>
    <t>620016 ОБЛАСТЬ СВЕРДЛОВСКАЯ, ГОРОД ЕКАТЕРИНБУРГ, УЛИЦА ПАВЛА ШАМАНОВА, дом 28 ПОМЕЩЕНИЯ 28-33</t>
  </si>
  <si>
    <t>01.01.2012</t>
  </si>
  <si>
    <t>1136671010915</t>
  </si>
  <si>
    <t>25924828</t>
  </si>
  <si>
    <t>65401364000</t>
  </si>
  <si>
    <t>Поставка расходных материалов однократного применения</t>
  </si>
  <si>
    <t>Поставка товара осуществляется с момента заключения контракта по 15.12.2020 г., на основании письменных заявок Заказчика. Срок исполнения заявки - в течение 30 календарных дней с момента её получения</t>
  </si>
  <si>
    <t>https://etp.roseltorg.ru/common/protocol/printform/id/20ba9c00ae415a</t>
  </si>
  <si>
    <t>№0122100008620000025</t>
  </si>
  <si>
    <t>АО 'КСМЗ'</t>
  </si>
  <si>
    <t>roman@boat-ksmz.ru</t>
  </si>
  <si>
    <t>ЗАМЕСТИТЕЛЬ НАЧАЛЬНИКА ОТДЕЛА
Белугин Роман Александрович</t>
  </si>
  <si>
    <t>denis@boat-ksmz.ru</t>
  </si>
  <si>
    <t>ivan_v@boat-ksmz.ru</t>
  </si>
  <si>
    <t>boat-ksmz.ru</t>
  </si>
  <si>
    <t>4401007314</t>
  </si>
  <si>
    <t>440101001</t>
  </si>
  <si>
    <t>Воронцов Алексей Юрьевич</t>
  </si>
  <si>
    <t>8-4942-316881</t>
  </si>
  <si>
    <t>8-924-2470861</t>
  </si>
  <si>
    <t>8-4942-470861</t>
  </si>
  <si>
    <t>8-4942-470306</t>
  </si>
  <si>
    <t>+3, Костромская область</t>
  </si>
  <si>
    <t>Истец – 1
Ответчик – 3</t>
  </si>
  <si>
    <r>
      <rPr>
        <b val="false"/>
        <i val="false"/>
        <strike val="false"/>
        <u val="none"/>
        <rFont val="Arial"/>
        <sz val="10"/>
        <color rgb="FF0000FF"/>
      </rPr>
      <t xml:space="preserve">БАНК ВТБ ПАО – </t>
    </r>
    <r>
      <rPr>
        <b val="false"/>
        <i val="false"/>
        <strike val="false"/>
        <u val="none"/>
        <rFont val="Arial"/>
        <sz val="10"/>
        <color rgb="FFFF0000"/>
      </rPr>
      <t xml:space="preserve">23
</t>
    </r>
  </si>
  <si>
    <t>БАНК ВТБ ПАО
2018-09-21</t>
  </si>
  <si>
    <t>Костромская обл, г Кострома, ул Береговая, д 45</t>
  </si>
  <si>
    <t>24.01.1994</t>
  </si>
  <si>
    <t>1024400514071</t>
  </si>
  <si>
    <t>34701000</t>
  </si>
  <si>
    <t>34401000000</t>
  </si>
  <si>
    <t>30.11</t>
  </si>
  <si>
    <t>Поставка Катера КС-110</t>
  </si>
  <si>
    <t>АМУРСКОЕ ТЕРРИТОРИАЛЬНОЕ УПРАВЛЕНИЕ ФЕДЕРАЛЬНОГО АГЕНТСТВА ПО РЫБОЛОВСТВУ</t>
  </si>
  <si>
    <t>В течении 215 дней с даты заключения контракта</t>
  </si>
  <si>
    <t>http://www.sberbank-ast.ru/ViewDocument.aspx?id=736709226</t>
  </si>
  <si>
    <t>№0126300029120000147</t>
  </si>
  <si>
    <t>ОГБУ 'УКС БЕЛГОРОДСКОЙ ОБЛАСТИ'</t>
  </si>
  <si>
    <t>belobluks@nersi.ru</t>
  </si>
  <si>
    <t>НАЧАЛЬНИК
Афанаськов Сергей Николаевич</t>
  </si>
  <si>
    <t>kontrakt1@belobluks.ru</t>
  </si>
  <si>
    <t>mail@belobluks.ru</t>
  </si>
  <si>
    <t>belobluks.ru</t>
  </si>
  <si>
    <t>3123012298</t>
  </si>
  <si>
    <t>312301001</t>
  </si>
  <si>
    <t>8-4722-326403</t>
  </si>
  <si>
    <t>8-4722-273684</t>
  </si>
  <si>
    <t>8-4722-274269</t>
  </si>
  <si>
    <t>8-4722-274433</t>
  </si>
  <si>
    <t>Истец – 44
Ответчик – 29</t>
  </si>
  <si>
    <r>
      <rPr>
        <b val="false"/>
        <i val="false"/>
        <strike val="false"/>
        <u val="none"/>
        <rFont val="Arial"/>
        <sz val="10"/>
        <color rgb="FF0000FF"/>
      </rPr>
      <t xml:space="preserve">ПАО СБЕРБАНК – </t>
    </r>
    <r>
      <rPr>
        <b val="false"/>
        <i val="false"/>
        <strike val="false"/>
        <u val="none"/>
        <rFont val="Arial"/>
        <sz val="10"/>
        <color rgb="FFFF0000"/>
      </rPr>
      <t xml:space="preserve">11
</t>
    </r>
  </si>
  <si>
    <t>ПАО СБЕРБАНК
2018-12-27</t>
  </si>
  <si>
    <t>Губарев Владимир Иосифович</t>
  </si>
  <si>
    <t>Белгородская обл, г Белгород, ул Преображенская, д 21</t>
  </si>
  <si>
    <t>16.08.1993</t>
  </si>
  <si>
    <t>1023101662154</t>
  </si>
  <si>
    <t>14701000</t>
  </si>
  <si>
    <t>14401000000</t>
  </si>
  <si>
    <t>84.11.21</t>
  </si>
  <si>
    <t>Выполнение строительно-монтажных работ по объекту: "Капитальный ремонт общественного здания в п. Октябрьский Белгородского района"</t>
  </si>
  <si>
    <t>АДМИНИСТРАЦИЯ БЕЛГОРОДСКОГО РАЙОНА</t>
  </si>
  <si>
    <t>Начало выполнения работ - на следующий день с даты заключения Контракта, окончание работ до 01 июля 2020 г</t>
  </si>
  <si>
    <t>https://app.rts-tender.ru/files/FileDownloadHandler.ashx?FileGuid=836e3ccc-ad04-43b7-b540-6a8dc87c7ecb</t>
  </si>
  <si>
    <t>№0171200001920000279</t>
  </si>
  <si>
    <t>АО 'ЯРДОРМОСТ'</t>
  </si>
  <si>
    <t>bni_yardormost@inbox.ru</t>
  </si>
  <si>
    <t>markinaev@yardormost.ru</t>
  </si>
  <si>
    <t>yardormost.ru</t>
  </si>
  <si>
    <t>7627051656</t>
  </si>
  <si>
    <t>762701001</t>
  </si>
  <si>
    <t>Филь Сергей Иванович</t>
  </si>
  <si>
    <r>
      <t>8-4852-765433</t>
    </r>
    <r>
      <rPr>
        <b val="false"/>
        <i/>
        <strike val="false"/>
        <u val="none"/>
        <rFont val="Arial"/>
        <sz val="8"/>
        <color rgb="FF0070C0"/>
      </rPr>
      <t xml:space="preserve"> еще у 3 компаний</t>
    </r>
  </si>
  <si>
    <t>8-915-9911640</t>
  </si>
  <si>
    <t>8-4852-765430</t>
  </si>
  <si>
    <t>8-4852-764818</t>
  </si>
  <si>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</si>
  <si>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АО КБ 'ИНТЕРПРОМБАНК'
2019-01-11</t>
  </si>
  <si>
    <t>Овчаров Ярослав Владимирович</t>
  </si>
  <si>
    <t>Ярославская обл, Ярославский р-н, деревня Кузнечиха (Кузнечихинский с.о.), ул Индустриальная, д 4</t>
  </si>
  <si>
    <t>27.08.2002</t>
  </si>
  <si>
    <t>1187627037070</t>
  </si>
  <si>
    <t>35298817</t>
  </si>
  <si>
    <t>78650435</t>
  </si>
  <si>
    <t>78250835001</t>
  </si>
  <si>
    <t>Реконструкция мостового перехода через реку Кондру на автомобильной дороге Глебовское-Тарантаево, км 1+802, в Ярославском муниципальном районе Ярославской области</t>
  </si>
  <si>
    <t>19.5%</t>
  </si>
  <si>
    <t>https://gos.etpgpb.ru/44eapd/protocol/view/final-request-review/97397</t>
  </si>
  <si>
    <t>№0194200000520001927</t>
  </si>
  <si>
    <t>ИП Кундухов Руслан Абсумусаевич</t>
  </si>
  <si>
    <t>ip.kunduhov@gmail.com</t>
  </si>
  <si>
    <t>610807852493</t>
  </si>
  <si>
    <t>Кундухов Руслан Абсумусае Вич</t>
  </si>
  <si>
    <t>8-928-7499353</t>
  </si>
  <si>
    <t>Кундухов Руслан Абсумусаевич</t>
  </si>
  <si>
    <t>364000, Чеченская Респ, г Грозный</t>
  </si>
  <si>
    <t>29.07.2019</t>
  </si>
  <si>
    <t>319203600025302</t>
  </si>
  <si>
    <t>96401360000</t>
  </si>
  <si>
    <t>81.30</t>
  </si>
  <si>
    <t>Выполнение работ по содержанию парков, скверов, аллей и иных объектов внешнего благоустройства г. Грозного</t>
  </si>
  <si>
    <t>Сроки (периоды) выполнения работ и оказания услуг): с даты заключения контракта по 31 декабря 2020 года</t>
  </si>
  <si>
    <t>https://www.etp-ets.ru/procedure/protocol/view/3107719</t>
  </si>
  <si>
    <t>№0139200000120001735</t>
  </si>
  <si>
    <t>ОАО 'НОВГОРОДФАРМАЦИЯ'</t>
  </si>
  <si>
    <t>zakupki@novfarm.ru</t>
  </si>
  <si>
    <t>ГЕНЕРАЛЬНЫЙ ДИРЕКТОР
Рачкован Иван Анатольевич</t>
  </si>
  <si>
    <t>nfarm.zakup@gmail.com</t>
  </si>
  <si>
    <t>ofis@novfarm.ru</t>
  </si>
  <si>
    <t>novfarm.ru</t>
  </si>
  <si>
    <t>5321132777</t>
  </si>
  <si>
    <t>532101001</t>
  </si>
  <si>
    <t>Тихонов Роман Владимирович</t>
  </si>
  <si>
    <t>8-8162-773040</t>
  </si>
  <si>
    <t>8-911-6052340</t>
  </si>
  <si>
    <t>8-8162-773108</t>
  </si>
  <si>
    <t>8-8162-626522</t>
  </si>
  <si>
    <t>+3, Новгородская область</t>
  </si>
  <si>
    <t>Истец – 5</t>
  </si>
  <si>
    <r>
      <rPr>
        <b val="false"/>
        <i val="false"/>
        <strike val="false"/>
        <u val="none"/>
        <rFont val="Arial"/>
        <sz val="10"/>
        <color rgb="FF0000FF"/>
      </rPr>
      <t xml:space="preserve">ПАО СБЕРБАНК – </t>
    </r>
    <r>
      <rPr>
        <b val="false"/>
        <i val="false"/>
        <strike val="false"/>
        <u val="none"/>
        <rFont val="Arial"/>
        <sz val="10"/>
        <color rgb="FFFF0000"/>
      </rPr>
      <t xml:space="preserve">151
</t>
    </r>
    <r>
      <rPr>
        <b val="false"/>
        <i val="false"/>
        <strike val="false"/>
        <u val="none"/>
        <rFont val="Arial"/>
        <sz val="10"/>
        <color rgb="FF0000FF"/>
      </rPr>
      <t xml:space="preserve">К2 БАНК АО – </t>
    </r>
    <r>
      <rPr>
        <b val="false"/>
        <i val="false"/>
        <strike val="false"/>
        <u val="none"/>
        <rFont val="Arial"/>
        <sz val="10"/>
        <color rgb="FFFF0000"/>
      </rPr>
      <t xml:space="preserve">7
</t>
    </r>
    <r>
      <rPr>
        <b val="false"/>
        <i val="false"/>
        <strike val="false"/>
        <u val="none"/>
        <rFont val="Arial"/>
        <sz val="10"/>
        <color rgb="FF0000FF"/>
      </rPr>
      <t xml:space="preserve">ПАО 'БИНБАНК' – </t>
    </r>
    <r>
      <rPr>
        <b val="false"/>
        <i val="false"/>
        <strike val="false"/>
        <u val="none"/>
        <rFont val="Arial"/>
        <sz val="10"/>
        <color rgb="FFFF0000"/>
      </rPr>
      <t xml:space="preserve">6
</t>
    </r>
  </si>
  <si>
    <t>ПАО СБЕРБАНК
2019-02-07</t>
  </si>
  <si>
    <t>Ловейкин Сергей Алексеевич</t>
  </si>
  <si>
    <t>Новгородская обл, г Великий Новгород, ул Большая Санкт-Петербургская, д 14</t>
  </si>
  <si>
    <t>06.04.1993</t>
  </si>
  <si>
    <t>1095321001687</t>
  </si>
  <si>
    <t>01967276</t>
  </si>
  <si>
    <t>49701000</t>
  </si>
  <si>
    <t>49401000000</t>
  </si>
  <si>
    <t>46.46.1</t>
  </si>
  <si>
    <t>ДЕПАРТАМЕНТ КОНТРАКТНОЙ СИСТЕМЫ КЕМЕРОВСКОЙ ОБЛАСТИ</t>
  </si>
  <si>
    <t>100% от общего объема по каждому наименованию товара в течение 15 календарных дней с момента заключения контракта</t>
  </si>
  <si>
    <t>https://app.rts-tender.ru/files/FileDownloadHandler.ashx?FileGuid=4f26cc8c-75b0-422b-b447-01674558c450</t>
  </si>
  <si>
    <t>№0301300051920000001</t>
  </si>
  <si>
    <t>02.04.2020</t>
  </si>
  <si>
    <t>ООО 'ВАША БЕЗОПАСНОСТЬ'</t>
  </si>
  <si>
    <t>emitrofanova86@mail.ru</t>
  </si>
  <si>
    <t>ДИРЕКТОР
Ооо Ваша Безопасность</t>
  </si>
  <si>
    <t>vb-ufa102@yandex.ru</t>
  </si>
  <si>
    <t>emitrofanova861@mail.ru</t>
  </si>
  <si>
    <t>Евгения Митрофанова</t>
  </si>
  <si>
    <t>0276159180</t>
  </si>
  <si>
    <t>027701001</t>
  </si>
  <si>
    <t>Кашаев Марат Фанильевич</t>
  </si>
  <si>
    <r>
      <t>8-347-2990040</t>
    </r>
    <r>
      <rPr>
        <b val="false"/>
        <i/>
        <strike val="false"/>
        <u val="none"/>
        <rFont val="Arial"/>
        <sz val="8"/>
        <color rgb="FF0070C0"/>
      </rPr>
      <t xml:space="preserve"> еще у 3 компаний</t>
    </r>
  </si>
  <si>
    <t>8-347-2461767</t>
  </si>
  <si>
    <t>+5, Республика Башкортостан</t>
  </si>
  <si>
    <t>Истец – 496</t>
  </si>
  <si>
    <r>
      <rPr>
        <b val="false"/>
        <i val="false"/>
        <strike val="false"/>
        <u val="none"/>
        <rFont val="Arial"/>
        <sz val="10"/>
        <color rgb="FF0000FF"/>
      </rPr>
      <t xml:space="preserve">АО 'ТРОЙКА-Д БАНК' – </t>
    </r>
    <r>
      <rPr>
        <b val="false"/>
        <i val="false"/>
        <strike val="false"/>
        <u val="none"/>
        <rFont val="Arial"/>
        <sz val="10"/>
        <color rgb="FFFF0000"/>
      </rPr>
      <t xml:space="preserve">9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3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1
</t>
    </r>
    <r>
      <rPr>
        <b val="false"/>
        <i val="false"/>
        <strike val="false"/>
        <u val="none"/>
        <rFont val="Arial"/>
        <sz val="10"/>
        <color rgb="FF0000FF"/>
      </rPr>
      <t xml:space="preserve">ПАО 'БИНБАНК' – </t>
    </r>
    <r>
      <rPr>
        <b val="false"/>
        <i val="false"/>
        <strike val="false"/>
        <u val="none"/>
        <rFont val="Arial"/>
        <sz val="10"/>
        <color rgb="FFFF0000"/>
      </rPr>
      <t xml:space="preserve">1
</t>
    </r>
    <r>
      <rPr>
        <b val="false"/>
        <i val="false"/>
        <strike val="false"/>
        <u val="none"/>
        <rFont val="Arial"/>
        <sz val="10"/>
        <color rgb="FF0000FF"/>
      </rPr>
      <t xml:space="preserve">ООО БАНК 'СКИБ' – </t>
    </r>
    <r>
      <rPr>
        <b val="false"/>
        <i val="false"/>
        <strike val="false"/>
        <u val="none"/>
        <rFont val="Arial"/>
        <sz val="10"/>
        <color rgb="FFFF0000"/>
      </rPr>
      <t xml:space="preserve">1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</si>
  <si>
    <t>АКБ 'АБСОЛЮТ БАНК' ПАО
2018-12-12</t>
  </si>
  <si>
    <t>Кашаев Марат Фанилович</t>
  </si>
  <si>
    <t>Респ Башкортостан, г Уфа, ул Российская, д 33/4</t>
  </si>
  <si>
    <t>01.08.2014</t>
  </si>
  <si>
    <t>1140280046818</t>
  </si>
  <si>
    <t>15291919</t>
  </si>
  <si>
    <t>80701000</t>
  </si>
  <si>
    <t>80401000000</t>
  </si>
  <si>
    <t>33.14</t>
  </si>
  <si>
    <t>Оказание услуг по комплексной уборке внутренних помещений</t>
  </si>
  <si>
    <t>МУНИЦИПАЛЬНОЕ БЮДЖЕТНОЕ ОБЩЕОБРАЗОВАТЕЛЬНОЕ УЧРЕЖДЕНИЕ 'ЦЕНТР ОБРАЗОВАНИЯ № 10' ГОРОДСКОГО ОКРУГА ГОРОД УФА РЕСПУБЛИКИ БАШКОРТОСТАН</t>
  </si>
  <si>
    <t>0275032279</t>
  </si>
  <si>
    <t>027501001</t>
  </si>
  <si>
    <t>48.5%</t>
  </si>
  <si>
    <t>С 01.04.2020 г. по 30.06.2020 г. включительно Ежедневно</t>
  </si>
  <si>
    <t>http://www.sberbank-ast.ru/ViewDocument.aspx?id=736726746</t>
  </si>
  <si>
    <t>№0860500000220000016</t>
  </si>
  <si>
    <t>ООО 'ТРЕСТ 7'</t>
  </si>
  <si>
    <t>bal-stroi2018@mail.ru</t>
  </si>
  <si>
    <t>6449091741</t>
  </si>
  <si>
    <t>644901001</t>
  </si>
  <si>
    <t>Аликберова Лилия Владимировна</t>
  </si>
  <si>
    <t>8-927-6294483</t>
  </si>
  <si>
    <t>8-927-2799199</t>
  </si>
  <si>
    <t>8-937-1466252</t>
  </si>
  <si>
    <t>Кузнецов Алексей Юрьевич</t>
  </si>
  <si>
    <t>Саратовская обл, г Энгельс, ул Промышленная, д 28, комн 7</t>
  </si>
  <si>
    <t>19.09.2018</t>
  </si>
  <si>
    <t>1186451021448</t>
  </si>
  <si>
    <t>33118395</t>
  </si>
  <si>
    <t>63650101</t>
  </si>
  <si>
    <t>63450000000</t>
  </si>
  <si>
    <t>Выполнение работ по строительству объекта: "Водогрязелечебница в Ершовском районе Саратовской области"</t>
  </si>
  <si>
    <t>ГОСУДАРСТВЕННОЕ КАЗЕННОЕ УЧРЕЖДЕНИЕ САРАТОВСКОЙ ОБЛАСТИ 'УПРАВЛЕНИЕ КАПИТАЛЬНОГО СТРОИТЕЛЬСТВА'</t>
  </si>
  <si>
    <t>26%</t>
  </si>
  <si>
    <t>С момента заключения государственного контракта до 30.09.2020 г</t>
  </si>
  <si>
    <t>https://etp.roseltorg.ru/common/protocol/printform/id/6dba9c00168655</t>
  </si>
  <si>
    <t>№0826300021520000035</t>
  </si>
  <si>
    <t>ООО 'ВОРОНЕЖФАСАД СТРОЙ'</t>
  </si>
  <si>
    <t>info@fasad-vrn.ru</t>
  </si>
  <si>
    <t>ГЕНЕРАЛЬНЫЙ ДИРЕКТОР
Чернышов Роман Владимирович</t>
  </si>
  <si>
    <t>2301133@gmail.com</t>
  </si>
  <si>
    <t>tender@fasad-vrn.ru</t>
  </si>
  <si>
    <t>fasad-vrn.ru</t>
  </si>
  <si>
    <t>3662210252</t>
  </si>
  <si>
    <t>366201001</t>
  </si>
  <si>
    <t>Чернышов Роман Владимирович</t>
  </si>
  <si>
    <t>8-4732-210015</t>
  </si>
  <si>
    <r>
      <t>8-930-4070917</t>
    </r>
    <r>
      <rPr>
        <b val="false"/>
        <i/>
        <strike val="false"/>
        <u val="none"/>
        <rFont val="Arial"/>
        <sz val="8"/>
        <color rgb="FF666666"/>
      </rPr>
      <t xml:space="preserve">
Битюков Дмитрий Михайлович</t>
    </r>
  </si>
  <si>
    <t>8-950-7679778</t>
  </si>
  <si>
    <t>8-4732-211032</t>
  </si>
  <si>
    <t>8-930-4070917</t>
  </si>
  <si>
    <t>+3, Воронежская область</t>
  </si>
  <si>
    <t>Истец – 10
Ответчик – 1</t>
  </si>
  <si>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11
</t>
    </r>
    <r>
      <rPr>
        <b val="false"/>
        <i val="false"/>
        <strike val="false"/>
        <u val="none"/>
        <rFont val="Arial"/>
        <sz val="10"/>
        <color rgb="FF0000FF"/>
      </rPr>
      <t xml:space="preserve">ООО КБ 'ВНЕШФИНБАНК' – </t>
    </r>
    <r>
      <rPr>
        <b val="false"/>
        <i val="false"/>
        <strike val="false"/>
        <u val="none"/>
        <rFont val="Arial"/>
        <sz val="10"/>
        <color rgb="FFFF0000"/>
      </rPr>
      <t xml:space="preserve">4
</t>
    </r>
    <r>
      <rPr>
        <b val="false"/>
        <i val="false"/>
        <strike val="false"/>
        <u val="none"/>
        <rFont val="Arial"/>
        <sz val="10"/>
        <color rgb="FF0000FF"/>
      </rPr>
      <t xml:space="preserve">АО 'МОСКОМБАНК' – </t>
    </r>
    <r>
      <rPr>
        <b val="false"/>
        <i val="false"/>
        <strike val="false"/>
        <u val="none"/>
        <rFont val="Arial"/>
        <sz val="10"/>
        <color rgb="FFFF0000"/>
      </rPr>
      <t xml:space="preserve">3
</t>
    </r>
    <r>
      <rPr>
        <b val="false"/>
        <i val="false"/>
        <strike val="false"/>
        <u val="none"/>
        <rFont val="Arial"/>
        <sz val="10"/>
        <color rgb="FF0000FF"/>
      </rPr>
      <t xml:space="preserve">ПАО СБЕРБАНК – </t>
    </r>
    <r>
      <rPr>
        <b val="false"/>
        <i val="false"/>
        <strike val="false"/>
        <u val="none"/>
        <rFont val="Arial"/>
        <sz val="10"/>
        <color rgb="FFFF0000"/>
      </rPr>
      <t xml:space="preserve">1
</t>
    </r>
  </si>
  <si>
    <t>АО 'МОСКОМБАНК'
2019-02-04</t>
  </si>
  <si>
    <t>394026 ОБЛАСТЬ ВОРОНЕЖСКАЯ, ГОРОД ВОРОНЕЖ, УЛИЦА СОЛНЕЧНАЯ, ДОМ 10Б НЕЖ ВСТР ПОМ ОФИС 23</t>
  </si>
  <si>
    <t>30.10.2014</t>
  </si>
  <si>
    <t>1143668056091</t>
  </si>
  <si>
    <t>25745327</t>
  </si>
  <si>
    <t>20701000</t>
  </si>
  <si>
    <t>20401370000</t>
  </si>
  <si>
    <t>43.99</t>
  </si>
  <si>
    <t>Капитальный ремонт МАОУ "Гимназия №6", г. Губкин Белгородской области</t>
  </si>
  <si>
    <t>МУНИЦИПАЛЬНОЕ КАЗЕННОЕ УЧРЕЖДЕНИЕ 'УПРАВЛЕНИЕ ПО ОБЕСПЕЧЕНИЮ ДЕЯТЕЛЬНОСТИ ОРГАНОВ МЕСТНОГО САМОУПРАВЛЕНИЯ ГУБКИНСКОГО ГОРОДСКОГО ОКРУГА'</t>
  </si>
  <si>
    <t>22%</t>
  </si>
  <si>
    <t>С даты заключения муниципального контракта до 10.07.2020 г</t>
  </si>
  <si>
    <t>http://www.sberbank-ast.ru/ViewDocument.aspx?id=736867589</t>
  </si>
  <si>
    <t>№0172200005420000042</t>
  </si>
  <si>
    <t>prestige07@bk.ru</t>
  </si>
  <si>
    <t>ЗАМЕСТИТЕЛЬ ГЕНЕРАЛЬНОГО ДИРЕКТОРА
Бодрова Ирина Алексеевна</t>
  </si>
  <si>
    <t>7806334160</t>
  </si>
  <si>
    <t>780601001</t>
  </si>
  <si>
    <t>Гилева Елена Сергеевна</t>
  </si>
  <si>
    <t>8-812-3839376</t>
  </si>
  <si>
    <t>8-921-5697989</t>
  </si>
  <si>
    <r>
      <t>8-812-4588750</t>
    </r>
    <r>
      <rPr>
        <b val="false"/>
        <i/>
        <strike val="false"/>
        <u val="none"/>
        <rFont val="Arial"/>
        <sz val="8"/>
        <color rgb="FF666666"/>
      </rPr>
      <t xml:space="preserve">
Кузнецова Н В</t>
    </r>
  </si>
  <si>
    <t>8-812-2717540</t>
  </si>
  <si>
    <t>Истец – 1
Ответчик – 1</t>
  </si>
  <si>
    <r>
      <rPr>
        <b val="false"/>
        <i val="false"/>
        <strike val="false"/>
        <u val="none"/>
        <rFont val="Arial"/>
        <sz val="10"/>
        <color rgb="FF0000FF"/>
      </rPr>
      <t xml:space="preserve">АО 'БАЙКАЛИНВЕСТБАНК' – </t>
    </r>
    <r>
      <rPr>
        <b val="false"/>
        <i val="false"/>
        <strike val="false"/>
        <u val="none"/>
        <rFont val="Arial"/>
        <sz val="10"/>
        <color rgb="FFFF0000"/>
      </rPr>
      <t xml:space="preserve">4
</t>
    </r>
  </si>
  <si>
    <t>АО 'БАЙКАЛИНВЕСТБАНК'
2017-12-11</t>
  </si>
  <si>
    <t>Кузнецова Нина Викторовна</t>
  </si>
  <si>
    <t>195112 ГОРОД САНКТ-ПЕТЕРБУРГ, ПРОСПЕКТ НОВОЧЕРКАССКИЙ, дом 29/10 ЛИТ.А</t>
  </si>
  <si>
    <t>27.03.2006</t>
  </si>
  <si>
    <t>1067847681208</t>
  </si>
  <si>
    <t>79819915</t>
  </si>
  <si>
    <t>40350000</t>
  </si>
  <si>
    <t>40278563000</t>
  </si>
  <si>
    <t>Выполнение работ по капитальному ремонту малого зала</t>
  </si>
  <si>
    <t>АДМИНИСТРАЦИЯ ПЕТРОДВОРЦОВОГО РАЙОНА САНКТ-ПЕТЕРБУРГА</t>
  </si>
  <si>
    <t>http://www.sberbank-ast.ru/ViewDocument.aspx?id=735543017</t>
  </si>
  <si>
    <t>№0818500000820001533</t>
  </si>
  <si>
    <t>ООО 'ЭТАЛОН'</t>
  </si>
  <si>
    <t>etalonkrd@mail.ru</t>
  </si>
  <si>
    <t>ДИРЕКТОР
Лавров Александр Владимирович</t>
  </si>
  <si>
    <t>kretalon@mail.ru</t>
  </si>
  <si>
    <t>etalon@mail.ru</t>
  </si>
  <si>
    <t>Олег Брагин</t>
  </si>
  <si>
    <t>2312051237</t>
  </si>
  <si>
    <t>010701001</t>
  </si>
  <si>
    <t>Лавров Александр Владимирович</t>
  </si>
  <si>
    <r>
      <t>8-918-0764615</t>
    </r>
    <r>
      <rPr>
        <b val="false"/>
        <i/>
        <strike val="false"/>
        <u val="none"/>
        <rFont val="Arial"/>
        <sz val="8"/>
        <color rgb="FF0070C0"/>
      </rPr>
      <t xml:space="preserve"> еще у 3 компаний</t>
    </r>
  </si>
  <si>
    <t>8-918-4322226</t>
  </si>
  <si>
    <t>8-938-4738885</t>
  </si>
  <si>
    <r>
      <t>8-861-2541892</t>
    </r>
    <r>
      <rPr>
        <b val="false"/>
        <i/>
        <strike val="false"/>
        <u val="none"/>
        <rFont val="Arial"/>
        <sz val="8"/>
        <color rgb="FF0070C0"/>
      </rPr>
      <t xml:space="preserve"> еще у 9 компаний</t>
    </r>
  </si>
  <si>
    <t>8-918-0764615</t>
  </si>
  <si>
    <t>+3, Краснодарский край</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</si>
  <si>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139
</t>
    </r>
    <r>
      <rPr>
        <b val="false"/>
        <i val="false"/>
        <strike val="false"/>
        <u val="none"/>
        <rFont val="Arial"/>
        <sz val="10"/>
        <color rgb="FF0000FF"/>
      </rPr>
      <t xml:space="preserve">ФАКБ 'Абсолют Банк' ОАО в г.Краснодаре – </t>
    </r>
    <r>
      <rPr>
        <b val="false"/>
        <i val="false"/>
        <strike val="false"/>
        <u val="none"/>
        <rFont val="Arial"/>
        <sz val="10"/>
        <color rgb="FFFF0000"/>
      </rPr>
      <t xml:space="preserve">32
</t>
    </r>
  </si>
  <si>
    <t>АКБ 'АБСОЛЮТ БАНК' ПАО
2019-02-04</t>
  </si>
  <si>
    <t>Респ Адыгея, Тахтамукайский р-н, пгт Яблоновский, ул Гагарина, д 155 к 1, оф 4</t>
  </si>
  <si>
    <t>18.05.1995</t>
  </si>
  <si>
    <t>1022301980513</t>
  </si>
  <si>
    <t>10131789</t>
  </si>
  <si>
    <t>79630159</t>
  </si>
  <si>
    <t>79230559000</t>
  </si>
  <si>
    <t>Поставка медицинских изделий осуществляется Поставщиком в Место доставки в срок с момента заключения договора по 20 декабря 2020 года по предварительной заявке Заказчика, в срок не позднее 5 (пять) рабочих дней с момента предварительной заявки</t>
  </si>
  <si>
    <t>https://app.rts-tender.ru/files/FileDownloadHandler.ashx?FileGuid=daa92385-fd71-480b-a32f-749064f2d338</t>
  </si>
  <si>
    <t>№0342100011820000054</t>
  </si>
  <si>
    <t>ООО 'КАНОН'</t>
  </si>
  <si>
    <t>kanonddr@gmail.com</t>
  </si>
  <si>
    <t>ДИРЕКТОР
Яцукова Наталья Леонидовна</t>
  </si>
  <si>
    <t>kanonddr@mail.ru</t>
  </si>
  <si>
    <t>kanonddr@mail.com</t>
  </si>
  <si>
    <t>Михаил Дрягин</t>
  </si>
  <si>
    <t>7447158103</t>
  </si>
  <si>
    <t>744701001</t>
  </si>
  <si>
    <t>Гадеева Елена Борисовна</t>
  </si>
  <si>
    <r>
      <t>8-351-2175262</t>
    </r>
    <r>
      <rPr>
        <b val="false"/>
        <i/>
        <strike val="false"/>
        <u val="none"/>
        <rFont val="Arial"/>
        <sz val="8"/>
        <color rgb="FF0070C0"/>
      </rPr>
      <t xml:space="preserve"> еще у 3 компаний</t>
    </r>
  </si>
  <si>
    <t>8-351-2175265</t>
  </si>
  <si>
    <t>8-343-2175262</t>
  </si>
  <si>
    <t>8-812-3512175</t>
  </si>
  <si>
    <t>+5, Челябинская область</t>
  </si>
  <si>
    <t>Истец – 2</t>
  </si>
  <si>
    <r>
      <rPr>
        <b val="false"/>
        <i val="false"/>
        <strike val="false"/>
        <u val="none"/>
        <rFont val="Arial"/>
        <sz val="10"/>
        <color rgb="FF0000FF"/>
      </rPr>
      <t xml:space="preserve">АО 'УРАЛПРОМБАНК' – </t>
    </r>
    <r>
      <rPr>
        <b val="false"/>
        <i val="false"/>
        <strike val="false"/>
        <u val="none"/>
        <rFont val="Arial"/>
        <sz val="10"/>
        <color rgb="FFFF0000"/>
      </rPr>
      <t xml:space="preserve">15
</t>
    </r>
    <r>
      <rPr>
        <b val="false"/>
        <i val="false"/>
        <strike val="false"/>
        <u val="none"/>
        <rFont val="Arial"/>
        <sz val="10"/>
        <color rgb="FF0000FF"/>
      </rPr>
      <t xml:space="preserve">ПАО 'ЧЕЛИНДБАНК' – </t>
    </r>
    <r>
      <rPr>
        <b val="false"/>
        <i val="false"/>
        <strike val="false"/>
        <u val="none"/>
        <rFont val="Arial"/>
        <sz val="10"/>
        <color rgb="FFFF0000"/>
      </rPr>
      <t xml:space="preserve">3
</t>
    </r>
  </si>
  <si>
    <t>ПАО 'ЧЕЛИНДБАНК'
2019-02-04</t>
  </si>
  <si>
    <t>Яцукова Наталья Леонидовна</t>
  </si>
  <si>
    <t>454021 ОБЛАСТЬ ЧЕЛЯБИНСКАЯ, ГОРОД ЧЕЛЯБИНСК, УЛИЦА ИГНАТИЯ ВАНДЫШЕВА, дом 6 А НЕЖИЛОЕ ПОМЕЩЕНИЕ № 4 (МЕДИЦИНСКИЙ ЦЕНТР)</t>
  </si>
  <si>
    <t>25.08.2009</t>
  </si>
  <si>
    <t>1097447011265</t>
  </si>
  <si>
    <t>61282567</t>
  </si>
  <si>
    <t>75701000</t>
  </si>
  <si>
    <t>75401364000</t>
  </si>
  <si>
    <t>86.10</t>
  </si>
  <si>
    <t>Поставка эндопротезов коленных и тазобедренных суставов, №1</t>
  </si>
  <si>
    <t>ФЕДЕРАЛЬНОЕ ГОСУДАРСТВЕННОЕ БЮДЖЕТНОЕ ОБРАЗОВАТЕЛЬНОЕ УЧРЕЖДЕНИЕ ВЫСШЕГО ОБРАЗОВАНИЯ 'САМАРСКИЙ ГОСУДАРСТВЕННЫЙ МЕДИЦИНСКИЙ УНИВЕРСИТЕТ' МИНИСТЕРСТВА ЗДРАВООХРАНЕНИЯ РОССИЙСКОЙ ФЕДЕРАЦИИ</t>
  </si>
  <si>
    <t>Поставка товара осуществляется по заявкам Заказчика (срок исполнения заявки - 2 (два) рабочих дня)</t>
  </si>
  <si>
    <t>http://www.sberbank-ast.ru/ViewDocument.aspx?id=736800020</t>
  </si>
  <si>
    <t>№0373100056620000211</t>
  </si>
  <si>
    <t>ООО 'АРЕТЕЙ'</t>
  </si>
  <si>
    <t>aretey@inbox.ru</t>
  </si>
  <si>
    <t>ГЕНЕРАЛЬНЫЙ ДИРЕКТОР
Панина Любовь Вячеславовна</t>
  </si>
  <si>
    <t>7716849944</t>
  </si>
  <si>
    <t>8-495-2232480</t>
  </si>
  <si>
    <t>8-916-9371440</t>
  </si>
  <si>
    <t>2020-03-06</t>
  </si>
  <si>
    <t>Панина Любовь Вячеславовна</t>
  </si>
  <si>
    <t>г Москва, р-н Свиблово, ул Енисейская, д 1 стр 1, кв 405</t>
  </si>
  <si>
    <t>03.03.2017</t>
  </si>
  <si>
    <t>1177746210256</t>
  </si>
  <si>
    <t>06933508</t>
  </si>
  <si>
    <t>45361000</t>
  </si>
  <si>
    <t>45280580000</t>
  </si>
  <si>
    <t>Поставка лабораторного материала</t>
  </si>
  <si>
    <t>Партиями, в течение 30 (тридцати) рабочих дней после получения электронной заявки от Заказчика</t>
  </si>
  <si>
    <t>https://etp.roseltorg.ru/common/protocol/printform/id/86bb9c00e5c133</t>
  </si>
  <si>
    <t>№0201100003820000052</t>
  </si>
  <si>
    <t>ООО УК 'АЛЬЯНС'</t>
  </si>
  <si>
    <t>mc_alliance@mail.ru</t>
  </si>
  <si>
    <t>ДИРЕКТОР
Сайфуллин Вадим Рашитович</t>
  </si>
  <si>
    <t>0278172612</t>
  </si>
  <si>
    <t>027401001</t>
  </si>
  <si>
    <t>Сайфуллин Вадим Рашитович</t>
  </si>
  <si>
    <t>8-917-4049361</t>
  </si>
  <si>
    <t>8-347-2468400</t>
  </si>
  <si>
    <t>8-347-2730116</t>
  </si>
  <si>
    <t>Ответчик – 4</t>
  </si>
  <si>
    <r>
      <rPr>
        <b val="false"/>
        <i val="false"/>
        <strike val="false"/>
        <u val="none"/>
        <rFont val="Arial"/>
        <sz val="10"/>
        <color rgb="FF0000FF"/>
      </rPr>
      <t xml:space="preserve">ПАО КБ 'ВОСТОЧНЫЙ' – </t>
    </r>
    <r>
      <rPr>
        <b val="false"/>
        <i val="false"/>
        <strike val="false"/>
        <u val="none"/>
        <rFont val="Arial"/>
        <sz val="10"/>
        <color rgb="FFFF0000"/>
      </rPr>
      <t xml:space="preserve">8
</t>
    </r>
    <r>
      <rPr>
        <b val="false"/>
        <i val="false"/>
        <strike val="false"/>
        <u val="none"/>
        <rFont val="Arial"/>
        <sz val="10"/>
        <color rgb="FF0000FF"/>
      </rPr>
      <t xml:space="preserve">Центркомбанк ООО – </t>
    </r>
    <r>
      <rPr>
        <b val="false"/>
        <i val="false"/>
        <strike val="false"/>
        <u val="none"/>
        <rFont val="Arial"/>
        <sz val="10"/>
        <color rgb="FFFF0000"/>
      </rPr>
      <t xml:space="preserve">4
</t>
    </r>
    <r>
      <rPr>
        <b val="false"/>
        <i val="false"/>
        <strike val="false"/>
        <u val="none"/>
        <rFont val="Arial"/>
        <sz val="10"/>
        <color rgb="FF0000FF"/>
      </rPr>
      <t xml:space="preserve">АО 'БАНК ДОМ.РФ' – </t>
    </r>
    <r>
      <rPr>
        <b val="false"/>
        <i val="false"/>
        <strike val="false"/>
        <u val="none"/>
        <rFont val="Arial"/>
        <sz val="10"/>
        <color rgb="FFFF0000"/>
      </rPr>
      <t xml:space="preserve">3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1
</t>
    </r>
    <r>
      <rPr>
        <b val="false"/>
        <i val="false"/>
        <strike val="false"/>
        <u val="none"/>
        <rFont val="Arial"/>
        <sz val="10"/>
        <color rgb="FF0000FF"/>
      </rPr>
      <t xml:space="preserve">'АНКОР БАНК' АО – </t>
    </r>
    <r>
      <rPr>
        <b val="false"/>
        <i val="false"/>
        <strike val="false"/>
        <u val="none"/>
        <rFont val="Arial"/>
        <sz val="10"/>
        <color rgb="FFFF0000"/>
      </rPr>
      <t xml:space="preserve">1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r>
      <rPr>
        <b val="false"/>
        <i val="false"/>
        <strike val="false"/>
        <u val="none"/>
        <rFont val="Arial"/>
        <sz val="10"/>
        <color rgb="FF0000FF"/>
      </rPr>
      <t xml:space="preserve">КБ 'ЮНИАСТРУМ БАНК' ООО – </t>
    </r>
    <r>
      <rPr>
        <b val="false"/>
        <i val="false"/>
        <strike val="false"/>
        <u val="none"/>
        <rFont val="Arial"/>
        <sz val="10"/>
        <color rgb="FFFF0000"/>
      </rPr>
      <t xml:space="preserve">1
</t>
    </r>
  </si>
  <si>
    <t>ПАО КБ 'ВОСТОЧНЫЙ'
2018-10-22</t>
  </si>
  <si>
    <t>Респ Башкортостан, г Уфа, Советский р-н, б-р Ибрагимова, д 46, оф 65</t>
  </si>
  <si>
    <t>08.10.2010</t>
  </si>
  <si>
    <t>1100280035415</t>
  </si>
  <si>
    <t>67187143</t>
  </si>
  <si>
    <t>80401390000</t>
  </si>
  <si>
    <t>Выполнение работ по капитальному ремонту здания УПФР в г.Сибай Республики Башкортостан</t>
  </si>
  <si>
    <t>ГОСУДАРСТВЕННОЕ УЧРЕЖДЕНИЕ - ОТДЕЛЕНИЕ ПЕНСИОННОГО ФОНДА РОССИЙСКОЙ ФЕДЕРАЦИИ ПО РЕСПУБЛИКЕ БАШКОРТОСТАН</t>
  </si>
  <si>
    <t>0278055355</t>
  </si>
  <si>
    <t>В соответствии с извещением о проведении аукциона в электронной форме и документацией об аукционе в электронной форме</t>
  </si>
  <si>
    <t>http://etp.zakazrf.ru/DFile.ashx?guid=cdff7a0e-124e-49e6-a752-ace1041e109a</t>
  </si>
  <si>
    <t>№0387200009120000634</t>
  </si>
  <si>
    <t>ООО 'ЛАБЭКСПЕРТ'</t>
  </si>
  <si>
    <t>labekspert@yandex.ru</t>
  </si>
  <si>
    <t>ДИРЕКТОР
Ищук Ольга Юрьевна</t>
  </si>
  <si>
    <t>ou@labprem.ru</t>
  </si>
  <si>
    <t>ob4fin@mail.ru</t>
  </si>
  <si>
    <t>6671341810</t>
  </si>
  <si>
    <t>668501001</t>
  </si>
  <si>
    <t>8-922-2924371</t>
  </si>
  <si>
    <t>8-343-3829994</t>
  </si>
  <si>
    <t>8-343-2784570</t>
  </si>
  <si>
    <r>
      <t>8-343-3881747</t>
    </r>
    <r>
      <rPr>
        <b val="false"/>
        <i/>
        <strike val="false"/>
        <u val="none"/>
        <rFont val="Arial"/>
        <sz val="8"/>
        <color rgb="FF0070C0"/>
      </rPr>
      <t xml:space="preserve"> еще у 5 компаний</t>
    </r>
  </si>
  <si>
    <t>2020-03-24</t>
  </si>
  <si>
    <r>
      <rPr>
        <b val="false"/>
        <i val="false"/>
        <strike val="false"/>
        <u val="none"/>
        <rFont val="Arial"/>
        <sz val="10"/>
        <color rgb="FF0000FF"/>
      </rPr>
      <t xml:space="preserve">К2 БАНК АО – </t>
    </r>
    <r>
      <rPr>
        <b val="false"/>
        <i val="false"/>
        <strike val="false"/>
        <u val="none"/>
        <rFont val="Arial"/>
        <sz val="10"/>
        <color rgb="FFFF0000"/>
      </rPr>
      <t xml:space="preserve">11
</t>
    </r>
    <r>
      <rPr>
        <b val="false"/>
        <i val="false"/>
        <strike val="false"/>
        <u val="none"/>
        <rFont val="Arial"/>
        <sz val="10"/>
        <color rgb="FF0000FF"/>
      </rPr>
      <t xml:space="preserve">ПАО 'БИНБАНК' – </t>
    </r>
    <r>
      <rPr>
        <b val="false"/>
        <i val="false"/>
        <strike val="false"/>
        <u val="none"/>
        <rFont val="Arial"/>
        <sz val="10"/>
        <color rgb="FFFF0000"/>
      </rPr>
      <t xml:space="preserve">8
</t>
    </r>
    <r>
      <rPr>
        <b val="false"/>
        <i val="false"/>
        <strike val="false"/>
        <u val="none"/>
        <rFont val="Arial"/>
        <sz val="10"/>
        <color rgb="FF0000FF"/>
      </rPr>
      <t xml:space="preserve">ВТБ 24 ПАО – </t>
    </r>
    <r>
      <rPr>
        <b val="false"/>
        <i val="false"/>
        <strike val="false"/>
        <u val="none"/>
        <rFont val="Arial"/>
        <sz val="10"/>
        <color rgb="FFFF0000"/>
      </rPr>
      <t xml:space="preserve">7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3
</t>
    </r>
    <r>
      <rPr>
        <b val="false"/>
        <i val="false"/>
        <strike val="false"/>
        <u val="none"/>
        <rFont val="Arial"/>
        <sz val="10"/>
        <color rgb="FF0000FF"/>
      </rPr>
      <t xml:space="preserve">АО 'БАЙКАЛИНВЕСТБАНК' – </t>
    </r>
    <r>
      <rPr>
        <b val="false"/>
        <i val="false"/>
        <strike val="false"/>
        <u val="none"/>
        <rFont val="Arial"/>
        <sz val="10"/>
        <color rgb="FFFF0000"/>
      </rPr>
      <t xml:space="preserve">3
</t>
    </r>
    <r>
      <rPr>
        <b val="false"/>
        <i val="false"/>
        <strike val="false"/>
        <u val="none"/>
        <rFont val="Arial"/>
        <sz val="10"/>
        <color rgb="FF0000FF"/>
      </rPr>
      <t xml:space="preserve">ПАО 'О.К. Банк' – </t>
    </r>
    <r>
      <rPr>
        <b val="false"/>
        <i val="false"/>
        <strike val="false"/>
        <u val="none"/>
        <rFont val="Arial"/>
        <sz val="10"/>
        <color rgb="FFFF0000"/>
      </rPr>
      <t xml:space="preserve">2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1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1
</t>
    </r>
  </si>
  <si>
    <t>АО 'БАЙКАЛИНВЕСТБАНК'
2019-01-25</t>
  </si>
  <si>
    <t>Ищук Ольга Юрьевна</t>
  </si>
  <si>
    <t>Свердловская обл, г Екатеринбург, Октябрьский р-н, ул Белинского, д 84, оф 138</t>
  </si>
  <si>
    <t>10.11.2010</t>
  </si>
  <si>
    <t>1106671022820</t>
  </si>
  <si>
    <t>69525383</t>
  </si>
  <si>
    <t>65401380000</t>
  </si>
  <si>
    <t>Поставка реагентов и расходных материалов</t>
  </si>
  <si>
    <t>С момента заключения контракта по 15.11.2020г., на основании письменных заявок Заказчика. Срок исполнения заявки - в течение 30 календарных дней с момента её получения</t>
  </si>
  <si>
    <t>https://etp.roseltorg.ru/common/protocol/printform/id/97b89c0044e47d</t>
  </si>
  <si>
    <t>№0126300029120000166</t>
  </si>
  <si>
    <t>ООО СК 'БЕЛГОРСТРОЙ'</t>
  </si>
  <si>
    <t>belgorst@yandex.ru</t>
  </si>
  <si>
    <t>ДИРЕКТОР
Магмедян Титал Вазирович</t>
  </si>
  <si>
    <t>aktiv-bel@yandex.ru</t>
  </si>
  <si>
    <t>r@mail.ru</t>
  </si>
  <si>
    <t>Nomerkov</t>
  </si>
  <si>
    <t>3123402869</t>
  </si>
  <si>
    <t>8-919-2881111</t>
  </si>
  <si>
    <r>
      <t>8-4722-202246</t>
    </r>
    <r>
      <rPr>
        <b val="false"/>
        <i/>
        <strike val="false"/>
        <u val="none"/>
        <rFont val="Arial"/>
        <sz val="8"/>
        <color rgb="FF0070C0"/>
      </rPr>
      <t xml:space="preserve"> еще у 3 компаний</t>
    </r>
  </si>
  <si>
    <t>8-903-0248878</t>
  </si>
  <si>
    <t>8-906-6047307</t>
  </si>
  <si>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3
</t>
    </r>
  </si>
  <si>
    <t>АО КБ 'ИНТЕРПРОМБАНК'
2018-09-13</t>
  </si>
  <si>
    <t>Магмедян Титал Вазирович</t>
  </si>
  <si>
    <t>Белгородская обл, г Белгород, Гражданский пр-кт, д 18, оф 22</t>
  </si>
  <si>
    <t>20.12.2016</t>
  </si>
  <si>
    <t>1163123094672</t>
  </si>
  <si>
    <t>06073187</t>
  </si>
  <si>
    <t>Выполнение строительно-монтажных работ по объекту: "Ремонт автомобильной дороги ул. Школьная п. Разумное"</t>
  </si>
  <si>
    <t>Начало выполнения работ - на следующий день с даты заключения Контракта, окончание работ - до 30 июля 2020 г</t>
  </si>
  <si>
    <t>https://app.rts-tender.ru/files/FileDownloadHandler.ashx?FileGuid=0c1d99b7-7de0-4731-8983-076f686a3382</t>
  </si>
  <si>
    <t>№0126300029120000165</t>
  </si>
  <si>
    <t>Выполнение строительно-монтажных работ по объекту: "Ремонт автомобильной дороги ул. Придорожная п. Разумное"</t>
  </si>
  <si>
    <t>https://app.rts-tender.ru/files/FileDownloadHandler.ashx?FileGuid=f514cec9-b6db-4f78-966c-d5362b624b13</t>
  </si>
  <si>
    <t>№0126300029120000158</t>
  </si>
  <si>
    <t>Выполнение строительно-монтажных работ по объекту: "Ремонт автомобильной дороги ул. Скворцова п. Разумное"</t>
  </si>
  <si>
    <t>https://app.rts-tender.ru/files/FileDownloadHandler.ashx?FileGuid=75dbdbdf-56fb-4ba3-87d2-2422bf9d9466</t>
  </si>
  <si>
    <t>№0826300023720000023</t>
  </si>
  <si>
    <t>ООО 'ЦЕНТР СОВРЕМЕННЫХ ТЕХНОЛОГИЙ'</t>
  </si>
  <si>
    <t>cst.director@mail.ru</t>
  </si>
  <si>
    <t>ГЕНЕРАЛЬНЫЙ ДИРЕКТОР
Ботвиновский Дмитрий Михайлович</t>
  </si>
  <si>
    <t>est.direktor@mail.ru</t>
  </si>
  <si>
    <t>6753933@mail.ru</t>
  </si>
  <si>
    <t>3123153147</t>
  </si>
  <si>
    <t>8-905-6761010</t>
  </si>
  <si>
    <t>8-4722-262530</t>
  </si>
  <si>
    <t>Ботвиновский Дмитрий Михайлович</t>
  </si>
  <si>
    <t>Белгородская обл, г Белгород, б-р Юности, д 45, кв 528</t>
  </si>
  <si>
    <t>07.03.2007</t>
  </si>
  <si>
    <t>1073123011598</t>
  </si>
  <si>
    <t>98441144</t>
  </si>
  <si>
    <t>Капитальный ремонт ГТС пруда в балке Вершки у с.Языково Корочанского района Белгородской области</t>
  </si>
  <si>
    <t>МУНИЦИПАЛЬНОЕ КАЗЕННОЕ УЧРЕЖДЕНИЕ 'УПРАВЛЕНИЕ КАПИТАЛЬНОГО СТРОИТЕЛЬСТВА АДМИНИСТРАЦИИ КОРОЧАНСКОГО РАЙОНА'</t>
  </si>
  <si>
    <t>С момента заключения муниципального контракта и по 1 сентября 2021 (включительно)</t>
  </si>
  <si>
    <t>http://www.sberbank-ast.ru/ViewDocument.aspx?id=736764481</t>
  </si>
  <si>
    <t>№0366200035620000978</t>
  </si>
  <si>
    <t>ideal+.2020@mail.ru</t>
  </si>
  <si>
    <t>3327142880</t>
  </si>
  <si>
    <t>332701001</t>
  </si>
  <si>
    <t>8-965-1844771</t>
  </si>
  <si>
    <t>+3, Владимирская область</t>
  </si>
  <si>
    <t>Поставка щебня известнякового и песка из отсевов дробления известняка</t>
  </si>
  <si>
    <t>Поставщик обязан отгружать товар партиями в течение 5 (пяти) календарных дней следующих за днем подачи письменной заявки заказчиком в электронном или письменном виде. В заявке указывается наименование и количество поставляемого товара (партии товара) необходимого к отгрузке. Не заявленный товар не поставляется и не оплачивается. Заявки подаются Заказчиком с момента заключения контракта по 30.11.2020 г</t>
  </si>
  <si>
    <t>https://etp.roseltorg.ru/common/protocol/printform/id/58bb9c001e815d</t>
  </si>
  <si>
    <t>№0105300000720000037</t>
  </si>
  <si>
    <t>Ремонт автомобильной дороги по ул. Николаева в г. Элисте Республики Калмыкия</t>
  </si>
  <si>
    <t>Повторяется
3-й раз</t>
  </si>
  <si>
    <t>https://www.etp-ets.ru/procedure/protocol/view/3107393</t>
  </si>
  <si>
    <t>№0373100032020000016</t>
  </si>
  <si>
    <t>ООО 'ПРОГРЕСС ЛИФТ'</t>
  </si>
  <si>
    <t>info@progress-lift.ru</t>
  </si>
  <si>
    <t>ГЕНЕРАЛЬНЫЙ ДИРЕКТОР
Жуляев Александр Александрович</t>
  </si>
  <si>
    <t>gaa-lift@bk.ru</t>
  </si>
  <si>
    <t>mna-lift@bk.ru</t>
  </si>
  <si>
    <t>неизвестно неизвестно</t>
  </si>
  <si>
    <t>7733615696</t>
  </si>
  <si>
    <t>772601001</t>
  </si>
  <si>
    <t>Жуляев Александр Александрович</t>
  </si>
  <si>
    <r>
      <t>8-495-5858401</t>
    </r>
    <r>
      <rPr>
        <b val="false"/>
        <i/>
        <strike val="false"/>
        <u val="none"/>
        <rFont val="Arial"/>
        <sz val="8"/>
        <color rgb="FF0070C0"/>
      </rPr>
      <t xml:space="preserve"> еще у 3 компаний</t>
    </r>
  </si>
  <si>
    <t>8-499-5858401</t>
  </si>
  <si>
    <t>8-926-2238471</t>
  </si>
  <si>
    <r>
      <t>8-495-7814628</t>
    </r>
    <r>
      <rPr>
        <b val="false"/>
        <i/>
        <strike val="false"/>
        <u val="none"/>
        <rFont val="Arial"/>
        <sz val="8"/>
        <color rgb="FF0070C0"/>
      </rPr>
      <t xml:space="preserve"> еще у 3 компаний</t>
    </r>
  </si>
  <si>
    <r>
      <rPr>
        <b val="false"/>
        <i val="false"/>
        <strike val="false"/>
        <u val="none"/>
        <rFont val="Arial"/>
        <sz val="10"/>
        <color rgb="FF0000FF"/>
      </rPr>
      <t xml:space="preserve">ПАО КБ 'ВОСТОЧНЫЙ' – </t>
    </r>
    <r>
      <rPr>
        <b val="false"/>
        <i val="false"/>
        <strike val="false"/>
        <u val="none"/>
        <rFont val="Arial"/>
        <sz val="10"/>
        <color rgb="FFFF0000"/>
      </rPr>
      <t xml:space="preserve">12
</t>
    </r>
    <r>
      <rPr>
        <b val="false"/>
        <i val="false"/>
        <strike val="false"/>
        <u val="none"/>
        <rFont val="Arial"/>
        <sz val="10"/>
        <color rgb="FF0000FF"/>
      </rPr>
      <t xml:space="preserve">АКБ 'ДЕРЖАВА' ПАО – </t>
    </r>
    <r>
      <rPr>
        <b val="false"/>
        <i val="false"/>
        <strike val="false"/>
        <u val="none"/>
        <rFont val="Arial"/>
        <sz val="10"/>
        <color rgb="FFFF0000"/>
      </rPr>
      <t xml:space="preserve">11
</t>
    </r>
    <r>
      <rPr>
        <b val="false"/>
        <i val="false"/>
        <strike val="false"/>
        <u val="none"/>
        <rFont val="Arial"/>
        <sz val="10"/>
        <color rgb="FF0000FF"/>
      </rPr>
      <t xml:space="preserve">ООО БАНК 'СКИБ' – </t>
    </r>
    <r>
      <rPr>
        <b val="false"/>
        <i val="false"/>
        <strike val="false"/>
        <u val="none"/>
        <rFont val="Arial"/>
        <sz val="10"/>
        <color rgb="FFFF0000"/>
      </rPr>
      <t xml:space="preserve">5
</t>
    </r>
    <r>
      <rPr>
        <b val="false"/>
        <i val="false"/>
        <strike val="false"/>
        <u val="none"/>
        <rFont val="Arial"/>
        <sz val="10"/>
        <color rgb="FF0000FF"/>
      </rPr>
      <t xml:space="preserve">КБ 'ЛОКО-БАНК' АО – </t>
    </r>
    <r>
      <rPr>
        <b val="false"/>
        <i val="false"/>
        <strike val="false"/>
        <u val="none"/>
        <rFont val="Arial"/>
        <sz val="10"/>
        <color rgb="FFFF0000"/>
      </rPr>
      <t xml:space="preserve">4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3
</t>
    </r>
    <r>
      <rPr>
        <b val="false"/>
        <i val="false"/>
        <strike val="false"/>
        <u val="none"/>
        <rFont val="Arial"/>
        <sz val="10"/>
        <color rgb="FF0000FF"/>
      </rPr>
      <t xml:space="preserve">ПАО 'БИНБАНК' – </t>
    </r>
    <r>
      <rPr>
        <b val="false"/>
        <i val="false"/>
        <strike val="false"/>
        <u val="none"/>
        <rFont val="Arial"/>
        <sz val="10"/>
        <color rgb="FFFF0000"/>
      </rPr>
      <t xml:space="preserve">3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2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1
</t>
    </r>
    <r>
      <rPr>
        <b val="false"/>
        <i val="false"/>
        <strike val="false"/>
        <u val="none"/>
        <rFont val="Arial"/>
        <sz val="10"/>
        <color rgb="FF0000FF"/>
      </rPr>
      <t xml:space="preserve">ПАО СБЕРБАНК – </t>
    </r>
    <r>
      <rPr>
        <b val="false"/>
        <i val="false"/>
        <strike val="false"/>
        <u val="none"/>
        <rFont val="Arial"/>
        <sz val="10"/>
        <color rgb="FFFF0000"/>
      </rPr>
      <t xml:space="preserve">1
</t>
    </r>
    <r>
      <rPr>
        <b val="false"/>
        <i val="false"/>
        <strike val="false"/>
        <u val="none"/>
        <rFont val="Arial"/>
        <sz val="10"/>
        <color rgb="FF0000FF"/>
      </rPr>
      <t xml:space="preserve">АО 'БКС БАНК' – </t>
    </r>
    <r>
      <rPr>
        <b val="false"/>
        <i val="false"/>
        <strike val="false"/>
        <u val="none"/>
        <rFont val="Arial"/>
        <sz val="10"/>
        <color rgb="FFFF0000"/>
      </rPr>
      <t xml:space="preserve">1
</t>
    </r>
    <r>
      <rPr>
        <b val="false"/>
        <i val="false"/>
        <strike val="false"/>
        <u val="none"/>
        <rFont val="Arial"/>
        <sz val="10"/>
        <color rgb="FF0000FF"/>
      </rPr>
      <t xml:space="preserve">ПАО 'БАНК СГБ' – </t>
    </r>
    <r>
      <rPr>
        <b val="false"/>
        <i val="false"/>
        <strike val="false"/>
        <u val="none"/>
        <rFont val="Arial"/>
        <sz val="10"/>
        <color rgb="FFFF0000"/>
      </rPr>
      <t xml:space="preserve">1
</t>
    </r>
    <r>
      <rPr>
        <b val="false"/>
        <i val="false"/>
        <strike val="false"/>
        <u val="none"/>
        <rFont val="Arial"/>
        <sz val="10"/>
        <color rgb="FF0000FF"/>
      </rPr>
      <t xml:space="preserve">ПАО 'О.К. Банк' – </t>
    </r>
    <r>
      <rPr>
        <b val="false"/>
        <i val="false"/>
        <strike val="false"/>
        <u val="none"/>
        <rFont val="Arial"/>
        <sz val="10"/>
        <color rgb="FFFF0000"/>
      </rPr>
      <t xml:space="preserve">1
</t>
    </r>
  </si>
  <si>
    <t>АО 'БКС БАНК'
2019-02-01</t>
  </si>
  <si>
    <t>г Москва, Чертаново Северное р-н, Варшавское шоссе, д 125 стр 1</t>
  </si>
  <si>
    <t>25.07.2007</t>
  </si>
  <si>
    <t>1077758269456</t>
  </si>
  <si>
    <t>82394916</t>
  </si>
  <si>
    <t>45924000</t>
  </si>
  <si>
    <t>45296593000</t>
  </si>
  <si>
    <t>33.12</t>
  </si>
  <si>
    <t>Работы по капитальному ремонту в здании по адресу: Москва, ул. Беломорская, д.19/38</t>
  </si>
  <si>
    <t>ФЕДЕРАЛЬНОЕ ГОСУДАРСТВЕННОЕ БЮДЖЕТНОЕ ОБРАЗОВАТЕЛЬНОЕ УЧРЕЖДЕНИЕ ДОПОЛНИТЕЛЬНОГО ПРОФЕССИОНАЛЬНОГО ОБРАЗОВАНИЯ 'РОССИЙСКАЯ МЕДИЦИНСКАЯ АКАДЕМИЯ НЕПРЕРЫВНОГО ПРОФЕССИОНАЛЬНОГО ОБРАЗОВАНИЯ' МИНИСТЕРСТВА ЗДРАВООХРАНЕНИЯ РОССИЙСКОЙ ФЕДЕРАЦИИ</t>
  </si>
  <si>
    <t>23.5%</t>
  </si>
  <si>
    <t>Декабрь 2020</t>
  </si>
  <si>
    <t>http://www.sberbank-ast.ru/ViewDocument.aspx?id=736812320</t>
  </si>
  <si>
    <t>№0372100032620000027</t>
  </si>
  <si>
    <t>ООО 'ЭЛЬГИДА'</t>
  </si>
  <si>
    <t>alba727@me.com</t>
  </si>
  <si>
    <t>ГЕНЕРАЛЬНЫЙ ДИРЕКТОР
Филиппов Артур Геннадиевич</t>
  </si>
  <si>
    <t>elgida_zakaz@mail.ru</t>
  </si>
  <si>
    <t>demakova@denebmed.ru</t>
  </si>
  <si>
    <t>наталья фомина</t>
  </si>
  <si>
    <t>denebmed.ru</t>
  </si>
  <si>
    <t>7840501196</t>
  </si>
  <si>
    <t>784001001</t>
  </si>
  <si>
    <t>Малышкин Виктор Геннадьевич</t>
  </si>
  <si>
    <t>8-911-2192115</t>
  </si>
  <si>
    <t>8-909-2931086</t>
  </si>
  <si>
    <r>
      <t>8-911-2192011</t>
    </r>
    <r>
      <rPr>
        <b val="false"/>
        <i/>
        <strike val="false"/>
        <u val="none"/>
        <rFont val="Arial"/>
        <sz val="8"/>
        <color rgb="FF666666"/>
      </rPr>
      <t xml:space="preserve">
Филиппов Артур Геннадиевич</t>
    </r>
  </si>
  <si>
    <r>
      <t>8-812-3226952</t>
    </r>
    <r>
      <rPr>
        <b val="false"/>
        <i/>
        <strike val="false"/>
        <u val="none"/>
        <rFont val="Arial"/>
        <sz val="8"/>
        <color rgb="FF0070C0"/>
      </rPr>
      <t xml:space="preserve"> еще у 5 компаний</t>
    </r>
  </si>
  <si>
    <r>
      <rPr>
        <b val="false"/>
        <i val="false"/>
        <strike val="false"/>
        <u val="none"/>
        <rFont val="Arial"/>
        <sz val="10"/>
        <color rgb="FF0000FF"/>
      </rPr>
      <t xml:space="preserve">ООО БАНК 'СКИБ' – </t>
    </r>
    <r>
      <rPr>
        <b val="false"/>
        <i val="false"/>
        <strike val="false"/>
        <u val="none"/>
        <rFont val="Arial"/>
        <sz val="10"/>
        <color rgb="FFFF0000"/>
      </rPr>
      <t xml:space="preserve">32
</t>
    </r>
    <r>
      <rPr>
        <b val="false"/>
        <i val="false"/>
        <strike val="false"/>
        <u val="none"/>
        <rFont val="Arial"/>
        <sz val="10"/>
        <color rgb="FF0000FF"/>
      </rPr>
      <t xml:space="preserve">АКБ 'ДЕРЖАВА' ПАО – </t>
    </r>
    <r>
      <rPr>
        <b val="false"/>
        <i val="false"/>
        <strike val="false"/>
        <u val="none"/>
        <rFont val="Arial"/>
        <sz val="10"/>
        <color rgb="FFFF0000"/>
      </rPr>
      <t xml:space="preserve">12
</t>
    </r>
    <r>
      <rPr>
        <b val="false"/>
        <i val="false"/>
        <strike val="false"/>
        <u val="none"/>
        <rFont val="Arial"/>
        <sz val="10"/>
        <color rgb="FF0000FF"/>
      </rPr>
      <t xml:space="preserve">ПАО 'СОВКОМБАНК' – </t>
    </r>
    <r>
      <rPr>
        <b val="false"/>
        <i val="false"/>
        <strike val="false"/>
        <u val="none"/>
        <rFont val="Arial"/>
        <sz val="10"/>
        <color rgb="FFFF0000"/>
      </rPr>
      <t xml:space="preserve">4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
</t>
    </r>
  </si>
  <si>
    <t>ПАО БАНК 'ФК ОТКРЫТИЕ'
2019-01-31</t>
  </si>
  <si>
    <t>Филиппов Артур Геннадиевич</t>
  </si>
  <si>
    <t>191025 ГОРОД САНКТ-ПЕТЕРБУРГ, ПЕРЕУЛОК ПОВАРСКОЙ, ДОМ 5 ЛИТЕР А ПОМЕЩЕНИЕ 3-Н, РАБОЧЕЕ МЕСТО 5</t>
  </si>
  <si>
    <t>22.01.2014</t>
  </si>
  <si>
    <t>1147847021343</t>
  </si>
  <si>
    <t>33187410</t>
  </si>
  <si>
    <t>40913000</t>
  </si>
  <si>
    <t>40298566000</t>
  </si>
  <si>
    <t>Поставка реагентов сложных диагностических или лабораторных</t>
  </si>
  <si>
    <t>ФЕДЕРАЛЬНОЕ ГОСУДАРСТВЕННОЕ БЮДЖЕТНОЕ УЧРЕЖДЕНИЕ 'РОССИЙСКИЙ НАУЧНО-ИССЛЕДОВАТЕЛЬСКИЙ ИНСТИТУТ ГЕМАТОЛОГИИ И ТРАНСФУЗИОЛОГИИ ФЕДЕРАЛЬНОГО МЕДИКО-БИОЛОГИЧЕСКОГО АГЕНТСТВА'</t>
  </si>
  <si>
    <t>С момента подписания договора по 31 декабря 2020 года. Поставка Товара осуществляется Поставщиком за свой счет по заявкам Заказчика в течение 6 часов рабочего времени Заказчика. Рабочие часы Заказчика с 9 часов 00 минут до 17 часов 00 минут по московскому времени кроме субботы, воскресенья и праздничных дней. Если заявка Заказчика поступает Поставщику после 11 часов 00 минут по московскому времени, то поставка может быть осуществлена на следующий рабочий день не позднее 11 часов 00 минут</t>
  </si>
  <si>
    <t>http://www.sberbank-ast.ru/ViewDocument.aspx?id=736776601</t>
  </si>
  <si>
    <t>№0158200001320000369</t>
  </si>
  <si>
    <t>ООО 'ЛЕКО'</t>
  </si>
  <si>
    <t>lekornd@yandex.ru</t>
  </si>
  <si>
    <t>ДИРЕКТОР
Друзь Сергей Владимирович</t>
  </si>
  <si>
    <t>medliz@yandex.ru</t>
  </si>
  <si>
    <t>leko@aaanet.ru</t>
  </si>
  <si>
    <t>aaanet.ru</t>
  </si>
  <si>
    <t>6164092516</t>
  </si>
  <si>
    <t>616501001</t>
  </si>
  <si>
    <t>Свирькова Г А</t>
  </si>
  <si>
    <r>
      <t>8-863-2620844</t>
    </r>
    <r>
      <rPr>
        <b val="false"/>
        <i/>
        <strike val="false"/>
        <u val="none"/>
        <rFont val="Arial"/>
        <sz val="8"/>
        <color rgb="FF0070C0"/>
      </rPr>
      <t xml:space="preserve"> еще у 3 компаний</t>
    </r>
  </si>
  <si>
    <t>8-863-2625790</t>
  </si>
  <si>
    <r>
      <t>8-863-2409054</t>
    </r>
    <r>
      <rPr>
        <b val="false"/>
        <i/>
        <strike val="false"/>
        <u val="none"/>
        <rFont val="Arial"/>
        <sz val="8"/>
        <color rgb="FF0070C0"/>
      </rPr>
      <t xml:space="preserve"> еще у 5 компаний</t>
    </r>
  </si>
  <si>
    <t>8-903-4387841</t>
  </si>
  <si>
    <r>
      <rPr>
        <b val="false"/>
        <i val="false"/>
        <strike val="false"/>
        <u val="none"/>
        <rFont val="Arial"/>
        <sz val="10"/>
        <color rgb="FF0000FF"/>
      </rPr>
      <t xml:space="preserve">АКИБ 'ОБРАЗОВАНИЕ' АО – </t>
    </r>
    <r>
      <rPr>
        <b val="false"/>
        <i val="false"/>
        <strike val="false"/>
        <u val="none"/>
        <rFont val="Arial"/>
        <sz val="10"/>
        <color rgb="FFFF0000"/>
      </rPr>
      <t xml:space="preserve">12
</t>
    </r>
    <r>
      <rPr>
        <b val="false"/>
        <i val="false"/>
        <strike val="false"/>
        <u val="none"/>
        <rFont val="Arial"/>
        <sz val="10"/>
        <color rgb="FF0000FF"/>
      </rPr>
      <t xml:space="preserve">К2 БАНК АО – </t>
    </r>
    <r>
      <rPr>
        <b val="false"/>
        <i val="false"/>
        <strike val="false"/>
        <u val="none"/>
        <rFont val="Arial"/>
        <sz val="10"/>
        <color rgb="FFFF0000"/>
      </rPr>
      <t xml:space="preserve">2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1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r>
      <rPr>
        <b val="false"/>
        <i val="false"/>
        <strike val="false"/>
        <u val="none"/>
        <rFont val="Arial"/>
        <sz val="10"/>
        <color rgb="FF0000FF"/>
      </rPr>
      <t xml:space="preserve">ПАО СБЕРБАНК – </t>
    </r>
    <r>
      <rPr>
        <b val="false"/>
        <i val="false"/>
        <strike val="false"/>
        <u val="none"/>
        <rFont val="Arial"/>
        <sz val="10"/>
        <color rgb="FFFF0000"/>
      </rPr>
      <t xml:space="preserve">1
</t>
    </r>
    <r>
      <rPr>
        <b val="false"/>
        <i val="false"/>
        <strike val="false"/>
        <u val="none"/>
        <rFont val="Arial"/>
        <sz val="10"/>
        <color rgb="FF0000FF"/>
      </rPr>
      <t xml:space="preserve">ПАО 'БИНБАНК' – </t>
    </r>
    <r>
      <rPr>
        <b val="false"/>
        <i val="false"/>
        <strike val="false"/>
        <u val="none"/>
        <rFont val="Arial"/>
        <sz val="10"/>
        <color rgb="FFFF0000"/>
      </rPr>
      <t xml:space="preserve">1
</t>
    </r>
  </si>
  <si>
    <t>ПАО СБЕРБАНК
2018-10-17</t>
  </si>
  <si>
    <t>Друзь Сергей Владимирович</t>
  </si>
  <si>
    <t>Ростовская обл, г Ростов-на-Дону, ул Фрунзе, д 3, оф 17</t>
  </si>
  <si>
    <t>26.02.2001</t>
  </si>
  <si>
    <t>1026103278629</t>
  </si>
  <si>
    <t>53511775</t>
  </si>
  <si>
    <t>60701000</t>
  </si>
  <si>
    <t>60401000000</t>
  </si>
  <si>
    <t>Реагенты диагностические in vitro</t>
  </si>
  <si>
    <t>МИНИСТЕРСТВО ЗДРАВООХРАНЕНИЯ РОСТОВСКОЙ ОБЛАСТИ</t>
  </si>
  <si>
    <t>Поставка товара осуществляется партиями в 2020 году в период: - 133 упаковки в течение 60-ти рабочих дней с даты заключения государственного контракта.; - 100 упаковок в период с 01 октября 2020 г. по 08 октября 2020 г</t>
  </si>
  <si>
    <t>https://app.rts-tender.ru/files/FileDownloadHandler.ashx?FileGuid=9b661ed0-df5c-47e0-ac77-c2135a75a629</t>
  </si>
  <si>
    <t>№0126300029120000154</t>
  </si>
  <si>
    <t>Выполнение строительно-монтажных работ по объекту: "Ремонт автомобильной дороги ул. Привольная п. Разумное"</t>
  </si>
  <si>
    <t>https://app.rts-tender.ru/files/FileDownloadHandler.ashx?FileGuid=c40b1d7b-4926-456a-8621-1f34978ec2e9</t>
  </si>
  <si>
    <t>№0129200005320001041</t>
  </si>
  <si>
    <t>ООО 'РУССТАНДАРТ'</t>
  </si>
  <si>
    <t>kovalev.sa@mail.ru</t>
  </si>
  <si>
    <t>ГЕНЕРАЛЬНЫЙ ДИРЕКТОР
Ковалев Сергей Александрович</t>
  </si>
  <si>
    <t>zakupki@rs.ru</t>
  </si>
  <si>
    <t>etp@russtandart.com</t>
  </si>
  <si>
    <t>rs.ru
russtandart.com</t>
  </si>
  <si>
    <t>7718698722</t>
  </si>
  <si>
    <t>773601001</t>
  </si>
  <si>
    <t>Маркарова Юлия Владимировна</t>
  </si>
  <si>
    <r>
      <t>8-495-6443894</t>
    </r>
    <r>
      <rPr>
        <b val="false"/>
        <i/>
        <strike val="false"/>
        <u val="none"/>
        <rFont val="Arial"/>
        <sz val="8"/>
        <color rgb="FF0070C0"/>
      </rPr>
      <t xml:space="preserve"> еще у 11 компаний</t>
    </r>
  </si>
  <si>
    <r>
      <t>8-495-7555935</t>
    </r>
    <r>
      <rPr>
        <b val="false"/>
        <i/>
        <strike val="false"/>
        <u val="none"/>
        <rFont val="Arial"/>
        <sz val="8"/>
        <color rgb="FF0070C0"/>
      </rPr>
      <t xml:space="preserve"> еще у 5 компаний</t>
    </r>
  </si>
  <si>
    <t>8-929-6532775</t>
  </si>
  <si>
    <r>
      <t>8-8442-592969</t>
    </r>
    <r>
      <rPr>
        <b val="false"/>
        <i/>
        <strike val="false"/>
        <u val="none"/>
        <rFont val="Arial"/>
        <sz val="8"/>
        <color rgb="FF0070C0"/>
      </rPr>
      <t xml:space="preserve"> еще у 3 компаний</t>
    </r>
  </si>
  <si>
    <t>Истец – 21</t>
  </si>
  <si>
    <r>
      <rPr>
        <b val="false"/>
        <i val="false"/>
        <strike val="false"/>
        <u val="none"/>
        <rFont val="Arial"/>
        <sz val="10"/>
        <color rgb="FF0000FF"/>
      </rPr>
      <t xml:space="preserve">АБ 'АСПЕКТ' АО – </t>
    </r>
    <r>
      <rPr>
        <b val="false"/>
        <i val="false"/>
        <strike val="false"/>
        <u val="none"/>
        <rFont val="Arial"/>
        <sz val="10"/>
        <color rgb="FFFF0000"/>
      </rPr>
      <t xml:space="preserve">334
</t>
    </r>
    <r>
      <rPr>
        <b val="false"/>
        <i val="false"/>
        <strike val="false"/>
        <u val="none"/>
        <rFont val="Arial"/>
        <sz val="10"/>
        <color rgb="FF0000FF"/>
      </rPr>
      <t xml:space="preserve">ПАО 'СОВКОМБАНК' – </t>
    </r>
    <r>
      <rPr>
        <b val="false"/>
        <i val="false"/>
        <strike val="false"/>
        <u val="none"/>
        <rFont val="Arial"/>
        <sz val="10"/>
        <color rgb="FFFF0000"/>
      </rPr>
      <t xml:space="preserve">64
</t>
    </r>
    <r>
      <rPr>
        <b val="false"/>
        <i val="false"/>
        <strike val="false"/>
        <u val="none"/>
        <rFont val="Arial"/>
        <sz val="10"/>
        <color rgb="FF0000FF"/>
      </rPr>
      <t xml:space="preserve">ООО БАНК 'СКИБ' – </t>
    </r>
    <r>
      <rPr>
        <b val="false"/>
        <i val="false"/>
        <strike val="false"/>
        <u val="none"/>
        <rFont val="Arial"/>
        <sz val="10"/>
        <color rgb="FFFF0000"/>
      </rPr>
      <t xml:space="preserve">62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22
</t>
    </r>
    <r>
      <rPr>
        <b val="false"/>
        <i val="false"/>
        <strike val="false"/>
        <u val="none"/>
        <rFont val="Arial"/>
        <sz val="10"/>
        <color rgb="FF0000FF"/>
      </rPr>
      <t xml:space="preserve">АКБ 'ВПБ' ЗАО – </t>
    </r>
    <r>
      <rPr>
        <b val="false"/>
        <i val="false"/>
        <strike val="false"/>
        <u val="none"/>
        <rFont val="Arial"/>
        <sz val="10"/>
        <color rgb="FFFF0000"/>
      </rPr>
      <t xml:space="preserve">18
</t>
    </r>
    <r>
      <rPr>
        <b val="false"/>
        <i val="false"/>
        <strike val="false"/>
        <u val="none"/>
        <rFont val="Arial"/>
        <sz val="10"/>
        <color rgb="FF0000FF"/>
      </rPr>
      <t xml:space="preserve">ДЖЕЙ ЭНД ТИ БАНК АО – </t>
    </r>
    <r>
      <rPr>
        <b val="false"/>
        <i val="false"/>
        <strike val="false"/>
        <u val="none"/>
        <rFont val="Arial"/>
        <sz val="10"/>
        <color rgb="FFFF0000"/>
      </rPr>
      <t xml:space="preserve">15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12
</t>
    </r>
    <r>
      <rPr>
        <b val="false"/>
        <i val="false"/>
        <strike val="false"/>
        <u val="none"/>
        <rFont val="Arial"/>
        <sz val="10"/>
        <color rgb="FF0000FF"/>
      </rPr>
      <t xml:space="preserve">БАНК ВТБ ПАО – </t>
    </r>
    <r>
      <rPr>
        <b val="false"/>
        <i val="false"/>
        <strike val="false"/>
        <u val="none"/>
        <rFont val="Arial"/>
        <sz val="10"/>
        <color rgb="FFFF0000"/>
      </rPr>
      <t xml:space="preserve">10
</t>
    </r>
    <r>
      <rPr>
        <b val="false"/>
        <i val="false"/>
        <strike val="false"/>
        <u val="none"/>
        <rFont val="Arial"/>
        <sz val="10"/>
        <color rgb="FF0000FF"/>
      </rPr>
      <t xml:space="preserve">ПАО АКБ 'Балтика' – </t>
    </r>
    <r>
      <rPr>
        <b val="false"/>
        <i val="false"/>
        <strike val="false"/>
        <u val="none"/>
        <rFont val="Arial"/>
        <sz val="10"/>
        <color rgb="FFFF0000"/>
      </rPr>
      <t xml:space="preserve">7
</t>
    </r>
    <r>
      <rPr>
        <b val="false"/>
        <i val="false"/>
        <strike val="false"/>
        <u val="none"/>
        <rFont val="Arial"/>
        <sz val="10"/>
        <color rgb="FF0000FF"/>
      </rPr>
      <t xml:space="preserve">АО 'УГЛЕМЕТБАНК' – </t>
    </r>
    <r>
      <rPr>
        <b val="false"/>
        <i val="false"/>
        <strike val="false"/>
        <u val="none"/>
        <rFont val="Arial"/>
        <sz val="10"/>
        <color rgb="FFFF0000"/>
      </rPr>
      <t xml:space="preserve">7
</t>
    </r>
    <r>
      <rPr>
        <b val="false"/>
        <i val="false"/>
        <strike val="false"/>
        <u val="none"/>
        <rFont val="Arial"/>
        <sz val="10"/>
        <color rgb="FF0000FF"/>
      </rPr>
      <t xml:space="preserve">ПАО 'БАНК СГБ' – </t>
    </r>
    <r>
      <rPr>
        <b val="false"/>
        <i val="false"/>
        <strike val="false"/>
        <u val="none"/>
        <rFont val="Arial"/>
        <sz val="10"/>
        <color rgb="FFFF0000"/>
      </rPr>
      <t xml:space="preserve">7
</t>
    </r>
    <r>
      <rPr>
        <b val="false"/>
        <i val="false"/>
        <strike val="false"/>
        <u val="none"/>
        <rFont val="Arial"/>
        <sz val="10"/>
        <color rgb="FF0000FF"/>
      </rPr>
      <t xml:space="preserve">АО АКБ 'РУССОБАНК' – </t>
    </r>
    <r>
      <rPr>
        <b val="false"/>
        <i val="false"/>
        <strike val="false"/>
        <u val="none"/>
        <rFont val="Arial"/>
        <sz val="10"/>
        <color rgb="FFFF0000"/>
      </rPr>
      <t xml:space="preserve">6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6
</t>
    </r>
    <r>
      <rPr>
        <b val="false"/>
        <i val="false"/>
        <strike val="false"/>
        <u val="none"/>
        <rFont val="Arial"/>
        <sz val="10"/>
        <color rgb="FF0000FF"/>
      </rPr>
      <t xml:space="preserve">ОАО АКБ 'Пробизнесбанк' – </t>
    </r>
    <r>
      <rPr>
        <b val="false"/>
        <i val="false"/>
        <strike val="false"/>
        <u val="none"/>
        <rFont val="Arial"/>
        <sz val="10"/>
        <color rgb="FFFF0000"/>
      </rPr>
      <t xml:space="preserve">2
</t>
    </r>
    <r>
      <rPr>
        <b val="false"/>
        <i val="false"/>
        <strike val="false"/>
        <u val="none"/>
        <rFont val="Arial"/>
        <sz val="10"/>
        <color rgb="FF0000FF"/>
      </rPr>
      <t xml:space="preserve">ООО ПИР Банк – </t>
    </r>
    <r>
      <rPr>
        <b val="false"/>
        <i val="false"/>
        <strike val="false"/>
        <u val="none"/>
        <rFont val="Arial"/>
        <sz val="10"/>
        <color rgb="FFFF0000"/>
      </rPr>
      <t xml:space="preserve">1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1
</t>
    </r>
  </si>
  <si>
    <t>ПАО 'СОВКОМБАНК'
2019-02-07</t>
  </si>
  <si>
    <t>Ковалев Сергей Александрович</t>
  </si>
  <si>
    <t>г Москва, р-н Соколиная Гора, ул Буракова, д 27 к 6</t>
  </si>
  <si>
    <t>10.02.2001</t>
  </si>
  <si>
    <t>1087746467368</t>
  </si>
  <si>
    <t>85763076</t>
  </si>
  <si>
    <t>45314000</t>
  </si>
  <si>
    <t>45263588000</t>
  </si>
  <si>
    <t>С даты заключения контракта по 30.11.2020г., партиями по заявкам Заказчика в течение 5-ти рабочих дней</t>
  </si>
  <si>
    <t>https://www.etp-ets.ru/procedure/protocol/view/3106957</t>
  </si>
  <si>
    <t>№0124300012720000051</t>
  </si>
  <si>
    <t>СМУП 'СПЕЦАВТОХОЗЯЙСТВО'</t>
  </si>
  <si>
    <t>specavtohoz@mail.ru</t>
  </si>
  <si>
    <t>ДИРЕКТОР
Степанов Александр Борисович</t>
  </si>
  <si>
    <t>sah-rts@yandex.ru</t>
  </si>
  <si>
    <t>ek.sah@mail.ru</t>
  </si>
  <si>
    <t>Елена Черемных</t>
  </si>
  <si>
    <t>2902012819</t>
  </si>
  <si>
    <t>290201001</t>
  </si>
  <si>
    <t>Фокин Артем Витальевич</t>
  </si>
  <si>
    <t>8-8184-551924</t>
  </si>
  <si>
    <t>8-8184-551925</t>
  </si>
  <si>
    <t>8-8184-551921</t>
  </si>
  <si>
    <r>
      <t>8-8184-585126</t>
    </r>
    <r>
      <rPr>
        <b val="false"/>
        <i/>
        <strike val="false"/>
        <u val="none"/>
        <rFont val="Arial"/>
        <sz val="8"/>
        <color rgb="FF666666"/>
      </rPr>
      <t xml:space="preserve">
Боярчук Андрей Алексеевич</t>
    </r>
  </si>
  <si>
    <t>+3, Архангельская область</t>
  </si>
  <si>
    <r>
      <rPr>
        <b val="false"/>
        <i val="false"/>
        <strike val="false"/>
        <u val="none"/>
        <rFont val="Arial"/>
        <sz val="10"/>
        <color rgb="FF0000FF"/>
      </rPr>
      <t xml:space="preserve">ОАО 'Балтийский Банк' – </t>
    </r>
    <r>
      <rPr>
        <b val="false"/>
        <i val="false"/>
        <strike val="false"/>
        <u val="none"/>
        <rFont val="Arial"/>
        <sz val="10"/>
        <color rgb="FFFF0000"/>
      </rPr>
      <t xml:space="preserve">1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АКБ 'ДЕРЖАВА' ПАО – </t>
    </r>
    <r>
      <rPr>
        <b val="false"/>
        <i val="false"/>
        <strike val="false"/>
        <u val="none"/>
        <rFont val="Arial"/>
        <sz val="10"/>
        <color rgb="FFFF0000"/>
      </rPr>
      <t xml:space="preserve">1
</t>
    </r>
  </si>
  <si>
    <t>ПАО 'О.К. Банк'
2015-03-26</t>
  </si>
  <si>
    <t>Фокин Артём Витальевич</t>
  </si>
  <si>
    <t>Архангельская обл, г Северодвинск, Тепличный проезд, д 8</t>
  </si>
  <si>
    <t>07.05.1992</t>
  </si>
  <si>
    <t>1022900836606</t>
  </si>
  <si>
    <t>03258584</t>
  </si>
  <si>
    <t>11730000</t>
  </si>
  <si>
    <t>11430000000</t>
  </si>
  <si>
    <t>38.1</t>
  </si>
  <si>
    <t>Содержание автомобильных дорог и искусственных сооружений на них, территорий общего пользования, расположенных на территории муниципального образования "Северодвинск", нанесение дорожной разметки на автомобильные дороги муниципального образования "Северодвинск"</t>
  </si>
  <si>
    <t>АДМИНИСТРАЦИЯ МУНИЦИПАЛЬНОГО ОБРАЗОВАНИЯ 'СЕВЕРОДВИНСК'</t>
  </si>
  <si>
    <t>Исполнитель выполняет предусмотренные контрактом работы в период с 16 апреля 2020 года по 15 октября 2020 года</t>
  </si>
  <si>
    <t>https://app.rts-tender.ru/files/FileDownloadHandler.ashx?FileGuid=b4a86e0c-e3fe-435e-a47f-b6c3d765c206</t>
  </si>
  <si>
    <t>№0853500000320001706</t>
  </si>
  <si>
    <t>ООО 'СТРОЙСЕРВИС'</t>
  </si>
  <si>
    <t>salm52@rambler.ru</t>
  </si>
  <si>
    <t>ГЕНЕРАЛЬНЫЙ ДИРЕКТОР
Волобуев Сергей Петрович</t>
  </si>
  <si>
    <t>pstroyservis@rambler.ru</t>
  </si>
  <si>
    <t>stroyservis5610@gmail.com</t>
  </si>
  <si>
    <t>5639005354</t>
  </si>
  <si>
    <t>563901001</t>
  </si>
  <si>
    <t>Волобуев Андрей Сергеевич</t>
  </si>
  <si>
    <r>
      <t>8-353-4841382</t>
    </r>
    <r>
      <rPr>
        <b val="false"/>
        <i/>
        <strike val="false"/>
        <u val="none"/>
        <rFont val="Arial"/>
        <sz val="8"/>
        <color rgb="FF0070C0"/>
      </rPr>
      <t xml:space="preserve"> еще у 3 компаний</t>
    </r>
  </si>
  <si>
    <t>8-353-4841380</t>
  </si>
  <si>
    <t>8-383-4841382</t>
  </si>
  <si>
    <t>8-922-5464656</t>
  </si>
  <si>
    <t>2020-03-11</t>
  </si>
  <si>
    <r>
      <rPr>
        <b val="false"/>
        <i val="false"/>
        <strike val="false"/>
        <u val="none"/>
        <rFont val="Arial"/>
        <sz val="10"/>
        <color rgb="FF0000FF"/>
      </rPr>
      <t xml:space="preserve">ООО БАНК 'СКИБ' – </t>
    </r>
    <r>
      <rPr>
        <b val="false"/>
        <i val="false"/>
        <strike val="false"/>
        <u val="none"/>
        <rFont val="Arial"/>
        <sz val="10"/>
        <color rgb="FFFF0000"/>
      </rPr>
      <t xml:space="preserve">7
</t>
    </r>
    <r>
      <rPr>
        <b val="false"/>
        <i val="false"/>
        <strike val="false"/>
        <u val="none"/>
        <rFont val="Arial"/>
        <sz val="10"/>
        <color rgb="FF0000FF"/>
      </rPr>
      <t xml:space="preserve">АО 'БАНК ОРЕНБУРГ' – </t>
    </r>
    <r>
      <rPr>
        <b val="false"/>
        <i val="false"/>
        <strike val="false"/>
        <u val="none"/>
        <rFont val="Arial"/>
        <sz val="10"/>
        <color rgb="FFFF0000"/>
      </rPr>
      <t xml:space="preserve">1
</t>
    </r>
  </si>
  <si>
    <t>ООО БАНК 'СКИБ'
2018-01-15</t>
  </si>
  <si>
    <t>Волобуев Сергей Петрович</t>
  </si>
  <si>
    <t>Оренбургская обл, Первомайский р-н, поселок Первомайский, ул Транспортная, д 10</t>
  </si>
  <si>
    <t>13.06.2002</t>
  </si>
  <si>
    <t>1025602830615</t>
  </si>
  <si>
    <t>23889772</t>
  </si>
  <si>
    <t>53636415</t>
  </si>
  <si>
    <t>53236815001</t>
  </si>
  <si>
    <t>52.10</t>
  </si>
  <si>
    <t>Инженерные коммуникации юго-западной части поселка Новосергиевка Новосергиевского района Оренбургской области. Сети газоснабжения</t>
  </si>
  <si>
    <t>ГОСУДАРСТВЕННОЕ КАЗЕННОЕ УЧРЕЖДЕНИЕ ОРЕНБУРГСКОЙ ОБЛАСТИ 'ЦЕНТР ОРГАНИЗАЦИИ ЗАКУПОК'</t>
  </si>
  <si>
    <t>5.6%</t>
  </si>
  <si>
    <t>До 20 октября 2020г</t>
  </si>
  <si>
    <t>http://www.sberbank-ast.ru/ViewDocument.aspx?id=736799533</t>
  </si>
  <si>
    <t>№0105300000720000036</t>
  </si>
  <si>
    <t>Ремонт автомобильной дороги по ул. 8 Марта в г. Элисте Республики Калмыкия</t>
  </si>
  <si>
    <t>Повторяется
4-й раз</t>
  </si>
  <si>
    <t>https://www.etp-ets.ru/procedure/protocol/view/3107395</t>
  </si>
  <si>
    <t>№0129200005320001045</t>
  </si>
  <si>
    <t>ООО 'ЮГ-ФАРМАЦИЯ'</t>
  </si>
  <si>
    <t>ug.farmaciya@mail.ru</t>
  </si>
  <si>
    <t>ДИРЕКТОР
Хачатрян Ваган Вардгесович</t>
  </si>
  <si>
    <t>odenisova301075@yandex.ru</t>
  </si>
  <si>
    <t>ugfarmaciz@mail.ru</t>
  </si>
  <si>
    <t>6162073229</t>
  </si>
  <si>
    <t>616201001</t>
  </si>
  <si>
    <t>Хачатрян В В</t>
  </si>
  <si>
    <t>8-863-3088890</t>
  </si>
  <si>
    <r>
      <t>8-863-2940130</t>
    </r>
    <r>
      <rPr>
        <b val="false"/>
        <i/>
        <strike val="false"/>
        <u val="none"/>
        <rFont val="Arial"/>
        <sz val="8"/>
        <color rgb="FF0070C0"/>
      </rPr>
      <t xml:space="preserve"> еще у 5 компаний</t>
    </r>
  </si>
  <si>
    <t>8-863-2640130</t>
  </si>
  <si>
    <t>8-863-3088889</t>
  </si>
  <si>
    <t>8-918-5546569</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</si>
  <si>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1028
</t>
    </r>
    <r>
      <rPr>
        <b val="false"/>
        <i val="false"/>
        <strike val="false"/>
        <u val="none"/>
        <rFont val="Arial"/>
        <sz val="10"/>
        <color rgb="FF0000FF"/>
      </rPr>
      <t xml:space="preserve">ПАО 'СОВКОМБАНК' – </t>
    </r>
    <r>
      <rPr>
        <b val="false"/>
        <i val="false"/>
        <strike val="false"/>
        <u val="none"/>
        <rFont val="Arial"/>
        <sz val="10"/>
        <color rgb="FFFF0000"/>
      </rPr>
      <t xml:space="preserve">305
</t>
    </r>
  </si>
  <si>
    <t>Хачатрян Ваган Вардгесович</t>
  </si>
  <si>
    <t>Ростовская обл, г Ростов-на-Дону, Жлобинский пер, д 18А, оф 1</t>
  </si>
  <si>
    <t>30.10.2002</t>
  </si>
  <si>
    <t>1166196096153</t>
  </si>
  <si>
    <t>04455269</t>
  </si>
  <si>
    <t>В течение 10 (Десяти) календарных дней со дня заключения государственного контракта</t>
  </si>
  <si>
    <t>https://www.etp-ets.ru/procedure/protocol/view/3106975</t>
  </si>
  <si>
    <t>№0818500000820001535</t>
  </si>
  <si>
    <t>Поставка медицинских изделий осуществляется Поставщиком с момента заключения договора по 31 января 2021 года по предварительной заявке Заказчика, в срок не позднее 5 (пять) рабочих дней с момента предварительной заявки</t>
  </si>
  <si>
    <t>https://app.rts-tender.ru/files/FileDownloadHandler.ashx?FileGuid=5d791770-f046-498a-a72e-8298cbcacf19</t>
  </si>
  <si>
    <t>№0373100094320000205</t>
  </si>
  <si>
    <t>http://www.sberbank-ast.ru/ViewDocument.aspx?id=736796755</t>
  </si>
  <si>
    <t>№0372100032620000025</t>
  </si>
  <si>
    <t>ООО 'ДЕНЕБ'</t>
  </si>
  <si>
    <t>info@denebmed.ru</t>
  </si>
  <si>
    <t>ДИРЕКТОР ПО РАЗВИТИЮ
Барейша Алексей Александрович</t>
  </si>
  <si>
    <t>deneb@mail.ru</t>
  </si>
  <si>
    <t>Олег Черкасов</t>
  </si>
  <si>
    <t>7802198358</t>
  </si>
  <si>
    <t>Петров Максим Александрович</t>
  </si>
  <si>
    <r>
      <t>8-812-3279838</t>
    </r>
    <r>
      <rPr>
        <b val="false"/>
        <i/>
        <strike val="false"/>
        <u val="none"/>
        <rFont val="Arial"/>
        <sz val="8"/>
        <color rgb="FF0070C0"/>
      </rPr>
      <t xml:space="preserve"> еще у 5 компаний</t>
    </r>
  </si>
  <si>
    <r>
      <t>8-812-3226952</t>
    </r>
    <r>
      <rPr>
        <b val="false"/>
        <i/>
        <strike val="false"/>
        <u val="none"/>
        <rFont val="Arial"/>
        <sz val="8"/>
        <color rgb="FF0070C0"/>
      </rPr>
      <t xml:space="preserve"> еще у 5 компаний</t>
    </r>
    <r>
      <rPr>
        <b val="false"/>
        <i/>
        <strike val="false"/>
        <u val="none"/>
        <rFont val="Arial"/>
        <sz val="8"/>
        <color rgb="FF666666"/>
      </rPr>
      <t xml:space="preserve">
Барейша Алексей Александрович</t>
    </r>
  </si>
  <si>
    <r>
      <t>8-812-2327983</t>
    </r>
    <r>
      <rPr>
        <b val="false"/>
        <i/>
        <strike val="false"/>
        <u val="none"/>
        <rFont val="Arial"/>
        <sz val="8"/>
        <color rgb="FF666666"/>
      </rPr>
      <t xml:space="preserve">
Барейша Алексей Александрович</t>
    </r>
  </si>
  <si>
    <r>
      <t>8-921-6549690</t>
    </r>
    <r>
      <rPr>
        <b val="false"/>
        <i/>
        <strike val="false"/>
        <u val="none"/>
        <rFont val="Arial"/>
        <sz val="8"/>
        <color rgb="FF0070C0"/>
      </rPr>
      <t xml:space="preserve"> еще у 26 компаний</t>
    </r>
  </si>
  <si>
    <t>8-921-6549690</t>
  </si>
  <si>
    <r>
      <rPr>
        <b val="false"/>
        <i val="false"/>
        <strike val="false"/>
        <u val="none"/>
        <rFont val="Arial"/>
        <sz val="10"/>
        <color rgb="FF0000FF"/>
      </rPr>
      <t xml:space="preserve">ПАО 'СОВКОМБАНК' – </t>
    </r>
    <r>
      <rPr>
        <b val="false"/>
        <i val="false"/>
        <strike val="false"/>
        <u val="none"/>
        <rFont val="Arial"/>
        <sz val="10"/>
        <color rgb="FFFF0000"/>
      </rPr>
      <t xml:space="preserve">203
</t>
    </r>
    <r>
      <rPr>
        <b val="false"/>
        <i val="false"/>
        <strike val="false"/>
        <u val="none"/>
        <rFont val="Arial"/>
        <sz val="10"/>
        <color rgb="FF0000FF"/>
      </rPr>
      <t xml:space="preserve">ООО БАНК 'СКИБ' – </t>
    </r>
    <r>
      <rPr>
        <b val="false"/>
        <i val="false"/>
        <strike val="false"/>
        <u val="none"/>
        <rFont val="Arial"/>
        <sz val="10"/>
        <color rgb="FFFF0000"/>
      </rPr>
      <t xml:space="preserve">166
</t>
    </r>
    <r>
      <rPr>
        <b val="false"/>
        <i val="false"/>
        <strike val="false"/>
        <u val="none"/>
        <rFont val="Arial"/>
        <sz val="10"/>
        <color rgb="FF0000FF"/>
      </rPr>
      <t xml:space="preserve">АКБ 'ДЕРЖАВА' ПАО – </t>
    </r>
    <r>
      <rPr>
        <b val="false"/>
        <i val="false"/>
        <strike val="false"/>
        <u val="none"/>
        <rFont val="Arial"/>
        <sz val="10"/>
        <color rgb="FFFF0000"/>
      </rPr>
      <t xml:space="preserve">70
</t>
    </r>
    <r>
      <rPr>
        <b val="false"/>
        <i val="false"/>
        <strike val="false"/>
        <u val="none"/>
        <rFont val="Arial"/>
        <sz val="10"/>
        <color rgb="FF0000FF"/>
      </rPr>
      <t xml:space="preserve">К2 БАНК АО – </t>
    </r>
    <r>
      <rPr>
        <b val="false"/>
        <i val="false"/>
        <strike val="false"/>
        <u val="none"/>
        <rFont val="Arial"/>
        <sz val="10"/>
        <color rgb="FFFF0000"/>
      </rPr>
      <t xml:space="preserve">19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8
</t>
    </r>
    <r>
      <rPr>
        <b val="false"/>
        <i val="false"/>
        <strike val="false"/>
        <u val="none"/>
        <rFont val="Arial"/>
        <sz val="10"/>
        <color rgb="FF0000FF"/>
      </rPr>
      <t xml:space="preserve">КБ 'ЛОКО-БАНК' АО – </t>
    </r>
    <r>
      <rPr>
        <b val="false"/>
        <i val="false"/>
        <strike val="false"/>
        <u val="none"/>
        <rFont val="Arial"/>
        <sz val="10"/>
        <color rgb="FFFF0000"/>
      </rPr>
      <t xml:space="preserve">7
</t>
    </r>
    <r>
      <rPr>
        <b val="false"/>
        <i val="false"/>
        <strike val="false"/>
        <u val="none"/>
        <rFont val="Arial"/>
        <sz val="10"/>
        <color rgb="FF0000FF"/>
      </rPr>
      <t xml:space="preserve">ПАО 'О.К. Банк' – </t>
    </r>
    <r>
      <rPr>
        <b val="false"/>
        <i val="false"/>
        <strike val="false"/>
        <u val="none"/>
        <rFont val="Arial"/>
        <sz val="10"/>
        <color rgb="FFFF0000"/>
      </rPr>
      <t xml:space="preserve">5
</t>
    </r>
    <r>
      <rPr>
        <b val="false"/>
        <i val="false"/>
        <strike val="false"/>
        <u val="none"/>
        <rFont val="Arial"/>
        <sz val="10"/>
        <color rgb="FF0000FF"/>
      </rPr>
      <t xml:space="preserve">АО 'ТРОЙКА-Д БАНК' – </t>
    </r>
    <r>
      <rPr>
        <b val="false"/>
        <i val="false"/>
        <strike val="false"/>
        <u val="none"/>
        <rFont val="Arial"/>
        <sz val="10"/>
        <color rgb="FFFF0000"/>
      </rPr>
      <t xml:space="preserve">2
</t>
    </r>
    <r>
      <rPr>
        <b val="false"/>
        <i val="false"/>
        <strike val="false"/>
        <u val="none"/>
        <rFont val="Arial"/>
        <sz val="10"/>
        <color rgb="FF0000FF"/>
      </rPr>
      <t xml:space="preserve">КБ 'Москоммерцбанк' АО – </t>
    </r>
    <r>
      <rPr>
        <b val="false"/>
        <i val="false"/>
        <strike val="false"/>
        <u val="none"/>
        <rFont val="Arial"/>
        <sz val="10"/>
        <color rgb="FFFF0000"/>
      </rPr>
      <t xml:space="preserve">2
</t>
    </r>
  </si>
  <si>
    <t>ПАО 'СОВКОМБАНК'
2019-01-29</t>
  </si>
  <si>
    <t>г Санкт-Петербург, Выборгский р-н, Большой Сампсониевский пр-кт, д 19Б</t>
  </si>
  <si>
    <t>09.09.2002</t>
  </si>
  <si>
    <t>1027801534067</t>
  </si>
  <si>
    <t>40314000</t>
  </si>
  <si>
    <t>40265561000</t>
  </si>
  <si>
    <t>http://www.sberbank-ast.ru/ViewDocument.aspx?id=736781032</t>
  </si>
  <si>
    <t>№0158200001320000363</t>
  </si>
  <si>
    <t>Расходный материал, набор реагентов, тест-системы</t>
  </si>
  <si>
    <t>Поставка товара осуществляется партиями в 2020 году в период: - 24 упаковки в течение 60-ти рабочих дней с даты заключения государственного контракта.; - 25 упаковок в период с 01 октября 2020 г. по 08 октября 2020 г</t>
  </si>
  <si>
    <t>https://app.rts-tender.ru/files/FileDownloadHandler.ashx?FileGuid=8fb4f5ee-2c19-496e-aef6-5aa67cf0bdf6</t>
  </si>
  <si>
    <t>№0373100013120000201</t>
  </si>
  <si>
    <t>ООО 'ИНТЕГРАЛ'</t>
  </si>
  <si>
    <t>mail@integralcompany.ru</t>
  </si>
  <si>
    <t>ГЕНЕРАЛЬНЫЙ ДИРЕКТОР
Акулов Денис Олегович</t>
  </si>
  <si>
    <t>info@integralcompany.ru</t>
  </si>
  <si>
    <t>info@integral.ru</t>
  </si>
  <si>
    <t>integralcompany.ru
integral.ru</t>
  </si>
  <si>
    <t>5047173960</t>
  </si>
  <si>
    <t>504701001</t>
  </si>
  <si>
    <t>Акулов Дмитрий Олегович</t>
  </si>
  <si>
    <t>8-495-2306288</t>
  </si>
  <si>
    <t>8-985-1979890</t>
  </si>
  <si>
    <r>
      <t>8-495-4645646</t>
    </r>
    <r>
      <rPr>
        <b val="false"/>
        <i/>
        <strike val="false"/>
        <u val="none"/>
        <rFont val="Arial"/>
        <sz val="8"/>
        <color rgb="FF0070C0"/>
      </rPr>
      <t xml:space="preserve"> еще у 3 компаний</t>
    </r>
  </si>
  <si>
    <r>
      <t>8-496-5555555</t>
    </r>
    <r>
      <rPr>
        <b val="false"/>
        <i/>
        <strike val="false"/>
        <u val="none"/>
        <rFont val="Arial"/>
        <sz val="8"/>
        <color rgb="FF0070C0"/>
      </rPr>
      <t xml:space="preserve"> еще у 22 компаний</t>
    </r>
  </si>
  <si>
    <r>
      <rPr>
        <b val="false"/>
        <i val="false"/>
        <strike val="false"/>
        <u val="none"/>
        <rFont val="Arial"/>
        <sz val="10"/>
        <color rgb="FF0000FF"/>
      </rPr>
      <t xml:space="preserve">АКБ 'ДЕРЖАВА' ПАО – </t>
    </r>
    <r>
      <rPr>
        <b val="false"/>
        <i val="false"/>
        <strike val="false"/>
        <u val="none"/>
        <rFont val="Arial"/>
        <sz val="10"/>
        <color rgb="FFFF0000"/>
      </rPr>
      <t xml:space="preserve">20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6
</t>
    </r>
    <r>
      <rPr>
        <b val="false"/>
        <i val="false"/>
        <strike val="false"/>
        <u val="none"/>
        <rFont val="Arial"/>
        <sz val="10"/>
        <color rgb="FF0000FF"/>
      </rPr>
      <t xml:space="preserve">ПАО 'БИНБАНК' – </t>
    </r>
    <r>
      <rPr>
        <b val="false"/>
        <i val="false"/>
        <strike val="false"/>
        <u val="none"/>
        <rFont val="Arial"/>
        <sz val="10"/>
        <color rgb="FFFF0000"/>
      </rPr>
      <t xml:space="preserve">1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
</t>
    </r>
    <r>
      <rPr>
        <b val="false"/>
        <i val="false"/>
        <strike val="false"/>
        <u val="none"/>
        <rFont val="Arial"/>
        <sz val="10"/>
        <color rgb="FF0000FF"/>
      </rPr>
      <t xml:space="preserve">АО 'ГЛОБЭКСБАНК' – </t>
    </r>
    <r>
      <rPr>
        <b val="false"/>
        <i val="false"/>
        <strike val="false"/>
        <u val="none"/>
        <rFont val="Arial"/>
        <sz val="10"/>
        <color rgb="FFFF0000"/>
      </rPr>
      <t xml:space="preserve">1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1
</t>
    </r>
  </si>
  <si>
    <t>АКБ 'ДЕРЖАВА' ПАО
2018-12-12</t>
  </si>
  <si>
    <t>Акулов Денис Олегович</t>
  </si>
  <si>
    <t>Московская обл, г Химки, Ленинский пр-кт, д 1 к 4, оф 104</t>
  </si>
  <si>
    <t>01.01.2001</t>
  </si>
  <si>
    <t>1155047010480</t>
  </si>
  <si>
    <t>01480048</t>
  </si>
  <si>
    <t>46783000</t>
  </si>
  <si>
    <t>46483000000</t>
  </si>
  <si>
    <t>43.21</t>
  </si>
  <si>
    <t>Оказание услуг технического сопровождения систем бумажного документооборота</t>
  </si>
  <si>
    <t>ФЕДЕРАЛЬНОЕ ГОСУДАРСТВЕННОЕ БЮДЖЕТНОЕ УЧРЕЖДЕНИЕ 'НАЦИОНАЛЬНЫЙ МЕДИЦИНСКИЙ ИССЛЕДОВАТЕЛЬСКИЙ ЦЕНТР АКУШЕРСТВА, ГИНЕКОЛОГИИ И ПЕРИНАТОЛОГИИ ИМЕНИ АКАДЕМИКА В.И.КУЛАКОВА' МИНИСТЕРСТВА ЗДРАВООХРАНЕНИЯ РОССИЙСКОЙ ФЕДЕРАЦИИ</t>
  </si>
  <si>
    <t>https://44.tektorg.ru/file/get/t/Protocols/id/110360/extract/0/name/протокол_2000201.pdf</t>
  </si>
  <si>
    <t>№0848600002720000269</t>
  </si>
  <si>
    <t>ООО 'ЭРЕДАС'</t>
  </si>
  <si>
    <t>andrey@tenderolog.ru</t>
  </si>
  <si>
    <t>ГЕНЕРАЛЬНЫЙ ДИРЕКТОР
Ооо "эредас"</t>
  </si>
  <si>
    <t>y.ekat@arggk.ru</t>
  </si>
  <si>
    <t>ipshil@yandex.ru</t>
  </si>
  <si>
    <t>arggk.ru</t>
  </si>
  <si>
    <t>7716592569</t>
  </si>
  <si>
    <t>502901001</t>
  </si>
  <si>
    <t>Екатеринчева Юлия Сергеевна</t>
  </si>
  <si>
    <t>8-499-4905927</t>
  </si>
  <si>
    <t>8-901-5707755</t>
  </si>
  <si>
    <t>8-916-0402135</t>
  </si>
  <si>
    <t>8-495-3322920</t>
  </si>
  <si>
    <t>Истец – 3
Ответчик – 4</t>
  </si>
  <si>
    <r>
      <rPr>
        <b val="false"/>
        <i val="false"/>
        <strike val="false"/>
        <u val="none"/>
        <rFont val="Arial"/>
        <sz val="10"/>
        <color rgb="FF0000FF"/>
      </rPr>
      <t xml:space="preserve">ПАО 'О.К. Банк' – </t>
    </r>
    <r>
      <rPr>
        <b val="false"/>
        <i val="false"/>
        <strike val="false"/>
        <u val="none"/>
        <rFont val="Arial"/>
        <sz val="10"/>
        <color rgb="FFFF0000"/>
      </rPr>
      <t xml:space="preserve">4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</si>
  <si>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АО КБ 'МОДУЛЬБАНК'
2019-01-25</t>
  </si>
  <si>
    <t>г Москва, Алексеевский р-н, Ракетный б-р, д 16</t>
  </si>
  <si>
    <t>28.11.2007</t>
  </si>
  <si>
    <t>1077763131522</t>
  </si>
  <si>
    <t>84051801</t>
  </si>
  <si>
    <t>45349000</t>
  </si>
  <si>
    <t>45280552000</t>
  </si>
  <si>
    <t>Выполнение работ по ликвидации и утилизации нежилого здания по адресу: Московская область, Коломенский городской округ, г. Коломна, ул. Ларцевы поляны, в/г 1</t>
  </si>
  <si>
    <t>МУНИЦИПАЛЬНОЕ КАЗЕННОЕ УЧРЕЖДЕНИЕ 'УПРАВЛЕНИЕ ЦЕНТРАЛИЗОВАННЫХ ЗАКУПОК'</t>
  </si>
  <si>
    <t>76.5%</t>
  </si>
  <si>
    <t>В соответствии с проектом контракта</t>
  </si>
  <si>
    <t>https://app.rts-tender.ru/files/FileDownloadHandler.ashx?FileGuid=daeac264-f317-4427-bae5-614ea14aaa89</t>
  </si>
  <si>
    <t>№0818500000820001524</t>
  </si>
  <si>
    <t>ЗАО 'НПО АСТА'</t>
  </si>
  <si>
    <t>asta-novosibirsk@yandex.ru</t>
  </si>
  <si>
    <t>astanpo@sochi.com</t>
  </si>
  <si>
    <t>sochi.com</t>
  </si>
  <si>
    <t>7718101777</t>
  </si>
  <si>
    <t>Спиридонов Владимир Николаевич</t>
  </si>
  <si>
    <r>
      <t>8-495-7810408</t>
    </r>
    <r>
      <rPr>
        <b val="false"/>
        <i/>
        <strike val="false"/>
        <u val="none"/>
        <rFont val="Arial"/>
        <sz val="8"/>
        <color rgb="FF0070C0"/>
      </rPr>
      <t xml:space="preserve"> еще у 6 компаний</t>
    </r>
  </si>
  <si>
    <r>
      <t>8-495-7910408</t>
    </r>
    <r>
      <rPr>
        <b val="false"/>
        <i/>
        <strike val="false"/>
        <u val="none"/>
        <rFont val="Arial"/>
        <sz val="8"/>
        <color rgb="FF0070C0"/>
      </rPr>
      <t xml:space="preserve"> еще у 5 компаний</t>
    </r>
  </si>
  <si>
    <t>8-988-2388390</t>
  </si>
  <si>
    <t>8-913-4552999</t>
  </si>
  <si>
    <r>
      <rPr>
        <b val="false"/>
        <i val="false"/>
        <strike val="false"/>
        <u val="none"/>
        <rFont val="Arial"/>
        <sz val="10"/>
        <color rgb="FF0000FF"/>
      </rPr>
      <t xml:space="preserve">АО ЮНИКРЕДИТ БАНК – </t>
    </r>
    <r>
      <rPr>
        <b val="false"/>
        <i val="false"/>
        <strike val="false"/>
        <u val="none"/>
        <rFont val="Arial"/>
        <sz val="10"/>
        <color rgb="FFFF0000"/>
      </rPr>
      <t xml:space="preserve">18
</t>
    </r>
  </si>
  <si>
    <t>АО ЮНИКРЕДИТ БАНК
2019-01-29</t>
  </si>
  <si>
    <t>107076, ГОРОД МОСКВА, УЛИЦА СТРОМЫНКА, 18, 13, ЭТ.6; ПОМ.№1</t>
  </si>
  <si>
    <t>25.10.1993</t>
  </si>
  <si>
    <t>1027739599788</t>
  </si>
  <si>
    <t>34583272</t>
  </si>
  <si>
    <t>45315000</t>
  </si>
  <si>
    <t>45263591000</t>
  </si>
  <si>
    <t>Поставка реагентов диагностических</t>
  </si>
  <si>
    <t>Поставка товара осуществляется в 2020 г. по предварительной заявке Заказчика, в соответствии с графиком поставки товара</t>
  </si>
  <si>
    <t>https://app.rts-tender.ru/files/FileDownloadHandler.ashx?FileGuid=84d2129c-27b8-499c-a16b-fa5650ce0457</t>
  </si>
  <si>
    <t>№0156200009920000173</t>
  </si>
  <si>
    <t>ООО 'МЕДИАС'</t>
  </si>
  <si>
    <t>medias@inbox.ru</t>
  </si>
  <si>
    <t>ПРОВИЗОР
Смирнова Наталья Германовна</t>
  </si>
  <si>
    <t>dolganova_lv@bk.ru</t>
  </si>
  <si>
    <t>medias@mail.ru</t>
  </si>
  <si>
    <t>Людмила _</t>
  </si>
  <si>
    <t>5903031337</t>
  </si>
  <si>
    <t>590301001</t>
  </si>
  <si>
    <t>8-342-2150030</t>
  </si>
  <si>
    <t>8-342-2120550</t>
  </si>
  <si>
    <t>8-8342-215001</t>
  </si>
  <si>
    <r>
      <t>8-342-2150010</t>
    </r>
    <r>
      <rPr>
        <b val="false"/>
        <i/>
        <strike val="false"/>
        <u val="none"/>
        <rFont val="Arial"/>
        <sz val="8"/>
        <color rgb="FF0070C0"/>
      </rPr>
      <t xml:space="preserve"> еще у 3 компаний</t>
    </r>
  </si>
  <si>
    <r>
      <rPr>
        <b val="false"/>
        <i val="false"/>
        <strike val="false"/>
        <u val="none"/>
        <rFont val="Arial"/>
        <sz val="10"/>
        <color rgb="FF0000FF"/>
      </rPr>
      <t xml:space="preserve">ПАО 'Промсвязьбанк' – </t>
    </r>
    <r>
      <rPr>
        <b val="false"/>
        <i val="false"/>
        <strike val="false"/>
        <u val="none"/>
        <rFont val="Arial"/>
        <sz val="10"/>
        <color rgb="FFFF0000"/>
      </rPr>
      <t xml:space="preserve">2
</t>
    </r>
    <r>
      <rPr>
        <b val="false"/>
        <i val="false"/>
        <strike val="false"/>
        <u val="none"/>
        <rFont val="Arial"/>
        <sz val="10"/>
        <color rgb="FF0000FF"/>
      </rPr>
      <t xml:space="preserve">ПАО КБ 'ВОСТОЧНЫЙ' – </t>
    </r>
    <r>
      <rPr>
        <b val="false"/>
        <i val="false"/>
        <strike val="false"/>
        <u val="none"/>
        <rFont val="Arial"/>
        <sz val="10"/>
        <color rgb="FFFF0000"/>
      </rPr>
      <t xml:space="preserve">1
</t>
    </r>
  </si>
  <si>
    <t>ПАО КБ 'ВОСТОЧНЫЙ'
2018-11-30</t>
  </si>
  <si>
    <t>Кондрашов Дмитрий Евгеньевич</t>
  </si>
  <si>
    <t>Пермский край, г Пермь, Дзержинский р-н, ул Костычева, д 20</t>
  </si>
  <si>
    <t>30.10.1998</t>
  </si>
  <si>
    <t>1025900765758</t>
  </si>
  <si>
    <t>50260219</t>
  </si>
  <si>
    <t>57701000</t>
  </si>
  <si>
    <t>57401365000</t>
  </si>
  <si>
    <t>Поставка лекарственного препарата Фулвестрант</t>
  </si>
  <si>
    <t>https://lot-online.ru</t>
  </si>
  <si>
    <t>МИНИСТЕРСТВО ПО РЕГУЛИРОВАНИЮ КОНТРАКТНОЙ СИСТЕМЫ В СФЕРЕ ЗАКУПОК ПЕРМСКОГО КРАЯ</t>
  </si>
  <si>
    <t>С момента заключения контракта - 30.11.2021;</t>
  </si>
  <si>
    <t>https://gz.lot-online.ru/procedure/protocol/view/45772</t>
  </si>
  <si>
    <t>№0351100033220000115</t>
  </si>
  <si>
    <t>ООО 'ДЖИ ДИ ПИ'</t>
  </si>
  <si>
    <t>agibalova.t.a@366.ru</t>
  </si>
  <si>
    <t>ГЕНЕРАЛЬНЫЙ ДИРЕКТОР
Кинцурашвили Владимир Важаевич</t>
  </si>
  <si>
    <t>novruzova.s.e@366.ru</t>
  </si>
  <si>
    <t>chakileva.o.v@366.ru</t>
  </si>
  <si>
    <t>366.ru</t>
  </si>
  <si>
    <t>9705031526</t>
  </si>
  <si>
    <t>770501001</t>
  </si>
  <si>
    <r>
      <t>8-495-7978686</t>
    </r>
    <r>
      <rPr>
        <b val="false"/>
        <i/>
        <strike val="false"/>
        <u val="none"/>
        <rFont val="Arial"/>
        <sz val="8"/>
        <color rgb="FF0070C0"/>
      </rPr>
      <t xml:space="preserve"> еще у 7 компаний</t>
    </r>
  </si>
  <si>
    <t>8-495-7978692</t>
  </si>
  <si>
    <t>8-903-0009070</t>
  </si>
  <si>
    <t>8-495-7978688</t>
  </si>
  <si>
    <t>Истец – 9
Ответчик – 129</t>
  </si>
  <si>
    <t>Бичерахов Сергей Рамазанович</t>
  </si>
  <si>
    <t>г Москва, р-н Замоскворечье, пер Щипковский 1-й, д 25</t>
  </si>
  <si>
    <t>01.03.2015</t>
  </si>
  <si>
    <t>1157746174850</t>
  </si>
  <si>
    <t>41559848</t>
  </si>
  <si>
    <t>45376000</t>
  </si>
  <si>
    <t>45286560000</t>
  </si>
  <si>
    <t>Поставка лекарственных средств</t>
  </si>
  <si>
    <t>ФЕДЕРАЛЬНОЕ ГОСУДАРСТВЕННОЕ БЮДЖЕТНОЕ УЧРЕЖДЕНИЕ 'ФЕДЕРАЛЬНЫЙ ЦЕНТР НЕЙРОХИРУРГИИ' МИНИСТЕРСТВА ЗДРАВООХРАНЕНИЯ РОССИЙСКОЙ ФЕДЕРАЦИИ Г. НОВОСИБИРСК</t>
  </si>
  <si>
    <t>После заключения контракта в течение 7 (семи) календарных дней с момента поступления поставщику (подрядчику, исполнителю) заявки заказчика</t>
  </si>
  <si>
    <t>http://www.sberbank-ast.ru/ViewDocument.aspx?id=736721140</t>
  </si>
  <si>
    <t>№0303300097120000006</t>
  </si>
  <si>
    <t>advokatus05@mail.ru</t>
  </si>
  <si>
    <t>054401362663</t>
  </si>
  <si>
    <t>8-988-6302228</t>
  </si>
  <si>
    <t>Уход за зеленными насаждениями</t>
  </si>
  <si>
    <t>МУНИЦИПАЛЬНОЕ КАЗЕННОЕ УЧРЕЖДЕНИЕ 'УПРАВЛЕНИЕ КОММУНАЛЬНОГО ХОЗЯЙСТВА ГОРОД ХАСАВЮРТ'</t>
  </si>
  <si>
    <t>0544000415</t>
  </si>
  <si>
    <t>054401001</t>
  </si>
  <si>
    <t>До 31.12.2020г</t>
  </si>
  <si>
    <t>https://app.rts-tender.ru/files/FileDownloadHandler.ashx?FileGuid=f0105f74-eb89-4e5d-aebc-9479b3146079</t>
  </si>
  <si>
    <t>№0320300093720000043</t>
  </si>
  <si>
    <t>01.04.2020</t>
  </si>
  <si>
    <t>ООО 'ПТФ 'КОРПУС'</t>
  </si>
  <si>
    <t>tender@ptf-korpus.ru</t>
  </si>
  <si>
    <t>ГЕНЕРАЛЬНЫЙ ДИРЕКТОР
Левашко Борис Павлович</t>
  </si>
  <si>
    <t>620000@ptf-korpus.ru</t>
  </si>
  <si>
    <t>222616@ptf-korpus.ru</t>
  </si>
  <si>
    <t>ptf-korpus.ru</t>
  </si>
  <si>
    <t>2539071132</t>
  </si>
  <si>
    <t>253601001</t>
  </si>
  <si>
    <t>Левашко Борис Павлович</t>
  </si>
  <si>
    <r>
      <t>8-4232-620000</t>
    </r>
    <r>
      <rPr>
        <b val="false"/>
        <i/>
        <strike val="false"/>
        <u val="none"/>
        <rFont val="Arial"/>
        <sz val="8"/>
        <color rgb="FF0070C0"/>
      </rPr>
      <t xml:space="preserve"> еще у 8 компаний</t>
    </r>
  </si>
  <si>
    <t>8-964-2326200</t>
  </si>
  <si>
    <r>
      <t>8-4232-620002</t>
    </r>
    <r>
      <rPr>
        <b val="false"/>
        <i/>
        <strike val="false"/>
        <u val="none"/>
        <rFont val="Arial"/>
        <sz val="8"/>
        <color rgb="FF0070C0"/>
      </rPr>
      <t xml:space="preserve"> еще у 7 компаний</t>
    </r>
  </si>
  <si>
    <t>8-914-7918455</t>
  </si>
  <si>
    <t>Истец – 9</t>
  </si>
  <si>
    <r>
      <rPr>
        <b val="false"/>
        <i val="false"/>
        <strike val="false"/>
        <u val="none"/>
        <rFont val="Arial"/>
        <sz val="10"/>
        <color rgb="FF0000FF"/>
      </rPr>
      <t xml:space="preserve">ПАО АКБ 'ПРИМОРЬЕ' – </t>
    </r>
    <r>
      <rPr>
        <b val="false"/>
        <i val="false"/>
        <strike val="false"/>
        <u val="none"/>
        <rFont val="Arial"/>
        <sz val="10"/>
        <color rgb="FFFF0000"/>
      </rPr>
      <t xml:space="preserve">128
</t>
    </r>
  </si>
  <si>
    <t>ПАО АКБ 'ПРИМОРЬЕ'
2019-02-01</t>
  </si>
  <si>
    <t>Приморский край, г Владивосток, Ленинский р-н, ул Дальзаводская, д 27Б</t>
  </si>
  <si>
    <t>01.01.2000</t>
  </si>
  <si>
    <t>1052504124133</t>
  </si>
  <si>
    <t>79603291</t>
  </si>
  <si>
    <t>05401364000</t>
  </si>
  <si>
    <t>77.39.26</t>
  </si>
  <si>
    <t>Поставка медицинского оборудования: система рентгеновская диагностическая стационарная общего назначения цифровая, монтаж, ввод в эксплуатацию и обучение правилам эксплуатации специалистов, эксплуатирующих оборудование</t>
  </si>
  <si>
    <t>КРАЕВОЕ ГОСУДАРСТВЕННОЕ БЮДЖЕТНОЕ УЧРЕЖДЕНИЕ ЗДРАВООХРАНЕНИЯ 'ВЛАДИВОСТОКСКАЯ ПОЛИКЛИНИКА № 1'</t>
  </si>
  <si>
    <t>В течение 100 дней с момента заключения Контракта</t>
  </si>
  <si>
    <t>http://www.sberbank-ast.ru/ViewDocument.aspx?id=736750646</t>
  </si>
  <si>
    <t>№0373200006520000125</t>
  </si>
  <si>
    <t>ООО 'ТРИЕСТА'</t>
  </si>
  <si>
    <t>ceo@triesta.ru</t>
  </si>
  <si>
    <t>triesta.ru</t>
  </si>
  <si>
    <t>7843014747</t>
  </si>
  <si>
    <t>781401001</t>
  </si>
  <si>
    <t>8-953-1578122</t>
  </si>
  <si>
    <t>Кочерго Елена Ивановна</t>
  </si>
  <si>
    <t>197761, ГОРОД САНКТ-ПЕТЕРБУРГ, ГОРОД КРОНШТАДТ, УЛИЦА СТАНЮКОВИЧА, ДОМ 9, ЛИТЕР А, ПОМЕЩЕНИЕ 10-Н (П. 1,2)</t>
  </si>
  <si>
    <t>04.03.2018</t>
  </si>
  <si>
    <t>1197847204257</t>
  </si>
  <si>
    <t>40360000</t>
  </si>
  <si>
    <t>40280501000</t>
  </si>
  <si>
    <t>На поставку лекарственных препаратов МНН Бевацизумаб 6 ЗНО</t>
  </si>
  <si>
    <t>ГОСУДАРСТВЕННОЕ БЮДЖЕТНОЕ УЧРЕЖДЕНИЕ ЗДРАВООХРАНЕНИЯ ГОРОДА МОСКВЫ 'МОСКОВСКАЯ ГОРОДСКАЯ ОНКОЛОГИЧЕСКАЯ БОЛЬНИЦА № 62 ДЕПАРТАМЕНТА ЗДРАВООХРАНЕНИЯ ГОРОДА МОСКВЫ'</t>
  </si>
  <si>
    <t>15.12.2020</t>
  </si>
  <si>
    <t>https://etp.roseltorg.ru/common/protocol/printform/id/80b99c008e5b56</t>
  </si>
  <si>
    <t>№0373100091420000194</t>
  </si>
  <si>
    <t>ООО 'АЛЬФАМЕД'</t>
  </si>
  <si>
    <t>alfamed19@gmail.com</t>
  </si>
  <si>
    <t>o.kovalchuk@mgroup.me</t>
  </si>
  <si>
    <t>mgroup.me</t>
  </si>
  <si>
    <t>9718119263</t>
  </si>
  <si>
    <t>Колесников Андрей Александрович</t>
  </si>
  <si>
    <t>8-925-7172114</t>
  </si>
  <si>
    <t>8-495-3572014</t>
  </si>
  <si>
    <t>8-952-7172114</t>
  </si>
  <si>
    <t>8-925-7172112</t>
  </si>
  <si>
    <t>107150, ГОРОД МОСКВА, БУЛЬВАР МАРШАЛА РОКОССОВСКОГО, ДОМ 26, СТРОЕНИЕ 2, ЭТАЖ 1 ОФИС 7</t>
  </si>
  <si>
    <t>24.10.2018</t>
  </si>
  <si>
    <t>1187746894895</t>
  </si>
  <si>
    <t>45301000</t>
  </si>
  <si>
    <t>45263552000</t>
  </si>
  <si>
    <t>46.69.8</t>
  </si>
  <si>
    <t>ФЕДЕРАЛЬНОЕ ГОСУДАРСТВЕННОЕ БЮДЖЕТНОЕ УЧРЕЖДЕНИЕ 'НАЦИОНАЛЬНЫЙ МЕДИЦИНСКИЙ ИССЛЕДОВАТЕЛЬСКИЙ ЦЕНТР ТРАНСПЛАНТОЛОГИИ И ИСКУССТВЕННЫХ ОРГАНОВ ИМЕНИ АКАДЕМИКА В.И. ШУМАКОВА' МИНИСТЕРСТВА ЗДРАВООХРАНЕНИЯ РОССИЙСКОЙ ФЕДЕРАЦИИ</t>
  </si>
  <si>
    <t>Поставка товара производится частями в течение 2020 года</t>
  </si>
  <si>
    <t>https://etp.roseltorg.ru/common/protocol/printform/id/dcbb9c00958692</t>
  </si>
  <si>
    <t>№0372100041320000096</t>
  </si>
  <si>
    <t>ООО 'МЕДИПАЛ-ОНКО'</t>
  </si>
  <si>
    <t>lomovtseva@medipal-onko.ru</t>
  </si>
  <si>
    <t>ГЕНЕРАЛЬНЫЙ ДИРЕКТОР
Шальнев Игорь Михайлович</t>
  </si>
  <si>
    <t>public@medipal-onko.ru</t>
  </si>
  <si>
    <t>timofeeva_m@medipal-onko.ru</t>
  </si>
  <si>
    <t>medipal-onko.ru</t>
  </si>
  <si>
    <t>7701213835</t>
  </si>
  <si>
    <r>
      <t>8-495-6628494</t>
    </r>
    <r>
      <rPr>
        <b val="false"/>
        <i/>
        <strike val="false"/>
        <u val="none"/>
        <rFont val="Arial"/>
        <sz val="8"/>
        <color rgb="FF0070C0"/>
      </rPr>
      <t xml:space="preserve"> еще у 9 компаний</t>
    </r>
  </si>
  <si>
    <r>
      <t>8-495-6628495</t>
    </r>
    <r>
      <rPr>
        <b val="false"/>
        <i/>
        <strike val="false"/>
        <u val="none"/>
        <rFont val="Arial"/>
        <sz val="8"/>
        <color rgb="FF0070C0"/>
      </rPr>
      <t xml:space="preserve"> еще у 3 компаний</t>
    </r>
  </si>
  <si>
    <t>8-926-3281170</t>
  </si>
  <si>
    <t>8-812-6628494</t>
  </si>
  <si>
    <t>Истец – 106
Ответчик – 5</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</si>
  <si>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1529
</t>
    </r>
    <r>
      <rPr>
        <b val="false"/>
        <i val="false"/>
        <strike val="false"/>
        <u val="none"/>
        <rFont val="Arial"/>
        <sz val="10"/>
        <color rgb="FF0000FF"/>
      </rPr>
      <t xml:space="preserve">ПАО 'СОВКОМБАНК' – </t>
    </r>
    <r>
      <rPr>
        <b val="false"/>
        <i val="false"/>
        <strike val="false"/>
        <u val="none"/>
        <rFont val="Arial"/>
        <sz val="10"/>
        <color rgb="FFFF0000"/>
      </rPr>
      <t xml:space="preserve">123
</t>
    </r>
  </si>
  <si>
    <t>Шальнев Игорь Михайлович</t>
  </si>
  <si>
    <t>01.07.1991</t>
  </si>
  <si>
    <t>1027739237900</t>
  </si>
  <si>
    <t>51056216</t>
  </si>
  <si>
    <t>ФЕДЕРАЛЬНОЕ ГОСУДАРСТВЕННОЕ БЮДЖЕТНОЕ ОБРАЗОВАТЕЛЬНОЕ УЧРЕЖДЕНИЕ ВЫСШЕГО ОБРАЗОВАНИЯ 'САНКТ ПЕТЕРБУРГСКИЙ ГОСУДАРСТВЕННЫЙ ПЕДИАТРИЧЕСКИЙ МЕДИЦИНСКИЙ УНИВЕРСИТЕТ' МИНИСТЕРСТВА ЗДРАВООХРАНЕНИЯ РОССИЙСКОЙ ФЕДЕРАЦИИ</t>
  </si>
  <si>
    <t>С даты подписания Контракта по 25.12.2020г., в течение 3-х рабочих дней по предварительной заявке Заказчика</t>
  </si>
  <si>
    <t>https://app.rts-tender.ru/files/FileDownloadHandler.ashx?FileGuid=eb1a397e-d515-4d02-9cbc-d1b1c1279166</t>
  </si>
  <si>
    <t>№0158200001320000403</t>
  </si>
  <si>
    <t>ООО РК 'ЭТАЛОН'</t>
  </si>
  <si>
    <t>tender@company-etalon.com</t>
  </si>
  <si>
    <t>company-etalon.com</t>
  </si>
  <si>
    <t>7734429967</t>
  </si>
  <si>
    <t>8-495-7818595</t>
  </si>
  <si>
    <t>Поторокин Олег Александрович</t>
  </si>
  <si>
    <t>123592, ГОРОД МОСКВА, УЛИЦА КУЛАКОВА, ДОМ 20, КОРПУС 1, ПОМ III ЭТ 4 Ч.К 3</t>
  </si>
  <si>
    <t>03.10.2019</t>
  </si>
  <si>
    <t>1197746595090</t>
  </si>
  <si>
    <t>Закупка медицинских изделий</t>
  </si>
  <si>
    <t>49.2%</t>
  </si>
  <si>
    <t>Поставщик обязан осуществить 100% поставку товара в течение 5 рабочих дней с даты заключения государственного контракта</t>
  </si>
  <si>
    <t>https://app.rts-tender.ru/files/FileDownloadHandler.ashx?FileGuid=9e440ab9-8b87-49bc-a3b6-56bc7ab5498b</t>
  </si>
  <si>
    <t>№0145200000420000448</t>
  </si>
  <si>
    <t>ООО 'БИАНТ'</t>
  </si>
  <si>
    <t>biant.spb@gmail.com</t>
  </si>
  <si>
    <t>ГЕНЕРАЛЬНЫЙ ДИРЕКТОР
Заболотская Елена Александровна</t>
  </si>
  <si>
    <t>000@000.ru</t>
  </si>
  <si>
    <t>rznspb@mail.ru</t>
  </si>
  <si>
    <t>000.ru</t>
  </si>
  <si>
    <t>7839065516</t>
  </si>
  <si>
    <t>783901001</t>
  </si>
  <si>
    <t>Заболотская Елена Александровна</t>
  </si>
  <si>
    <t>8-812-4016197</t>
  </si>
  <si>
    <t>8-8212-401619</t>
  </si>
  <si>
    <r>
      <t>8-812-4016316</t>
    </r>
    <r>
      <rPr>
        <b val="false"/>
        <i/>
        <strike val="false"/>
        <u val="none"/>
        <rFont val="Arial"/>
        <sz val="8"/>
        <color rgb="FF0070C0"/>
      </rPr>
      <t xml:space="preserve"> еще у 3 компаний</t>
    </r>
  </si>
  <si>
    <r>
      <t>8-812-2726137</t>
    </r>
    <r>
      <rPr>
        <b val="false"/>
        <i/>
        <strike val="false"/>
        <u val="none"/>
        <rFont val="Arial"/>
        <sz val="8"/>
        <color rgb="FF0070C0"/>
      </rPr>
      <t xml:space="preserve"> еще у 7 компаний</t>
    </r>
  </si>
  <si>
    <t>8-921-9044238</t>
  </si>
  <si>
    <t>190020, ГОРОД САНКТ-ПЕТЕРБУРГ, НАБЕРЕЖНАЯ ОБВОДНОГО КАНАЛА, ДОМ 199-201, ЛИТЕРА Б, ПОМЕЩЕНИЕ 3-Н</t>
  </si>
  <si>
    <t>1167847232541</t>
  </si>
  <si>
    <t>02650446</t>
  </si>
  <si>
    <t>40000000</t>
  </si>
  <si>
    <t>40000000000</t>
  </si>
  <si>
    <t>Поставка в 2020 году лекарственного препарата Помалидомид</t>
  </si>
  <si>
    <t>- первая партия - 90 % объема закупленного товара в соответствии с каждой спецификацией в течение пяти рабочих дней со дня заключения государственного контракта. -остаток - по заявкам заказчика в течение десяти рабочих дней с момента получения заявки</t>
  </si>
  <si>
    <t>http://www.sberbank-ast.ru/ViewDocument.aspx?id=736850387</t>
  </si>
  <si>
    <t>№0133200001720000650</t>
  </si>
  <si>
    <t>ООО 'МТК'</t>
  </si>
  <si>
    <t>cmt-ivanovo@mail.ru</t>
  </si>
  <si>
    <t>ГЕНЕРАЛЬНЫЙ ДИРЕКТОР
Кичева Оксана Павловна</t>
  </si>
  <si>
    <t>mtk_14@mail.ru</t>
  </si>
  <si>
    <t>galinach2301@gmail.com</t>
  </si>
  <si>
    <t>Медтехкомплектация МТК</t>
  </si>
  <si>
    <t>3702726568</t>
  </si>
  <si>
    <t>370201001</t>
  </si>
  <si>
    <t>Кичева Оксана Павловна</t>
  </si>
  <si>
    <r>
      <t>8-910-9833929</t>
    </r>
    <r>
      <rPr>
        <b val="false"/>
        <i/>
        <strike val="false"/>
        <u val="none"/>
        <rFont val="Arial"/>
        <sz val="8"/>
        <color rgb="FF0070C0"/>
      </rPr>
      <t xml:space="preserve"> еще у 5 компаний</t>
    </r>
  </si>
  <si>
    <t>8-4932-326412</t>
  </si>
  <si>
    <r>
      <t>8-4932-327181</t>
    </r>
    <r>
      <rPr>
        <b val="false"/>
        <i/>
        <strike val="false"/>
        <u val="none"/>
        <rFont val="Arial"/>
        <sz val="8"/>
        <color rgb="FF0070C0"/>
      </rPr>
      <t xml:space="preserve"> еще у 3 компаний</t>
    </r>
  </si>
  <si>
    <r>
      <t>8-4932-410404</t>
    </r>
    <r>
      <rPr>
        <b val="false"/>
        <i/>
        <strike val="false"/>
        <u val="none"/>
        <rFont val="Arial"/>
        <sz val="8"/>
        <color rgb="FF0070C0"/>
      </rPr>
      <t xml:space="preserve"> еще у 4 компаний</t>
    </r>
  </si>
  <si>
    <t>8-910-9833929</t>
  </si>
  <si>
    <t>+3, Ивановская область</t>
  </si>
  <si>
    <r>
      <rPr>
        <b val="false"/>
        <i val="false"/>
        <strike val="false"/>
        <u val="none"/>
        <rFont val="Arial"/>
        <sz val="10"/>
        <color rgb="FF0000FF"/>
      </rPr>
      <t xml:space="preserve">ПАО 'БИНБАНК' – </t>
    </r>
    <r>
      <rPr>
        <b val="false"/>
        <i val="false"/>
        <strike val="false"/>
        <u val="none"/>
        <rFont val="Arial"/>
        <sz val="10"/>
        <color rgb="FFFF0000"/>
      </rPr>
      <t xml:space="preserve">98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7
</t>
    </r>
    <r>
      <rPr>
        <b val="false"/>
        <i val="false"/>
        <strike val="false"/>
        <u val="none"/>
        <rFont val="Arial"/>
        <sz val="10"/>
        <color rgb="FF0000FF"/>
      </rPr>
      <t xml:space="preserve">ООО 'БАНК БКФ' – </t>
    </r>
    <r>
      <rPr>
        <b val="false"/>
        <i val="false"/>
        <strike val="false"/>
        <u val="none"/>
        <rFont val="Arial"/>
        <sz val="10"/>
        <color rgb="FFFF0000"/>
      </rPr>
      <t xml:space="preserve">2
</t>
    </r>
    <r>
      <rPr>
        <b val="false"/>
        <i val="false"/>
        <strike val="false"/>
        <u val="none"/>
        <rFont val="Arial"/>
        <sz val="10"/>
        <color rgb="FF0000FF"/>
      </rPr>
      <t xml:space="preserve">'АНКОР БАНК' АО – </t>
    </r>
    <r>
      <rPr>
        <b val="false"/>
        <i val="false"/>
        <strike val="false"/>
        <u val="none"/>
        <rFont val="Arial"/>
        <sz val="10"/>
        <color rgb="FFFF0000"/>
      </rPr>
      <t xml:space="preserve">1
</t>
    </r>
  </si>
  <si>
    <t>ПАО БАНК 'ФК ОТКРЫТИЕ'
2019-01-29</t>
  </si>
  <si>
    <t>153012 ОБЛАСТЬ ИВАНОВСКАЯ, ГОРОД ИВАНОВО, УЛИЦА СОВЕТСКАЯ, ДОМ 22 ОФИС 311, 312А</t>
  </si>
  <si>
    <t>02.04.2014</t>
  </si>
  <si>
    <t>1143702009220</t>
  </si>
  <si>
    <t>44757106</t>
  </si>
  <si>
    <t>24701000</t>
  </si>
  <si>
    <t>24401000000</t>
  </si>
  <si>
    <t>Поставка лазерного хирургического комплекса в соответствии со спецификацией</t>
  </si>
  <si>
    <t>ДЕПАРТАМЕНТ КОНКУРСОВ И АУКЦИОНОВ ИВАНОВСКОЙ ОБЛАСТИ</t>
  </si>
  <si>
    <t>Поставка товара осуществляется Поставщиком в течение 90 дней с даты заключения контракта</t>
  </si>
  <si>
    <t>http://www.sberbank-ast.ru/ViewDocument.aspx?id=736856962</t>
  </si>
  <si>
    <t>№0155300002320000017</t>
  </si>
  <si>
    <t>ООО 'АВАНГАРД'</t>
  </si>
  <si>
    <t>malinin@email.ru</t>
  </si>
  <si>
    <t>ДИРЕКТОР
Карапетян Зограб Араратович</t>
  </si>
  <si>
    <t>ooo_shamo@mail.ru</t>
  </si>
  <si>
    <t>z0grab@yandex.ru</t>
  </si>
  <si>
    <t>ООО Шамо</t>
  </si>
  <si>
    <t>3307022176</t>
  </si>
  <si>
    <t>330701001</t>
  </si>
  <si>
    <t>Карапетян Зограб Араратович</t>
  </si>
  <si>
    <t>8-906-6101323</t>
  </si>
  <si>
    <t>2020-03-13</t>
  </si>
  <si>
    <r>
      <rPr>
        <b val="false"/>
        <i val="false"/>
        <strike val="false"/>
        <u val="none"/>
        <rFont val="Arial"/>
        <sz val="10"/>
        <color rgb="FF0000FF"/>
      </rPr>
      <t xml:space="preserve">АО КБ 'МОДУЛЬБАНК' – </t>
    </r>
    <r>
      <rPr>
        <b val="false"/>
        <i val="false"/>
        <strike val="false"/>
        <u val="none"/>
        <rFont val="Arial"/>
        <sz val="10"/>
        <color rgb="FFFF0000"/>
      </rPr>
      <t xml:space="preserve">3
</t>
    </r>
    <r>
      <rPr>
        <b val="false"/>
        <i val="false"/>
        <strike val="false"/>
        <u val="none"/>
        <rFont val="Arial"/>
        <sz val="10"/>
        <color rgb="FF0000FF"/>
      </rPr>
      <t xml:space="preserve">ООО КБ 'ВНЕШФИНБАНК' – </t>
    </r>
    <r>
      <rPr>
        <b val="false"/>
        <i val="false"/>
        <strike val="false"/>
        <u val="none"/>
        <rFont val="Arial"/>
        <sz val="10"/>
        <color rgb="FFFF0000"/>
      </rPr>
      <t xml:space="preserve">2
</t>
    </r>
  </si>
  <si>
    <t>АО КБ 'МОДУЛЬБАНК'
2019-02-04</t>
  </si>
  <si>
    <t>Владимирская обл, Селивановский р-н, поселок Красная Горбатка, ул Комсомольская, д 86, кв 8</t>
  </si>
  <si>
    <t>11.11.2011</t>
  </si>
  <si>
    <t>1173328005850</t>
  </si>
  <si>
    <t>15426271</t>
  </si>
  <si>
    <t>17648151</t>
  </si>
  <si>
    <t>17248551000</t>
  </si>
  <si>
    <t>Капитальный ремонт центральной площади с фонтаном и мемориальным комплексом с прилегающей территорией г. Никольска Пензенской области , расположенного по адресу: Пензенская область, Никольский район, г. Никольск, ул. Московская, д. 4</t>
  </si>
  <si>
    <t>АДМИНИСТРАЦИЯ НИКОЛЬСКОГО РАЙОНА ПЕНЗЕНСКОЙ ОБЛАСТИ</t>
  </si>
  <si>
    <t>10%</t>
  </si>
  <si>
    <t>С 11.05.2020 г. до 15.08.2020 г</t>
  </si>
  <si>
    <t>http://www.sberbank-ast.ru/ViewDocument.aspx?id=736849708</t>
  </si>
  <si>
    <t>№0320200004220000074</t>
  </si>
  <si>
    <t>ООО 'РЕГТАЙМ'</t>
  </si>
  <si>
    <t>info@regtim.ru</t>
  </si>
  <si>
    <t>regtim.ru</t>
  </si>
  <si>
    <t>9721073259</t>
  </si>
  <si>
    <t>772101001</t>
  </si>
  <si>
    <t>Костыгина Надежда Сергеевна</t>
  </si>
  <si>
    <t>8-495-6409493</t>
  </si>
  <si>
    <t>109428, ГОРОД МОСКВА, ПРОСПЕКТ РЯЗАНСКИЙ, ДОМ 10, СТР 18, ЭТ 6 КОМ 38 ОФ 6.12</t>
  </si>
  <si>
    <t>14.05.2003</t>
  </si>
  <si>
    <t>5187746014077</t>
  </si>
  <si>
    <t>45394000</t>
  </si>
  <si>
    <t>45290586000</t>
  </si>
  <si>
    <t>ГОСУДАРСТВЕННОЕ БЮДЖЕТНОЕ УЧРЕЖДЕНИЕ ЗДРАВООХРАНЕНИЯ 'ПРИМОРСКИЙ КРАЕВОЙ ОНКОЛОГИЧЕСКИЙ ДИСПАНСЕР'</t>
  </si>
  <si>
    <t>Поставка осуществляется с момента заключения контракта и по 31 декабря 2020г. согласно заявкам Заказчика, отдельными партиями в течение 5 (пяти) дней, с момента получения заявки</t>
  </si>
  <si>
    <t>https://etp.roseltorg.ru/common/protocol/printform/id/e2b69c00e467cc</t>
  </si>
  <si>
    <t>№0373200045220000340</t>
  </si>
  <si>
    <t>На право заключения Контракта на поставку медицинских расходных материалов</t>
  </si>
  <si>
    <t>ГОСУДАРСТВЕННОЕ БЮДЖЕТНОЕ УЧРЕЖДЕНИЕ ЗДРАВООХРАНЕНИЯ ГОРОДА МОСКВЫ ГОРОДСКАЯ КЛИНИЧЕСКАЯ БОЛЬНИЦА ИМЕНИ С.П.БОТКИНА ДЕПАРТАМЕНТА ЗДРАВООХРАНЕНИЯ ГОРОДА МОСКВЫ</t>
  </si>
  <si>
    <t>https://etp.roseltorg.ru/common/protocol/printform/id/44b89c004791e2</t>
  </si>
  <si>
    <t>№0373100028820000010</t>
  </si>
  <si>
    <t>ООО 'РАЙТ'</t>
  </si>
  <si>
    <t>maksg717@gmail.com</t>
  </si>
  <si>
    <t>info@214-20-02.ru</t>
  </si>
  <si>
    <t>214-20-02.ru</t>
  </si>
  <si>
    <t>1660240593</t>
  </si>
  <si>
    <t>166001001</t>
  </si>
  <si>
    <t>8-843-2142002</t>
  </si>
  <si>
    <t>8-917-9000008</t>
  </si>
  <si>
    <t>8-843-5558155</t>
  </si>
  <si>
    <t>+3, Республика Татарстан</t>
  </si>
  <si>
    <r>
      <rPr>
        <b val="false"/>
        <i val="false"/>
        <strike val="false"/>
        <u val="none"/>
        <rFont val="Arial"/>
        <sz val="10"/>
        <color rgb="FF0000FF"/>
      </rPr>
      <t xml:space="preserve">КБ 'ЛОКО-БАНК' АО – </t>
    </r>
    <r>
      <rPr>
        <b val="false"/>
        <i val="false"/>
        <strike val="false"/>
        <u val="none"/>
        <rFont val="Arial"/>
        <sz val="10"/>
        <color rgb="FFFF0000"/>
      </rPr>
      <t xml:space="preserve">7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3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2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1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1
</t>
    </r>
  </si>
  <si>
    <t>ПАО АКБ 'МЕТАЛЛИНВЕСТБАНК'
2018-12-20</t>
  </si>
  <si>
    <t>Ганзюков Максим Александрович</t>
  </si>
  <si>
    <t>Респ Татарстан, г Казань, Советский р-н, ул Журналистов, д 52, оф 9</t>
  </si>
  <si>
    <t>01.04.2015</t>
  </si>
  <si>
    <t>1151690026542</t>
  </si>
  <si>
    <t>78685163</t>
  </si>
  <si>
    <t>92701000</t>
  </si>
  <si>
    <t>92401385000</t>
  </si>
  <si>
    <t>81.22</t>
  </si>
  <si>
    <t>Выполнение работ по эксплуатационно-техническому и сервисному обслуживанию слаботочных систем, инженерных систем, систем обеспечения инфраструктуры комплекса ЦУОД РФФИ</t>
  </si>
  <si>
    <t>ФЕДЕРАЛЬНОЕ ГОСУДАРСТВЕННОЕ БЮДЖЕТНОЕ УЧРЕЖДЕНИЕ 'РОССИЙСКИЙ ФОНД ФУНДАМЕНТАЛЬНЫХ ИССЛЕДОВАНИЙ'</t>
  </si>
  <si>
    <t>СОГЛАСНО СОПРОВОДИТЕЛЬНОЙ ДОКУМЕНТАЦИИ</t>
  </si>
  <si>
    <t>https://app.rts-tender.ru/files/FileDownloadHandler.ashx?FileGuid=689e3e1c-5bce-4931-8741-95af75df4fb0</t>
  </si>
  <si>
    <t>№0103200008420000755</t>
  </si>
  <si>
    <t>ООО 'ЛАБ-СТ'</t>
  </si>
  <si>
    <t>lab.st26@gmail.com</t>
  </si>
  <si>
    <t>ГЕНЕРАЛЬНЫЙ ДИРЕКТОР
Арустамов Амиран Аркадьевич</t>
  </si>
  <si>
    <t>lab.st.torgi26@mail.ru</t>
  </si>
  <si>
    <t>jjjjjjj@mail.ru</t>
  </si>
  <si>
    <t>jjjjjj ooooo</t>
  </si>
  <si>
    <t>2636209450</t>
  </si>
  <si>
    <t>263601001</t>
  </si>
  <si>
    <t>Арустамов А А</t>
  </si>
  <si>
    <t>8-8652-992965</t>
  </si>
  <si>
    <r>
      <t>8-8652-362965</t>
    </r>
    <r>
      <rPr>
        <b val="false"/>
        <i/>
        <strike val="false"/>
        <u val="none"/>
        <rFont val="Arial"/>
        <sz val="8"/>
        <color rgb="FF0070C0"/>
      </rPr>
      <t xml:space="preserve"> еще у 5 компаний</t>
    </r>
  </si>
  <si>
    <r>
      <t>8-8652-990050</t>
    </r>
    <r>
      <rPr>
        <b val="false"/>
        <i/>
        <strike val="false"/>
        <u val="none"/>
        <rFont val="Arial"/>
        <sz val="8"/>
        <color rgb="FF0070C0"/>
      </rPr>
      <t xml:space="preserve"> еще у 7 компаний</t>
    </r>
  </si>
  <si>
    <t>+3, Ставропольский край</t>
  </si>
  <si>
    <t>Арустамов Амиран Аркадьевич</t>
  </si>
  <si>
    <t>Ставропольский край, г Ставрополь, ул Огородная, д 2В</t>
  </si>
  <si>
    <t>11.01.2016</t>
  </si>
  <si>
    <t>1162651050055</t>
  </si>
  <si>
    <t>22034471</t>
  </si>
  <si>
    <t>07701000</t>
  </si>
  <si>
    <t>07401000000</t>
  </si>
  <si>
    <t>КОМИТЕТ ПО ГОСУДАРСТВЕННЫМ ЗАКУПКАМ РЕСПУБЛИКИ ДАГЕСТАН</t>
  </si>
  <si>
    <t>0572005870</t>
  </si>
  <si>
    <t>http://www.sberbank-ast.ru/ViewDocument.aspx?id=736870008</t>
  </si>
  <si>
    <t>№0142200001320005070</t>
  </si>
  <si>
    <t>ООО 'ЕВРОПЕЙСКИЕ ТЕЛЕКОММУНИКАЦИИ'</t>
  </si>
  <si>
    <t>rebrov@victel63.ru</t>
  </si>
  <si>
    <t>ГЕНЕРАЛЬНЫЙ ДИРЕКТОР
Ребров Александр Николаевич</t>
  </si>
  <si>
    <t>torgi-victel63@mail.ru</t>
  </si>
  <si>
    <t>samara@victel63.ru</t>
  </si>
  <si>
    <t>ООО Виктел</t>
  </si>
  <si>
    <t>victel63.ru</t>
  </si>
  <si>
    <t>6312032464</t>
  </si>
  <si>
    <t>631801001</t>
  </si>
  <si>
    <t>Шубина Анна Анатольевна</t>
  </si>
  <si>
    <r>
      <t>8-846-2705353</t>
    </r>
    <r>
      <rPr>
        <b val="false"/>
        <i/>
        <strike val="false"/>
        <u val="none"/>
        <rFont val="Arial"/>
        <sz val="8"/>
        <color rgb="FF0070C0"/>
      </rPr>
      <t xml:space="preserve"> еще у 5 компаний</t>
    </r>
  </si>
  <si>
    <r>
      <t>8-846-3795353</t>
    </r>
    <r>
      <rPr>
        <b val="false"/>
        <i/>
        <strike val="false"/>
        <u val="none"/>
        <rFont val="Arial"/>
        <sz val="8"/>
        <color rgb="FF0070C0"/>
      </rPr>
      <t xml:space="preserve"> еще у 4 компаний</t>
    </r>
  </si>
  <si>
    <r>
      <t>8-846-2705454</t>
    </r>
    <r>
      <rPr>
        <b val="false"/>
        <i/>
        <strike val="false"/>
        <u val="none"/>
        <rFont val="Arial"/>
        <sz val="8"/>
        <color rgb="FF666666"/>
      </rPr>
      <t xml:space="preserve">
Ребров А Н</t>
    </r>
  </si>
  <si>
    <t>Ребров Александр Николаевич</t>
  </si>
  <si>
    <t>30.07.1997</t>
  </si>
  <si>
    <t>1026300769813</t>
  </si>
  <si>
    <t>43918547</t>
  </si>
  <si>
    <t>46.66</t>
  </si>
  <si>
    <t>Поставка комплексов оборудования</t>
  </si>
  <si>
    <t>ГЛАВНОЕ УПРАВЛЕНИЕ ОРГАНИЗАЦИИ ТОРГОВ САМАРСКОЙ ОБЛАСТИ</t>
  </si>
  <si>
    <t>С момента заключения контракта в течение 60 рабочих дней</t>
  </si>
  <si>
    <t>http://www.sberbank-ast.ru/ViewDocument.aspx?id=736844651</t>
  </si>
  <si>
    <t>№0834300020120000001</t>
  </si>
  <si>
    <t>ООО СК 'ПРОФИ'</t>
  </si>
  <si>
    <t>profi-sk@inbox.ru</t>
  </si>
  <si>
    <t>ГЕНЕРАЛЬНЫЙ ДИРЕКТОР
Федько Андрей Олегович</t>
  </si>
  <si>
    <t>profi-sk@mail.ru</t>
  </si>
  <si>
    <t>mail@vsfrap.irk.ru</t>
  </si>
  <si>
    <t>Андрей Степанов</t>
  </si>
  <si>
    <t>3810059706</t>
  </si>
  <si>
    <t>381001001</t>
  </si>
  <si>
    <t>Федько Андрей Олегович</t>
  </si>
  <si>
    <t>8-3952-725495</t>
  </si>
  <si>
    <r>
      <t>8-952-6181495</t>
    </r>
    <r>
      <rPr>
        <b val="false"/>
        <i/>
        <strike val="false"/>
        <u val="none"/>
        <rFont val="Arial"/>
        <sz val="8"/>
        <color rgb="FF0070C0"/>
      </rPr>
      <t xml:space="preserve"> еще у 3 компаний</t>
    </r>
  </si>
  <si>
    <t>8-3952-257231</t>
  </si>
  <si>
    <r>
      <t>8-3952-411283</t>
    </r>
    <r>
      <rPr>
        <b val="false"/>
        <i/>
        <strike val="false"/>
        <u val="none"/>
        <rFont val="Arial"/>
        <sz val="8"/>
        <color rgb="FF0070C0"/>
      </rPr>
      <t xml:space="preserve"> еще у 3 компаний</t>
    </r>
  </si>
  <si>
    <t>8-952-6181495</t>
  </si>
  <si>
    <t>+8, Иркутская область</t>
  </si>
  <si>
    <r>
      <rPr>
        <b val="false"/>
        <i val="false"/>
        <strike val="false"/>
        <u val="none"/>
        <rFont val="Arial"/>
        <sz val="10"/>
        <color rgb="FF0000FF"/>
      </rPr>
      <t xml:space="preserve">ООО БАНК 'СКИБ' – </t>
    </r>
    <r>
      <rPr>
        <b val="false"/>
        <i val="false"/>
        <strike val="false"/>
        <u val="none"/>
        <rFont val="Arial"/>
        <sz val="10"/>
        <color rgb="FFFF0000"/>
      </rPr>
      <t xml:space="preserve">18
</t>
    </r>
    <r>
      <rPr>
        <b val="false"/>
        <i val="false"/>
        <strike val="false"/>
        <u val="none"/>
        <rFont val="Arial"/>
        <sz val="10"/>
        <color rgb="FF0000FF"/>
      </rPr>
      <t xml:space="preserve">ПАО 'БИНБАНК' – </t>
    </r>
    <r>
      <rPr>
        <b val="false"/>
        <i val="false"/>
        <strike val="false"/>
        <u val="none"/>
        <rFont val="Arial"/>
        <sz val="10"/>
        <color rgb="FFFF0000"/>
      </rPr>
      <t xml:space="preserve">8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4
</t>
    </r>
    <r>
      <rPr>
        <b val="false"/>
        <i val="false"/>
        <strike val="false"/>
        <u val="none"/>
        <rFont val="Arial"/>
        <sz val="10"/>
        <color rgb="FF0000FF"/>
      </rPr>
      <t xml:space="preserve">АО 'ГЛОБЭКСБАНК' – </t>
    </r>
    <r>
      <rPr>
        <b val="false"/>
        <i val="false"/>
        <strike val="false"/>
        <u val="none"/>
        <rFont val="Arial"/>
        <sz val="10"/>
        <color rgb="FFFF0000"/>
      </rPr>
      <t xml:space="preserve">3
</t>
    </r>
    <r>
      <rPr>
        <b val="false"/>
        <i val="false"/>
        <strike val="false"/>
        <u val="none"/>
        <rFont val="Arial"/>
        <sz val="10"/>
        <color rgb="FF0000FF"/>
      </rPr>
      <t xml:space="preserve">АО 'АК БАНК' – </t>
    </r>
    <r>
      <rPr>
        <b val="false"/>
        <i val="false"/>
        <strike val="false"/>
        <u val="none"/>
        <rFont val="Arial"/>
        <sz val="10"/>
        <color rgb="FFFF0000"/>
      </rPr>
      <t xml:space="preserve">3
</t>
    </r>
    <r>
      <rPr>
        <b val="false"/>
        <i val="false"/>
        <strike val="false"/>
        <u val="none"/>
        <rFont val="Arial"/>
        <sz val="10"/>
        <color rgb="FF0000FF"/>
      </rPr>
      <t xml:space="preserve">АО 'ТРОЙКА-Д БАНК' – </t>
    </r>
    <r>
      <rPr>
        <b val="false"/>
        <i val="false"/>
        <strike val="false"/>
        <u val="none"/>
        <rFont val="Arial"/>
        <sz val="10"/>
        <color rgb="FFFF0000"/>
      </rPr>
      <t xml:space="preserve">1
</t>
    </r>
  </si>
  <si>
    <t>ПАО 'БИНБАНК'
2018-12-20</t>
  </si>
  <si>
    <t>Иркутская обл, г Иркутск, Ленинский округ, ул Шпачека, д 12/8, кв 46</t>
  </si>
  <si>
    <t>01.02.2004</t>
  </si>
  <si>
    <t>1153850035382</t>
  </si>
  <si>
    <t>10746479</t>
  </si>
  <si>
    <t>25701000</t>
  </si>
  <si>
    <t>25401368000</t>
  </si>
  <si>
    <t>Капитальный ремонт здания Муниципального казенного учреждения культуры "Культурно-досуговый центр с. Бурхун", по адресу: с. Бурхун ул. Трактовая, 15</t>
  </si>
  <si>
    <t>МУНИЦИПАЛЬНОЕ КАЗЕННОЕ УЧРЕЖДЕНИЕ КУЛЬТУРЫ 'КУЛЬТУРНО-ДОСУГОВЫЙ ЦЕНТР С. БУРХУН'</t>
  </si>
  <si>
    <t>С 15 мая 2020 года по 31 сентября 2020 года</t>
  </si>
  <si>
    <t>https://app.rts-tender.ru/files/FileDownloadHandler.ashx?FileGuid=24739b24-f211-4b47-a075-6d926b9f4e3c</t>
  </si>
  <si>
    <t>№0373200006520000123</t>
  </si>
  <si>
    <t>ООО 'ИРВИН'</t>
  </si>
  <si>
    <t>tender2@irwin2.ru</t>
  </si>
  <si>
    <t>ГЕНЕРАЛЬНЫЙ ДИРЕКТОР
Ооо "ирвин"</t>
  </si>
  <si>
    <t>irwin.otgruzki@irwin-pharm.com</t>
  </si>
  <si>
    <t>tender@irwin-pharm.com</t>
  </si>
  <si>
    <t>irwin-pharm.com</t>
  </si>
  <si>
    <t>5027262517</t>
  </si>
  <si>
    <t>502701001</t>
  </si>
  <si>
    <t>Степанов Михаил Юрьевич</t>
  </si>
  <si>
    <r>
      <t>8-499-4262887</t>
    </r>
    <r>
      <rPr>
        <b val="false"/>
        <i/>
        <strike val="false"/>
        <u val="none"/>
        <rFont val="Arial"/>
        <sz val="8"/>
        <color rgb="FF0070C0"/>
      </rPr>
      <t xml:space="preserve"> еще у 3 компаний</t>
    </r>
  </si>
  <si>
    <r>
      <t>8-499-8007787</t>
    </r>
    <r>
      <rPr>
        <b val="false"/>
        <i/>
        <strike val="false"/>
        <u val="none"/>
        <rFont val="Arial"/>
        <sz val="8"/>
        <color rgb="FF0070C0"/>
      </rPr>
      <t xml:space="preserve"> еще у 7 компаний</t>
    </r>
  </si>
  <si>
    <t>8-495-8007787</t>
  </si>
  <si>
    <t>8-909-6791858</t>
  </si>
  <si>
    <t>Носов Павел Андреевич</t>
  </si>
  <si>
    <t>Московская обл, г Люберцы, ул Котельническая, д 13, комн 7</t>
  </si>
  <si>
    <t>1185027005481</t>
  </si>
  <si>
    <t>27348300</t>
  </si>
  <si>
    <t>46748000</t>
  </si>
  <si>
    <t>46448000000</t>
  </si>
  <si>
    <t>На поставку лекарственных препаратов МНН Деносумаб 6 ЗНО</t>
  </si>
  <si>
    <t>https://etp.roseltorg.ru/common/protocol/printform/id/93b99c004d8462</t>
  </si>
  <si>
    <t>№0194200000520001951</t>
  </si>
  <si>
    <t>ООО 'ИЦСБ'</t>
  </si>
  <si>
    <t>mail@ecssec.ru</t>
  </si>
  <si>
    <t>ДИРЕКТОР
Луцкович Альберт Иванович</t>
  </si>
  <si>
    <t>a.lutskovich@ecssec.ru</t>
  </si>
  <si>
    <t>ecssec.ru</t>
  </si>
  <si>
    <t>0275906985</t>
  </si>
  <si>
    <t>8-347-2460764</t>
  </si>
  <si>
    <t>8-963-9045231</t>
  </si>
  <si>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1
</t>
    </r>
  </si>
  <si>
    <t>АО КБ 'ИНТЕРПРОМБАНК'
2018-10-02</t>
  </si>
  <si>
    <t>Луцкович Альберт Иванович</t>
  </si>
  <si>
    <t>Респ Башкортостан, г Уфа, Кировский р-н, ул Пушкина, д 120, оф 4</t>
  </si>
  <si>
    <t>16.06.2016</t>
  </si>
  <si>
    <t>1160280091443</t>
  </si>
  <si>
    <t>03078847</t>
  </si>
  <si>
    <t>80401375000</t>
  </si>
  <si>
    <t>63.11.1</t>
  </si>
  <si>
    <t>Оснащение комплексом средств автоматизации</t>
  </si>
  <si>
    <t>В течение 60 дней с даты заключения контракта</t>
  </si>
  <si>
    <t>https://www.etp-ets.ru/procedure/protocol/view/3107723</t>
  </si>
  <si>
    <t>№0320300055720000001</t>
  </si>
  <si>
    <t>ООО 'ГАРАНТСТРОЙ'</t>
  </si>
  <si>
    <t>t775310@yandex.ru</t>
  </si>
  <si>
    <t>2721240108</t>
  </si>
  <si>
    <t>272101001</t>
  </si>
  <si>
    <t>8-4212-775320</t>
  </si>
  <si>
    <t>8-914-5445320</t>
  </si>
  <si>
    <t>8-4212-914544</t>
  </si>
  <si>
    <t>+10, Хабаровский край</t>
  </si>
  <si>
    <t>Медведев Константин Владимирович</t>
  </si>
  <si>
    <t>Хабаровский край, г Хабаровск, Центральный р-н, ул Комсомольская, д 22, оф 13</t>
  </si>
  <si>
    <t>19.12.2018</t>
  </si>
  <si>
    <t>1182724029828</t>
  </si>
  <si>
    <t>08701000</t>
  </si>
  <si>
    <t>08401375000</t>
  </si>
  <si>
    <t>Работы строительные по возмещению нежилых зданий и сооружений</t>
  </si>
  <si>
    <t>МУНИЦИПАЛЬНОЕ БЮДЖЕТНОЕ УЧРЕЖДЕНИЕ 'СПОРТИВНАЯ ШКОЛА 'АТЛАНТ' ГОРОДСКОГО ОКРУГА СПАССК-ДАЛЬНИЙ</t>
  </si>
  <si>
    <t>01.12.2020г</t>
  </si>
  <si>
    <t>https://app.rts-tender.ru/files/FileDownloadHandler.ashx?FileGuid=5e25afae-ea5e-4aef-bac7-ae35e7007b44</t>
  </si>
  <si>
    <t>№0160600003320000001</t>
  </si>
  <si>
    <t>ООО 'ДОРСТРОЙИНВЕСТ'</t>
  </si>
  <si>
    <t>dorstroiinvest179@mail.ru</t>
  </si>
  <si>
    <t>dorstrojinvest2012@yandex.ru</t>
  </si>
  <si>
    <t>6454081530</t>
  </si>
  <si>
    <t>643601001</t>
  </si>
  <si>
    <t>Андреев Александр Михайлович</t>
  </si>
  <si>
    <t>8-937-0225731</t>
  </si>
  <si>
    <t>8-845-6550648</t>
  </si>
  <si>
    <t>8-8452-392336</t>
  </si>
  <si>
    <r>
      <rPr>
        <b val="false"/>
        <i val="false"/>
        <strike val="false"/>
        <u val="none"/>
        <rFont val="Arial"/>
        <sz val="10"/>
        <color rgb="FF0000FF"/>
      </rPr>
      <t xml:space="preserve">ПАО КБ 'ВОСТОЧНЫЙ' – </t>
    </r>
    <r>
      <rPr>
        <b val="false"/>
        <i val="false"/>
        <strike val="false"/>
        <u val="none"/>
        <rFont val="Arial"/>
        <sz val="10"/>
        <color rgb="FFFF0000"/>
      </rPr>
      <t xml:space="preserve">1
</t>
    </r>
  </si>
  <si>
    <t>ПАО КБ 'ВОСТОЧНЫЙ'
2018-10-01</t>
  </si>
  <si>
    <t>Саратовская обл, Федоровский р-н, рп Мокроус, ул Степная, д 62</t>
  </si>
  <si>
    <t>24.08.2006</t>
  </si>
  <si>
    <t>1066454048550</t>
  </si>
  <si>
    <t>93048933</t>
  </si>
  <si>
    <t>63648151</t>
  </si>
  <si>
    <t>63248551000</t>
  </si>
  <si>
    <t>Ремонт автомобильных дорог общего пользования местного значения Федоровского муниципального района Саратовской области</t>
  </si>
  <si>
    <t>УПРАВЛЕНИЕ ЭКОНОМИЧЕСКОГО РАЗВИТИЯ АДМИНИСТРАЦИИ ФЕДОРОВСКОГО МУНИЦИПАЛЬНОГО РАЙОНА САРАТОВСКОЙ ОБЛАСТИ</t>
  </si>
  <si>
    <t>С момента заключения контракта до 30 сентября 2020 года</t>
  </si>
  <si>
    <t>http://www.sberbank-ast.ru/ViewDocument.aspx?id=736834015</t>
  </si>
  <si>
    <t>№0126300035820000160</t>
  </si>
  <si>
    <t>ООО 'КРОВСТРОЙ'</t>
  </si>
  <si>
    <t>krovstroy2008@mail.ru</t>
  </si>
  <si>
    <t>astr@mail.ru</t>
  </si>
  <si>
    <t>ООО КровСтрой ООО КровСтрой</t>
  </si>
  <si>
    <t>3123171072</t>
  </si>
  <si>
    <t>Филатов Владимир Алексеевич</t>
  </si>
  <si>
    <r>
      <t>8-4722-201172</t>
    </r>
    <r>
      <rPr>
        <b val="false"/>
        <i/>
        <strike val="false"/>
        <u val="none"/>
        <rFont val="Arial"/>
        <sz val="8"/>
        <color rgb="FF0070C0"/>
      </rPr>
      <t xml:space="preserve"> еще у 4 компаний</t>
    </r>
  </si>
  <si>
    <t>8-847-2220117</t>
  </si>
  <si>
    <t>8-4722-536436</t>
  </si>
  <si>
    <t>8-4722-345345</t>
  </si>
  <si>
    <t>8-910-3231322</t>
  </si>
  <si>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15
</t>
    </r>
    <r>
      <rPr>
        <b val="false"/>
        <i val="false"/>
        <strike val="false"/>
        <u val="none"/>
        <rFont val="Arial"/>
        <sz val="10"/>
        <color rgb="FF0000FF"/>
      </rPr>
      <t xml:space="preserve">АКБ 'ДЕРЖАВА' ПАО – </t>
    </r>
    <r>
      <rPr>
        <b val="false"/>
        <i val="false"/>
        <strike val="false"/>
        <u val="none"/>
        <rFont val="Arial"/>
        <sz val="10"/>
        <color rgb="FFFF0000"/>
      </rPr>
      <t xml:space="preserve">6
</t>
    </r>
    <r>
      <rPr>
        <b val="false"/>
        <i val="false"/>
        <strike val="false"/>
        <u val="none"/>
        <rFont val="Arial"/>
        <sz val="10"/>
        <color rgb="FF0000FF"/>
      </rPr>
      <t xml:space="preserve">ПАО СБЕРБАНК – </t>
    </r>
    <r>
      <rPr>
        <b val="false"/>
        <i val="false"/>
        <strike val="false"/>
        <u val="none"/>
        <rFont val="Arial"/>
        <sz val="10"/>
        <color rgb="FFFF0000"/>
      </rPr>
      <t xml:space="preserve">4
</t>
    </r>
    <r>
      <rPr>
        <b val="false"/>
        <i val="false"/>
        <strike val="false"/>
        <u val="none"/>
        <rFont val="Arial"/>
        <sz val="10"/>
        <color rgb="FF0000FF"/>
      </rPr>
      <t xml:space="preserve">ПАО КБ 'ВОСТОЧНЫЙ' – </t>
    </r>
    <r>
      <rPr>
        <b val="false"/>
        <i val="false"/>
        <strike val="false"/>
        <u val="none"/>
        <rFont val="Arial"/>
        <sz val="10"/>
        <color rgb="FFFF0000"/>
      </rPr>
      <t xml:space="preserve">2
</t>
    </r>
    <r>
      <rPr>
        <b val="false"/>
        <i val="false"/>
        <strike val="false"/>
        <u val="none"/>
        <rFont val="Arial"/>
        <sz val="10"/>
        <color rgb="FF0000FF"/>
      </rPr>
      <t xml:space="preserve">ПАО 'МОСКОВСКИЙ КРЕДИТНЫЙ БАНК' – </t>
    </r>
    <r>
      <rPr>
        <b val="false"/>
        <i val="false"/>
        <strike val="false"/>
        <u val="none"/>
        <rFont val="Arial"/>
        <sz val="10"/>
        <color rgb="FFFF0000"/>
      </rPr>
      <t xml:space="preserve">2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2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2
</t>
    </r>
    <r>
      <rPr>
        <b val="false"/>
        <i val="false"/>
        <strike val="false"/>
        <u val="none"/>
        <rFont val="Arial"/>
        <sz val="10"/>
        <color rgb="FF0000FF"/>
      </rPr>
      <t xml:space="preserve">К2 БАНК АО – </t>
    </r>
    <r>
      <rPr>
        <b val="false"/>
        <i val="false"/>
        <strike val="false"/>
        <u val="none"/>
        <rFont val="Arial"/>
        <sz val="10"/>
        <color rgb="FFFF0000"/>
      </rPr>
      <t xml:space="preserve">2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</si>
  <si>
    <t>АО КБ 'МОДУЛЬБАНК'
2019-01-23</t>
  </si>
  <si>
    <t>Исаев Владимир Николаевич</t>
  </si>
  <si>
    <t>Белгородская обл, г Белгород, ул Кооперативная, д 2А</t>
  </si>
  <si>
    <t>26.04.2000</t>
  </si>
  <si>
    <t>1083123000256</t>
  </si>
  <si>
    <t>83591004</t>
  </si>
  <si>
    <t>43.91</t>
  </si>
  <si>
    <t>Выполнение подрядных работ по объекту: "Капитальный ремонт помещений управления по физической культуре и спорту администрации города Белгорода, ул. Н. Чумичова, 30 Б"</t>
  </si>
  <si>
    <t>УПРАВЛЕНИЕ МУНИЦИПАЛЬНОГО ЗАКАЗА АДМИНИСТРАЦИИ ГОРОДА БЕЛГОРОДА</t>
  </si>
  <si>
    <t>Начало выполнения работ - с даты заключения контракта, окончание выполнения работ - 30.06.2020 г</t>
  </si>
  <si>
    <t>https://app.rts-tender.ru/files/FileDownloadHandler.ashx?FileGuid=c0c3843b-1e28-4e3e-ac62-80bdbc66b24d</t>
  </si>
  <si>
    <t>№0131200001020001373</t>
  </si>
  <si>
    <t>ООО 'ФАРМЦЕНТР'</t>
  </si>
  <si>
    <t>tin2002@mail.ru</t>
  </si>
  <si>
    <t>ГЕНЕРАЛЬНЫЙ ДИРЕКТОР
Хворов Сергей Иванович</t>
  </si>
  <si>
    <t>fctender@mail.ru</t>
  </si>
  <si>
    <t>fgkljfg@mail.ru</t>
  </si>
  <si>
    <t>Фармцентр Тендер</t>
  </si>
  <si>
    <t>6832031876</t>
  </si>
  <si>
    <t>683201001</t>
  </si>
  <si>
    <t>Павловская Татьяна Вячеславовна</t>
  </si>
  <si>
    <t>8-4752-560298</t>
  </si>
  <si>
    <t>8-4752-539578</t>
  </si>
  <si>
    <r>
      <t>8-4752-446613</t>
    </r>
    <r>
      <rPr>
        <b val="false"/>
        <i/>
        <strike val="false"/>
        <u val="none"/>
        <rFont val="Arial"/>
        <sz val="8"/>
        <color rgb="FF0070C0"/>
      </rPr>
      <t xml:space="preserve"> еще у 3 компаний</t>
    </r>
  </si>
  <si>
    <t>8-3822-445444</t>
  </si>
  <si>
    <t>+3, Тамбовская область</t>
  </si>
  <si>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6
</t>
    </r>
    <r>
      <rPr>
        <b val="false"/>
        <i val="false"/>
        <strike val="false"/>
        <u val="none"/>
        <rFont val="Arial"/>
        <sz val="10"/>
        <color rgb="FF0000FF"/>
      </rPr>
      <t xml:space="preserve">ПАО КБ 'ВОСТОЧНЫЙ' – </t>
    </r>
    <r>
      <rPr>
        <b val="false"/>
        <i val="false"/>
        <strike val="false"/>
        <u val="none"/>
        <rFont val="Arial"/>
        <sz val="10"/>
        <color rgb="FFFF0000"/>
      </rPr>
      <t xml:space="preserve">5
</t>
    </r>
    <r>
      <rPr>
        <b val="false"/>
        <i val="false"/>
        <strike val="false"/>
        <u val="none"/>
        <rFont val="Arial"/>
        <sz val="10"/>
        <color rgb="FF0000FF"/>
      </rPr>
      <t xml:space="preserve">АО КБ 'РУСНАРБАНК' – </t>
    </r>
    <r>
      <rPr>
        <b val="false"/>
        <i val="false"/>
        <strike val="false"/>
        <u val="none"/>
        <rFont val="Arial"/>
        <sz val="10"/>
        <color rgb="FFFF0000"/>
      </rPr>
      <t xml:space="preserve">1
</t>
    </r>
  </si>
  <si>
    <t>ПАО КБ 'ВОСТОЧНЫЙ'
2018-08-16</t>
  </si>
  <si>
    <t>Хворов Сергей Иванович</t>
  </si>
  <si>
    <t>Тамбовская обл, г Тамбов, Моршанское шоссе, д 17Б</t>
  </si>
  <si>
    <t>01.04.1999</t>
  </si>
  <si>
    <t>1026801220753</t>
  </si>
  <si>
    <t>50066470</t>
  </si>
  <si>
    <t>68701000</t>
  </si>
  <si>
    <t>68401000000</t>
  </si>
  <si>
    <t>2020-02024 / Поставка лекарственного препарата</t>
  </si>
  <si>
    <t>УПРАВЛЕНИЕ ПО РЕГУЛИРОВАНИЮ КОНТРАКТНОЙ СИСТЕМЫ В СФЕРЕ ЗАКУПОК ВОРОНЕЖСКОЙ ОБЛАСТИ</t>
  </si>
  <si>
    <t>Поставка товара с даты заключения контракта, но не позднее "01" декабря 2020 года включительно, по заявке заказчика в течение 7 рабочих дней с даты подачи заявки заказчиком</t>
  </si>
  <si>
    <t>https://app.rts-tender.ru/files/FileDownloadHandler.ashx?FileGuid=580a3d33-f330-4d10-a5ae-15392f22b866</t>
  </si>
  <si>
    <t>№0387200009120000727</t>
  </si>
  <si>
    <t>ООО 'МЕДТАЙМ'</t>
  </si>
  <si>
    <t>pmk_ural@mail.ru</t>
  </si>
  <si>
    <t>ДИРЕКТОР
Колодчевский Дмитрий Евгеньевич</t>
  </si>
  <si>
    <t>medtaim82@mail.ru</t>
  </si>
  <si>
    <t>kolkiy1982@yandex.ru</t>
  </si>
  <si>
    <t>Дмитрий Колодчевский</t>
  </si>
  <si>
    <t>6671462692</t>
  </si>
  <si>
    <t>Колодчевский Дмитрий Евгеньевич</t>
  </si>
  <si>
    <t>8-343-3191077</t>
  </si>
  <si>
    <t>8-922-1622755</t>
  </si>
  <si>
    <r>
      <t>8-343-2862549</t>
    </r>
    <r>
      <rPr>
        <b val="false"/>
        <i/>
        <strike val="false"/>
        <u val="none"/>
        <rFont val="Arial"/>
        <sz val="8"/>
        <color rgb="FF0070C0"/>
      </rPr>
      <t xml:space="preserve"> еще у 8 компаний</t>
    </r>
  </si>
  <si>
    <r>
      <t>8-343-3713776</t>
    </r>
    <r>
      <rPr>
        <b val="false"/>
        <i/>
        <strike val="false"/>
        <u val="none"/>
        <rFont val="Arial"/>
        <sz val="8"/>
        <color rgb="FF0070C0"/>
      </rPr>
      <t xml:space="preserve"> еще у 3 компаний</t>
    </r>
  </si>
  <si>
    <r>
      <rPr>
        <b val="false"/>
        <i val="false"/>
        <strike val="false"/>
        <u val="none"/>
        <rFont val="Arial"/>
        <sz val="10"/>
        <color rgb="FF0000FF"/>
      </rPr>
      <t xml:space="preserve">ПАО 'БИНБАНК' – </t>
    </r>
    <r>
      <rPr>
        <b val="false"/>
        <i val="false"/>
        <strike val="false"/>
        <u val="none"/>
        <rFont val="Arial"/>
        <sz val="10"/>
        <color rgb="FFFF0000"/>
      </rPr>
      <t xml:space="preserve">12
</t>
    </r>
    <r>
      <rPr>
        <b val="false"/>
        <i val="false"/>
        <strike val="false"/>
        <u val="none"/>
        <rFont val="Arial"/>
        <sz val="10"/>
        <color rgb="FF0000FF"/>
      </rPr>
      <t xml:space="preserve">АКБ 'ДЕРЖАВА' ПАО – </t>
    </r>
    <r>
      <rPr>
        <b val="false"/>
        <i val="false"/>
        <strike val="false"/>
        <u val="none"/>
        <rFont val="Arial"/>
        <sz val="10"/>
        <color rgb="FFFF0000"/>
      </rPr>
      <t xml:space="preserve">9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3
</t>
    </r>
    <r>
      <rPr>
        <b val="false"/>
        <i val="false"/>
        <strike val="false"/>
        <u val="none"/>
        <rFont val="Arial"/>
        <sz val="10"/>
        <color rgb="FF0000FF"/>
      </rPr>
      <t xml:space="preserve">ООО БАНК 'СКИБ' – </t>
    </r>
    <r>
      <rPr>
        <b val="false"/>
        <i val="false"/>
        <strike val="false"/>
        <u val="none"/>
        <rFont val="Arial"/>
        <sz val="10"/>
        <color rgb="FFFF0000"/>
      </rPr>
      <t xml:space="preserve">2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2
</t>
    </r>
    <r>
      <rPr>
        <b val="false"/>
        <i val="false"/>
        <strike val="false"/>
        <u val="none"/>
        <rFont val="Arial"/>
        <sz val="10"/>
        <color rgb="FF0000FF"/>
      </rPr>
      <t xml:space="preserve">АБ 'АСПЕКТ' АО – </t>
    </r>
    <r>
      <rPr>
        <b val="false"/>
        <i val="false"/>
        <strike val="false"/>
        <u val="none"/>
        <rFont val="Arial"/>
        <sz val="10"/>
        <color rgb="FFFF0000"/>
      </rPr>
      <t xml:space="preserve">2
</t>
    </r>
    <r>
      <rPr>
        <b val="false"/>
        <i val="false"/>
        <strike val="false"/>
        <u val="none"/>
        <rFont val="Arial"/>
        <sz val="10"/>
        <color rgb="FF0000FF"/>
      </rPr>
      <t xml:space="preserve">ПАО 'БАНК СГБ' – </t>
    </r>
    <r>
      <rPr>
        <b val="false"/>
        <i val="false"/>
        <strike val="false"/>
        <u val="none"/>
        <rFont val="Arial"/>
        <sz val="10"/>
        <color rgb="FFFF0000"/>
      </rPr>
      <t xml:space="preserve">1
</t>
    </r>
  </si>
  <si>
    <t>ПАО АКБ 'МЕТАЛЛИНВЕСТБАНК'
2019-02-08</t>
  </si>
  <si>
    <t>Свердловская обл, г Екатеринбург, ул Барвинка, д 16, оф 22</t>
  </si>
  <si>
    <t>07.06.2013</t>
  </si>
  <si>
    <t>1146671022926</t>
  </si>
  <si>
    <t>43093012</t>
  </si>
  <si>
    <t>65401000000</t>
  </si>
  <si>
    <t>46.18</t>
  </si>
  <si>
    <t>Срок поставки товара по отгрузочной разнарядке Заказчика - в течение 30 календарных дней со дня направления Заказчиком соответствующей отгрузочной разнарядки</t>
  </si>
  <si>
    <t>https://etp.roseltorg.ru/common/protocol/printform/id/beb89c003b6676</t>
  </si>
  <si>
    <t>№0818500000820001525</t>
  </si>
  <si>
    <t>ООО 'МЕДАНКО'</t>
  </si>
  <si>
    <t>109@medanco.ru</t>
  </si>
  <si>
    <t>ГЕНЕРАЛЬНЫЙ ДИРЕКТОР
Жданов Борис Леонидович</t>
  </si>
  <si>
    <t>mail@medanco.ru</t>
  </si>
  <si>
    <t>5145522@mail.ru</t>
  </si>
  <si>
    <t>Марина Семипятная</t>
  </si>
  <si>
    <t>medanco.ru</t>
  </si>
  <si>
    <t>7708533834</t>
  </si>
  <si>
    <t>Жданов Борис Леонидович</t>
  </si>
  <si>
    <t>8-495-5140550</t>
  </si>
  <si>
    <r>
      <t>8-495-5145522</t>
    </r>
    <r>
      <rPr>
        <b val="false"/>
        <i/>
        <strike val="false"/>
        <u val="none"/>
        <rFont val="Arial"/>
        <sz val="8"/>
        <color rgb="FF666666"/>
      </rPr>
      <t xml:space="preserve">
Лугинова Наталья Сергеевна</t>
    </r>
  </si>
  <si>
    <t>8-800-7700505</t>
  </si>
  <si>
    <t>8-495-5140505</t>
  </si>
  <si>
    <t>Истец – 14</t>
  </si>
  <si>
    <r>
      <rPr>
        <b val="false"/>
        <i val="false"/>
        <strike val="false"/>
        <u val="none"/>
        <rFont val="Arial"/>
        <sz val="10"/>
        <color rgb="FF0000FF"/>
      </rPr>
      <t xml:space="preserve">АКБ 'Трансстройбанк' ЗАО – </t>
    </r>
    <r>
      <rPr>
        <b val="false"/>
        <i val="false"/>
        <strike val="false"/>
        <u val="none"/>
        <rFont val="Arial"/>
        <sz val="10"/>
        <color rgb="FFFF0000"/>
      </rPr>
      <t xml:space="preserve">5
</t>
    </r>
    <r>
      <rPr>
        <b val="false"/>
        <i val="false"/>
        <strike val="false"/>
        <u val="none"/>
        <rFont val="Arial"/>
        <sz val="10"/>
        <color rgb="FF0000FF"/>
      </rPr>
      <t xml:space="preserve">АКБ 'ТРАНССТРОЙБАНК' АО – </t>
    </r>
    <r>
      <rPr>
        <b val="false"/>
        <i val="false"/>
        <strike val="false"/>
        <u val="none"/>
        <rFont val="Arial"/>
        <sz val="10"/>
        <color rgb="FFFF0000"/>
      </rPr>
      <t xml:space="preserve">3
</t>
    </r>
  </si>
  <si>
    <t>АКБ 'ТРАНССТРОЙБАНК' АО
2018-04-23</t>
  </si>
  <si>
    <t>г Москва, р-н Замоскворечье, ул Мытная, д 7 стр 1</t>
  </si>
  <si>
    <t>1047796613567</t>
  </si>
  <si>
    <t>74089091</t>
  </si>
  <si>
    <t>Поставка реагентов</t>
  </si>
  <si>
    <t>Поставка товара осуществляется с момента заключения контракта по 20 декабря 2020 года частями по предварительной заявке Заказчика, в срок не позднее 5 (пять) рабочих дней с момента подачи предварительной заявки</t>
  </si>
  <si>
    <t>https://app.rts-tender.ru/files/FileDownloadHandler.ashx?FileGuid=9706c98b-7bd7-4b64-ac6e-c2395b0cde3c</t>
  </si>
  <si>
    <t>№0162300033220000036</t>
  </si>
  <si>
    <t>ООО 'ЕКАТЕРИНБУРГСКАЯ ПРОЦЕССИНГОВАЯ КОМПАНИЯ'</t>
  </si>
  <si>
    <t>pe@epc.ru</t>
  </si>
  <si>
    <t>ДИРЕКТОР
Перерва Евгений Алексеевич</t>
  </si>
  <si>
    <t>amv@epc.ru</t>
  </si>
  <si>
    <t>epkirina@mail.ru</t>
  </si>
  <si>
    <t>epc.ru</t>
  </si>
  <si>
    <t>6659123661</t>
  </si>
  <si>
    <t>667801001</t>
  </si>
  <si>
    <t>Перерва Евгений Александрович</t>
  </si>
  <si>
    <t>8-343-2860546</t>
  </si>
  <si>
    <t>8-343-2519424</t>
  </si>
  <si>
    <t>8-950-5620108</t>
  </si>
  <si>
    <t>8-950-5620058</t>
  </si>
  <si>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14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13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13
</t>
    </r>
    <r>
      <rPr>
        <b val="false"/>
        <i val="false"/>
        <strike val="false"/>
        <u val="none"/>
        <rFont val="Arial"/>
        <sz val="10"/>
        <color rgb="FF0000FF"/>
      </rPr>
      <t xml:space="preserve">ООО БАНК 'СКИБ' – </t>
    </r>
    <r>
      <rPr>
        <b val="false"/>
        <i val="false"/>
        <strike val="false"/>
        <u val="none"/>
        <rFont val="Arial"/>
        <sz val="10"/>
        <color rgb="FFFF0000"/>
      </rPr>
      <t xml:space="preserve">13
</t>
    </r>
    <r>
      <rPr>
        <b val="false"/>
        <i val="false"/>
        <strike val="false"/>
        <u val="none"/>
        <rFont val="Arial"/>
        <sz val="10"/>
        <color rgb="FF0000FF"/>
      </rPr>
      <t xml:space="preserve">АО 'СОЛИД БАНК' – </t>
    </r>
    <r>
      <rPr>
        <b val="false"/>
        <i val="false"/>
        <strike val="false"/>
        <u val="none"/>
        <rFont val="Arial"/>
        <sz val="10"/>
        <color rgb="FFFF0000"/>
      </rPr>
      <t xml:space="preserve">12
</t>
    </r>
    <r>
      <rPr>
        <b val="false"/>
        <i val="false"/>
        <strike val="false"/>
        <u val="none"/>
        <rFont val="Arial"/>
        <sz val="10"/>
        <color rgb="FF0000FF"/>
      </rPr>
      <t xml:space="preserve">АО КБ 'МОДУЛЬБАНК' – </t>
    </r>
    <r>
      <rPr>
        <b val="false"/>
        <i val="false"/>
        <strike val="false"/>
        <u val="none"/>
        <rFont val="Arial"/>
        <sz val="10"/>
        <color rgb="FFFF0000"/>
      </rPr>
      <t xml:space="preserve">9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6
</t>
    </r>
    <r>
      <rPr>
        <b val="false"/>
        <i val="false"/>
        <strike val="false"/>
        <u val="none"/>
        <rFont val="Arial"/>
        <sz val="10"/>
        <color rgb="FF0000FF"/>
      </rPr>
      <t xml:space="preserve">ПАО 'БИНБАНК' – </t>
    </r>
    <r>
      <rPr>
        <b val="false"/>
        <i val="false"/>
        <strike val="false"/>
        <u val="none"/>
        <rFont val="Arial"/>
        <sz val="10"/>
        <color rgb="FFFF0000"/>
      </rPr>
      <t xml:space="preserve">3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1
</t>
    </r>
  </si>
  <si>
    <t>АО КБ 'МОДУЛЬБАНК'
2019-02-05</t>
  </si>
  <si>
    <t>Перерва Евгений Алексеевич</t>
  </si>
  <si>
    <t>Свердловская обл, г Екатеринбург, Железнодорожный р-н, ул Артинская, д 12Б</t>
  </si>
  <si>
    <t>31.05.2005</t>
  </si>
  <si>
    <t>1056603250032</t>
  </si>
  <si>
    <t>44655937</t>
  </si>
  <si>
    <t>65401368000</t>
  </si>
  <si>
    <t>Поставка нефтепродуктов</t>
  </si>
  <si>
    <t>АДМИНИСТРАЦИЯ ТАВДИНСКОГО ГОРОДСКОГО ОКРУГА</t>
  </si>
  <si>
    <t>С момента заключения контракта, до 31 августа 2020г</t>
  </si>
  <si>
    <t>https://app.rts-tender.ru/files/FileDownloadHandler.ashx?FileGuid=d2db4da1-f9fa-4806-8a8e-6f5d6d0279d2</t>
  </si>
  <si>
    <t>№0318100045220000022</t>
  </si>
  <si>
    <t>ООО 'СОЛИЗ СТРОЙ'</t>
  </si>
  <si>
    <t>solizstroy@mail.ru</t>
  </si>
  <si>
    <t>ГЕНЕРАЛЬНЫЙ ДИРЕКТОР
Дружинина Кира Павловна</t>
  </si>
  <si>
    <t>sonuk78@mail.ru</t>
  </si>
  <si>
    <t>5027230385</t>
  </si>
  <si>
    <t>Дружинина Кира Павловна</t>
  </si>
  <si>
    <t>8-925-0335814</t>
  </si>
  <si>
    <t>8-926-4844425</t>
  </si>
  <si>
    <t>АКБ 'АБСОЛЮТ БАНК' ПАО
2018-07-05</t>
  </si>
  <si>
    <t>140000, ОБЛАСТЬ МОСКОВСКАЯ, ГОРОД ЛЮБЕРЦЫ, УЛИЦА КРАСНАЯ, ДОМ 1, ЛИТЕР "Р", ОФИ С 217</t>
  </si>
  <si>
    <t>27.07.2015</t>
  </si>
  <si>
    <t>1155027007189</t>
  </si>
  <si>
    <t>Текущий ремонт пляжных объектов недвижимости. Литер "К" - Аэрарий. Причал - Литер Ш-Ш2. Благоустройство береговой линии</t>
  </si>
  <si>
    <t>ФЕДЕРАЛЬНОЕ ГОСУДАРСТВЕННОЕ БЮДЖЕТНОЕ УЧРЕЖДЕНИЕ ДЕТСКИЙ ПРОТИВОТУБЕРКУЛЕЗНЫЙ САНАТОРИЙ 'ПИОНЕР' МИНИСТЕРСТВА ЗДРАВООХРАНЕНИЯ РОССИЙСКОЙ ФЕДЕРАЦИИ</t>
  </si>
  <si>
    <t>Начало работ - с даты заключения контракта, окончание работ - 15.11.2020 г., в том числе 1-й этап: начало работ - с даты заключения контракта, окончание работ - 20.05.2020 г.; 2-й этап: начало работ - с 01.06.2020, окончание работ - 20.09.2020 г.; 3-й этап: начало работ - 01.10.2020 г., окончание работ - 15.11.2020 г</t>
  </si>
  <si>
    <t>https://app.rts-tender.ru/files/FileDownloadHandler.ashx?FileGuid=29b187a2-f6f9-4d96-93b5-3ac2a2f915e0</t>
  </si>
  <si>
    <t>№0373100056620000217</t>
  </si>
  <si>
    <t>ЗАО 'ЛАНЦЕТ'</t>
  </si>
  <si>
    <t>lancetpharm@mail.ru</t>
  </si>
  <si>
    <t>ГЕНЕРАЛЬНЫЙ ДИРЕКТОР
Ситников Дмитрий Александрович</t>
  </si>
  <si>
    <t>info@lancetpharm.ru</t>
  </si>
  <si>
    <t>a.krylova@lancetpharm.ru</t>
  </si>
  <si>
    <t>lancetpharm.ru</t>
  </si>
  <si>
    <t>7718538045</t>
  </si>
  <si>
    <r>
      <t>8-495-6465665</t>
    </r>
    <r>
      <rPr>
        <b val="false"/>
        <i/>
        <strike val="false"/>
        <u val="none"/>
        <rFont val="Arial"/>
        <sz val="8"/>
        <color rgb="FF0070C0"/>
      </rPr>
      <t xml:space="preserve"> еще у 22 компаний</t>
    </r>
  </si>
  <si>
    <r>
      <t>8-495-6465666</t>
    </r>
    <r>
      <rPr>
        <b val="false"/>
        <i/>
        <strike val="false"/>
        <u val="none"/>
        <rFont val="Arial"/>
        <sz val="8"/>
        <color rgb="FF0070C0"/>
      </rPr>
      <t xml:space="preserve"> еще у 6 компаний</t>
    </r>
  </si>
  <si>
    <r>
      <t>8-495-9567937</t>
    </r>
    <r>
      <rPr>
        <b val="false"/>
        <i/>
        <strike val="false"/>
        <u val="none"/>
        <rFont val="Arial"/>
        <sz val="8"/>
        <color rgb="FF0070C0"/>
      </rPr>
      <t xml:space="preserve"> еще у 108 компаний</t>
    </r>
  </si>
  <si>
    <r>
      <t>8-383-3198989</t>
    </r>
    <r>
      <rPr>
        <b val="false"/>
        <i/>
        <strike val="false"/>
        <u val="none"/>
        <rFont val="Arial"/>
        <sz val="8"/>
        <color rgb="FF0070C0"/>
      </rPr>
      <t xml:space="preserve"> еще у 3 компаний</t>
    </r>
  </si>
  <si>
    <t>Истец – 315
Ответчик – 14</t>
  </si>
  <si>
    <r>
      <rPr>
        <b val="false"/>
        <i val="false"/>
        <strike val="false"/>
        <u val="none"/>
        <rFont val="Arial"/>
        <sz val="10"/>
        <color rgb="FF0000FF"/>
      </rPr>
      <t xml:space="preserve">ТКБ БАНК ПАО – </t>
    </r>
    <r>
      <rPr>
        <b val="false"/>
        <i val="false"/>
        <strike val="false"/>
        <u val="none"/>
        <rFont val="Arial"/>
        <sz val="10"/>
        <color rgb="FFFF0000"/>
      </rPr>
      <t xml:space="preserve">5569
</t>
    </r>
    <r>
      <rPr>
        <b val="false"/>
        <i val="false"/>
        <strike val="false"/>
        <u val="none"/>
        <rFont val="Arial"/>
        <sz val="10"/>
        <color rgb="FF0000FF"/>
      </rPr>
      <t xml:space="preserve">АКБ 'СВА' АО – </t>
    </r>
    <r>
      <rPr>
        <b val="false"/>
        <i val="false"/>
        <strike val="false"/>
        <u val="none"/>
        <rFont val="Arial"/>
        <sz val="10"/>
        <color rgb="FFFF0000"/>
      </rPr>
      <t xml:space="preserve">2325
</t>
    </r>
    <r>
      <rPr>
        <b val="false"/>
        <i val="false"/>
        <strike val="false"/>
        <u val="none"/>
        <rFont val="Arial"/>
        <sz val="10"/>
        <color rgb="FF0000FF"/>
      </rPr>
      <t xml:space="preserve">АКБ 'ДЕРЖАВА' ПАО – </t>
    </r>
    <r>
      <rPr>
        <b val="false"/>
        <i val="false"/>
        <strike val="false"/>
        <u val="none"/>
        <rFont val="Arial"/>
        <sz val="10"/>
        <color rgb="FFFF0000"/>
      </rPr>
      <t xml:space="preserve">1929
</t>
    </r>
    <r>
      <rPr>
        <b val="false"/>
        <i val="false"/>
        <strike val="false"/>
        <u val="none"/>
        <rFont val="Arial"/>
        <sz val="10"/>
        <color rgb="FF0000FF"/>
      </rPr>
      <t xml:space="preserve">АО 'РАЙФФАЙЗЕНБАНК' – </t>
    </r>
    <r>
      <rPr>
        <b val="false"/>
        <i val="false"/>
        <strike val="false"/>
        <u val="none"/>
        <rFont val="Arial"/>
        <sz val="10"/>
        <color rgb="FFFF0000"/>
      </rPr>
      <t xml:space="preserve">414
</t>
    </r>
    <r>
      <rPr>
        <b val="false"/>
        <i val="false"/>
        <strike val="false"/>
        <u val="none"/>
        <rFont val="Arial"/>
        <sz val="10"/>
        <color rgb="FF0000FF"/>
      </rPr>
      <t xml:space="preserve">ПАО СБЕРБАНК – </t>
    </r>
    <r>
      <rPr>
        <b val="false"/>
        <i val="false"/>
        <strike val="false"/>
        <u val="none"/>
        <rFont val="Arial"/>
        <sz val="10"/>
        <color rgb="FFFF0000"/>
      </rPr>
      <t xml:space="preserve">366
</t>
    </r>
  </si>
  <si>
    <t>АКБ 'ДЕРЖАВА' ПАО
2019-02-08</t>
  </si>
  <si>
    <t>Белай Владимир Николаевич</t>
  </si>
  <si>
    <t>г Москва, р-н Метрогородок, Открытое шоссе, д 17 к 1</t>
  </si>
  <si>
    <t>1057746183417</t>
  </si>
  <si>
    <t>76056523</t>
  </si>
  <si>
    <t>Поставка препаратов</t>
  </si>
  <si>
    <t>https://etp.roseltorg.ru/common/protocol/printform/id/d0ba9c00184678</t>
  </si>
  <si>
    <t>№0131200001020002034</t>
  </si>
  <si>
    <t>ООО 'ФАРМ-ГРУПП'</t>
  </si>
  <si>
    <t>rogachev@mvsfarm.vm.ru</t>
  </si>
  <si>
    <t>ДИРЕКТОР
Будников Владимир Анатольевич</t>
  </si>
  <si>
    <t>ya.fg036@yandex.ru</t>
  </si>
  <si>
    <t>rogachev@mvsfarm.vrn.ru</t>
  </si>
  <si>
    <t>3662135238</t>
  </si>
  <si>
    <t>Будников Владимир Анатольевич</t>
  </si>
  <si>
    <r>
      <t>8-4732-478969</t>
    </r>
    <r>
      <rPr>
        <b val="false"/>
        <i/>
        <strike val="false"/>
        <u val="none"/>
        <rFont val="Arial"/>
        <sz val="8"/>
        <color rgb="FF0070C0"/>
      </rPr>
      <t xml:space="preserve"> еще у 6 компаний</t>
    </r>
  </si>
  <si>
    <r>
      <t>8-4732-343639</t>
    </r>
    <r>
      <rPr>
        <b val="false"/>
        <i/>
        <strike val="false"/>
        <u val="none"/>
        <rFont val="Arial"/>
        <sz val="8"/>
        <color rgb="FF0070C0"/>
      </rPr>
      <t xml:space="preserve"> еще у 8 компаний</t>
    </r>
  </si>
  <si>
    <r>
      <t>8-4732-343741</t>
    </r>
    <r>
      <rPr>
        <b val="false"/>
        <i/>
        <strike val="false"/>
        <u val="none"/>
        <rFont val="Arial"/>
        <sz val="8"/>
        <color rgb="FF0070C0"/>
      </rPr>
      <t xml:space="preserve"> еще у 6 компаний</t>
    </r>
  </si>
  <si>
    <t>8-927-2343741</t>
  </si>
  <si>
    <r>
      <rPr>
        <b val="false"/>
        <i val="false"/>
        <strike val="false"/>
        <u val="none"/>
        <rFont val="Arial"/>
        <sz val="10"/>
        <color rgb="FF0000FF"/>
      </rPr>
      <t xml:space="preserve">ПАО КБ 'УБРИР' – </t>
    </r>
    <r>
      <rPr>
        <b val="false"/>
        <i val="false"/>
        <strike val="false"/>
        <u val="none"/>
        <rFont val="Arial"/>
        <sz val="10"/>
        <color rgb="FFFF0000"/>
      </rPr>
      <t xml:space="preserve">86
</t>
    </r>
    <r>
      <rPr>
        <b val="false"/>
        <i val="false"/>
        <strike val="false"/>
        <u val="none"/>
        <rFont val="Arial"/>
        <sz val="10"/>
        <color rgb="FF0000FF"/>
      </rPr>
      <t xml:space="preserve">ПАО 'СОВКОМБАНК' – </t>
    </r>
    <r>
      <rPr>
        <b val="false"/>
        <i val="false"/>
        <strike val="false"/>
        <u val="none"/>
        <rFont val="Arial"/>
        <sz val="10"/>
        <color rgb="FFFF0000"/>
      </rPr>
      <t xml:space="preserve">65
</t>
    </r>
    <r>
      <rPr>
        <b val="false"/>
        <i val="false"/>
        <strike val="false"/>
        <u val="none"/>
        <rFont val="Arial"/>
        <sz val="10"/>
        <color rgb="FF0000FF"/>
      </rPr>
      <t xml:space="preserve">ПАО 'БАНК СГБ' – </t>
    </r>
    <r>
      <rPr>
        <b val="false"/>
        <i val="false"/>
        <strike val="false"/>
        <u val="none"/>
        <rFont val="Arial"/>
        <sz val="10"/>
        <color rgb="FFFF0000"/>
      </rPr>
      <t xml:space="preserve">34
</t>
    </r>
    <r>
      <rPr>
        <b val="false"/>
        <i val="false"/>
        <strike val="false"/>
        <u val="none"/>
        <rFont val="Arial"/>
        <sz val="10"/>
        <color rgb="FF0000FF"/>
      </rPr>
      <t xml:space="preserve">АО АКБ 'ЭКСПРЕСС-ВОЛГА' – </t>
    </r>
    <r>
      <rPr>
        <b val="false"/>
        <i val="false"/>
        <strike val="false"/>
        <u val="none"/>
        <rFont val="Arial"/>
        <sz val="10"/>
        <color rgb="FFFF0000"/>
      </rPr>
      <t xml:space="preserve">30
</t>
    </r>
    <r>
      <rPr>
        <b val="false"/>
        <i val="false"/>
        <strike val="false"/>
        <u val="none"/>
        <rFont val="Arial"/>
        <sz val="10"/>
        <color rgb="FF0000FF"/>
      </rPr>
      <t xml:space="preserve">ООО БАНК 'СКИБ' – </t>
    </r>
    <r>
      <rPr>
        <b val="false"/>
        <i val="false"/>
        <strike val="false"/>
        <u val="none"/>
        <rFont val="Arial"/>
        <sz val="10"/>
        <color rgb="FFFF0000"/>
      </rPr>
      <t xml:space="preserve">23
</t>
    </r>
    <r>
      <rPr>
        <b val="false"/>
        <i val="false"/>
        <strike val="false"/>
        <u val="none"/>
        <rFont val="Arial"/>
        <sz val="10"/>
        <color rgb="FF0000FF"/>
      </rPr>
      <t xml:space="preserve">ПАО СБЕРБАНК – </t>
    </r>
    <r>
      <rPr>
        <b val="false"/>
        <i val="false"/>
        <strike val="false"/>
        <u val="none"/>
        <rFont val="Arial"/>
        <sz val="10"/>
        <color rgb="FFFF0000"/>
      </rPr>
      <t xml:space="preserve">14
</t>
    </r>
    <r>
      <rPr>
        <b val="false"/>
        <i val="false"/>
        <strike val="false"/>
        <u val="none"/>
        <rFont val="Arial"/>
        <sz val="10"/>
        <color rgb="FF0000FF"/>
      </rPr>
      <t xml:space="preserve">К2 БАНК АО – </t>
    </r>
    <r>
      <rPr>
        <b val="false"/>
        <i val="false"/>
        <strike val="false"/>
        <u val="none"/>
        <rFont val="Arial"/>
        <sz val="10"/>
        <color rgb="FFFF0000"/>
      </rPr>
      <t xml:space="preserve">1
</t>
    </r>
  </si>
  <si>
    <t>АО АКБ 'ЭКСПРЕСС-ВОЛГА'
2019-02-04</t>
  </si>
  <si>
    <t>Воронежская обл, г Воронеж, Коминтерновский р-н, пр-кт Труда, д 6 к 5, оф 1</t>
  </si>
  <si>
    <t>06.09.1994</t>
  </si>
  <si>
    <t>1083668024626</t>
  </si>
  <si>
    <t>85985799</t>
  </si>
  <si>
    <t>2020-03291 / Поставка лекарственного препарата</t>
  </si>
  <si>
    <t>Поставка товара осуществляется в сроки, указанные в Приложении №4 к информационной карте</t>
  </si>
  <si>
    <t>https://app.rts-tender.ru/files/FileDownloadHandler.ashx?FileGuid=ae04a54a-3871-45d8-bfe7-6274d3d23f90</t>
  </si>
  <si>
    <t>№0555600000220000001</t>
  </si>
  <si>
    <t>ИП ШАРАПОВ СЕРГЕЙ АЛЕКСАНДРОВИЧ</t>
  </si>
  <si>
    <t>583517071488</t>
  </si>
  <si>
    <t>8-8412-234692</t>
  </si>
  <si>
    <t>+3, Пензенская область</t>
  </si>
  <si>
    <t>Шарапов Сергей Александрович</t>
  </si>
  <si>
    <t>49.31.21</t>
  </si>
  <si>
    <t>Оказание агентских услуг по транспортному обслуживанию населения города Пензы на дачных маршрутах в 2020 году</t>
  </si>
  <si>
    <t>МУП ' АНАЛИТИЧЕСКИЙ РЕГИОНАЛЬНЫЙ ЦЕНТР ИНФОРМАЦИОННЫХ СИСТЕМ Г.ПЕНЗЫ'</t>
  </si>
  <si>
    <t>29.10.2020</t>
  </si>
  <si>
    <t>http://www.sberbank-ast.ru/ViewDocument.aspx?id=736784777</t>
  </si>
  <si>
    <t>№0373200025620000130</t>
  </si>
  <si>
    <t>ООО 'МЕДИЦИНСКИЕ РЕШЕНИЯ'</t>
  </si>
  <si>
    <t>medsol.rf@gmail.com</t>
  </si>
  <si>
    <t>9701110738</t>
  </si>
  <si>
    <t>Бирюкова Нелли Федоровна</t>
  </si>
  <si>
    <t>8-495-7920405</t>
  </si>
  <si>
    <t>105082, ГОРОД МОСКВА, УЛИЦА БАКУНИНСКАЯ, ДОМ 69, СТРОЕНИЕ 1, ПОМЕЩ 1, КОМ 11С</t>
  </si>
  <si>
    <t>22.05.2018</t>
  </si>
  <si>
    <t>1187746497597</t>
  </si>
  <si>
    <t>28609719</t>
  </si>
  <si>
    <t>Поставка парового стерилизатора</t>
  </si>
  <si>
    <t>ГОСУДАРСТВЕННОЕ БЮДЖЕТНОЕ УЧРЕЖДЕНИЕ ЗДРАВООХРАНЕНИЯ ГОРОДА МОСКВЫ 'ГОРОДСКАЯ КЛИНИЧЕСКАЯ БОЛЬНИЦА № 31 ДЕПАРТАМЕНТА ЗДРАВООХРАНЕНИЯ ГОРОДА МОСКВЫ'</t>
  </si>
  <si>
    <t>120 рабочих дней с момента заключения контракта</t>
  </si>
  <si>
    <t>https://etp.roseltorg.ru/common/protocol/printform/id/cbbb9c000e831c</t>
  </si>
  <si>
    <t>№0155200002220000126</t>
  </si>
  <si>
    <t>ООО 'БИОЛАЙН'</t>
  </si>
  <si>
    <t>marahovskaya@bioline.ru</t>
  </si>
  <si>
    <t>ГЕНЕРАЛЬНЫЙ ДИРЕКТОР
Семенов Александр Владимирович</t>
  </si>
  <si>
    <t>main@bioline.ru</t>
  </si>
  <si>
    <t>service@bioline.ru</t>
  </si>
  <si>
    <t>bioline.ru</t>
  </si>
  <si>
    <t>7813118690</t>
  </si>
  <si>
    <t>781301001</t>
  </si>
  <si>
    <t>Семенов Александр Владимирович</t>
  </si>
  <si>
    <r>
      <t>8-812-3204949</t>
    </r>
    <r>
      <rPr>
        <b val="false"/>
        <i/>
        <strike val="false"/>
        <u val="none"/>
        <rFont val="Arial"/>
        <sz val="8"/>
        <color rgb="FF0070C0"/>
      </rPr>
      <t xml:space="preserve"> еще у 11 компаний</t>
    </r>
  </si>
  <si>
    <r>
      <t>8-812-3294940</t>
    </r>
    <r>
      <rPr>
        <b val="false"/>
        <i/>
        <strike val="false"/>
        <u val="none"/>
        <rFont val="Arial"/>
        <sz val="8"/>
        <color rgb="FF0070C0"/>
      </rPr>
      <t xml:space="preserve"> еще у 4 компаний</t>
    </r>
  </si>
  <si>
    <t>8-812-2304949</t>
  </si>
  <si>
    <r>
      <t>8-812-3204940</t>
    </r>
    <r>
      <rPr>
        <b val="false"/>
        <i/>
        <strike val="false"/>
        <u val="none"/>
        <rFont val="Arial"/>
        <sz val="8"/>
        <color rgb="FF0070C0"/>
      </rPr>
      <t xml:space="preserve"> еще у 7 компаний</t>
    </r>
  </si>
  <si>
    <t>8-912-3204949</t>
  </si>
  <si>
    <t>Истец – 8</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</si>
  <si>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170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35
</t>
    </r>
    <r>
      <rPr>
        <b val="false"/>
        <i val="false"/>
        <strike val="false"/>
        <u val="none"/>
        <rFont val="Arial"/>
        <sz val="10"/>
        <color rgb="FF0000FF"/>
      </rPr>
      <t xml:space="preserve">ПАО РОСБАНК – </t>
    </r>
    <r>
      <rPr>
        <b val="false"/>
        <i val="false"/>
        <strike val="false"/>
        <u val="none"/>
        <rFont val="Arial"/>
        <sz val="10"/>
        <color rgb="FFFF0000"/>
      </rPr>
      <t xml:space="preserve">23
</t>
    </r>
    <r>
      <rPr>
        <b val="false"/>
        <i val="false"/>
        <strike val="false"/>
        <u val="none"/>
        <rFont val="Arial"/>
        <sz val="10"/>
        <color rgb="FF0000FF"/>
      </rPr>
      <t xml:space="preserve">АО 'РАЙФФАЙЗЕНБАНК' – </t>
    </r>
    <r>
      <rPr>
        <b val="false"/>
        <i val="false"/>
        <strike val="false"/>
        <u val="none"/>
        <rFont val="Arial"/>
        <sz val="10"/>
        <color rgb="FFFF0000"/>
      </rPr>
      <t xml:space="preserve">9
</t>
    </r>
    <r>
      <rPr>
        <b val="false"/>
        <i val="false"/>
        <strike val="false"/>
        <u val="none"/>
        <rFont val="Arial"/>
        <sz val="10"/>
        <color rgb="FF0000FF"/>
      </rPr>
      <t xml:space="preserve">ПАО 'О.К. Банк' – </t>
    </r>
    <r>
      <rPr>
        <b val="false"/>
        <i val="false"/>
        <strike val="false"/>
        <u val="none"/>
        <rFont val="Arial"/>
        <sz val="10"/>
        <color rgb="FFFF0000"/>
      </rPr>
      <t xml:space="preserve">2
</t>
    </r>
    <r>
      <rPr>
        <b val="false"/>
        <i val="false"/>
        <strike val="false"/>
        <u val="none"/>
        <rFont val="Arial"/>
        <sz val="10"/>
        <color rgb="FF0000FF"/>
      </rPr>
      <t xml:space="preserve">Дзержинский филиал ПАО 'О.К. Банк' – </t>
    </r>
    <r>
      <rPr>
        <b val="false"/>
        <i val="false"/>
        <strike val="false"/>
        <u val="none"/>
        <rFont val="Arial"/>
        <sz val="10"/>
        <color rgb="FFFF0000"/>
      </rPr>
      <t xml:space="preserve">1
</t>
    </r>
  </si>
  <si>
    <t>ПАО РОСБАНК
2019-02-05</t>
  </si>
  <si>
    <t>г Санкт-Петербург, Петроградский р-н, Пинский пер, д 3А</t>
  </si>
  <si>
    <t>12.07.1999</t>
  </si>
  <si>
    <t>1037804011453</t>
  </si>
  <si>
    <t>50915207</t>
  </si>
  <si>
    <t>40391000</t>
  </si>
  <si>
    <t>40288563000</t>
  </si>
  <si>
    <t>УПРАВЛЕНИЕ ПО РЕГУЛИРОВАНИЮ КОНТРАКТНОЙ СИСТЕМЫ И ЗАКУПКАМ ПЕНЗЕНСКОЙ ОБЛАСТИ</t>
  </si>
  <si>
    <t>Поставка Товара осуществляется с даты заключения контракта по 01.12.2020 года по заявке Заказчика. С момента получения заявки Поставщик обязан поставить товар в течение 15 рабочих дней</t>
  </si>
  <si>
    <t>http://www.sberbank-ast.ru/ViewDocument.aspx?id=736792180</t>
  </si>
  <si>
    <t>№0373100094320000196</t>
  </si>
  <si>
    <t>ООО 'МЕДИА СЕРВИС АБВ'</t>
  </si>
  <si>
    <t>atv.med@gmail.com</t>
  </si>
  <si>
    <t>ГЕНЕРАЛЬНЫЙ ДИРЕКТОР
Бондаренко Андрей Леонидович</t>
  </si>
  <si>
    <t>info@medabv.ru</t>
  </si>
  <si>
    <t>m.a.rogacheva@gmail.com</t>
  </si>
  <si>
    <t>medabv.ru</t>
  </si>
  <si>
    <t>7718185551</t>
  </si>
  <si>
    <t>Бондаренко Андрей Леонидович</t>
  </si>
  <si>
    <r>
      <t>8-495-7885730</t>
    </r>
    <r>
      <rPr>
        <b val="false"/>
        <i/>
        <strike val="false"/>
        <u val="none"/>
        <rFont val="Arial"/>
        <sz val="8"/>
        <color rgb="FF0070C0"/>
      </rPr>
      <t xml:space="preserve"> еще у 3 компаний</t>
    </r>
  </si>
  <si>
    <t>8-495-5646464</t>
  </si>
  <si>
    <t>8-495-7885739</t>
  </si>
  <si>
    <t>8-499-5555550</t>
  </si>
  <si>
    <r>
      <rPr>
        <b val="false"/>
        <i val="false"/>
        <strike val="false"/>
        <u val="none"/>
        <rFont val="Arial"/>
        <sz val="10"/>
        <color rgb="FF0000FF"/>
      </rPr>
      <t xml:space="preserve">КБ 'ЛОКО-БАНК' АО – </t>
    </r>
    <r>
      <rPr>
        <b val="false"/>
        <i val="false"/>
        <strike val="false"/>
        <u val="none"/>
        <rFont val="Arial"/>
        <sz val="10"/>
        <color rgb="FFFF0000"/>
      </rPr>
      <t xml:space="preserve">255
</t>
    </r>
    <r>
      <rPr>
        <b val="false"/>
        <i val="false"/>
        <strike val="false"/>
        <u val="none"/>
        <rFont val="Arial"/>
        <sz val="10"/>
        <color rgb="FF0000FF"/>
      </rPr>
      <t xml:space="preserve">АО 'РУССТРОЙБАНК' – </t>
    </r>
    <r>
      <rPr>
        <b val="false"/>
        <i val="false"/>
        <strike val="false"/>
        <u val="none"/>
        <rFont val="Arial"/>
        <sz val="10"/>
        <color rgb="FFFF0000"/>
      </rPr>
      <t xml:space="preserve">234
</t>
    </r>
    <r>
      <rPr>
        <b val="false"/>
        <i val="false"/>
        <strike val="false"/>
        <u val="none"/>
        <rFont val="Arial"/>
        <sz val="10"/>
        <color rgb="FF0000FF"/>
      </rPr>
      <t xml:space="preserve">ООО БАНК 'СКИБ' – </t>
    </r>
    <r>
      <rPr>
        <b val="false"/>
        <i val="false"/>
        <strike val="false"/>
        <u val="none"/>
        <rFont val="Arial"/>
        <sz val="10"/>
        <color rgb="FFFF0000"/>
      </rPr>
      <t xml:space="preserve">28
</t>
    </r>
    <r>
      <rPr>
        <b val="false"/>
        <i val="false"/>
        <strike val="false"/>
        <u val="none"/>
        <rFont val="Arial"/>
        <sz val="10"/>
        <color rgb="FF0000FF"/>
      </rPr>
      <t xml:space="preserve">ПАО СБЕРБАНК – </t>
    </r>
    <r>
      <rPr>
        <b val="false"/>
        <i val="false"/>
        <strike val="false"/>
        <u val="none"/>
        <rFont val="Arial"/>
        <sz val="10"/>
        <color rgb="FFFF0000"/>
      </rPr>
      <t xml:space="preserve">22
</t>
    </r>
    <r>
      <rPr>
        <b val="false"/>
        <i val="false"/>
        <strike val="false"/>
        <u val="none"/>
        <rFont val="Arial"/>
        <sz val="10"/>
        <color rgb="FF0000FF"/>
      </rPr>
      <t xml:space="preserve">ПАО 'СОВКОМБАНК' – </t>
    </r>
    <r>
      <rPr>
        <b val="false"/>
        <i val="false"/>
        <strike val="false"/>
        <u val="none"/>
        <rFont val="Arial"/>
        <sz val="10"/>
        <color rgb="FFFF0000"/>
      </rPr>
      <t xml:space="preserve">7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4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2
</t>
    </r>
    <r>
      <rPr>
        <b val="false"/>
        <i val="false"/>
        <strike val="false"/>
        <u val="none"/>
        <rFont val="Arial"/>
        <sz val="10"/>
        <color rgb="FF0000FF"/>
      </rPr>
      <t xml:space="preserve">АКБ 'ДЕРЖАВА' ПАО – </t>
    </r>
    <r>
      <rPr>
        <b val="false"/>
        <i val="false"/>
        <strike val="false"/>
        <u val="none"/>
        <rFont val="Arial"/>
        <sz val="10"/>
        <color rgb="FFFF0000"/>
      </rPr>
      <t xml:space="preserve">1
</t>
    </r>
  </si>
  <si>
    <t>КБ 'ЛОКО-БАНК' АО
2019-02-05</t>
  </si>
  <si>
    <t>г Москва, р-н Сокольники, ул Остроумовская Б., д 13</t>
  </si>
  <si>
    <t>07.06.2001</t>
  </si>
  <si>
    <t>1027700150444</t>
  </si>
  <si>
    <t>56682492</t>
  </si>
  <si>
    <t>http://www.sberbank-ast.ru/ViewDocument.aspx?id=736776468</t>
  </si>
  <si>
    <t>№0180100003820000009</t>
  </si>
  <si>
    <t>ООО 'РСК'</t>
  </si>
  <si>
    <t>varvinezen@yandex.ru</t>
  </si>
  <si>
    <t>ДИРЕКТОР
Варвинец Евгения Николаевна</t>
  </si>
  <si>
    <t>varvinez@mail.ru</t>
  </si>
  <si>
    <t>2456000378</t>
  </si>
  <si>
    <t>245601001</t>
  </si>
  <si>
    <t>Варвинец Евгения Николаевна</t>
  </si>
  <si>
    <t>8-906-9151023</t>
  </si>
  <si>
    <t>8-391-5571128</t>
  </si>
  <si>
    <t>8-904-8918766</t>
  </si>
  <si>
    <t>8-904-8318766</t>
  </si>
  <si>
    <r>
      <rPr>
        <b val="false"/>
        <i val="false"/>
        <strike val="false"/>
        <u val="none"/>
        <rFont val="Arial"/>
        <sz val="10"/>
        <color rgb="FF0000FF"/>
      </rPr>
      <t xml:space="preserve">ООО БАНК 'СКИБ' – </t>
    </r>
    <r>
      <rPr>
        <b val="false"/>
        <i val="false"/>
        <strike val="false"/>
        <u val="none"/>
        <rFont val="Arial"/>
        <sz val="10"/>
        <color rgb="FFFF0000"/>
      </rPr>
      <t xml:space="preserve">4
</t>
    </r>
    <r>
      <rPr>
        <b val="false"/>
        <i val="false"/>
        <strike val="false"/>
        <u val="none"/>
        <rFont val="Arial"/>
        <sz val="10"/>
        <color rgb="FF0000FF"/>
      </rPr>
      <t xml:space="preserve">ПАО 'СОВКОМБАНК' – </t>
    </r>
    <r>
      <rPr>
        <b val="false"/>
        <i val="false"/>
        <strike val="false"/>
        <u val="none"/>
        <rFont val="Arial"/>
        <sz val="10"/>
        <color rgb="FFFF0000"/>
      </rPr>
      <t xml:space="preserve">4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</si>
  <si>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ПАО 'СОВКОМБАНК'
2019-01-11</t>
  </si>
  <si>
    <t>Красноярский край, г Назарово, мкр 8-й, д 18, оф 53</t>
  </si>
  <si>
    <t>19.06.2008</t>
  </si>
  <si>
    <t>1122459000377</t>
  </si>
  <si>
    <t>38607822</t>
  </si>
  <si>
    <t>04726000</t>
  </si>
  <si>
    <t>04426000000</t>
  </si>
  <si>
    <t>Выполнение работ по капитальному ремонту помещений 3 этажа здания, расположенного по адресу: Республика Хакасия, г. Абакан, ул. Щетинкина, 6</t>
  </si>
  <si>
    <t>МИНИСТЕРСТВО ВНУТРЕННИХ ДЕЛ ПО РЕСПУБЛИКЕ ХАКАСИЯ</t>
  </si>
  <si>
    <t>25%</t>
  </si>
  <si>
    <t>В 2020 году - с 10 августа 2020, в течение 87 дней</t>
  </si>
  <si>
    <t>https://app.rts-tender.ru/files/FileDownloadHandler.ashx?FileGuid=3b2e4c7f-f039-4dcd-9fc5-cea0c8f8b898</t>
  </si>
  <si>
    <t>№0818500000820001557</t>
  </si>
  <si>
    <t>https://app.rts-tender.ru/files/FileDownloadHandler.ashx?FileGuid=cd6540d3-a175-41a3-8b34-575a746f0c23</t>
  </si>
  <si>
    <t>№0315600000520000001</t>
  </si>
  <si>
    <t>ООО 'СТРОЙ-ИНЭКС'</t>
  </si>
  <si>
    <t>olga-efimova@mail.ru</t>
  </si>
  <si>
    <t>ГЕНЕРАЛЬНЫЙ ДИРЕКТОР
Ефимова Ольга Николаевна</t>
  </si>
  <si>
    <t>stroy.inex@gmail.com</t>
  </si>
  <si>
    <t>gkan_16ds@cap.ru</t>
  </si>
  <si>
    <t>cap.ru</t>
  </si>
  <si>
    <t>1658195093</t>
  </si>
  <si>
    <t>165801001</t>
  </si>
  <si>
    <t>8-843-2451815</t>
  </si>
  <si>
    <t>8-937-5270003</t>
  </si>
  <si>
    <t>Ефимова Ольга Николаевна</t>
  </si>
  <si>
    <t>Респ Татарстан, г Казань, Московский р-н, ул Батыршина, д 27, оф 1101</t>
  </si>
  <si>
    <t>01.11.2016</t>
  </si>
  <si>
    <t>1161690165746</t>
  </si>
  <si>
    <t>05414172</t>
  </si>
  <si>
    <t>92401377000</t>
  </si>
  <si>
    <t>42.12</t>
  </si>
  <si>
    <t>Капитальный ремонт здания МБУ ДО "ДШИ" Канашского района по адресу: Чувашская Республика, Канашский район, село Шихазаны, ул. Епифанова, д.12</t>
  </si>
  <si>
    <t>МУНИЦИПАЛЬНОЕ БЮДЖЕТНОЕ УЧРЕЖДЕНИЕ ДОПОЛНИТЕЛЬНОГО ОБРАЗОВАНИЯ 'ДЕТСКАЯ ШКОЛА ИСКУССТВ' КАНАШСКОГО РАЙОНА ЧУВАШСКОЙ РЕСПУБЛИКИ</t>
  </si>
  <si>
    <t>18%</t>
  </si>
  <si>
    <t>Со дня заключения контракта и до 01 июля 2020 года включительно</t>
  </si>
  <si>
    <t>https://etp.roseltorg.ru/common/protocol/printform/id/45bb9c004a8756</t>
  </si>
  <si>
    <t>№0320300032220000010</t>
  </si>
  <si>
    <t>ООО 'МЕДЭКО'</t>
  </si>
  <si>
    <t>7802533091@rambler.ru</t>
  </si>
  <si>
    <t>ДИРЕКТОР
Белугин Владимир Сергеевич</t>
  </si>
  <si>
    <t>makeyeva1993@mail.ru</t>
  </si>
  <si>
    <t>office@medecodv.ru</t>
  </si>
  <si>
    <t>Кристина Макеева</t>
  </si>
  <si>
    <t>medecodv.ru</t>
  </si>
  <si>
    <t>7802533091</t>
  </si>
  <si>
    <t>780201001</t>
  </si>
  <si>
    <t>Макеева Кристина Сергеевна</t>
  </si>
  <si>
    <t>8-908-4594849</t>
  </si>
  <si>
    <t>8-4232-605605</t>
  </si>
  <si>
    <t>8-4232-605795</t>
  </si>
  <si>
    <t>8-812-2431184</t>
  </si>
  <si>
    <r>
      <rPr>
        <b val="false"/>
        <i val="false"/>
        <strike val="false"/>
        <u val="none"/>
        <rFont val="Arial"/>
        <sz val="10"/>
        <color rgb="FF0000FF"/>
      </rPr>
      <t xml:space="preserve">ООО БАНК 'СКИБ' – </t>
    </r>
    <r>
      <rPr>
        <b val="false"/>
        <i val="false"/>
        <strike val="false"/>
        <u val="none"/>
        <rFont val="Arial"/>
        <sz val="10"/>
        <color rgb="FFFF0000"/>
      </rPr>
      <t xml:space="preserve">9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2
</t>
    </r>
  </si>
  <si>
    <t>АКБ 'АБСОЛЮТ БАНК' ПАО
2018-12-21</t>
  </si>
  <si>
    <t>Белугин Владимир Сергеевич</t>
  </si>
  <si>
    <t>г Санкт-Петербург, Выборгский р-н, пр-кт Луначарского, д 42 к 2, кв 224</t>
  </si>
  <si>
    <t>17.02.2009</t>
  </si>
  <si>
    <t>1157847256940</t>
  </si>
  <si>
    <t>23149325</t>
  </si>
  <si>
    <t>40319000</t>
  </si>
  <si>
    <t>40265566000</t>
  </si>
  <si>
    <t>Поставка медицинского оборудования</t>
  </si>
  <si>
    <t>КРАЕВОЕ ГОСУДАРСТВЕННОЕ БЮДЖЕТНОЕ УЧРЕЖДЕНИЕ ЗДРАВООХРАНЕНИЯ 'КРАСНОАРМЕЙСКАЯ ЦЕНТРАЛЬНАЯ РАЙОННАЯ БОЛЬНИЦА'</t>
  </si>
  <si>
    <t>В течение 120 (сто двадцать) календарных дней с момента заключения Контракта. Поставщик осуществляет поставку товара собственными силами и средствами</t>
  </si>
  <si>
    <t>http://www.sberbank-ast.ru/ViewDocument.aspx?id=736755362</t>
  </si>
  <si>
    <t>№0126200000420000865</t>
  </si>
  <si>
    <t>ООО '3С'</t>
  </si>
  <si>
    <t>dt@prompark.com</t>
  </si>
  <si>
    <t>ДИРЕКТОР
Бараев Андрей Васильевич</t>
  </si>
  <si>
    <t>dt@prombank.com</t>
  </si>
  <si>
    <t>at@prompark.com</t>
  </si>
  <si>
    <t>prombank.com
prompark.com</t>
  </si>
  <si>
    <t>3106007636</t>
  </si>
  <si>
    <t>Оганесян Армен Арсенович</t>
  </si>
  <si>
    <r>
      <t>8-905-6735791</t>
    </r>
    <r>
      <rPr>
        <b val="false"/>
        <i/>
        <strike val="false"/>
        <u val="none"/>
        <rFont val="Arial"/>
        <sz val="8"/>
        <color rgb="FF0070C0"/>
      </rPr>
      <t xml:space="preserve"> еще у 3 компаний</t>
    </r>
  </si>
  <si>
    <t>8-4722-408088</t>
  </si>
  <si>
    <t>8-920-5801331</t>
  </si>
  <si>
    <r>
      <t>8-847-2240808</t>
    </r>
    <r>
      <rPr>
        <b val="false"/>
        <i/>
        <strike val="false"/>
        <u val="none"/>
        <rFont val="Arial"/>
        <sz val="8"/>
        <color rgb="FF0070C0"/>
      </rPr>
      <t xml:space="preserve"> еще у 3 компаний</t>
    </r>
  </si>
  <si>
    <t>8-905-6735791</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</si>
  <si>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4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3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3
</t>
    </r>
    <r>
      <rPr>
        <b val="false"/>
        <i val="false"/>
        <strike val="false"/>
        <u val="none"/>
        <rFont val="Arial"/>
        <sz val="10"/>
        <color rgb="FF0000FF"/>
      </rPr>
      <t xml:space="preserve">К2 БАНК АО – </t>
    </r>
    <r>
      <rPr>
        <b val="false"/>
        <i val="false"/>
        <strike val="false"/>
        <u val="none"/>
        <rFont val="Arial"/>
        <sz val="10"/>
        <color rgb="FFFF0000"/>
      </rPr>
      <t xml:space="preserve">2
</t>
    </r>
    <r>
      <rPr>
        <b val="false"/>
        <i val="false"/>
        <strike val="false"/>
        <u val="none"/>
        <rFont val="Arial"/>
        <sz val="10"/>
        <color rgb="FF0000FF"/>
      </rPr>
      <t xml:space="preserve">ООО БАНК 'СКИБ' – </t>
    </r>
    <r>
      <rPr>
        <b val="false"/>
        <i val="false"/>
        <strike val="false"/>
        <u val="none"/>
        <rFont val="Arial"/>
        <sz val="10"/>
        <color rgb="FFFF0000"/>
      </rPr>
      <t xml:space="preserve">2
</t>
    </r>
    <r>
      <rPr>
        <b val="false"/>
        <i val="false"/>
        <strike val="false"/>
        <u val="none"/>
        <rFont val="Arial"/>
        <sz val="10"/>
        <color rgb="FF0000FF"/>
      </rPr>
      <t xml:space="preserve">ТКБ БАНК ПАО – </t>
    </r>
    <r>
      <rPr>
        <b val="false"/>
        <i val="false"/>
        <strike val="false"/>
        <u val="none"/>
        <rFont val="Arial"/>
        <sz val="10"/>
        <color rgb="FFFF0000"/>
      </rPr>
      <t xml:space="preserve">2
</t>
    </r>
  </si>
  <si>
    <t>АО КБ 'ИНТЕРПРОМБАНК'
2018-11-15</t>
  </si>
  <si>
    <t>Белгородская обл, Волоконовский р-н, поселок Волоконовка, ул Ленина, д 1</t>
  </si>
  <si>
    <t>24.02.2016</t>
  </si>
  <si>
    <t>1163123054324</t>
  </si>
  <si>
    <t>00013793</t>
  </si>
  <si>
    <t>14630151</t>
  </si>
  <si>
    <t>14230551000</t>
  </si>
  <si>
    <t>43.29</t>
  </si>
  <si>
    <t>Выполнение комплекса работ по капитальному ремонту автомобильной дороги "Крым" - Ближнее на участке км 0+000 - км 4+600, протяженностью 4,6 км Белгородского района Белгородской области по элементам обустройства: устройство недостающего электроосвещения</t>
  </si>
  <si>
    <t>УПРАВЛЕНИЕ ГОСУДАРСТВЕННОГО ЗАКАЗА И ЛИЦЕНЗИРОВАНИЯ БЕЛГОРОДСКОЙ ОБЛАСТИ</t>
  </si>
  <si>
    <t>С даты заключения государственного контракта по 20 ноября 2020 года</t>
  </si>
  <si>
    <t>http://www.sberbank-ast.ru/ViewDocument.aspx?id=736786634</t>
  </si>
  <si>
    <t>№0176200005520000376</t>
  </si>
  <si>
    <t>ООО 'ТЕУЧЕЖСКОЕ ДРСУ'</t>
  </si>
  <si>
    <t>t_drsu@mail.ru</t>
  </si>
  <si>
    <t>ДИРЕКТОР
Хабаху Мариетта Газиевна</t>
  </si>
  <si>
    <t>alikdrsu@mail.ru</t>
  </si>
  <si>
    <t>Алий Гутте</t>
  </si>
  <si>
    <t>0107029098</t>
  </si>
  <si>
    <t>Хабаху Юрий Гиссович</t>
  </si>
  <si>
    <t>8-900-2825682</t>
  </si>
  <si>
    <t>8-918-6562525</t>
  </si>
  <si>
    <t>8-988-3564444</t>
  </si>
  <si>
    <t>8-988-4937777</t>
  </si>
  <si>
    <t>+3, Республика Адыгея</t>
  </si>
  <si>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11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1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1
</t>
    </r>
    <r>
      <rPr>
        <b val="false"/>
        <i val="false"/>
        <strike val="false"/>
        <u val="none"/>
        <rFont val="Arial"/>
        <sz val="10"/>
        <color rgb="FF0000FF"/>
      </rPr>
      <t xml:space="preserve">К2 БАНК АО – </t>
    </r>
    <r>
      <rPr>
        <b val="false"/>
        <i val="false"/>
        <strike val="false"/>
        <u val="none"/>
        <rFont val="Arial"/>
        <sz val="10"/>
        <color rgb="FFFF0000"/>
      </rPr>
      <t xml:space="preserve">1
</t>
    </r>
  </si>
  <si>
    <t>АО КБ 'ИНТЕРПРОМБАНК'
2018-12-21</t>
  </si>
  <si>
    <t>Респ Адыгея, Теучежский р-н, аул Понежукай, ул Октябрьская, д 40</t>
  </si>
  <si>
    <t>21.07.2015</t>
  </si>
  <si>
    <t>1150107011185</t>
  </si>
  <si>
    <t>16594562</t>
  </si>
  <si>
    <t>79633430</t>
  </si>
  <si>
    <t>79233000001</t>
  </si>
  <si>
    <t>Устройство недостающего электроосвещения на автомобильной дороге подъезд к г. Адыгейск на км 0+800 - 2+600, в границах МО "Город Адыгейск" Республики Адыгея</t>
  </si>
  <si>
    <t>КОМИТЕТ РЕСПУБЛИКИ АДЫГЕЯ ПО РЕГУЛИРОВАНИЮ КОНТРАКТНОЙ СИСТЕМЫ В СФЕРЕ ЗАКУПОК</t>
  </si>
  <si>
    <t>0105072228</t>
  </si>
  <si>
    <t>010501001</t>
  </si>
  <si>
    <t>34.5%</t>
  </si>
  <si>
    <t>С даты заключения государственного контракта по 01.08.2020г. (включительно)</t>
  </si>
  <si>
    <t>https://etp.roseltorg.ru/common/protocol/printform/id/5dbb9c005ee636</t>
  </si>
  <si>
    <t>№0301300247620000286</t>
  </si>
  <si>
    <t>ООО 'АКС'</t>
  </si>
  <si>
    <t>aks024@mail.ru</t>
  </si>
  <si>
    <t>aks@mail.ru</t>
  </si>
  <si>
    <t>0245958591</t>
  </si>
  <si>
    <t>024501001</t>
  </si>
  <si>
    <t>8-917-4045066</t>
  </si>
  <si>
    <t>Арзуманян Инесса Араратовна</t>
  </si>
  <si>
    <t>Респ Башкортостан, Уфимский р-н, село Красный Яр, ул Советская, д 69А</t>
  </si>
  <si>
    <t>18.10.2018</t>
  </si>
  <si>
    <t>1180280062225</t>
  </si>
  <si>
    <t>80652430</t>
  </si>
  <si>
    <t>80252830001</t>
  </si>
  <si>
    <t>"Капитальный ремонт в рамках реализации государственной программы Российской Федерации</t>
  </si>
  <si>
    <t>МУНИЦИПАЛЬНОЕ КАЗЕННОЕ УЧРЕЖДЕНИЕ 'ЦЕНТР ОРГАНИЗАЦИИ И ПРОВЕДЕНИЯ КОНКУРСНЫХ ПРОЦЕДУР' ГОРОДСКОГО ОКРУГА ГОРОД УФА РЕСПУБЛИКИ БАШКОРТОСТАН</t>
  </si>
  <si>
    <t>0276085700</t>
  </si>
  <si>
    <t>027801001</t>
  </si>
  <si>
    <t>28.1%</t>
  </si>
  <si>
    <t>С 25.06.2020 года , в течение 30 (тридцати) календарных дней. Один раз в год</t>
  </si>
  <si>
    <t>http://www.sberbank-ast.ru/ViewDocument.aspx?id=736839610</t>
  </si>
  <si>
    <t>№0373100031920000068</t>
  </si>
  <si>
    <t>ООО 'ЛАБГАРАНТ'</t>
  </si>
  <si>
    <t>labgarantllc@gmail.com</t>
  </si>
  <si>
    <t>ГЕНЕРАЛЬНЫЙ ДИРЕКТОР
Мартынов Павел Евгеньевич</t>
  </si>
  <si>
    <t>info@garant.ru</t>
  </si>
  <si>
    <t>labexpert2010@yandex.ru</t>
  </si>
  <si>
    <t>garant.ru</t>
  </si>
  <si>
    <t>7723904280</t>
  </si>
  <si>
    <t>772301001</t>
  </si>
  <si>
    <r>
      <t>8-495-9699660</t>
    </r>
    <r>
      <rPr>
        <b val="false"/>
        <i/>
        <strike val="false"/>
        <u val="none"/>
        <rFont val="Arial"/>
        <sz val="8"/>
        <color rgb="FF0070C0"/>
      </rPr>
      <t xml:space="preserve"> еще у 3 компаний</t>
    </r>
  </si>
  <si>
    <t>8-915-2505812</t>
  </si>
  <si>
    <t>8-495-9699690</t>
  </si>
  <si>
    <t>8-495-9699680</t>
  </si>
  <si>
    <t>Мартынов Павел Евгеньевич</t>
  </si>
  <si>
    <t>г Москва, Южнопортовый р-н, Волгоградский пр-кт, д 32 к 4</t>
  </si>
  <si>
    <t>01.01.1999</t>
  </si>
  <si>
    <t>1147746359199</t>
  </si>
  <si>
    <t>29262436</t>
  </si>
  <si>
    <t>45396000</t>
  </si>
  <si>
    <t>45290594000</t>
  </si>
  <si>
    <t>ФЕДЕРАЛЬНОЕ ГОСУДАРСТВЕННОЕ БЮДЖЕТНОЕ УЧРЕЖДЕНИЕ 'НАЦИОНАЛЬНЫЙ МЕДИЦИНСКИЙ ИССЛЕДОВАТЕЛЬСКИЙ ЦЕНТР ХИРУРГИИ ИМЕНИ А.В. ВИШНЕВСКОГО' МИНИСТЕРСТВА ЗДРАВООХРАНЕНИЯ РОССИЙСКОЙ ФЕДЕРАЦИИ</t>
  </si>
  <si>
    <t>С даты заключения контракта по "20" декабря 2020 г</t>
  </si>
  <si>
    <t>https://etp.roseltorg.ru/common/protocol/printform/id/60b79c008b8f6a</t>
  </si>
  <si>
    <t>№0810400001320000018</t>
  </si>
  <si>
    <t>ООО 'СТО - ТСС КАВКАЗ'</t>
  </si>
  <si>
    <t>pikabia@mail.ru</t>
  </si>
  <si>
    <t>ДИРЕКТОР
Ушаков Владимир Викторович</t>
  </si>
  <si>
    <t>sei_76@mail.ru</t>
  </si>
  <si>
    <t>ispdir@ags-kmv.ru</t>
  </si>
  <si>
    <t>Евгений Стаценко</t>
  </si>
  <si>
    <t>ags-kmv.ru</t>
  </si>
  <si>
    <t>2632093290</t>
  </si>
  <si>
    <t>263201001</t>
  </si>
  <si>
    <t>Ангилов Александр Савельевич</t>
  </si>
  <si>
    <t>8-8793-387119</t>
  </si>
  <si>
    <t>8-8793-387144</t>
  </si>
  <si>
    <r>
      <t>8-962-4608802</t>
    </r>
    <r>
      <rPr>
        <b val="false"/>
        <i/>
        <strike val="false"/>
        <u val="none"/>
        <rFont val="Arial"/>
        <sz val="8"/>
        <color rgb="FF0070C0"/>
      </rPr>
      <t xml:space="preserve"> еще у 3 компаний</t>
    </r>
  </si>
  <si>
    <t>8-8793-387174</t>
  </si>
  <si>
    <t>8-962-4608802</t>
  </si>
  <si>
    <r>
      <rPr>
        <b val="false"/>
        <i val="false"/>
        <strike val="false"/>
        <u val="none"/>
        <rFont val="Arial"/>
        <sz val="10"/>
        <color rgb="FF0000FF"/>
      </rPr>
      <t xml:space="preserve">ОАО КБ 'ЕвроситиБанк' – </t>
    </r>
    <r>
      <rPr>
        <b val="false"/>
        <i val="false"/>
        <strike val="false"/>
        <u val="none"/>
        <rFont val="Arial"/>
        <sz val="10"/>
        <color rgb="FFFF0000"/>
      </rPr>
      <t xml:space="preserve">6
</t>
    </r>
  </si>
  <si>
    <t>ОАО КБ 'ЕвроситиБанк'
2015-10-19</t>
  </si>
  <si>
    <t>Ушаков Владимир Викторович</t>
  </si>
  <si>
    <t>Ставропольский край, г Пятигорск, ул Делегатская, д 97</t>
  </si>
  <si>
    <t>10.10.2008</t>
  </si>
  <si>
    <t>1082632006005</t>
  </si>
  <si>
    <t>89156982</t>
  </si>
  <si>
    <t>07727000</t>
  </si>
  <si>
    <t>07427000000</t>
  </si>
  <si>
    <t>Выполнение работ по ремонту силовых установок, узлов, агрегатов, трансмиссии и ходовой части, электрооборудования БТВТ в рамках государственного оборонного заказа</t>
  </si>
  <si>
    <t>ФЕДЕРАЛЬНОЕ КАЗЕННОЕ УЧРЕЖДЕНИЕ 'СЕВЕРО-КАВКАЗСКИЙ ЦЕНТР МАТЕРИАЛЬНО-ТЕХНИЧЕСКОГО ОБЕСПЕЧЕНИЯ ФЕДЕРАЛЬНОЙ СЛУЖБЫ ВОЙСК НАЦИОНАЛЬНОЙ ГВАРДИИ РОССИЙСКОЙ ФЕДЕРАЦИИ'</t>
  </si>
  <si>
    <t>До 30 октября 2020 года</t>
  </si>
  <si>
    <t>https://app.rts-tender.ru/files/FileDownloadHandler.ashx?FileGuid=74e57aa2-1537-4852-9576-2757b1da74f6</t>
  </si>
  <si>
    <t>№0373200025620000129</t>
  </si>
  <si>
    <t>ООО 'ВИТАКО'</t>
  </si>
  <si>
    <t>tender_vitaco@mail.ru</t>
  </si>
  <si>
    <t>ГЕНЕРАЛЬНЫЙ ДИРЕКТОР
Северин Олег Викторович</t>
  </si>
  <si>
    <t>info_vitaco@vitaco.ru</t>
  </si>
  <si>
    <t>info.vitaco@vitaco.ru</t>
  </si>
  <si>
    <t>vitaco.ru</t>
  </si>
  <si>
    <t>7713327280</t>
  </si>
  <si>
    <t>771301001</t>
  </si>
  <si>
    <t>Котова Екатерина Николаевна</t>
  </si>
  <si>
    <r>
      <t>8-495-1234567</t>
    </r>
    <r>
      <rPr>
        <b val="false"/>
        <i/>
        <strike val="false"/>
        <u val="none"/>
        <rFont val="Arial"/>
        <sz val="8"/>
        <color rgb="FF0070C0"/>
      </rPr>
      <t xml:space="preserve"> еще у 1333 компаний</t>
    </r>
  </si>
  <si>
    <t>8-495-7857224</t>
  </si>
  <si>
    <t>8-495-6116625</t>
  </si>
  <si>
    <r>
      <t>8-495-5518802</t>
    </r>
    <r>
      <rPr>
        <b val="false"/>
        <i/>
        <strike val="false"/>
        <u val="none"/>
        <rFont val="Arial"/>
        <sz val="8"/>
        <color rgb="FF0070C0"/>
      </rPr>
      <t xml:space="preserve"> еще у 3 компаний</t>
    </r>
  </si>
  <si>
    <t>Истец – 3
Ответчик – 1</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</si>
  <si>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39
</t>
    </r>
    <r>
      <rPr>
        <b val="false"/>
        <i val="false"/>
        <strike val="false"/>
        <u val="none"/>
        <rFont val="Arial"/>
        <sz val="10"/>
        <color rgb="FF0000FF"/>
      </rPr>
      <t xml:space="preserve">АБ 'АСПЕКТ' АО – </t>
    </r>
    <r>
      <rPr>
        <b val="false"/>
        <i val="false"/>
        <strike val="false"/>
        <u val="none"/>
        <rFont val="Arial"/>
        <sz val="10"/>
        <color rgb="FFFF0000"/>
      </rPr>
      <t xml:space="preserve">25
</t>
    </r>
    <r>
      <rPr>
        <b val="false"/>
        <i val="false"/>
        <strike val="false"/>
        <u val="none"/>
        <rFont val="Arial"/>
        <sz val="10"/>
        <color rgb="FF0000FF"/>
      </rPr>
      <t xml:space="preserve">ООО 'БАНК БКФ' – </t>
    </r>
    <r>
      <rPr>
        <b val="false"/>
        <i val="false"/>
        <strike val="false"/>
        <u val="none"/>
        <rFont val="Arial"/>
        <sz val="10"/>
        <color rgb="FFFF0000"/>
      </rPr>
      <t xml:space="preserve">21
</t>
    </r>
    <r>
      <rPr>
        <b val="false"/>
        <i val="false"/>
        <strike val="false"/>
        <u val="none"/>
        <rFont val="Arial"/>
        <sz val="10"/>
        <color rgb="FF0000FF"/>
      </rPr>
      <t xml:space="preserve">ПАО КБ 'ВОСТОЧНЫЙ' – </t>
    </r>
    <r>
      <rPr>
        <b val="false"/>
        <i val="false"/>
        <strike val="false"/>
        <u val="none"/>
        <rFont val="Arial"/>
        <sz val="10"/>
        <color rgb="FFFF0000"/>
      </rPr>
      <t xml:space="preserve">7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4
</t>
    </r>
  </si>
  <si>
    <t>АО КБ 'ИНТЕРПРОМБАНК'
2019-01-17</t>
  </si>
  <si>
    <t>Северин Олег Викторович</t>
  </si>
  <si>
    <t>127422, ГОРОД МОСКВА, УЛИЦА ТИМИРЯЗЕВСКАЯ, ДОМ 1, СТРОЕНИЕ 2, ЭТ 1 ПОМ I КОМ 38</t>
  </si>
  <si>
    <t>03.10.2002</t>
  </si>
  <si>
    <t>1027713009532</t>
  </si>
  <si>
    <t>35912766</t>
  </si>
  <si>
    <t>45346000</t>
  </si>
  <si>
    <t>45277592000</t>
  </si>
  <si>
    <t>32.50</t>
  </si>
  <si>
    <t>На оказание услуг по ремонту комплекса ангиографического Infinix VC-i )</t>
  </si>
  <si>
    <t>60 календарных дней с момента заключения контракта</t>
  </si>
  <si>
    <t>https://etp.roseltorg.ru/common/protocol/printform/id/eabb9c00d12224</t>
  </si>
  <si>
    <t>№0373100059320000071</t>
  </si>
  <si>
    <t>ООО 'РАЙМЕД ТГ ПВТ'</t>
  </si>
  <si>
    <t>raymedoffice@mail.ru</t>
  </si>
  <si>
    <t>ГЕНЕРАЛЬНЫЙ ДИРЕКТОР
Кумар Раджив</t>
  </si>
  <si>
    <t>kishor@raymed.ru</t>
  </si>
  <si>
    <t>raymedtgpvt@mail.ru</t>
  </si>
  <si>
    <t>РАЙМЕД ТГ ПВТ ООО РАЙМЕД ТГ ПВТ</t>
  </si>
  <si>
    <t>raymed.ru</t>
  </si>
  <si>
    <t>5029204750</t>
  </si>
  <si>
    <t>8-916-0635963</t>
  </si>
  <si>
    <r>
      <t>8-495-9568316</t>
    </r>
    <r>
      <rPr>
        <b val="false"/>
        <i/>
        <strike val="false"/>
        <u val="none"/>
        <rFont val="Arial"/>
        <sz val="8"/>
        <color rgb="FF0070C0"/>
      </rPr>
      <t xml:space="preserve"> еще у 6 компаний</t>
    </r>
  </si>
  <si>
    <t>8-926-4978438</t>
  </si>
  <si>
    <r>
      <rPr>
        <b val="false"/>
        <i val="false"/>
        <strike val="false"/>
        <u val="none"/>
        <rFont val="Arial"/>
        <sz val="10"/>
        <color rgb="FF0000FF"/>
      </rPr>
      <t xml:space="preserve">ТКБ БАНК ПАО – </t>
    </r>
    <r>
      <rPr>
        <b val="false"/>
        <i val="false"/>
        <strike val="false"/>
        <u val="none"/>
        <rFont val="Arial"/>
        <sz val="10"/>
        <color rgb="FFFF0000"/>
      </rPr>
      <t xml:space="preserve">76
</t>
    </r>
    <r>
      <rPr>
        <b val="false"/>
        <i val="false"/>
        <strike val="false"/>
        <u val="none"/>
        <rFont val="Arial"/>
        <sz val="10"/>
        <color rgb="FF0000FF"/>
      </rPr>
      <t xml:space="preserve">БАНК 'ВОЗРОЖДЕНИЕ' ПАО – </t>
    </r>
    <r>
      <rPr>
        <b val="false"/>
        <i val="false"/>
        <strike val="false"/>
        <u val="none"/>
        <rFont val="Arial"/>
        <sz val="10"/>
        <color rgb="FFFF0000"/>
      </rPr>
      <t xml:space="preserve">25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3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2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
</t>
    </r>
    <r>
      <rPr>
        <b val="false"/>
        <i val="false"/>
        <strike val="false"/>
        <u val="none"/>
        <rFont val="Arial"/>
        <sz val="10"/>
        <color rgb="FF0000FF"/>
      </rPr>
      <t xml:space="preserve">ООО БАНК 'СКИБ' – </t>
    </r>
    <r>
      <rPr>
        <b val="false"/>
        <i val="false"/>
        <strike val="false"/>
        <u val="none"/>
        <rFont val="Arial"/>
        <sz val="10"/>
        <color rgb="FFFF0000"/>
      </rPr>
      <t xml:space="preserve">1
</t>
    </r>
  </si>
  <si>
    <t>БАНК 'ВОЗРОЖДЕНИЕ' ПАО
2019-01-31</t>
  </si>
  <si>
    <t>Кумар Раджив</t>
  </si>
  <si>
    <t>Московская обл, г Мытищи, ул Вокзальная 1-я, д 8</t>
  </si>
  <si>
    <t>11.11.2015</t>
  </si>
  <si>
    <t>1155029011169</t>
  </si>
  <si>
    <t>17774906</t>
  </si>
  <si>
    <t>46746000</t>
  </si>
  <si>
    <t>46446000000</t>
  </si>
  <si>
    <t>Закупка расходных материалов</t>
  </si>
  <si>
    <t>ФЕДЕРАЛЬНОЕ ГОСУДАРСТВЕННОЕ БЮДЖЕТНОЕ УЧРЕЖДЕНИЕ 'НАЦИОНАЛЬНЫЙ МЕДИЦИНСКИЙ ИССЛЕДОВАТЕЛЬСКИЙ ЦЕНТР ЭНДОКРИНОЛОГИИ' МИНИСТЕРСТВА ЗДРАВООХРАНЕНИЯ РОССИЙСКОЙ ФЕДЕРАЦИИ</t>
  </si>
  <si>
    <t>Поставка товаров должна быть осуществлена партиями по заявке Заказчика в течение 5 (пяти) календарных дней до 20 декабря 2020 года</t>
  </si>
  <si>
    <t>https://app.rts-tender.ru/files/FileDownloadHandler.ashx?FileGuid=d6c02294-6d67-4246-b38b-e95320a8f5a8</t>
  </si>
  <si>
    <t>№0303300064720000037</t>
  </si>
  <si>
    <t>31.03.2020</t>
  </si>
  <si>
    <t>filatov_976@miramail.ru</t>
  </si>
  <si>
    <t>0573012662</t>
  </si>
  <si>
    <t>057301001</t>
  </si>
  <si>
    <t>Оказание услуг по аренде спецтехники</t>
  </si>
  <si>
    <t>МУНИЦИПАЛЬНОЕ КАЗЕННОЕ УЧРЕЖДЕНИЕ 'ГОРЗАКАЗ'</t>
  </si>
  <si>
    <t>0561052974</t>
  </si>
  <si>
    <t>057101001</t>
  </si>
  <si>
    <t>Со дня подписания муниципального контракта ежемесячно до 31.12.2020г</t>
  </si>
  <si>
    <t>https://44.tektorg.ru/file/get/t/Protocols/id/109655/extract/0/name/0303300064720000037_first_parts_protocol.rtf</t>
  </si>
  <si>
    <t>№0105300000720000038</t>
  </si>
  <si>
    <t>Ремонт автомобильной дороги по ул. Степная в г. Элисте Республики Калмыкия</t>
  </si>
  <si>
    <t>Повторяется
5-й раз</t>
  </si>
  <si>
    <t>https://www.etp-ets.ru/procedure/protocol/view/3107397</t>
  </si>
  <si>
    <t>№0304200005620000056</t>
  </si>
  <si>
    <t>ООО 'ДОКАФАРМ'</t>
  </si>
  <si>
    <t>info@ct-kbr.ru</t>
  </si>
  <si>
    <t>ДИРЕКТОР
Ооо "докафарм"</t>
  </si>
  <si>
    <t>ceo-doka@mail.ru</t>
  </si>
  <si>
    <t>dokafarm-official@mail.ru</t>
  </si>
  <si>
    <t>0726017967</t>
  </si>
  <si>
    <t>072601001</t>
  </si>
  <si>
    <t>Макоева М Е</t>
  </si>
  <si>
    <r>
      <t>8-8662-441144</t>
    </r>
    <r>
      <rPr>
        <b val="false"/>
        <i/>
        <strike val="false"/>
        <u val="none"/>
        <rFont val="Arial"/>
        <sz val="8"/>
        <color rgb="FF0070C0"/>
      </rPr>
      <t xml:space="preserve"> еще у 5 компаний</t>
    </r>
  </si>
  <si>
    <t>8-928-0770851</t>
  </si>
  <si>
    <r>
      <t>8-8662-441194</t>
    </r>
    <r>
      <rPr>
        <b val="false"/>
        <i/>
        <strike val="false"/>
        <u val="none"/>
        <rFont val="Arial"/>
        <sz val="8"/>
        <color rgb="FF0070C0"/>
      </rPr>
      <t xml:space="preserve"> еще у 6 компаний</t>
    </r>
  </si>
  <si>
    <t>8-8662-730180</t>
  </si>
  <si>
    <t>+3, Кабардино-Балкарская Республика</t>
  </si>
  <si>
    <r>
      <rPr>
        <b val="false"/>
        <i val="false"/>
        <strike val="false"/>
        <u val="none"/>
        <rFont val="Arial"/>
        <sz val="10"/>
        <color rgb="FF0000FF"/>
      </rPr>
      <t xml:space="preserve">АКБ 'ДЕРЖАВА' ПАО – </t>
    </r>
    <r>
      <rPr>
        <b val="false"/>
        <i val="false"/>
        <strike val="false"/>
        <u val="none"/>
        <rFont val="Arial"/>
        <sz val="10"/>
        <color rgb="FFFF0000"/>
      </rPr>
      <t xml:space="preserve">45
</t>
    </r>
  </si>
  <si>
    <t>АКБ 'ДЕРЖАВА' ПАО
2019-01-28</t>
  </si>
  <si>
    <t>Макоева Марьян Емзаевна</t>
  </si>
  <si>
    <t>Кабардино-Балкарская Респ, г Нальчик, ул Кабардинская, д 158</t>
  </si>
  <si>
    <t>13.02.2008</t>
  </si>
  <si>
    <t>1170726002006</t>
  </si>
  <si>
    <t>10725483</t>
  </si>
  <si>
    <t>83701000</t>
  </si>
  <si>
    <t>83401000000</t>
  </si>
  <si>
    <t>ГОСУДАРСТВЕННОЕ БЮДЖЕТНОЕ УЧРЕЖДЕНИЕ ЗДРАВООХРАНЕНИЯ 'ОНКОЛОГИЧЕСКИЙ ДИСПАНСЕР' МИНИСТЕРСТВА ЗДРАВООХРАНЕНИЯ КАБАРДИНО-БАЛКАРСКОЙ РЕСПУБЛИКИ</t>
  </si>
  <si>
    <t>0711047158</t>
  </si>
  <si>
    <t>072501001</t>
  </si>
  <si>
    <t>Согласно календарному плану поставок</t>
  </si>
  <si>
    <t>https://app.rts-tender.ru/files/FileDownloadHandler.ashx?FileGuid=7044d069-3f43-47e9-977c-95b2928e4d49</t>
  </si>
  <si>
    <t>№0373100013120000197</t>
  </si>
  <si>
    <t>ООО 'ПРЕСТИЖ МЕДИКАЛ ГРУПП'</t>
  </si>
  <si>
    <t>ooo.prestige.medical@gmail.com</t>
  </si>
  <si>
    <t>ГЕНЕРАЛЬНЫЙ ДИРЕКТОР
Демидова Светлана Григорьевна</t>
  </si>
  <si>
    <t>tender@pmg.com.ru</t>
  </si>
  <si>
    <t>ssa@pmg.com.ru</t>
  </si>
  <si>
    <t>5406597242</t>
  </si>
  <si>
    <t>772801001</t>
  </si>
  <si>
    <t>Емельянов Дмитрий Александрович</t>
  </si>
  <si>
    <t>8-495-7754405</t>
  </si>
  <si>
    <t>8-985-3072431</t>
  </si>
  <si>
    <r>
      <t>8-495-7777777</t>
    </r>
    <r>
      <rPr>
        <b val="false"/>
        <i/>
        <strike val="false"/>
        <u val="none"/>
        <rFont val="Arial"/>
        <sz val="8"/>
        <color rgb="FF0070C0"/>
      </rPr>
      <t xml:space="preserve"> еще у 281 компаний</t>
    </r>
  </si>
  <si>
    <t>8-903-6684981</t>
  </si>
  <si>
    <r>
      <rPr>
        <b val="false"/>
        <i val="false"/>
        <strike val="false"/>
        <u val="none"/>
        <rFont val="Arial"/>
        <sz val="10"/>
        <color rgb="FF0000FF"/>
      </rPr>
      <t xml:space="preserve">ПАО КБ 'ВОСТОЧНЫЙ' – </t>
    </r>
    <r>
      <rPr>
        <b val="false"/>
        <i val="false"/>
        <strike val="false"/>
        <u val="none"/>
        <rFont val="Arial"/>
        <sz val="10"/>
        <color rgb="FFFF0000"/>
      </rPr>
      <t xml:space="preserve">11
</t>
    </r>
    <r>
      <rPr>
        <b val="false"/>
        <i val="false"/>
        <strike val="false"/>
        <u val="none"/>
        <rFont val="Arial"/>
        <sz val="10"/>
        <color rgb="FF0000FF"/>
      </rPr>
      <t xml:space="preserve">К2 БАНК АО – </t>
    </r>
    <r>
      <rPr>
        <b val="false"/>
        <i val="false"/>
        <strike val="false"/>
        <u val="none"/>
        <rFont val="Arial"/>
        <sz val="10"/>
        <color rgb="FFFF0000"/>
      </rPr>
      <t xml:space="preserve">8
</t>
    </r>
    <r>
      <rPr>
        <b val="false"/>
        <i val="false"/>
        <strike val="false"/>
        <u val="none"/>
        <rFont val="Arial"/>
        <sz val="10"/>
        <color rgb="FF0000FF"/>
      </rPr>
      <t xml:space="preserve">ПАО 'СОВКОМБАНК' – </t>
    </r>
    <r>
      <rPr>
        <b val="false"/>
        <i val="false"/>
        <strike val="false"/>
        <u val="none"/>
        <rFont val="Arial"/>
        <sz val="10"/>
        <color rgb="FFFF0000"/>
      </rPr>
      <t xml:space="preserve">5
</t>
    </r>
    <r>
      <rPr>
        <b val="false"/>
        <i val="false"/>
        <strike val="false"/>
        <u val="none"/>
        <rFont val="Arial"/>
        <sz val="10"/>
        <color rgb="FF0000FF"/>
      </rPr>
      <t xml:space="preserve">ООО БАНК 'СКИБ' – </t>
    </r>
    <r>
      <rPr>
        <b val="false"/>
        <i val="false"/>
        <strike val="false"/>
        <u val="none"/>
        <rFont val="Arial"/>
        <sz val="10"/>
        <color rgb="FFFF0000"/>
      </rPr>
      <t xml:space="preserve">4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3
</t>
    </r>
    <r>
      <rPr>
        <b val="false"/>
        <i val="false"/>
        <strike val="false"/>
        <u val="none"/>
        <rFont val="Arial"/>
        <sz val="10"/>
        <color rgb="FF0000FF"/>
      </rPr>
      <t xml:space="preserve">АО КБ 'МОДУЛЬБАНК' – </t>
    </r>
    <r>
      <rPr>
        <b val="false"/>
        <i val="false"/>
        <strike val="false"/>
        <u val="none"/>
        <rFont val="Arial"/>
        <sz val="10"/>
        <color rgb="FFFF0000"/>
      </rPr>
      <t xml:space="preserve">2
</t>
    </r>
    <r>
      <rPr>
        <b val="false"/>
        <i val="false"/>
        <strike val="false"/>
        <u val="none"/>
        <rFont val="Arial"/>
        <sz val="10"/>
        <color rgb="FF0000FF"/>
      </rPr>
      <t xml:space="preserve">ПАО 'О.К. Банк' – </t>
    </r>
    <r>
      <rPr>
        <b val="false"/>
        <i val="false"/>
        <strike val="false"/>
        <u val="none"/>
        <rFont val="Arial"/>
        <sz val="10"/>
        <color rgb="FFFF0000"/>
      </rPr>
      <t xml:space="preserve">2
</t>
    </r>
    <r>
      <rPr>
        <b val="false"/>
        <i val="false"/>
        <strike val="false"/>
        <u val="none"/>
        <rFont val="Arial"/>
        <sz val="10"/>
        <color rgb="FF0000FF"/>
      </rPr>
      <t xml:space="preserve">ПАО 'МИНБАНК' – </t>
    </r>
    <r>
      <rPr>
        <b val="false"/>
        <i val="false"/>
        <strike val="false"/>
        <u val="none"/>
        <rFont val="Arial"/>
        <sz val="10"/>
        <color rgb="FFFF0000"/>
      </rPr>
      <t xml:space="preserve">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r>
      <rPr>
        <b val="false"/>
        <i val="false"/>
        <strike val="false"/>
        <u val="none"/>
        <rFont val="Arial"/>
        <sz val="10"/>
        <color rgb="FF0000FF"/>
      </rPr>
      <t xml:space="preserve">АО 'АК БАНК' – </t>
    </r>
    <r>
      <rPr>
        <b val="false"/>
        <i val="false"/>
        <strike val="false"/>
        <u val="none"/>
        <rFont val="Arial"/>
        <sz val="10"/>
        <color rgb="FFFF0000"/>
      </rPr>
      <t xml:space="preserve">1
</t>
    </r>
  </si>
  <si>
    <t>ПАО 'СОВКОМБАНК'
2018-11-29</t>
  </si>
  <si>
    <t>125167, ГОРОД МОСКВА, ПРОСПЕКТ ЛЕНИНГРАДСКИЙ, ДОМ 37А, КОРПУС 14 СТРОЕНИЕ 1, ЭТАЖ 3 ПОМЕЩЕНИЕ I</t>
  </si>
  <si>
    <t>03.12.2015</t>
  </si>
  <si>
    <t>1155476131942</t>
  </si>
  <si>
    <t>31512538</t>
  </si>
  <si>
    <t>45000000</t>
  </si>
  <si>
    <t>45000000000</t>
  </si>
  <si>
    <t>Поставка изделий медицинского назначения</t>
  </si>
  <si>
    <t>https://44.tektorg.ru/file/get/t/Protocols/id/110190/extract/0/name/протокол_2000197.pdf</t>
  </si>
  <si>
    <t>№0813500000120003511</t>
  </si>
  <si>
    <t>ООО 'ЗДОРОВЬЕ'</t>
  </si>
  <si>
    <t>sedlov@udmnet.ru</t>
  </si>
  <si>
    <t>ГЕНЕРАЛЬНЫЙ ДИРЕКТОР
Седлов Андрей Сергеевич</t>
  </si>
  <si>
    <t>olg.251075@yandex.ru</t>
  </si>
  <si>
    <t>pinkghost@bk.ru</t>
  </si>
  <si>
    <t>Pink Ghost</t>
  </si>
  <si>
    <t>1834049069</t>
  </si>
  <si>
    <t>183101001</t>
  </si>
  <si>
    <t>Седлов Андрей Сергеевич</t>
  </si>
  <si>
    <t>8-3412-612506</t>
  </si>
  <si>
    <r>
      <t>8-3412-271877</t>
    </r>
    <r>
      <rPr>
        <b val="false"/>
        <i/>
        <strike val="false"/>
        <u val="none"/>
        <rFont val="Arial"/>
        <sz val="8"/>
        <color rgb="FF0070C0"/>
      </rPr>
      <t xml:space="preserve"> еще у 4 компаний</t>
    </r>
  </si>
  <si>
    <t>8-950-1644543</t>
  </si>
  <si>
    <r>
      <t>8-3412-727402</t>
    </r>
    <r>
      <rPr>
        <b val="false"/>
        <i/>
        <strike val="false"/>
        <u val="none"/>
        <rFont val="Arial"/>
        <sz val="8"/>
        <color rgb="FF0070C0"/>
      </rPr>
      <t xml:space="preserve"> еще у 7 компаний</t>
    </r>
  </si>
  <si>
    <t>+3, Удмуртская Республика</t>
  </si>
  <si>
    <t>2020-03-12</t>
  </si>
  <si>
    <r>
      <rPr>
        <b val="false"/>
        <i val="false"/>
        <strike val="false"/>
        <u val="none"/>
        <rFont val="Arial"/>
        <sz val="10"/>
        <color rgb="FF0000FF"/>
      </rPr>
      <t xml:space="preserve">ПАО 'БЫСТРОБАНК' – </t>
    </r>
    <r>
      <rPr>
        <b val="false"/>
        <i val="false"/>
        <strike val="false"/>
        <u val="none"/>
        <rFont val="Arial"/>
        <sz val="10"/>
        <color rgb="FFFF0000"/>
      </rPr>
      <t xml:space="preserve">82
</t>
    </r>
  </si>
  <si>
    <t>ПАО 'БЫСТРОБАНК'
2019-02-05</t>
  </si>
  <si>
    <t>Удмуртская Респ, г Ижевск, ул Подлесная 7-я, д 34</t>
  </si>
  <si>
    <t>26.08.2009</t>
  </si>
  <si>
    <t>1091840006334</t>
  </si>
  <si>
    <t>62373154</t>
  </si>
  <si>
    <t>94701000</t>
  </si>
  <si>
    <t>94401000000</t>
  </si>
  <si>
    <t>№ зз-07927-2020 Шовный материал</t>
  </si>
  <si>
    <t>ГОСУДАРСТВЕННОЕ КАЗЕННОЕ УЧРЕЖДЕНИЕ УДМУРТСКОЙ РЕСПУБЛИКИ 'РЕГИОНАЛЬНЫЙ ЦЕНТР ЗАКУПОК УДМУРТСКОЙ РЕСПУБЛИКИ'</t>
  </si>
  <si>
    <t>Указано в п.6.3 Информационных карт Документации об электронном аукционе</t>
  </si>
  <si>
    <t>http://etp.zakazrf.ru/DFile.ashx?guid=2f041ddb-a929-4af9-b87e-fee5d89692bc</t>
  </si>
  <si>
    <t>№0134300090020000086</t>
  </si>
  <si>
    <t>АО 'ИРКУТСК-АВТОВАЗ'</t>
  </si>
  <si>
    <t>ankol@avto-irk.ru</t>
  </si>
  <si>
    <t>ГЕНЕРАЛЬНЫЙ ДИРЕКТОР
Колотенко Андрей Николаевич</t>
  </si>
  <si>
    <t>abtova@mail.ru</t>
  </si>
  <si>
    <t>avtovaz@avto-irk.ru</t>
  </si>
  <si>
    <t>avto-irk.ru</t>
  </si>
  <si>
    <t>3812009161</t>
  </si>
  <si>
    <t>381201001</t>
  </si>
  <si>
    <t>Сегунов Алексей Николаевич</t>
  </si>
  <si>
    <r>
      <t>8-3952-503305</t>
    </r>
    <r>
      <rPr>
        <b val="false"/>
        <i/>
        <strike val="false"/>
        <u val="none"/>
        <rFont val="Arial"/>
        <sz val="8"/>
        <color rgb="FF0070C0"/>
      </rPr>
      <t xml:space="preserve"> еще у 3 компаний</t>
    </r>
  </si>
  <si>
    <t>8-3952-762564</t>
  </si>
  <si>
    <r>
      <t>8-395-6631496</t>
    </r>
    <r>
      <rPr>
        <b val="false"/>
        <i/>
        <strike val="false"/>
        <u val="none"/>
        <rFont val="Arial"/>
        <sz val="8"/>
        <color rgb="FF0070C0"/>
      </rPr>
      <t xml:space="preserve"> еще у 3 компаний</t>
    </r>
    <r>
      <rPr>
        <b val="false"/>
        <i/>
        <strike val="false"/>
        <u val="none"/>
        <rFont val="Arial"/>
        <sz val="8"/>
        <color rgb="FF666666"/>
      </rPr>
      <t xml:space="preserve">
Ронжина Нина Михайловна</t>
    </r>
  </si>
  <si>
    <r>
      <t>8-301-4656036</t>
    </r>
    <r>
      <rPr>
        <b val="false"/>
        <i/>
        <strike val="false"/>
        <u val="none"/>
        <rFont val="Arial"/>
        <sz val="8"/>
        <color rgb="FF0070C0"/>
      </rPr>
      <t xml:space="preserve"> еще у 29 компаний</t>
    </r>
    <r>
      <rPr>
        <b val="false"/>
        <i/>
        <strike val="false"/>
        <u val="none"/>
        <rFont val="Arial"/>
        <sz val="8"/>
        <color rgb="FF666666"/>
      </rPr>
      <t xml:space="preserve">
Ливитчук Алёна Александровна</t>
    </r>
  </si>
  <si>
    <r>
      <rPr>
        <b val="false"/>
        <i val="false"/>
        <strike val="false"/>
        <u val="none"/>
        <rFont val="Arial"/>
        <sz val="10"/>
        <color rgb="FF0000FF"/>
      </rPr>
      <t xml:space="preserve">БАНК ВТБ ПАО – </t>
    </r>
    <r>
      <rPr>
        <b val="false"/>
        <i val="false"/>
        <strike val="false"/>
        <u val="none"/>
        <rFont val="Arial"/>
        <sz val="10"/>
        <color rgb="FFFF0000"/>
      </rPr>
      <t xml:space="preserve">10
</t>
    </r>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6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5
</t>
    </r>
    <r>
      <rPr>
        <b val="false"/>
        <i val="false"/>
        <strike val="false"/>
        <u val="none"/>
        <rFont val="Arial"/>
        <sz val="10"/>
        <color rgb="FF0000FF"/>
      </rPr>
      <t xml:space="preserve">ВТБ 24 ПАО – </t>
    </r>
    <r>
      <rPr>
        <b val="false"/>
        <i val="false"/>
        <strike val="false"/>
        <u val="none"/>
        <rFont val="Arial"/>
        <sz val="10"/>
        <color rgb="FFFF0000"/>
      </rPr>
      <t xml:space="preserve">1
</t>
    </r>
  </si>
  <si>
    <t>БАНК ВТБ ПАО
2018-11-14</t>
  </si>
  <si>
    <t>Колотенко Андрей Николаевич</t>
  </si>
  <si>
    <t>Иркутская обл, г Иркутск, Свердловский округ, ул Аргунова, д 2</t>
  </si>
  <si>
    <t>09.02.1999</t>
  </si>
  <si>
    <t>1023801754360</t>
  </si>
  <si>
    <t>49440748</t>
  </si>
  <si>
    <t>25401380000</t>
  </si>
  <si>
    <t>45.1</t>
  </si>
  <si>
    <t>Поставка автомобилей легковых</t>
  </si>
  <si>
    <t>АДМИНИСТРАЦИЯ ГОРОДА ИРКУТСКА</t>
  </si>
  <si>
    <t>В течение 120 (ста двадцати) дней с момента заключения Контракта</t>
  </si>
  <si>
    <t>https://app.rts-tender.ru/files/FileDownloadHandler.ashx?FileGuid=2b3f11af-7db3-4dd4-b18e-8acbb78a1343</t>
  </si>
  <si>
    <t>№0156200009920000179</t>
  </si>
  <si>
    <t>ПОСТАВКА ЛЕКАРСТВЕННОГО ПРЕПАРАТА</t>
  </si>
  <si>
    <t>0 рабочих дней с момента заключения контракта - 10 рабочих дней с момента заключения контракта;</t>
  </si>
  <si>
    <t>https://app.rts-tender.ru/files/FileDownloadHandler.ashx?FileGuid=4cd438be-74ac-4f44-9b29-d1b55404ff4f</t>
  </si>
  <si>
    <t>№0373200006520000124</t>
  </si>
  <si>
    <t>ООО 'МОСОБЛФАРМ'</t>
  </si>
  <si>
    <t>smv@sev-zap.ru</t>
  </si>
  <si>
    <t>ГЕНЕРАЛЬНЫЙ ДИРЕКТОР
Сухотёплый Игорь Викторович</t>
  </si>
  <si>
    <t>etorg@mofar.ru</t>
  </si>
  <si>
    <t>zakupki@mofar.ru</t>
  </si>
  <si>
    <t>mofar.ru</t>
  </si>
  <si>
    <t>5032194206</t>
  </si>
  <si>
    <t>Сухотёплый И В</t>
  </si>
  <si>
    <t>8-495-2234096</t>
  </si>
  <si>
    <t>8-964-3495663</t>
  </si>
  <si>
    <t>8-967-3492408</t>
  </si>
  <si>
    <t>8-926-3280005</t>
  </si>
  <si>
    <t>Истец – 25</t>
  </si>
  <si>
    <r>
      <rPr>
        <b val="false"/>
        <i val="false"/>
        <strike val="false"/>
        <u val="none"/>
        <rFont val="Arial"/>
        <sz val="10"/>
        <color rgb="FF0000FF"/>
      </rPr>
      <t xml:space="preserve">ЭКСИ-БАНК АО – </t>
    </r>
    <r>
      <rPr>
        <b val="false"/>
        <i val="false"/>
        <strike val="false"/>
        <u val="none"/>
        <rFont val="Arial"/>
        <sz val="10"/>
        <color rgb="FFFF0000"/>
      </rPr>
      <t xml:space="preserve">484
</t>
    </r>
    <r>
      <rPr>
        <b val="false"/>
        <i val="false"/>
        <strike val="false"/>
        <u val="none"/>
        <rFont val="Arial"/>
        <sz val="10"/>
        <color rgb="FF0000FF"/>
      </rPr>
      <t xml:space="preserve">ПАО 'СОВКОМБАНК' – </t>
    </r>
    <r>
      <rPr>
        <b val="false"/>
        <i val="false"/>
        <strike val="false"/>
        <u val="none"/>
        <rFont val="Arial"/>
        <sz val="10"/>
        <color rgb="FFFF0000"/>
      </rPr>
      <t xml:space="preserve">256
</t>
    </r>
    <r>
      <rPr>
        <b val="false"/>
        <i val="false"/>
        <strike val="false"/>
        <u val="none"/>
        <rFont val="Arial"/>
        <sz val="10"/>
        <color rgb="FF0000FF"/>
      </rPr>
      <t xml:space="preserve">ООО БАНК 'СКИБ' – </t>
    </r>
    <r>
      <rPr>
        <b val="false"/>
        <i val="false"/>
        <strike val="false"/>
        <u val="none"/>
        <rFont val="Arial"/>
        <sz val="10"/>
        <color rgb="FFFF0000"/>
      </rPr>
      <t xml:space="preserve">173
</t>
    </r>
  </si>
  <si>
    <t>ПАО 'СОВКОМБАНК'
2019-02-08</t>
  </si>
  <si>
    <t>Сухотёплый Игорь Викторович</t>
  </si>
  <si>
    <t>Московская обл, Одинцовский р-н, деревня Малые Вяземы, Петровский проезд, влд 7 стр 1</t>
  </si>
  <si>
    <t>16.04.2004</t>
  </si>
  <si>
    <t>1155032000287</t>
  </si>
  <si>
    <t>53127574</t>
  </si>
  <si>
    <t>46641152</t>
  </si>
  <si>
    <t>46241807002</t>
  </si>
  <si>
    <t>На поставку лекарственных препаратов МНН Гадобутрол</t>
  </si>
  <si>
    <t>https://etp.roseltorg.ru/common/protocol/printform/id/5ab99c00bc70fb</t>
  </si>
  <si>
    <t>№0860200000820001508</t>
  </si>
  <si>
    <t>ООО 'НОВАФАРМ'</t>
  </si>
  <si>
    <t>info@novapharm.ru</t>
  </si>
  <si>
    <t>ГЕНЕРАЛЬНЫЙ ДИРЕКТОР
Михайлов Игорь Вячеславович</t>
  </si>
  <si>
    <t>inf0@novapharm.ru</t>
  </si>
  <si>
    <t>info@novafarm.ru</t>
  </si>
  <si>
    <t>novapharm.ru
novafarm.ru</t>
  </si>
  <si>
    <t>7704795765</t>
  </si>
  <si>
    <t>503601001</t>
  </si>
  <si>
    <t>Михайлов Игорь Вячеславович</t>
  </si>
  <si>
    <t>8-495-5458145</t>
  </si>
  <si>
    <t>8-926-3115851</t>
  </si>
  <si>
    <t>8-985-9283747</t>
  </si>
  <si>
    <t>8-962-3115851</t>
  </si>
  <si>
    <t>Истец – 4
Ответчик – 12</t>
  </si>
  <si>
    <r>
      <rPr>
        <b val="false"/>
        <i val="false"/>
        <strike val="false"/>
        <u val="none"/>
        <rFont val="Arial"/>
        <sz val="10"/>
        <color rgb="FF0000FF"/>
      </rPr>
      <t xml:space="preserve">ОАО АКБ 'Пробизнесбанк' – </t>
    </r>
    <r>
      <rPr>
        <b val="false"/>
        <i val="false"/>
        <strike val="false"/>
        <u val="none"/>
        <rFont val="Arial"/>
        <sz val="10"/>
        <color rgb="FFFF0000"/>
      </rPr>
      <t xml:space="preserve">41
</t>
    </r>
    <r>
      <rPr>
        <b val="false"/>
        <i val="false"/>
        <strike val="false"/>
        <u val="none"/>
        <rFont val="Arial"/>
        <sz val="10"/>
        <color rgb="FF0000FF"/>
      </rPr>
      <t xml:space="preserve">ООО КБ 'АРЕСБАНК' – </t>
    </r>
    <r>
      <rPr>
        <b val="false"/>
        <i val="false"/>
        <strike val="false"/>
        <u val="none"/>
        <rFont val="Arial"/>
        <sz val="10"/>
        <color rgb="FFFF0000"/>
      </rPr>
      <t xml:space="preserve">3
</t>
    </r>
    <r>
      <rPr>
        <b val="false"/>
        <i val="false"/>
        <strike val="false"/>
        <u val="none"/>
        <rFont val="Arial"/>
        <sz val="10"/>
        <color rgb="FF0000FF"/>
      </rPr>
      <t xml:space="preserve">ПАО СБЕРБАНК – </t>
    </r>
    <r>
      <rPr>
        <b val="false"/>
        <i val="false"/>
        <strike val="false"/>
        <u val="none"/>
        <rFont val="Arial"/>
        <sz val="10"/>
        <color rgb="FFFF0000"/>
      </rPr>
      <t xml:space="preserve">1
</t>
    </r>
  </si>
  <si>
    <t>ООО КБ 'АРЕСБАНК'
2017-11-13</t>
  </si>
  <si>
    <t>142103 ОБЛАСТЬ МОСКОВСКАЯ, ГОРОД ПОДОЛЬСК, УЛИЦА МИРА, ДОМ 12/5 ПОМЕЩЕНИЕ 2 ОФИС 315</t>
  </si>
  <si>
    <t>1117746939408</t>
  </si>
  <si>
    <t>37248700</t>
  </si>
  <si>
    <t>46760000</t>
  </si>
  <si>
    <t>46460000000</t>
  </si>
  <si>
    <t>Поставка товара производится с даты заключения Контракта по 31.12.2020 г., не более 24 (двадцати четырёх) раз, по заявкам Заказчика, в течение 5 (пяти) рабочих дней с даты направления заявки Заказчиком. Время поставки с 8-30 до 15-00 часов, в рабочие дни. Заявка может быть передана Поставщику письменно, или по телефону, факсимильной связью, или электронной почтой. Поставщик за 5 (пять) рабочих дней до осуществления поставки Товара направляет Заказчику уведомление о времени доставки Товара в Место доставки</t>
  </si>
  <si>
    <t>https://etp.roseltorg.ru/common/protocol/printform/id/97b79c00241db5</t>
  </si>
  <si>
    <t>№0373100068220000313</t>
  </si>
  <si>
    <t>ООО 'СМАРТФАЙНДИНГ'</t>
  </si>
  <si>
    <t>smartfaiding15@yandex.ru</t>
  </si>
  <si>
    <t>ГЕНЕРАЛЬНЫЙ ДИРЕКТОР
Ооо "смартфайндинг"</t>
  </si>
  <si>
    <t>smartfinding@list.ru</t>
  </si>
  <si>
    <t>smartfiding@list.ru</t>
  </si>
  <si>
    <t>Алексей Рыбалкин</t>
  </si>
  <si>
    <t>9701008075</t>
  </si>
  <si>
    <t>773101001</t>
  </si>
  <si>
    <t>8-499-3984002</t>
  </si>
  <si>
    <t>8-929-9273085</t>
  </si>
  <si>
    <t>8-926-6594942</t>
  </si>
  <si>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5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
</t>
    </r>
  </si>
  <si>
    <t>ПАО 'ПРОМСВЯЗЬБАНК'
2019-01-18</t>
  </si>
  <si>
    <t>Рыбалкин Алексей Владимирович</t>
  </si>
  <si>
    <t>105082, ГОРОД МОСКВА, ПЛОЩАДЬ СПАРТАКОВСКАЯ, ДОМ 14, СТРОЕНИЕ 3, ЭТ 2 КОМ 9 ОФ 13</t>
  </si>
  <si>
    <t>02.09.2015</t>
  </si>
  <si>
    <t>1157746810209</t>
  </si>
  <si>
    <t>48513499</t>
  </si>
  <si>
    <t>ФЕДЕРАЛЬНОЕ ГОСУДАРСТВЕННОЕ БЮДЖЕТНОЕ УЧРЕЖДЕНИЕ 'НАЦИОНАЛЬНЫЙ МЕДИЦИНСКИЙ ИССЛЕДОВАТЕЛЬСКИЙ ЦЕНТР РАДИОЛОГИИ' МИНИСТЕРСТВА ЗДРАВООХРАНЕНИЯ РОССИЙСКОЙ ФЕДЕРАЦИИ</t>
  </si>
  <si>
    <t>Поставка осуществляется по заявкам, с даты подачи такой заявки в течение 5 (пяти) календарных дней</t>
  </si>
  <si>
    <t>https://app.rts-tender.ru/files/FileDownloadHandler.ashx?FileGuid=b5157303-2e42-46f2-99a8-27f407cbc021</t>
  </si>
  <si>
    <t>№0711200015920000043</t>
  </si>
  <si>
    <t>ООО 'КОМФОРТ 4'</t>
  </si>
  <si>
    <t>comfort12014@yandex.ru</t>
  </si>
  <si>
    <t>ГЕНЕРАЛЬНЫЙ ДИРЕКТОР
Аминов Лев Ахмедович</t>
  </si>
  <si>
    <t>komfort4.0@bk.ru</t>
  </si>
  <si>
    <t>k.b.osokina@gmail.com</t>
  </si>
  <si>
    <t>ООО Комфорт4</t>
  </si>
  <si>
    <t>1658151240</t>
  </si>
  <si>
    <t>Шишкин Роман Александрович</t>
  </si>
  <si>
    <r>
      <t>8-843-2970723</t>
    </r>
    <r>
      <rPr>
        <b val="false"/>
        <i/>
        <strike val="false"/>
        <u val="none"/>
        <rFont val="Arial"/>
        <sz val="8"/>
        <color rgb="FF0070C0"/>
      </rPr>
      <t xml:space="preserve"> еще у 3 компаний</t>
    </r>
  </si>
  <si>
    <t>8-903-2817601</t>
  </si>
  <si>
    <r>
      <t>8-843-2940454</t>
    </r>
    <r>
      <rPr>
        <b val="false"/>
        <i/>
        <strike val="false"/>
        <u val="none"/>
        <rFont val="Arial"/>
        <sz val="8"/>
        <color rgb="FF0070C0"/>
      </rPr>
      <t xml:space="preserve"> еще у 5 компаний</t>
    </r>
  </si>
  <si>
    <t>8-985-8612788</t>
  </si>
  <si>
    <r>
      <rPr>
        <b val="false"/>
        <i val="false"/>
        <strike val="false"/>
        <u val="none"/>
        <rFont val="Arial"/>
        <sz val="10"/>
        <color rgb="FF0000FF"/>
      </rPr>
      <t xml:space="preserve">АКБ 'ДЕРЖАВА' ПАО – </t>
    </r>
    <r>
      <rPr>
        <b val="false"/>
        <i val="false"/>
        <strike val="false"/>
        <u val="none"/>
        <rFont val="Arial"/>
        <sz val="10"/>
        <color rgb="FFFF0000"/>
      </rPr>
      <t xml:space="preserve">107
</t>
    </r>
  </si>
  <si>
    <t>АКБ 'ДЕРЖАВА' ПАО
2019-01-22</t>
  </si>
  <si>
    <t>Аминов Лев Ахмедович</t>
  </si>
  <si>
    <t>Респ Татарстан, г Казань, Вахитовский р-н, ул Тази Гиззата, д 28</t>
  </si>
  <si>
    <t>23.08.1999</t>
  </si>
  <si>
    <t>1131690078871</t>
  </si>
  <si>
    <t>33880387</t>
  </si>
  <si>
    <t>92401367000</t>
  </si>
  <si>
    <t>96.01</t>
  </si>
  <si>
    <t>Оказание услуги по аренде белья сторонних организаций в части предоставления во временное пользование надлежащим образом обработанного мягкого инвентаря</t>
  </si>
  <si>
    <t>ГОСУДАРСТВЕННОЕ АВТОНОМНОЕ УЧРЕЖДЕНИЕ ЗДРАВООХРАНЕНИЯ 'ДЕТСКАЯ РЕСПУБЛИКАНСКАЯ КЛИНИЧЕСКАЯ БОЛЬНИЦА МИНИСТЕРСТВА ЗДРАВООХРАНЕНИЯ РЕСПУБЛИКИ ТАТАРСТАН'</t>
  </si>
  <si>
    <t>С даты заключения договора по 30.06.2020, включительно</t>
  </si>
  <si>
    <t>http://etp.zakazrf.ru/DFile.ashx?guid=16471d81-2550-48e6-896b-dc3645e859fc</t>
  </si>
  <si>
    <t>№0169300047920000012</t>
  </si>
  <si>
    <t>ООО 'СТРОЙМОНТАЖ'</t>
  </si>
  <si>
    <t>vape@yandex.ru</t>
  </si>
  <si>
    <t>ДИРЕКТОР
Юсупов Арыстан Батталович</t>
  </si>
  <si>
    <t>smvarna@yandex.ru</t>
  </si>
  <si>
    <t>vape@ya.ru</t>
  </si>
  <si>
    <t>7443007720</t>
  </si>
  <si>
    <t>745801001</t>
  </si>
  <si>
    <t>Юсупов Арыстан Батталович</t>
  </si>
  <si>
    <r>
      <t>8-351-4221889</t>
    </r>
    <r>
      <rPr>
        <b val="false"/>
        <i/>
        <strike val="false"/>
        <u val="none"/>
        <rFont val="Arial"/>
        <sz val="8"/>
        <color rgb="FF0070C0"/>
      </rPr>
      <t xml:space="preserve"> еще у 4 компаний</t>
    </r>
  </si>
  <si>
    <t>8-912-7770090</t>
  </si>
  <si>
    <t>8-351-2422188</t>
  </si>
  <si>
    <r>
      <t>8-35133-56786</t>
    </r>
    <r>
      <rPr>
        <b val="false"/>
        <i/>
        <strike val="false"/>
        <u val="none"/>
        <rFont val="Arial"/>
        <sz val="8"/>
        <color rgb="FF0070C0"/>
      </rPr>
      <t xml:space="preserve"> еще у 18 компаний</t>
    </r>
  </si>
  <si>
    <t>Истец – 1
Ответчик – 2</t>
  </si>
  <si>
    <r>
      <rPr>
        <b val="false"/>
        <i val="false"/>
        <strike val="false"/>
        <u val="none"/>
        <rFont val="Arial"/>
        <sz val="10"/>
        <color rgb="FF0000FF"/>
      </rPr>
      <t xml:space="preserve">ООО БАНК 'СКИБ' – </t>
    </r>
    <r>
      <rPr>
        <b val="false"/>
        <i val="false"/>
        <strike val="false"/>
        <u val="none"/>
        <rFont val="Arial"/>
        <sz val="10"/>
        <color rgb="FFFF0000"/>
      </rPr>
      <t xml:space="preserve">20
</t>
    </r>
    <r>
      <rPr>
        <b val="false"/>
        <i val="false"/>
        <strike val="false"/>
        <u val="none"/>
        <rFont val="Arial"/>
        <sz val="10"/>
        <color rgb="FF0000FF"/>
      </rPr>
      <t xml:space="preserve">ПАО 'БИНБАНК' – </t>
    </r>
    <r>
      <rPr>
        <b val="false"/>
        <i val="false"/>
        <strike val="false"/>
        <u val="none"/>
        <rFont val="Arial"/>
        <sz val="10"/>
        <color rgb="FFFF0000"/>
      </rPr>
      <t xml:space="preserve">13
</t>
    </r>
    <r>
      <rPr>
        <b val="false"/>
        <i val="false"/>
        <strike val="false"/>
        <u val="none"/>
        <rFont val="Arial"/>
        <sz val="10"/>
        <color rgb="FF0000FF"/>
      </rPr>
      <t xml:space="preserve">ПАО 'СОВКОМБАНК' – </t>
    </r>
    <r>
      <rPr>
        <b val="false"/>
        <i val="false"/>
        <strike val="false"/>
        <u val="none"/>
        <rFont val="Arial"/>
        <sz val="10"/>
        <color rgb="FFFF0000"/>
      </rPr>
      <t xml:space="preserve">8
</t>
    </r>
    <r>
      <rPr>
        <b val="false"/>
        <i val="false"/>
        <strike val="false"/>
        <u val="none"/>
        <rFont val="Arial"/>
        <sz val="10"/>
        <color rgb="FF0000FF"/>
      </rPr>
      <t xml:space="preserve">БАНК 'ВОЗРОЖДЕНИЕ' ПАО – </t>
    </r>
    <r>
      <rPr>
        <b val="false"/>
        <i val="false"/>
        <strike val="false"/>
        <u val="none"/>
        <rFont val="Arial"/>
        <sz val="10"/>
        <color rgb="FFFF0000"/>
      </rPr>
      <t xml:space="preserve">5
</t>
    </r>
    <r>
      <rPr>
        <b val="false"/>
        <i val="false"/>
        <strike val="false"/>
        <u val="none"/>
        <rFont val="Arial"/>
        <sz val="10"/>
        <color rgb="FF0000FF"/>
      </rPr>
      <t xml:space="preserve">АКБ 'ДЕРЖАВА' ПАО – </t>
    </r>
    <r>
      <rPr>
        <b val="false"/>
        <i val="false"/>
        <strike val="false"/>
        <u val="none"/>
        <rFont val="Arial"/>
        <sz val="10"/>
        <color rgb="FFFF0000"/>
      </rPr>
      <t xml:space="preserve">4
</t>
    </r>
    <r>
      <rPr>
        <b val="false"/>
        <i val="false"/>
        <strike val="false"/>
        <u val="none"/>
        <rFont val="Arial"/>
        <sz val="10"/>
        <color rgb="FF0000FF"/>
      </rPr>
      <t xml:space="preserve">ПАО 'О.К. Банк' – </t>
    </r>
    <r>
      <rPr>
        <b val="false"/>
        <i val="false"/>
        <strike val="false"/>
        <u val="none"/>
        <rFont val="Arial"/>
        <sz val="10"/>
        <color rgb="FFFF0000"/>
      </rPr>
      <t xml:space="preserve">2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</si>
  <si>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Челябинская обл, Варненский р-н, село Варна, ул Спартака, д 5А, кв 2</t>
  </si>
  <si>
    <t>21.03.2008</t>
  </si>
  <si>
    <t>1087443000281</t>
  </si>
  <si>
    <t>82946922</t>
  </si>
  <si>
    <t>75614420</t>
  </si>
  <si>
    <t>75214820001</t>
  </si>
  <si>
    <t>Капитальный ремонт спортивного зала МОУ СОШ п. Новый Урал</t>
  </si>
  <si>
    <t>УПРАВЛЕНИЕ ОБРАЗОВАНИЯ АДМИНИСТРАЦИИ ВАРНЕНСКОГО МУНИЦИПАЛЬНОГО РАЙОНА</t>
  </si>
  <si>
    <t>21.5%</t>
  </si>
  <si>
    <t>С 01.06.2020г. по 03.08.2020г</t>
  </si>
  <si>
    <t>http://www.sberbank-ast.ru/ViewDocument.aspx?id=736846309</t>
  </si>
  <si>
    <t>№0818500000820001554</t>
  </si>
  <si>
    <t>https://app.rts-tender.ru/files/FileDownloadHandler.ashx?FileGuid=85d9e8c3-23b3-46b1-85e2-4f952b57e2b9</t>
  </si>
  <si>
    <t>№0134100006620000029</t>
  </si>
  <si>
    <t>ООО 'ЭЛИТСТРОЙ'</t>
  </si>
  <si>
    <t>s264426@mail.ru</t>
  </si>
  <si>
    <t>ГЕНЕРАЛЬНЫЙ ДИРЕКТОР
Трушин Сергей Викторович</t>
  </si>
  <si>
    <t>elitestroy@list.ru</t>
  </si>
  <si>
    <t>s264@mail.ru</t>
  </si>
  <si>
    <t>Александр Трушин</t>
  </si>
  <si>
    <t>3804010212</t>
  </si>
  <si>
    <t>380401001</t>
  </si>
  <si>
    <t>8-3953-448869</t>
  </si>
  <si>
    <t>8-914-0147415</t>
  </si>
  <si>
    <t>8-902-5142959</t>
  </si>
  <si>
    <t>8-3953-264426</t>
  </si>
  <si>
    <r>
      <rPr>
        <b val="false"/>
        <i val="false"/>
        <strike val="false"/>
        <u val="none"/>
        <rFont val="Arial"/>
        <sz val="10"/>
        <color rgb="FF0000FF"/>
      </rPr>
      <t xml:space="preserve">ПАО 'СОВКОМБАНК' – </t>
    </r>
    <r>
      <rPr>
        <b val="false"/>
        <i val="false"/>
        <strike val="false"/>
        <u val="none"/>
        <rFont val="Arial"/>
        <sz val="10"/>
        <color rgb="FFFF0000"/>
      </rPr>
      <t xml:space="preserve">6
</t>
    </r>
    <r>
      <rPr>
        <b val="false"/>
        <i val="false"/>
        <strike val="false"/>
        <u val="none"/>
        <rFont val="Arial"/>
        <sz val="10"/>
        <color rgb="FF0000FF"/>
      </rPr>
      <t xml:space="preserve">ООО БАНК 'СКИБ' – </t>
    </r>
    <r>
      <rPr>
        <b val="false"/>
        <i val="false"/>
        <strike val="false"/>
        <u val="none"/>
        <rFont val="Arial"/>
        <sz val="10"/>
        <color rgb="FFFF0000"/>
      </rPr>
      <t xml:space="preserve">5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4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1
</t>
    </r>
    <r>
      <rPr>
        <b val="false"/>
        <i val="false"/>
        <strike val="false"/>
        <u val="none"/>
        <rFont val="Arial"/>
        <sz val="10"/>
        <color rgb="FF0000FF"/>
      </rPr>
      <t xml:space="preserve">АО 'БАНК ВОРОНЕЖ' – </t>
    </r>
    <r>
      <rPr>
        <b val="false"/>
        <i val="false"/>
        <strike val="false"/>
        <u val="none"/>
        <rFont val="Arial"/>
        <sz val="10"/>
        <color rgb="FFFF0000"/>
      </rPr>
      <t xml:space="preserve">1
</t>
    </r>
  </si>
  <si>
    <t>АКБ 'АБСОЛЮТ БАНК' ПАО
2018-11-12</t>
  </si>
  <si>
    <t>Трушин Сергей Викторович</t>
  </si>
  <si>
    <t>Иркутская обл, г Братск, Центральный округ, жилрайон Центральный, ул Пионерская, д 9, оф 24</t>
  </si>
  <si>
    <t>25.02.2010</t>
  </si>
  <si>
    <t>1103804000299</t>
  </si>
  <si>
    <t>64855265</t>
  </si>
  <si>
    <t>25714000</t>
  </si>
  <si>
    <t>25414370000</t>
  </si>
  <si>
    <t>Техническое обслуживание инженерных систем и оборудования зданий ИФНС России по Центральному округу г. Братска Иркутской области, Межрайонной ИФНС России № 15 по Иркутской области</t>
  </si>
  <si>
    <t>УПРАВЛЕНИЕ ФЕДЕРАЛЬНОЙ НАЛОГОВОЙ СЛУЖБЫ ПО ИРКУТСКОЙ ОБЛАСТИ</t>
  </si>
  <si>
    <t>С даты заключения ГК по 31.12.2020</t>
  </si>
  <si>
    <t>http://www.sberbank-ast.ru/ViewDocument.aspx?id=736798533</t>
  </si>
  <si>
    <t>№0555600000220000002</t>
  </si>
  <si>
    <t>ИП Пиманова Елена Геннадьевна</t>
  </si>
  <si>
    <t>knw-zar@yandex.ru</t>
  </si>
  <si>
    <t>583701260504</t>
  </si>
  <si>
    <t>Пиманова Елена Геннадьевна</t>
  </si>
  <si>
    <t>8-963-1084557</t>
  </si>
  <si>
    <t>Пензенская обл, г Пенза</t>
  </si>
  <si>
    <t>08.05.2013</t>
  </si>
  <si>
    <t>313583712800031</t>
  </si>
  <si>
    <t>56701000</t>
  </si>
  <si>
    <t>56401000000</t>
  </si>
  <si>
    <t>49.31</t>
  </si>
  <si>
    <t>http://www.sberbank-ast.ru/ViewDocument.aspx?id=736784353</t>
  </si>
  <si>
    <t>№0372100032620000026</t>
  </si>
  <si>
    <t>Реагенты и реактивы</t>
  </si>
  <si>
    <t>http://www.sberbank-ast.ru/ViewDocument.aspx?id=736777740</t>
  </si>
  <si>
    <t>№0136300038420000001</t>
  </si>
  <si>
    <t>ООО 'ТСС'</t>
  </si>
  <si>
    <t>tss69@bk.ru</t>
  </si>
  <si>
    <t>ГЕНЕРАЛЬНЫЙ ДИРЕКТОР
Хабанов Максим Александрович</t>
  </si>
  <si>
    <t>tsstver@ya.ru</t>
  </si>
  <si>
    <t>tsstver@yandex.ru</t>
  </si>
  <si>
    <t>6950215580</t>
  </si>
  <si>
    <t>695001001</t>
  </si>
  <si>
    <t>Хабанов Максим Александрович</t>
  </si>
  <si>
    <r>
      <t>8-8482-257111</t>
    </r>
    <r>
      <rPr>
        <b val="false"/>
        <i/>
        <strike val="false"/>
        <u val="none"/>
        <rFont val="Arial"/>
        <sz val="8"/>
        <color rgb="FF0070C0"/>
      </rPr>
      <t xml:space="preserve"> еще у 6 компаний</t>
    </r>
  </si>
  <si>
    <r>
      <t>8-920-6892969</t>
    </r>
    <r>
      <rPr>
        <b val="false"/>
        <i/>
        <strike val="false"/>
        <u val="none"/>
        <rFont val="Arial"/>
        <sz val="8"/>
        <color rgb="FF0070C0"/>
      </rPr>
      <t xml:space="preserve"> еще у 3 компаний</t>
    </r>
  </si>
  <si>
    <t>8-920-6862969</t>
  </si>
  <si>
    <r>
      <t>8-4822-571117</t>
    </r>
    <r>
      <rPr>
        <b val="false"/>
        <i/>
        <strike val="false"/>
        <u val="none"/>
        <rFont val="Arial"/>
        <sz val="8"/>
        <color rgb="FF0070C0"/>
      </rPr>
      <t xml:space="preserve"> еще у 5 компаний</t>
    </r>
  </si>
  <si>
    <t>8-920-6892969</t>
  </si>
  <si>
    <t>+3, Тверская область</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</si>
  <si>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5
</t>
    </r>
    <r>
      <rPr>
        <b val="false"/>
        <i val="false"/>
        <strike val="false"/>
        <u val="none"/>
        <rFont val="Arial"/>
        <sz val="10"/>
        <color rgb="FF0000FF"/>
      </rPr>
      <t xml:space="preserve">ПАО 'БИНБАНК' – </t>
    </r>
    <r>
      <rPr>
        <b val="false"/>
        <i val="false"/>
        <strike val="false"/>
        <u val="none"/>
        <rFont val="Arial"/>
        <sz val="10"/>
        <color rgb="FFFF0000"/>
      </rPr>
      <t xml:space="preserve">1
</t>
    </r>
  </si>
  <si>
    <t>АКБ 'АБСОЛЮТ БАНК' ПАО
2018-09-20</t>
  </si>
  <si>
    <t>Тверская обл, г Тверь, ул Ерофеева, д 7 к 2, кв 21</t>
  </si>
  <si>
    <t>01.02.2018</t>
  </si>
  <si>
    <t>1186952001158</t>
  </si>
  <si>
    <t>24761927</t>
  </si>
  <si>
    <t>28701000</t>
  </si>
  <si>
    <t>28401000000</t>
  </si>
  <si>
    <t>42.21</t>
  </si>
  <si>
    <t>Строительство водопроводных сетей в д. Устиново Кимрского района</t>
  </si>
  <si>
    <t>АДМИНИСТРАЦИЯ УСТИНОВСКОГО СЕЛЬСКОГО ПОСЕЛЕНИЯ КИМРСКОГО РАЙОНА ТВЕРСКОЙ ОБЛАСТИ</t>
  </si>
  <si>
    <t>01.09.2020</t>
  </si>
  <si>
    <t>http://www.sberbank-ast.ru/ViewDocument.aspx?id=736849704</t>
  </si>
  <si>
    <t>№0126300004320000050</t>
  </si>
  <si>
    <t>ООО 'БИЗНЕССТРОЙ'</t>
  </si>
  <si>
    <t>biznesstroy-belgorod@ya.ru</t>
  </si>
  <si>
    <t>ДИРЕКТОР
Кузнецов Александр Леонидович</t>
  </si>
  <si>
    <t>biznesstroy-belgorod@yandex.ru</t>
  </si>
  <si>
    <t>biznesstroy.volokonovka@mail.ru</t>
  </si>
  <si>
    <t>ООО БизнесСтрой Волоконовка</t>
  </si>
  <si>
    <t>3102210098</t>
  </si>
  <si>
    <t>310201001</t>
  </si>
  <si>
    <t>8-910-3666600</t>
  </si>
  <si>
    <t>8-910-3666660</t>
  </si>
  <si>
    <t>8-985-1508696</t>
  </si>
  <si>
    <t>8-847-2232056</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</si>
  <si>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36
</t>
    </r>
    <r>
      <rPr>
        <b val="false"/>
        <i val="false"/>
        <strike val="false"/>
        <u val="none"/>
        <rFont val="Arial"/>
        <sz val="10"/>
        <color rgb="FF0000FF"/>
      </rPr>
      <t xml:space="preserve">ПАО 'БИНБАНК' – </t>
    </r>
    <r>
      <rPr>
        <b val="false"/>
        <i val="false"/>
        <strike val="false"/>
        <u val="none"/>
        <rFont val="Arial"/>
        <sz val="10"/>
        <color rgb="FFFF0000"/>
      </rPr>
      <t xml:space="preserve">13
</t>
    </r>
    <r>
      <rPr>
        <b val="false"/>
        <i val="false"/>
        <strike val="false"/>
        <u val="none"/>
        <rFont val="Arial"/>
        <sz val="10"/>
        <color rgb="FF0000FF"/>
      </rPr>
      <t xml:space="preserve">ООО БАНК 'СКИБ' – </t>
    </r>
    <r>
      <rPr>
        <b val="false"/>
        <i val="false"/>
        <strike val="false"/>
        <u val="none"/>
        <rFont val="Arial"/>
        <sz val="10"/>
        <color rgb="FFFF0000"/>
      </rPr>
      <t xml:space="preserve">13
</t>
    </r>
    <r>
      <rPr>
        <b val="false"/>
        <i val="false"/>
        <strike val="false"/>
        <u val="none"/>
        <rFont val="Arial"/>
        <sz val="10"/>
        <color rgb="FF0000FF"/>
      </rPr>
      <t xml:space="preserve">ПАО 'СОВКОМБАНК' – </t>
    </r>
    <r>
      <rPr>
        <b val="false"/>
        <i val="false"/>
        <strike val="false"/>
        <u val="none"/>
        <rFont val="Arial"/>
        <sz val="10"/>
        <color rgb="FFFF0000"/>
      </rPr>
      <t xml:space="preserve">10
</t>
    </r>
    <r>
      <rPr>
        <b val="false"/>
        <i val="false"/>
        <strike val="false"/>
        <u val="none"/>
        <rFont val="Arial"/>
        <sz val="10"/>
        <color rgb="FF0000FF"/>
      </rPr>
      <t xml:space="preserve">КБ 'ЮНИАСТРУМ БАНК' ООО – </t>
    </r>
    <r>
      <rPr>
        <b val="false"/>
        <i val="false"/>
        <strike val="false"/>
        <u val="none"/>
        <rFont val="Arial"/>
        <sz val="10"/>
        <color rgb="FFFF0000"/>
      </rPr>
      <t xml:space="preserve">7
</t>
    </r>
    <r>
      <rPr>
        <b val="false"/>
        <i val="false"/>
        <strike val="false"/>
        <u val="none"/>
        <rFont val="Arial"/>
        <sz val="10"/>
        <color rgb="FF0000FF"/>
      </rPr>
      <t xml:space="preserve">АКБ 'ДЕРЖАВА' ПАО – </t>
    </r>
    <r>
      <rPr>
        <b val="false"/>
        <i val="false"/>
        <strike val="false"/>
        <u val="none"/>
        <rFont val="Arial"/>
        <sz val="10"/>
        <color rgb="FFFF0000"/>
      </rPr>
      <t xml:space="preserve">7
</t>
    </r>
    <r>
      <rPr>
        <b val="false"/>
        <i val="false"/>
        <strike val="false"/>
        <u val="none"/>
        <rFont val="Arial"/>
        <sz val="10"/>
        <color rgb="FF0000FF"/>
      </rPr>
      <t xml:space="preserve">ПАО 'О.К. Банк' – </t>
    </r>
    <r>
      <rPr>
        <b val="false"/>
        <i val="false"/>
        <strike val="false"/>
        <u val="none"/>
        <rFont val="Arial"/>
        <sz val="10"/>
        <color rgb="FFFF0000"/>
      </rPr>
      <t xml:space="preserve">6
</t>
    </r>
    <r>
      <rPr>
        <b val="false"/>
        <i val="false"/>
        <strike val="false"/>
        <u val="none"/>
        <rFont val="Arial"/>
        <sz val="10"/>
        <color rgb="FF0000FF"/>
      </rPr>
      <t xml:space="preserve">ПАО КБ 'ВОСТОЧНЫЙ' – </t>
    </r>
    <r>
      <rPr>
        <b val="false"/>
        <i val="false"/>
        <strike val="false"/>
        <u val="none"/>
        <rFont val="Arial"/>
        <sz val="10"/>
        <color rgb="FFFF0000"/>
      </rPr>
      <t xml:space="preserve">3
</t>
    </r>
    <r>
      <rPr>
        <b val="false"/>
        <i val="false"/>
        <strike val="false"/>
        <u val="none"/>
        <rFont val="Arial"/>
        <sz val="10"/>
        <color rgb="FF0000FF"/>
      </rPr>
      <t xml:space="preserve">АБ 'АСПЕКТ' АО – </t>
    </r>
    <r>
      <rPr>
        <b val="false"/>
        <i val="false"/>
        <strike val="false"/>
        <u val="none"/>
        <rFont val="Arial"/>
        <sz val="10"/>
        <color rgb="FFFF0000"/>
      </rPr>
      <t xml:space="preserve">3
</t>
    </r>
    <r>
      <rPr>
        <b val="false"/>
        <i val="false"/>
        <strike val="false"/>
        <u val="none"/>
        <rFont val="Arial"/>
        <sz val="10"/>
        <color rgb="FF0000FF"/>
      </rPr>
      <t xml:space="preserve">К2 БАНК АО – </t>
    </r>
    <r>
      <rPr>
        <b val="false"/>
        <i val="false"/>
        <strike val="false"/>
        <u val="none"/>
        <rFont val="Arial"/>
        <sz val="10"/>
        <color rgb="FFFF0000"/>
      </rPr>
      <t xml:space="preserve">1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
</t>
    </r>
  </si>
  <si>
    <t>ПАО БАНК 'ФК ОТКРЫТИЕ'
2018-12-29</t>
  </si>
  <si>
    <t>Кузнецов Александр Леонидович</t>
  </si>
  <si>
    <t>Белгородская обл, Белгородский р-н, село Таврово, ул Комсомольская, д 1</t>
  </si>
  <si>
    <t>13.03.2013</t>
  </si>
  <si>
    <t>1133130000761</t>
  </si>
  <si>
    <t>10415966</t>
  </si>
  <si>
    <t>14610474</t>
  </si>
  <si>
    <t>14210820001</t>
  </si>
  <si>
    <t>43.12.3</t>
  </si>
  <si>
    <t>Ремонт автодороги по ул. 60 лет Октября, п. Волоконовка, Волоконовского района</t>
  </si>
  <si>
    <t>АДМИНИСТРАЦИЯ МУНИЦИПАЛЬНОГО РАЙОНА 'ВОЛОКОНОВСКИЙ РАЙОН' БЕЛГОРОДСКОЙ ОБЛАСТИ</t>
  </si>
  <si>
    <t>С момента заключения контакта по 20 октября 2020 года</t>
  </si>
  <si>
    <t>https://app.rts-tender.ru/files/FileDownloadHandler.ashx?FileGuid=a9276735-21e1-4761-896a-371df2a68201</t>
  </si>
  <si>
    <t>№0158200001320000384</t>
  </si>
  <si>
    <t>ИП Дунаева Виктория Викторовна</t>
  </si>
  <si>
    <t>ipdunaeva61@mail.ru</t>
  </si>
  <si>
    <t>616716462970</t>
  </si>
  <si>
    <t>Дунаева -Виктория Викторовна</t>
  </si>
  <si>
    <t>8-863-3032891</t>
  </si>
  <si>
    <t>Дунаева Виктория Викторовна</t>
  </si>
  <si>
    <t>344000, Ростовская обл, г Ростов-на-Дону</t>
  </si>
  <si>
    <t>05.12.2019</t>
  </si>
  <si>
    <t>319619600229692</t>
  </si>
  <si>
    <t>2.5%</t>
  </si>
  <si>
    <t>Поставка товара в 2020 году в период с 01 мая 2020 года по 08 мая 2020 года</t>
  </si>
  <si>
    <t>https://app.rts-tender.ru/files/FileDownloadHandler.ashx?FileGuid=59b18d82-e88c-4f0f-8640-ab3080bd38bc</t>
  </si>
  <si>
    <t>№0194200000520001970</t>
  </si>
  <si>
    <t>ООО 'МЕГАТЕК'</t>
  </si>
  <si>
    <t>finans@megatek.ru</t>
  </si>
  <si>
    <t>ГЕНЕРАЛЬНЫЙ ДИРЕКТОР
Бекаев Зелимхан Ахмедович</t>
  </si>
  <si>
    <t>boss@megatek.ru</t>
  </si>
  <si>
    <t>murada.net@gmail.com</t>
  </si>
  <si>
    <t>megatek.ru</t>
  </si>
  <si>
    <t>2013428460</t>
  </si>
  <si>
    <t>201301001</t>
  </si>
  <si>
    <t>Бекаев Зелимхан Ахмедович</t>
  </si>
  <si>
    <r>
      <t>8-963-6550660</t>
    </r>
    <r>
      <rPr>
        <b val="false"/>
        <i/>
        <strike val="false"/>
        <u val="none"/>
        <rFont val="Arial"/>
        <sz val="8"/>
        <color rgb="FF0070C0"/>
      </rPr>
      <t xml:space="preserve"> еще у 5 компаний</t>
    </r>
  </si>
  <si>
    <t>8-962-6550660</t>
  </si>
  <si>
    <r>
      <t>8-8712-223325</t>
    </r>
    <r>
      <rPr>
        <b val="false"/>
        <i/>
        <strike val="false"/>
        <u val="none"/>
        <rFont val="Arial"/>
        <sz val="8"/>
        <color rgb="FF0070C0"/>
      </rPr>
      <t xml:space="preserve"> еще у 4 компаний</t>
    </r>
  </si>
  <si>
    <t>8-938-4607777</t>
  </si>
  <si>
    <t>8-963-6550660</t>
  </si>
  <si>
    <t>Чеченская Респ, г Грозный, Заводской р-н, пр-кт им В.В.Путина, д 10</t>
  </si>
  <si>
    <t>29.10.2003</t>
  </si>
  <si>
    <t>1032001206599</t>
  </si>
  <si>
    <t>51339438</t>
  </si>
  <si>
    <t>96401362000</t>
  </si>
  <si>
    <t>47.41</t>
  </si>
  <si>
    <t>Поставка оборудования</t>
  </si>
  <si>
    <t>С момента заключения государственного контракта в течение 10-ти календарных дней</t>
  </si>
  <si>
    <t>https://www.etp-ets.ru/procedure/protocol/view/3108155</t>
  </si>
  <si>
    <t>№0340200003320003039</t>
  </si>
  <si>
    <t>https://44.tektorg.ru/file/get/t/Protocols/id/110249/extract/0/name/Протокол_0340200003320003039-1.doc</t>
  </si>
  <si>
    <t>№0169300020320000027</t>
  </si>
  <si>
    <t>АО 'НЯЗЕПЕТРОВСКОЕ АТП'</t>
  </si>
  <si>
    <t>atpbox@mail.ru</t>
  </si>
  <si>
    <t>ДИРЕКТОР
Недоспелов Алексей Петрович</t>
  </si>
  <si>
    <t>7436000379</t>
  </si>
  <si>
    <t>745901001</t>
  </si>
  <si>
    <t>Любимцев Сергей Николаевич</t>
  </si>
  <si>
    <r>
      <t>8-351-5631066</t>
    </r>
    <r>
      <rPr>
        <b val="false"/>
        <i/>
        <strike val="false"/>
        <u val="none"/>
        <rFont val="Arial"/>
        <sz val="8"/>
        <color rgb="FF0070C0"/>
      </rPr>
      <t xml:space="preserve"> еще у 4 компаний</t>
    </r>
  </si>
  <si>
    <t>8-951-4734459</t>
  </si>
  <si>
    <r>
      <t>8-351-5631365</t>
    </r>
    <r>
      <rPr>
        <b val="false"/>
        <i/>
        <strike val="false"/>
        <u val="none"/>
        <rFont val="Arial"/>
        <sz val="8"/>
        <color rgb="FF666666"/>
      </rPr>
      <t xml:space="preserve">
Недоспелов Алексей Петрович</t>
    </r>
  </si>
  <si>
    <t>Недоспелов Алексей Петрович</t>
  </si>
  <si>
    <t>Челябинская обл, Нязепетровский р-н, г Нязепетровск, ул Ленина, д 122</t>
  </si>
  <si>
    <t>20.10.1993</t>
  </si>
  <si>
    <t>1027401811711</t>
  </si>
  <si>
    <t>42471498</t>
  </si>
  <si>
    <t>75644101</t>
  </si>
  <si>
    <t>75244501000</t>
  </si>
  <si>
    <t>49.39</t>
  </si>
  <si>
    <t>Услуги по регулярным перевозкам пассажиров автобусами в городском и пригородном сообщении</t>
  </si>
  <si>
    <t>АДМИНИСТРАЦИЯ НЯЗЕПЕТРОВСКОГО МУНИЦИПАЛЬНОГО РАЙОНА ЧЕЛЯБИНСКОЙ ОБЛАСТИ</t>
  </si>
  <si>
    <t>С 16.04.2020 г. по 15.07.2020 г</t>
  </si>
  <si>
    <t>https://app.rts-tender.ru/files/FileDownloadHandler.ashx?FileGuid=fac12886-b2d2-4680-b8b6-d242a65df756</t>
  </si>
  <si>
    <t>№0262200000120000018</t>
  </si>
  <si>
    <t>ООО 'БИЗНЕС ПОСТАВКА'</t>
  </si>
  <si>
    <t>bizpostavka@mail.ru</t>
  </si>
  <si>
    <t>ДИРЕКТОР
Швабауэр Андрей Васильевич</t>
  </si>
  <si>
    <t>bispostavka@mail.ru</t>
  </si>
  <si>
    <t>karasev@it-vbc.ru</t>
  </si>
  <si>
    <t>it-vbc.ru</t>
  </si>
  <si>
    <t>2536283675</t>
  </si>
  <si>
    <t>254001001</t>
  </si>
  <si>
    <t>Андрей Васильевич Швабауэр</t>
  </si>
  <si>
    <r>
      <t>8-914-7026835</t>
    </r>
    <r>
      <rPr>
        <b val="false"/>
        <i/>
        <strike val="false"/>
        <u val="none"/>
        <rFont val="Arial"/>
        <sz val="8"/>
        <color rgb="FF0070C0"/>
      </rPr>
      <t xml:space="preserve"> еще у 3 компаний</t>
    </r>
  </si>
  <si>
    <r>
      <t>8-4212-929707</t>
    </r>
    <r>
      <rPr>
        <b val="false"/>
        <i/>
        <strike val="false"/>
        <u val="none"/>
        <rFont val="Arial"/>
        <sz val="8"/>
        <color rgb="FF0070C0"/>
      </rPr>
      <t xml:space="preserve"> еще у 3 компаний</t>
    </r>
  </si>
  <si>
    <t>8-908-9819050</t>
  </si>
  <si>
    <t>8-914-7913810</t>
  </si>
  <si>
    <t>8-914-7026835</t>
  </si>
  <si>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69
</t>
    </r>
    <r>
      <rPr>
        <b val="false"/>
        <i val="false"/>
        <strike val="false"/>
        <u val="none"/>
        <rFont val="Arial"/>
        <sz val="10"/>
        <color rgb="FF0000FF"/>
      </rPr>
      <t xml:space="preserve">ООО БАНК 'СКИБ' – </t>
    </r>
    <r>
      <rPr>
        <b val="false"/>
        <i val="false"/>
        <strike val="false"/>
        <u val="none"/>
        <rFont val="Arial"/>
        <sz val="10"/>
        <color rgb="FFFF0000"/>
      </rPr>
      <t xml:space="preserve">67
</t>
    </r>
    <r>
      <rPr>
        <b val="false"/>
        <i val="false"/>
        <strike val="false"/>
        <u val="none"/>
        <rFont val="Arial"/>
        <sz val="10"/>
        <color rgb="FF0000FF"/>
      </rPr>
      <t xml:space="preserve">ПАО 'СОВКОМБАНК' – </t>
    </r>
    <r>
      <rPr>
        <b val="false"/>
        <i val="false"/>
        <strike val="false"/>
        <u val="none"/>
        <rFont val="Arial"/>
        <sz val="10"/>
        <color rgb="FFFF0000"/>
      </rPr>
      <t xml:space="preserve">34
</t>
    </r>
    <r>
      <rPr>
        <b val="false"/>
        <i val="false"/>
        <strike val="false"/>
        <u val="none"/>
        <rFont val="Arial"/>
        <sz val="10"/>
        <color rgb="FF0000FF"/>
      </rPr>
      <t xml:space="preserve">КБ 'ЛОКО-БАНК' АО – </t>
    </r>
    <r>
      <rPr>
        <b val="false"/>
        <i val="false"/>
        <strike val="false"/>
        <u val="none"/>
        <rFont val="Arial"/>
        <sz val="10"/>
        <color rgb="FFFF0000"/>
      </rPr>
      <t xml:space="preserve">5
</t>
    </r>
  </si>
  <si>
    <t>ПАО СКБ ПРИМОРЬЯ 'ПРИМСОЦБАНК'
2018-12-21</t>
  </si>
  <si>
    <t>Швабауэр Андрей Васильевич</t>
  </si>
  <si>
    <t>Приморский край, г Владивосток, Фрунзенский р-н, ул Бестужева, д 21, оф 23</t>
  </si>
  <si>
    <t>1152536005082</t>
  </si>
  <si>
    <t>36753241</t>
  </si>
  <si>
    <t>05401376000</t>
  </si>
  <si>
    <t>46.51</t>
  </si>
  <si>
    <t>Поставка коммутаторов</t>
  </si>
  <si>
    <t>ТЕРРИТОРИАЛЬНЫЙ ФОНД ОБЯЗАТЕЛЬНОГО МЕДИЦИНСКОГО СТРАХОВАНИЯ СВЕРДЛОВСКОЙ ОБЛАСТИ</t>
  </si>
  <si>
    <t>В течение 20 рабочих дней с даты заключения контракта</t>
  </si>
  <si>
    <t>http://www.sberbank-ast.ru/ViewDocument.aspx?id=736792345</t>
  </si>
  <si>
    <t>№0180100003820000008</t>
  </si>
  <si>
    <t>ООО 'АСТЭРА'</t>
  </si>
  <si>
    <t>1901072637</t>
  </si>
  <si>
    <t>190101001</t>
  </si>
  <si>
    <t>8-902-4671037</t>
  </si>
  <si>
    <t>+7, Республика Хакасия</t>
  </si>
  <si>
    <t>Петухова Галина Александровна</t>
  </si>
  <si>
    <t>28.04.2006</t>
  </si>
  <si>
    <t>1061901031268</t>
  </si>
  <si>
    <t>95260465</t>
  </si>
  <si>
    <t>47.2</t>
  </si>
  <si>
    <t>Выполнение работ по капитальному ремонту помещений</t>
  </si>
  <si>
    <t>24.7%</t>
  </si>
  <si>
    <t>В течение 65 календарных дней с момента заключения контракта</t>
  </si>
  <si>
    <t>https://app.rts-tender.ru/files/FileDownloadHandler.ashx?FileGuid=12795c7a-bd25-4693-bb8c-b9ae009155f1</t>
  </si>
  <si>
    <t>№0373200152820000082</t>
  </si>
  <si>
    <t>На поставку стентов</t>
  </si>
  <si>
    <t>ГОСУДАРСТВЕННОЕ БЮДЖЕТНОЕ УЧРЕЖДЕНИЕ ЗДРАВООХРАНЕНИЯ ГОРОДА МОСКВЫ 'ГОРОДСКАЯ КЛИНИЧЕСКАЯ БОЛЬНИЦА ИМЕНИ А.К. ЕРАМИШАНЦЕВА ДЕПАРТАМЕНТА ЗДРАВООХРАНЕНИЯ ГОРОДА МОСКВЫ'</t>
  </si>
  <si>
    <t>25.12.2020</t>
  </si>
  <si>
    <t>https://44.tektorg.ru/file/get/t/Protocols/id/110210/extract/0/name/0373200152820000082_first_parts_protocol.rtf</t>
  </si>
  <si>
    <t>№0194200000520001836</t>
  </si>
  <si>
    <t>ООО 'ЧЕЧФАРМСНАБ'</t>
  </si>
  <si>
    <t>chechfarmsnab@gmail.com</t>
  </si>
  <si>
    <t>otpravkagos@gmail.com</t>
  </si>
  <si>
    <t>2003001944</t>
  </si>
  <si>
    <t>Сельмурзаев Аслан Мовсурович</t>
  </si>
  <si>
    <r>
      <t>8-938-8953272</t>
    </r>
    <r>
      <rPr>
        <b val="false"/>
        <i/>
        <strike val="false"/>
        <u val="none"/>
        <rFont val="Arial"/>
        <sz val="8"/>
        <color rgb="FF0070C0"/>
      </rPr>
      <t xml:space="preserve"> еще у 5 компаний</t>
    </r>
  </si>
  <si>
    <r>
      <t>8-8712-295637</t>
    </r>
    <r>
      <rPr>
        <b val="false"/>
        <i/>
        <strike val="false"/>
        <u val="none"/>
        <rFont val="Arial"/>
        <sz val="8"/>
        <color rgb="FF0070C0"/>
      </rPr>
      <t xml:space="preserve"> еще у 10 компаний</t>
    </r>
  </si>
  <si>
    <r>
      <t>8-938-0030575</t>
    </r>
    <r>
      <rPr>
        <b val="false"/>
        <i/>
        <strike val="false"/>
        <u val="none"/>
        <rFont val="Arial"/>
        <sz val="8"/>
        <color rgb="FF0070C0"/>
      </rPr>
      <t xml:space="preserve"> еще у 11 компаний</t>
    </r>
  </si>
  <si>
    <r>
      <t>8-928-1234567</t>
    </r>
    <r>
      <rPr>
        <b val="false"/>
        <i/>
        <strike val="false"/>
        <u val="none"/>
        <rFont val="Arial"/>
        <sz val="8"/>
        <color rgb="FF0070C0"/>
      </rPr>
      <t xml:space="preserve"> еще у 60 компаний</t>
    </r>
  </si>
  <si>
    <t>8-938-8953272</t>
  </si>
  <si>
    <r>
      <rPr>
        <b val="false"/>
        <i val="false"/>
        <strike val="false"/>
        <u val="none"/>
        <rFont val="Arial"/>
        <sz val="10"/>
        <color rgb="FF0000FF"/>
      </rPr>
      <t xml:space="preserve">АКБ 'ДЕРЖАВА' ПАО – </t>
    </r>
    <r>
      <rPr>
        <b val="false"/>
        <i val="false"/>
        <strike val="false"/>
        <u val="none"/>
        <rFont val="Arial"/>
        <sz val="10"/>
        <color rgb="FFFF0000"/>
      </rPr>
      <t xml:space="preserve">38
</t>
    </r>
  </si>
  <si>
    <t>АКБ 'ДЕРЖАВА' ПАО
2018-04-06</t>
  </si>
  <si>
    <t>Чеченская Респ, г Грозный, пр-кт Бульвар Дудаева, д 13, кв 29</t>
  </si>
  <si>
    <t>01.02.2001</t>
  </si>
  <si>
    <t>1122034000285</t>
  </si>
  <si>
    <t>91763324</t>
  </si>
  <si>
    <t>Поставка фармацевтических препаратов медицинских химических веществ и лекарственных растительных продуктов</t>
  </si>
  <si>
    <t>Сроки поставки товара: Поставка Товара поставщиком осуществляется с момента заключения контракта до 31.12.2020 г., по представленным поставщику заявкам от заказчика, в течение 3 (трёх) рабочих дней (но не позднее 18:00ч.) но не чаще 3 (трех) раз в неделю со дня получения поставщиком заявки, в которой указывается наименование и количество товара</t>
  </si>
  <si>
    <t>https://www.etp-ets.ru/procedure/protocol/view/3107611</t>
  </si>
  <si>
    <t>№0834300018020000001</t>
  </si>
  <si>
    <t>lebedev@trade.su</t>
  </si>
  <si>
    <t>УПОЛНОМОЧЕННЫЙ ПРЕДСТАВИТЕЛЬ
Лебедев Владимир Геннадьевич</t>
  </si>
  <si>
    <t>avangard-ooo2004@mail.ru</t>
  </si>
  <si>
    <t>avangardooo2004@yndex.ru</t>
  </si>
  <si>
    <t>Авангард ООО</t>
  </si>
  <si>
    <t>yndex.ru</t>
  </si>
  <si>
    <t>3816006958</t>
  </si>
  <si>
    <t>381601001</t>
  </si>
  <si>
    <t>Казаков Юрий Александрович</t>
  </si>
  <si>
    <t>8-902-1746485</t>
  </si>
  <si>
    <t>8-3953-040662</t>
  </si>
  <si>
    <t>8-964-5351198</t>
  </si>
  <si>
    <t>8-904-1746485</t>
  </si>
  <si>
    <t>АО КБ 'ИНТЕРПРОМБАНК'
2018-08-06</t>
  </si>
  <si>
    <t>Иркутская обл, г Тулун, мкр Угольщиков, д 34А</t>
  </si>
  <si>
    <t>21.07.2004</t>
  </si>
  <si>
    <t>1043801970981</t>
  </si>
  <si>
    <t>75066264</t>
  </si>
  <si>
    <t>25732000</t>
  </si>
  <si>
    <t>25432000000</t>
  </si>
  <si>
    <t>43.39</t>
  </si>
  <si>
    <t>Капитальный ремонт здания муниципального казенного учреждения культуры "Культурно-досугового центра с. Едогон"</t>
  </si>
  <si>
    <t>МУНИЦИПАЛЬНОЕ КАЗЕННОЕ УЧРЕЖДЕНИЕ КУЛЬТУРЫ 'КУЛЬТУРНО-ДОСУГОВЫЙ ЦЕНТР С. ЕДОГОН'</t>
  </si>
  <si>
    <t>С 15 мая по 31 августа 2020 года</t>
  </si>
  <si>
    <t>https://app.rts-tender.ru/files/FileDownloadHandler.ashx?FileGuid=0b6302d0-3ed2-42af-a959-68ac4d8c9990</t>
  </si>
  <si>
    <t>№0194200000520001961</t>
  </si>
  <si>
    <t>ООО 'ТОРГ-ПИТ'</t>
  </si>
  <si>
    <t>torg.pit.83@inbox.ru</t>
  </si>
  <si>
    <t>torgpit19@mail.ru</t>
  </si>
  <si>
    <t>2012005945</t>
  </si>
  <si>
    <t>Дезиев Магомед Халидович</t>
  </si>
  <si>
    <t>8-928-2901303</t>
  </si>
  <si>
    <r>
      <t>8-928-0000000</t>
    </r>
    <r>
      <rPr>
        <b val="false"/>
        <i/>
        <strike val="false"/>
        <u val="none"/>
        <rFont val="Arial"/>
        <sz val="8"/>
        <color rgb="FF0070C0"/>
      </rPr>
      <t xml:space="preserve"> еще у 373 компаний</t>
    </r>
  </si>
  <si>
    <t>8-987-8869595</t>
  </si>
  <si>
    <r>
      <t>8-928-8880088</t>
    </r>
    <r>
      <rPr>
        <b val="false"/>
        <i/>
        <strike val="false"/>
        <u val="none"/>
        <rFont val="Arial"/>
        <sz val="8"/>
        <color rgb="FF0070C0"/>
      </rPr>
      <t xml:space="preserve"> еще у 3 компаний</t>
    </r>
  </si>
  <si>
    <t>366000, РЕСПУБЛИКА ЧЕЧЕНСКАЯ, РАЙОН ШАЛИНСКИЙ, ГОРОД ШАЛИ, УЛИЦА ИВАНОВСКАЯ, ДОМ 4 "В", ЭТАЖ 11, ПОМЕЩЕНИЕ 25</t>
  </si>
  <si>
    <t>15.01.2015</t>
  </si>
  <si>
    <t>1152036008156</t>
  </si>
  <si>
    <t>13079476</t>
  </si>
  <si>
    <t>96637101</t>
  </si>
  <si>
    <t>96237501000</t>
  </si>
  <si>
    <t>46.36</t>
  </si>
  <si>
    <t>Ремонт и содержание автомобильных дорог местного значения Гудермесского муниципального района Чеченской Республики</t>
  </si>
  <si>
    <t>Со дня подписания контракта сторонами до 31.12.2020 г</t>
  </si>
  <si>
    <t>https://www.etp-ets.ru/procedure/protocol/view/3107743</t>
  </si>
  <si>
    <t>№0372100048820000129</t>
  </si>
  <si>
    <t>ООО 'ОРТОТРЕЙД'</t>
  </si>
  <si>
    <t>imelent@yandex.ru</t>
  </si>
  <si>
    <t>ГЕНЕРАЛЬНЫЙ ДИРЕКТОР
Мелентьев Игорь Викторович</t>
  </si>
  <si>
    <t>info@orthotrade.org</t>
  </si>
  <si>
    <t>info@orthotrade.org18.ru</t>
  </si>
  <si>
    <t>orthotrade.org</t>
  </si>
  <si>
    <t>4726003400</t>
  </si>
  <si>
    <t>472601001</t>
  </si>
  <si>
    <t>Мелентьев Игорь Викторович</t>
  </si>
  <si>
    <t>8-931-5921645</t>
  </si>
  <si>
    <t>8-921-7920021</t>
  </si>
  <si>
    <t>8-921-9200071</t>
  </si>
  <si>
    <t>8-863-2500201</t>
  </si>
  <si>
    <t>+3, Ленинградская область</t>
  </si>
  <si>
    <r>
      <rPr>
        <b val="false"/>
        <i val="false"/>
        <strike val="false"/>
        <u val="none"/>
        <rFont val="Arial"/>
        <sz val="10"/>
        <color rgb="FF0000FF"/>
      </rPr>
      <t xml:space="preserve">ПАО 'СОВКОМБАНК' – </t>
    </r>
    <r>
      <rPr>
        <b val="false"/>
        <i val="false"/>
        <strike val="false"/>
        <u val="none"/>
        <rFont val="Arial"/>
        <sz val="10"/>
        <color rgb="FFFF0000"/>
      </rPr>
      <t xml:space="preserve">29
</t>
    </r>
    <r>
      <rPr>
        <b val="false"/>
        <i val="false"/>
        <strike val="false"/>
        <u val="none"/>
        <rFont val="Arial"/>
        <sz val="10"/>
        <color rgb="FF0000FF"/>
      </rPr>
      <t xml:space="preserve">ООО БАНК 'СКИБ' – </t>
    </r>
    <r>
      <rPr>
        <b val="false"/>
        <i val="false"/>
        <strike val="false"/>
        <u val="none"/>
        <rFont val="Arial"/>
        <sz val="10"/>
        <color rgb="FFFF0000"/>
      </rPr>
      <t xml:space="preserve">15
</t>
    </r>
    <r>
      <rPr>
        <b val="false"/>
        <i val="false"/>
        <strike val="false"/>
        <u val="none"/>
        <rFont val="Arial"/>
        <sz val="10"/>
        <color rgb="FF0000FF"/>
      </rPr>
      <t xml:space="preserve">АО АКБ 'ЭКСПРЕСС-ВОЛГА' – </t>
    </r>
    <r>
      <rPr>
        <b val="false"/>
        <i val="false"/>
        <strike val="false"/>
        <u val="none"/>
        <rFont val="Arial"/>
        <sz val="10"/>
        <color rgb="FFFF0000"/>
      </rPr>
      <t xml:space="preserve">7
</t>
    </r>
  </si>
  <si>
    <t>АО АКБ 'ЭКСПРЕСС-ВОЛГА'
2019-02-01</t>
  </si>
  <si>
    <t>Ленинградская обл, г Сосновый Бор, Копорское шоссе, д 26 к 4, оф 42</t>
  </si>
  <si>
    <t>17.02.2016</t>
  </si>
  <si>
    <t>1174704015969</t>
  </si>
  <si>
    <t>20353580</t>
  </si>
  <si>
    <t>41754000</t>
  </si>
  <si>
    <t>41454000000</t>
  </si>
  <si>
    <t>Поставка эндопротезов</t>
  </si>
  <si>
    <t>ФЕДЕРАЛЬНОЕ ГОСУДАРСТВЕННОЕ БЮДЖЕТНОЕ УЧРЕЖДЕНИЕ 'НАЦИОНАЛЬНЫЙ МЕДИЦИНСКИЙ ИССЛЕДОВАТЕЛЬСКИЙ ЦЕНТР ОНКОЛОГИИ ИМЕНИ Н.Н. ПЕТРОВА' МИНИСТЕРСТВА ЗДРАВООХРАНЕНИЯ РОССИЙСКОЙ ФЕДЕРАЦИИ</t>
  </si>
  <si>
    <t>Поставка в течение 10 календарных дней с даты заявки. Последняя дата подачи заявки на поставку 13.11.2020</t>
  </si>
  <si>
    <t>https://etp.roseltorg.ru/common/protocol/printform/id/53bb9c00a6a65a</t>
  </si>
  <si>
    <t>№0348500001820000038</t>
  </si>
  <si>
    <t>ООО 'МЕДИЦИНСКАЯ КОМПАНИЯ'</t>
  </si>
  <si>
    <t>ooomedkompany@gmail.com</t>
  </si>
  <si>
    <t>9710080656</t>
  </si>
  <si>
    <t>771001001</t>
  </si>
  <si>
    <t>8-910-4080752</t>
  </si>
  <si>
    <t>8-495-1501776</t>
  </si>
  <si>
    <t>Портнягина Елена Ивановна</t>
  </si>
  <si>
    <t>127006, ГОРОД МОСКВА, ПЕРЕУЛОК ВОРОТНИКОВСКИЙ, ДОМ 8, СТРОЕНИЕ 1, ПОМ II КОМ 1 X</t>
  </si>
  <si>
    <t>25.12.2019</t>
  </si>
  <si>
    <t>1197746750156</t>
  </si>
  <si>
    <t>45382000</t>
  </si>
  <si>
    <t>45286585000</t>
  </si>
  <si>
    <t>Поставка расходных медицинских материалов</t>
  </si>
  <si>
    <t>ГОСУДАРСТВЕННОЕ БЮДЖЕТНОЕ УЧРЕЖДЕНИЕ ЗДРАВООХРАНЕНИЯ МОСКОВСКОЙ ОБЛАСТИ 'МОСКОВСКАЯ ОБЛАСТНАЯ СТАНЦИЯ СКОРОЙ МЕДИЦИНСКОЙ ПОМОЩИ'</t>
  </si>
  <si>
    <t>Поставка Товара осуществляется с момента заключения Контракта по 31.12.2020 г., на основании заявок Заказчика направленных в ПИК срок исполнения не должен превышать 3 (трех) рабочих дней с момента отправки Поставщику заявки</t>
  </si>
  <si>
    <t>https://app.rts-tender.ru/files/FileDownloadHandler.ashx?FileGuid=50b82d62-d36e-4d1d-b76f-77aa9be3315e</t>
  </si>
  <si>
    <t>№0156200009920000165</t>
  </si>
  <si>
    <t>ООО 'МЕДТРЭЙД'</t>
  </si>
  <si>
    <t>medtrade66@gmail.com</t>
  </si>
  <si>
    <t>ДИРЕКТОР
Штанько Алексей Юрьевич</t>
  </si>
  <si>
    <t>info@vbural.com</t>
  </si>
  <si>
    <t>medtrade@gmail.com</t>
  </si>
  <si>
    <t>vbural.com</t>
  </si>
  <si>
    <t>6673219679</t>
  </si>
  <si>
    <t>668601001</t>
  </si>
  <si>
    <t>Штанько Алексей Юрьевич</t>
  </si>
  <si>
    <t>8-903-0819355</t>
  </si>
  <si>
    <r>
      <t>8-342-6146371</t>
    </r>
    <r>
      <rPr>
        <b val="false"/>
        <i/>
        <strike val="false"/>
        <u val="none"/>
        <rFont val="Arial"/>
        <sz val="8"/>
        <color rgb="FF0070C0"/>
      </rPr>
      <t xml:space="preserve"> еще у 14 компаний</t>
    </r>
  </si>
  <si>
    <t>8-343-2121211</t>
  </si>
  <si>
    <t>8-903-0818355</t>
  </si>
  <si>
    <r>
      <rPr>
        <b val="false"/>
        <i val="false"/>
        <strike val="false"/>
        <u val="none"/>
        <rFont val="Arial"/>
        <sz val="10"/>
        <color rgb="FF0000FF"/>
      </rPr>
      <t xml:space="preserve">ООО БАНК 'СКИБ' – </t>
    </r>
    <r>
      <rPr>
        <b val="false"/>
        <i val="false"/>
        <strike val="false"/>
        <u val="none"/>
        <rFont val="Arial"/>
        <sz val="10"/>
        <color rgb="FFFF0000"/>
      </rPr>
      <t xml:space="preserve">2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</si>
  <si>
    <t>ПАО 'СОВКОМБАНК'
2016-01-29</t>
  </si>
  <si>
    <t>Свердловская обл, г Екатеринбург, Орджоникидзевский р-н, ул Красных командиров, д 25, оф 64</t>
  </si>
  <si>
    <t>16.04.1999</t>
  </si>
  <si>
    <t>1106673009376</t>
  </si>
  <si>
    <t>67720330</t>
  </si>
  <si>
    <t>65401385000</t>
  </si>
  <si>
    <t>Право заключения гражданско-правового договора бюджетного учреждения на поставку тест-систем</t>
  </si>
  <si>
    <t>С момента заключения контракта - 31.12.2020;</t>
  </si>
  <si>
    <t>http://www.sberbank-ast.ru/ViewDocument.aspx?id=736777307</t>
  </si>
  <si>
    <t>№0358100011620000077</t>
  </si>
  <si>
    <t>ООО 'МК АНТЕН-СЕРВИСЕ ЮГ'</t>
  </si>
  <si>
    <t>anten-rnd@bk.ru</t>
  </si>
  <si>
    <t>ДИРЕКТОР
Чернышова Наталья Анатольевна</t>
  </si>
  <si>
    <t>crb258@yandex.ru</t>
  </si>
  <si>
    <t>anten-tender@mail.ru</t>
  </si>
  <si>
    <t>Наталья Чернышова</t>
  </si>
  <si>
    <t>6165166400</t>
  </si>
  <si>
    <r>
      <t>8-863-5861031</t>
    </r>
    <r>
      <rPr>
        <b val="false"/>
        <i/>
        <strike val="false"/>
        <u val="none"/>
        <rFont val="Arial"/>
        <sz val="8"/>
        <color rgb="FF0070C0"/>
      </rPr>
      <t xml:space="preserve"> еще у 3 компаний</t>
    </r>
  </si>
  <si>
    <t>8-928-1272159</t>
  </si>
  <si>
    <t>8-863-3007797</t>
  </si>
  <si>
    <t>8-863-2264278</t>
  </si>
  <si>
    <t>Истец – 2
Ответчик – 2</t>
  </si>
  <si>
    <r>
      <rPr>
        <b val="false"/>
        <i val="false"/>
        <strike val="false"/>
        <u val="none"/>
        <rFont val="Arial"/>
        <sz val="10"/>
        <color rgb="FF0000FF"/>
      </rPr>
      <t xml:space="preserve">ООО БАНК 'СКИБ' – </t>
    </r>
    <r>
      <rPr>
        <b val="false"/>
        <i val="false"/>
        <strike val="false"/>
        <u val="none"/>
        <rFont val="Arial"/>
        <sz val="10"/>
        <color rgb="FFFF0000"/>
      </rPr>
      <t xml:space="preserve">83
</t>
    </r>
    <r>
      <rPr>
        <b val="false"/>
        <i val="false"/>
        <strike val="false"/>
        <u val="none"/>
        <rFont val="Arial"/>
        <sz val="10"/>
        <color rgb="FF0000FF"/>
      </rPr>
      <t xml:space="preserve">ПАО 'СОВКОМБАНК' – </t>
    </r>
    <r>
      <rPr>
        <b val="false"/>
        <i val="false"/>
        <strike val="false"/>
        <u val="none"/>
        <rFont val="Arial"/>
        <sz val="10"/>
        <color rgb="FFFF0000"/>
      </rPr>
      <t xml:space="preserve">39
</t>
    </r>
    <r>
      <rPr>
        <b val="false"/>
        <i val="false"/>
        <strike val="false"/>
        <u val="none"/>
        <rFont val="Arial"/>
        <sz val="10"/>
        <color rgb="FF0000FF"/>
      </rPr>
      <t xml:space="preserve">ПАО 'МТС-БАНК' – </t>
    </r>
    <r>
      <rPr>
        <b val="false"/>
        <i val="false"/>
        <strike val="false"/>
        <u val="none"/>
        <rFont val="Arial"/>
        <sz val="10"/>
        <color rgb="FFFF0000"/>
      </rPr>
      <t xml:space="preserve">12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9
</t>
    </r>
    <r>
      <rPr>
        <b val="false"/>
        <i val="false"/>
        <strike val="false"/>
        <u val="none"/>
        <rFont val="Arial"/>
        <sz val="10"/>
        <color rgb="FF0000FF"/>
      </rPr>
      <t xml:space="preserve">КБ 'ЛОКО-БАНК' АО – </t>
    </r>
    <r>
      <rPr>
        <b val="false"/>
        <i val="false"/>
        <strike val="false"/>
        <u val="none"/>
        <rFont val="Arial"/>
        <sz val="10"/>
        <color rgb="FFFF0000"/>
      </rPr>
      <t xml:space="preserve">7
</t>
    </r>
    <r>
      <rPr>
        <b val="false"/>
        <i val="false"/>
        <strike val="false"/>
        <u val="none"/>
        <rFont val="Arial"/>
        <sz val="10"/>
        <color rgb="FF0000FF"/>
      </rPr>
      <t xml:space="preserve">ООО КБ 'ВНЕШФИНБАНК' – </t>
    </r>
    <r>
      <rPr>
        <b val="false"/>
        <i val="false"/>
        <strike val="false"/>
        <u val="none"/>
        <rFont val="Arial"/>
        <sz val="10"/>
        <color rgb="FFFF0000"/>
      </rPr>
      <t xml:space="preserve">2
</t>
    </r>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1
</t>
    </r>
  </si>
  <si>
    <t>ПАО 'СОВКОМБАНК'
2019-01-16</t>
  </si>
  <si>
    <t>Чернышова Наталья Анатольевна</t>
  </si>
  <si>
    <t>344064 ОБЛАСТЬ РОСТОВСКАЯ, ГОРОД РОСТОВ-НА-ДОНУ, УЛИЦА ВАВИЛОВА, ДОМ 62 В ЛИТЕР Л ОФИС 409</t>
  </si>
  <si>
    <t>04.02.2011</t>
  </si>
  <si>
    <t>1116165000600</t>
  </si>
  <si>
    <t>68773972</t>
  </si>
  <si>
    <t>ФЕДЕРАЛЬНОЕ ГОСУДАРСТВЕННОЕ БЮДЖЕТНОЕ УЧРЕЖДЕНИЕ 'НАЦИОНАЛЬНЫЙ МЕДИЦИНСКИЙ ИССЛЕДОВАТЕЛЬСКИЙ ЦЕНТР ОНКОЛОГИИ' МИНИСТЕРСТВА ЗДРАВООХРАНЕНИЯ РОССИЙСКОЙ ФЕДЕРАЦИИ</t>
  </si>
  <si>
    <t>В соответствии с аукционной документацией</t>
  </si>
  <si>
    <t>https://www.etp-ets.ru/procedure/protocol/view/3107257</t>
  </si>
  <si>
    <t>№0134300054020000039</t>
  </si>
  <si>
    <t>ООО 'ИНВЕСТКАПИТАЛСТРОЙ'</t>
  </si>
  <si>
    <t>siberia_teplo@mail.ru</t>
  </si>
  <si>
    <t>nmsel@mail.ru</t>
  </si>
  <si>
    <t>Юрий  Луфаренко</t>
  </si>
  <si>
    <t>3851022688</t>
  </si>
  <si>
    <t>385101001</t>
  </si>
  <si>
    <t>Луфаренко Юрий Геннадьевич</t>
  </si>
  <si>
    <t>8-952-6249078</t>
  </si>
  <si>
    <t>8-901-6547777</t>
  </si>
  <si>
    <t>8-964-1021333</t>
  </si>
  <si>
    <r>
      <t>8-395-4398500</t>
    </r>
    <r>
      <rPr>
        <b val="false"/>
        <i/>
        <strike val="false"/>
        <u val="none"/>
        <rFont val="Arial"/>
        <sz val="8"/>
        <color rgb="FF0070C0"/>
      </rPr>
      <t xml:space="preserve"> еще у 3 компаний</t>
    </r>
  </si>
  <si>
    <t>Иркутская обл, г Усолье-Сибирское, ул Путейская, д 65, кв 2</t>
  </si>
  <si>
    <t>1183850032740</t>
  </si>
  <si>
    <t>25736000</t>
  </si>
  <si>
    <t>25436000000</t>
  </si>
  <si>
    <t>43.22</t>
  </si>
  <si>
    <t>Капитальный ремонт систем водопровода и канализации здания МБДОУ "Детский сад №15 "Родничок", расположенного по адресу: Иркутская область, Усольский район, р.п. Мишелевка, ул. Тимирязева, д.40</t>
  </si>
  <si>
    <t>АДМИНИСТРАЦИЯ МУНИЦИПАЛЬНОГО РАЙОНА УСОЛЬСКОГО РАЙОННОГО МУНИЦИПАЛЬНОГО ОБРАЗОВАНИЯ</t>
  </si>
  <si>
    <t>Срок выполнения Работ Подрядчиком по Контракту: с 01.06.2020г по 01.08.2020г</t>
  </si>
  <si>
    <t>https://app.rts-tender.ru/files/FileDownloadHandler.ashx?FileGuid=6ec1e93b-d747-4847-9705-28e31fa207e1</t>
  </si>
  <si>
    <t>№0373200045220000349</t>
  </si>
  <si>
    <t>ИП Шмелев Иван Вячеславович</t>
  </si>
  <si>
    <t>shmelev-vano@yandex.ru</t>
  </si>
  <si>
    <t>shmelev.ip@yandex.ru</t>
  </si>
  <si>
    <t>771976474707</t>
  </si>
  <si>
    <t>Шмелев Иван Вячеславович</t>
  </si>
  <si>
    <t>8-926-5388635</t>
  </si>
  <si>
    <t>г Москва</t>
  </si>
  <si>
    <t>16.12.2018</t>
  </si>
  <si>
    <t>318774600685442</t>
  </si>
  <si>
    <t>На поставку наборов диагностического назначения</t>
  </si>
  <si>
    <t>210 календарных дней с момента заключения контракта</t>
  </si>
  <si>
    <t>https://etp.roseltorg.ru/common/protocol/printform/id/07b89c009ba874</t>
  </si>
  <si>
    <t>№0131200001020001681</t>
  </si>
  <si>
    <t>ООО КОМПАНИЯ 'ИНТЕНСИВНАЯ МЕДИЦИНА'</t>
  </si>
  <si>
    <t>intmed.vrn@gmail.com</t>
  </si>
  <si>
    <t>ДИРЕКТОР
Спицин Александр Алексеевич</t>
  </si>
  <si>
    <t>intenmed@intenmed.ru</t>
  </si>
  <si>
    <t>intmed@yandex.ru</t>
  </si>
  <si>
    <t>intenmed.ru</t>
  </si>
  <si>
    <t>3665088233</t>
  </si>
  <si>
    <t>366501001</t>
  </si>
  <si>
    <t>Спицин Александр Алексеевич</t>
  </si>
  <si>
    <t>8-910-7321835</t>
  </si>
  <si>
    <r>
      <t>8-4732-323451</t>
    </r>
    <r>
      <rPr>
        <b val="false"/>
        <i/>
        <strike val="false"/>
        <u val="none"/>
        <rFont val="Arial"/>
        <sz val="8"/>
        <color rgb="FF0070C0"/>
      </rPr>
      <t xml:space="preserve"> еще у 7 компаний</t>
    </r>
  </si>
  <si>
    <t>8-3473-232345</t>
  </si>
  <si>
    <r>
      <t>8-4732-656587</t>
    </r>
    <r>
      <rPr>
        <b val="false"/>
        <i/>
        <strike val="false"/>
        <u val="none"/>
        <rFont val="Arial"/>
        <sz val="8"/>
        <color rgb="FF0070C0"/>
      </rPr>
      <t xml:space="preserve"> еще у 14 компаний</t>
    </r>
  </si>
  <si>
    <r>
      <rPr>
        <b val="false"/>
        <i val="false"/>
        <strike val="false"/>
        <u val="none"/>
        <rFont val="Arial"/>
        <sz val="10"/>
        <color rgb="FF0000FF"/>
      </rPr>
      <t xml:space="preserve">АКБ 'ДЕРЖАВА' ПАО – </t>
    </r>
    <r>
      <rPr>
        <b val="false"/>
        <i val="false"/>
        <strike val="false"/>
        <u val="none"/>
        <rFont val="Arial"/>
        <sz val="10"/>
        <color rgb="FFFF0000"/>
      </rPr>
      <t xml:space="preserve">155
</t>
    </r>
    <r>
      <rPr>
        <b val="false"/>
        <i val="false"/>
        <strike val="false"/>
        <u val="none"/>
        <rFont val="Arial"/>
        <sz val="10"/>
        <color rgb="FF0000FF"/>
      </rPr>
      <t xml:space="preserve">ПАО КБ 'ВОСТОЧНЫЙ' – </t>
    </r>
    <r>
      <rPr>
        <b val="false"/>
        <i val="false"/>
        <strike val="false"/>
        <u val="none"/>
        <rFont val="Arial"/>
        <sz val="10"/>
        <color rgb="FFFF0000"/>
      </rPr>
      <t xml:space="preserve">50
</t>
    </r>
    <r>
      <rPr>
        <b val="false"/>
        <i val="false"/>
        <strike val="false"/>
        <u val="none"/>
        <rFont val="Arial"/>
        <sz val="10"/>
        <color rgb="FF0000FF"/>
      </rPr>
      <t xml:space="preserve">ПАО 'СОВКОМБАНК' – </t>
    </r>
    <r>
      <rPr>
        <b val="false"/>
        <i val="false"/>
        <strike val="false"/>
        <u val="none"/>
        <rFont val="Arial"/>
        <sz val="10"/>
        <color rgb="FFFF0000"/>
      </rPr>
      <t xml:space="preserve">37
</t>
    </r>
    <r>
      <rPr>
        <b val="false"/>
        <i val="false"/>
        <strike val="false"/>
        <u val="none"/>
        <rFont val="Arial"/>
        <sz val="10"/>
        <color rgb="FF0000FF"/>
      </rPr>
      <t xml:space="preserve">К2 БАНК АО – </t>
    </r>
    <r>
      <rPr>
        <b val="false"/>
        <i val="false"/>
        <strike val="false"/>
        <u val="none"/>
        <rFont val="Arial"/>
        <sz val="10"/>
        <color rgb="FFFF0000"/>
      </rPr>
      <t xml:space="preserve">12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6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ООО БАНК 'СКИБ' – </t>
    </r>
    <r>
      <rPr>
        <b val="false"/>
        <i val="false"/>
        <strike val="false"/>
        <u val="none"/>
        <rFont val="Arial"/>
        <sz val="10"/>
        <color rgb="FFFF0000"/>
      </rPr>
      <t xml:space="preserve">1
</t>
    </r>
  </si>
  <si>
    <t>ПАО КБ 'ВОСТОЧНЫЙ'
2019-01-29</t>
  </si>
  <si>
    <t>Воронежская обл, г Воронеж, Советский р-н, ул Холмистая, д 56Б, оф 203</t>
  </si>
  <si>
    <t>12.01.2006</t>
  </si>
  <si>
    <t>1123668027449</t>
  </si>
  <si>
    <t>09508585</t>
  </si>
  <si>
    <t>20401385000</t>
  </si>
  <si>
    <t>2020-01342/ Поставка медицинских изделий</t>
  </si>
  <si>
    <t>https://app.rts-tender.ru/files/FileDownloadHandler.ashx?FileGuid=7882feee-03e7-445b-a633-b4b721c38ed9</t>
  </si>
  <si>
    <t>№0301300247620000285</t>
  </si>
  <si>
    <t>ООО 'КВАДРАТ'</t>
  </si>
  <si>
    <t>rpk133@mail.ru</t>
  </si>
  <si>
    <t>ИСПОЛНИТЕЛЬНЫЙ ДИРЕКТОР
Исмагилов Руслан Альбертович</t>
  </si>
  <si>
    <t>rpk113@mail.ru</t>
  </si>
  <si>
    <t>milena.yarullina@yandex.ru</t>
  </si>
  <si>
    <t>0274934242</t>
  </si>
  <si>
    <t>Музафаров В В</t>
  </si>
  <si>
    <t>8-999-6239900</t>
  </si>
  <si>
    <r>
      <t>8-967-7342062</t>
    </r>
    <r>
      <rPr>
        <b val="false"/>
        <i/>
        <strike val="false"/>
        <u val="none"/>
        <rFont val="Arial"/>
        <sz val="8"/>
        <color rgb="FF0070C0"/>
      </rPr>
      <t xml:space="preserve"> еще у 17 компаний</t>
    </r>
  </si>
  <si>
    <r>
      <t>8-999-2639900</t>
    </r>
    <r>
      <rPr>
        <b val="false"/>
        <i/>
        <strike val="false"/>
        <u val="none"/>
        <rFont val="Arial"/>
        <sz val="8"/>
        <color rgb="FF666666"/>
      </rPr>
      <t xml:space="preserve">
Музафаров В Ш</t>
    </r>
  </si>
  <si>
    <r>
      <t>8-999-9623990</t>
    </r>
    <r>
      <rPr>
        <b val="false"/>
        <i/>
        <strike val="false"/>
        <u val="none"/>
        <rFont val="Arial"/>
        <sz val="8"/>
        <color rgb="FF666666"/>
      </rPr>
      <t xml:space="preserve">
Исмагилов Руслан Альбертович</t>
    </r>
  </si>
  <si>
    <r>
      <rPr>
        <b val="false"/>
        <i val="false"/>
        <strike val="false"/>
        <u val="none"/>
        <rFont val="Arial"/>
        <sz val="10"/>
        <color rgb="FF0000FF"/>
      </rPr>
      <t xml:space="preserve">ООО БАНК 'СКИБ' – </t>
    </r>
    <r>
      <rPr>
        <b val="false"/>
        <i val="false"/>
        <strike val="false"/>
        <u val="none"/>
        <rFont val="Arial"/>
        <sz val="10"/>
        <color rgb="FFFF0000"/>
      </rPr>
      <t xml:space="preserve">3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</si>
  <si>
    <t>АКБ 'АБСОЛЮТ БАНК' ПАО
2018-12-13</t>
  </si>
  <si>
    <t>Музафаров Вадим Шамилевич</t>
  </si>
  <si>
    <t>Респ Башкортостан, г Уфа, Кировский р-н, ул Элеваторная, д 5, кв 57</t>
  </si>
  <si>
    <t>15.08.2017</t>
  </si>
  <si>
    <t>1180280004926</t>
  </si>
  <si>
    <t>Капитальный ремонт в рамках реализации государственной программы Российской Федерации</t>
  </si>
  <si>
    <t>25.7%</t>
  </si>
  <si>
    <t>С 25.06.2020 года, в течении 35 (тридцати пяти) календарных дней Один раз в год</t>
  </si>
  <si>
    <t>http://www.sberbank-ast.ru/ViewDocument.aspx?id=736787640</t>
  </si>
  <si>
    <t>№0320200004220000077</t>
  </si>
  <si>
    <t>ООО 'ЛЕКСТОР'</t>
  </si>
  <si>
    <t>lekstor@lekstor-pharma.ru</t>
  </si>
  <si>
    <t>ГЕНЕРАЛЬНЫЙ ДИРЕКТОР
Тормозов Михаил Юрьевич</t>
  </si>
  <si>
    <t>info@lekstor-pharma.ru</t>
  </si>
  <si>
    <t>info@iekstor-pharma.ru</t>
  </si>
  <si>
    <t>lekstor-pharma.ru
iekstor-pharma.ru</t>
  </si>
  <si>
    <t>9709008782</t>
  </si>
  <si>
    <t>770901001</t>
  </si>
  <si>
    <t>Шарапова Майя Владимировна</t>
  </si>
  <si>
    <r>
      <t>8-495-1326850</t>
    </r>
    <r>
      <rPr>
        <b val="false"/>
        <i/>
        <strike val="false"/>
        <u val="none"/>
        <rFont val="Arial"/>
        <sz val="8"/>
        <color rgb="FF0070C0"/>
      </rPr>
      <t xml:space="preserve"> еще у 5 компаний</t>
    </r>
  </si>
  <si>
    <r>
      <t>8-383-3198989</t>
    </r>
    <r>
      <rPr>
        <b val="false"/>
        <i/>
        <strike val="false"/>
        <u val="none"/>
        <rFont val="Arial"/>
        <sz val="8"/>
        <color rgb="FF0070C0"/>
      </rPr>
      <t xml:space="preserve"> еще у 3 компаний</t>
    </r>
    <r>
      <rPr>
        <b val="false"/>
        <i/>
        <strike val="false"/>
        <u val="none"/>
        <rFont val="Arial"/>
        <sz val="8"/>
        <color rgb="FF666666"/>
      </rPr>
      <t xml:space="preserve">
Демидова Марина Николаевна</t>
    </r>
  </si>
  <si>
    <t>8-495-1329850</t>
  </si>
  <si>
    <t>8-495-1922983</t>
  </si>
  <si>
    <t>Истец – 4</t>
  </si>
  <si>
    <r>
      <rPr>
        <b val="false"/>
        <i val="false"/>
        <strike val="false"/>
        <u val="none"/>
        <rFont val="Arial"/>
        <sz val="10"/>
        <color rgb="FF0000FF"/>
      </rPr>
      <t xml:space="preserve">АКБ 'ДЕРЖАВА' ПАО – </t>
    </r>
    <r>
      <rPr>
        <b val="false"/>
        <i val="false"/>
        <strike val="false"/>
        <u val="none"/>
        <rFont val="Arial"/>
        <sz val="10"/>
        <color rgb="FFFF0000"/>
      </rPr>
      <t xml:space="preserve">469
</t>
    </r>
  </si>
  <si>
    <t>Тормозов Михаил Юрьевич</t>
  </si>
  <si>
    <t>г Москва, Таганский р-н, ул Воронцовская, д 35Б к 3, комн 22</t>
  </si>
  <si>
    <t>1177746881421</t>
  </si>
  <si>
    <t>19229834</t>
  </si>
  <si>
    <t>45381000</t>
  </si>
  <si>
    <t>45286580000</t>
  </si>
  <si>
    <t>https://etp.roseltorg.ru/common/protocol/printform/id/e0b69c0076ab26</t>
  </si>
  <si>
    <t>№0145200000420000460</t>
  </si>
  <si>
    <t>Поставка в 2020 году лекарственного препарата Нарлапревир по Государственной программе Ленинградской области "Развитие здравоохранения Ленинградской области"</t>
  </si>
  <si>
    <t>В течение 10 (десяти) рабочих дней с момента заключения контракта</t>
  </si>
  <si>
    <t>http://www.sberbank-ast.ru/ViewDocument.aspx?id=736816697</t>
  </si>
  <si>
    <t>№0172200003820000022</t>
  </si>
  <si>
    <t>ООО 'НСК'</t>
  </si>
  <si>
    <t>medsnab@nsk.net.ru</t>
  </si>
  <si>
    <t>ГЕНЕРАЛЬНЫЙ ДИРЕКТОР
Мартинович Татьяна Петровна</t>
  </si>
  <si>
    <t>r.larionov@nnz.ru</t>
  </si>
  <si>
    <t>nnz.ru</t>
  </si>
  <si>
    <t>7811334078</t>
  </si>
  <si>
    <t>781101001</t>
  </si>
  <si>
    <r>
      <t>8-812-3261076</t>
    </r>
    <r>
      <rPr>
        <b val="false"/>
        <i/>
        <strike val="false"/>
        <u val="none"/>
        <rFont val="Arial"/>
        <sz val="8"/>
        <color rgb="FF0070C0"/>
      </rPr>
      <t xml:space="preserve"> еще у 3 компаний</t>
    </r>
  </si>
  <si>
    <r>
      <rPr>
        <b val="false"/>
        <i val="false"/>
        <strike val="false"/>
        <u val="none"/>
        <rFont val="Arial"/>
        <sz val="10"/>
        <color rgb="FF0000FF"/>
      </rPr>
      <t xml:space="preserve">БАНК ВТБ ПАО – </t>
    </r>
    <r>
      <rPr>
        <b val="false"/>
        <i val="false"/>
        <strike val="false"/>
        <u val="none"/>
        <rFont val="Arial"/>
        <sz val="10"/>
        <color rgb="FFFF0000"/>
      </rPr>
      <t xml:space="preserve">1
</t>
    </r>
  </si>
  <si>
    <t>БАНК ВТБ ПАО
2018-08-29</t>
  </si>
  <si>
    <t>Мартинович Татьяна Петровна</t>
  </si>
  <si>
    <t>193318, ГОРОД САНКТ-ПЕТЕРБУРГ, УЛИЦА ВОРОШИЛОВА, ДОМ 2, ЛИТЕР А, КОМНАТА 444А-2</t>
  </si>
  <si>
    <t>1057813288103</t>
  </si>
  <si>
    <t>79716173</t>
  </si>
  <si>
    <t>40386000</t>
  </si>
  <si>
    <t>40285569000</t>
  </si>
  <si>
    <t>Поставка перчаток медицинских</t>
  </si>
  <si>
    <t>АДМИНИСТРАЦИЯ ПЕТРОГРАДСКОГО РАЙОНА САНКТ-ПЕТЕРБУРГА</t>
  </si>
  <si>
    <t>3%</t>
  </si>
  <si>
    <t>До 15.12.2020 года</t>
  </si>
  <si>
    <t>https://etp.roseltorg.ru/common/protocol/printform/id/aab89c004f118b</t>
  </si>
  <si>
    <t>№0555600000220000003</t>
  </si>
  <si>
    <t>ИП БАЗЕВ ЮРИЙ АЛЕКСАНДРОВИЧ</t>
  </si>
  <si>
    <t>583600223665</t>
  </si>
  <si>
    <t>Базев Юрий Александрович</t>
  </si>
  <si>
    <t>8-903-3235885</t>
  </si>
  <si>
    <t>Истец – 2
Ответчик – 1</t>
  </si>
  <si>
    <t>24.02.2015</t>
  </si>
  <si>
    <t>315583600000718</t>
  </si>
  <si>
    <t>49.3</t>
  </si>
  <si>
    <t>http://www.sberbank-ast.ru/ViewDocument.aspx?id=736783414</t>
  </si>
  <si>
    <t>№0860200000820001471</t>
  </si>
  <si>
    <t>Поставка автоматического инжектора - шприца</t>
  </si>
  <si>
    <t>Поставка осуществляется в течение 60 дней с момента заключения контракта в один этап. Поставка Оборудования производится до 15.00 часов в рабочие дни, кроме праздничных и выходных дней. Поставщик за 10 дней до осуществления поставки Оборудования в соответствии с Отгрузочной разнарядкой (Планом распределения) направляет Заказчику (Получателю) уведомление о времени доставки Оборудования в Место доставки</t>
  </si>
  <si>
    <t>https://etp.roseltorg.ru/common/protocol/printform/id/f6b99c003df3bd</t>
  </si>
  <si>
    <t>№0129200005320001039</t>
  </si>
  <si>
    <t>ООО 'АЛЬБУМ'</t>
  </si>
  <si>
    <t>album@albume.ru</t>
  </si>
  <si>
    <t>ГЕНЕРАЛЬНЫЙ ДИРЕКТОР
Самойлович Федор Эдгарович</t>
  </si>
  <si>
    <t>0000@mail.ru</t>
  </si>
  <si>
    <t>000000@000.ru</t>
  </si>
  <si>
    <t>7718020260</t>
  </si>
  <si>
    <t>Самойлович Федор Эдгарович</t>
  </si>
  <si>
    <t>8-499-2685298</t>
  </si>
  <si>
    <t>8-499-2697112</t>
  </si>
  <si>
    <t>8-495-2685298</t>
  </si>
  <si>
    <t>8-495-6663033</t>
  </si>
  <si>
    <t>8-916-6764637</t>
  </si>
  <si>
    <t>Истец – 5
Ответчик – 1</t>
  </si>
  <si>
    <t>г Москва, р-н Сокольники, пер Матросский Б., д 1</t>
  </si>
  <si>
    <t>26.10.1988</t>
  </si>
  <si>
    <t>1027739587590</t>
  </si>
  <si>
    <t>17648946</t>
  </si>
  <si>
    <t>Поставка товара осуществляется с даты заключения контракта по 30.11.2020г., в течение 3-х дней по заявке Заказчика, отправленной посредством факсимильной, телефонной связи</t>
  </si>
  <si>
    <t>https://www.etp-ets.ru/procedure/protocol/view/3106947</t>
  </si>
  <si>
    <t>№0373100031920000057</t>
  </si>
  <si>
    <t>ООО 'ЛАБПРИБОР'</t>
  </si>
  <si>
    <t>lapribor@gmail.com</t>
  </si>
  <si>
    <t>ГЕНЕРАЛЬНЫЙ ДИРЕКТОР
Карпов Алексей Александрович</t>
  </si>
  <si>
    <t>manager@astramed.su</t>
  </si>
  <si>
    <t>omts@kkod.ru</t>
  </si>
  <si>
    <t>astramed.su
kkod.ru</t>
  </si>
  <si>
    <t>7707372905</t>
  </si>
  <si>
    <t>770701001</t>
  </si>
  <si>
    <t>Айрапетян Аршавир Смбатович</t>
  </si>
  <si>
    <t>8-905-7180292</t>
  </si>
  <si>
    <r>
      <t>8-495-3088224</t>
    </r>
    <r>
      <rPr>
        <b val="false"/>
        <i/>
        <strike val="false"/>
        <u val="none"/>
        <rFont val="Arial"/>
        <sz val="8"/>
        <color rgb="FF0070C0"/>
      </rPr>
      <t xml:space="preserve"> еще у 3 компаний</t>
    </r>
  </si>
  <si>
    <t>8-905-5710292</t>
  </si>
  <si>
    <t>8-495-3088242</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</si>
  <si>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169
</t>
    </r>
    <r>
      <rPr>
        <b val="false"/>
        <i val="false"/>
        <strike val="false"/>
        <u val="none"/>
        <rFont val="Arial"/>
        <sz val="10"/>
        <color rgb="FF0000FF"/>
      </rPr>
      <t xml:space="preserve">ПАО 'СОВКОМБАНК' – </t>
    </r>
    <r>
      <rPr>
        <b val="false"/>
        <i val="false"/>
        <strike val="false"/>
        <u val="none"/>
        <rFont val="Arial"/>
        <sz val="10"/>
        <color rgb="FFFF0000"/>
      </rPr>
      <t xml:space="preserve">51
</t>
    </r>
  </si>
  <si>
    <t>ПАО 'СОВКОМБАНК'
2019-02-05</t>
  </si>
  <si>
    <t>Карпов Алексей Александрович</t>
  </si>
  <si>
    <t>127055 ГОРОД МОСКВА, ПЕРЕУЛОК ВАДКОВСКИЙ, ДОМ 12 ПОМ. 1 КОМ. 1А</t>
  </si>
  <si>
    <t>05.05.2005</t>
  </si>
  <si>
    <t>1167746872941</t>
  </si>
  <si>
    <t>Поставка изделий лабораторных одноразовых</t>
  </si>
  <si>
    <t>https://etp.roseltorg.ru/common/protocol/printform/id/56b79c00fdcb37</t>
  </si>
  <si>
    <t>№0146300039420000004</t>
  </si>
  <si>
    <t>ООО 'АРМСТРОЙ'</t>
  </si>
  <si>
    <t>david.xachatryan.86@list.ru</t>
  </si>
  <si>
    <t>ГЕНЕРАЛЬНЫЙ ДИРЕКТОР
Ооо "армстрой"</t>
  </si>
  <si>
    <t>4824094452</t>
  </si>
  <si>
    <t>482401001</t>
  </si>
  <si>
    <t>8-920-5206585</t>
  </si>
  <si>
    <t>+3, Липецкая область</t>
  </si>
  <si>
    <t>28405193</t>
  </si>
  <si>
    <t>Создание спортивной площадки в с. Воскресенское Воскресенского сельского поселения Данковского района</t>
  </si>
  <si>
    <t>АДМИНИСТРАЦИЯ СЕЛЬСКОГО ПОСЕЛЕНИЯ ВОСКРЕСЕНСКИЙ СЕЛЬСОВЕТ ДАНКОВСКОГО МУНИЦИПАЛЬНОГО РАЙОНА ЛИПЕЦКОЙ ОБЛАСТИ РОССИЙСКОЙ ФЕДЕРАЦИИ</t>
  </si>
  <si>
    <t>До 01 июня 2020</t>
  </si>
  <si>
    <t>http://www.sberbank-ast.ru/ViewDocument.aspx?id=736803178</t>
  </si>
  <si>
    <t>№0133200001720000670</t>
  </si>
  <si>
    <t>ООО 'СТРОЙСТАНДАРТ'</t>
  </si>
  <si>
    <t>stroystandart37@mail.ru</t>
  </si>
  <si>
    <t>ДИРЕКТОР
Черятников Михаил Юрьевич</t>
  </si>
  <si>
    <t>miha37@mail.ru</t>
  </si>
  <si>
    <t>stroistand@mail.ru</t>
  </si>
  <si>
    <t>3702104454</t>
  </si>
  <si>
    <t>0 0 0</t>
  </si>
  <si>
    <r>
      <t>8-4932-329078</t>
    </r>
    <r>
      <rPr>
        <b val="false"/>
        <i/>
        <strike val="false"/>
        <u val="none"/>
        <rFont val="Arial"/>
        <sz val="8"/>
        <color rgb="FF0070C0"/>
      </rPr>
      <t xml:space="preserve"> еще у 4 компаний</t>
    </r>
  </si>
  <si>
    <t>8-4932-329278</t>
  </si>
  <si>
    <r>
      <t>8-930-3477070</t>
    </r>
    <r>
      <rPr>
        <b val="false"/>
        <i/>
        <strike val="false"/>
        <u val="none"/>
        <rFont val="Arial"/>
        <sz val="8"/>
        <color rgb="FF666666"/>
      </rPr>
      <t xml:space="preserve">
Черятников Михаил Юрьевич</t>
    </r>
  </si>
  <si>
    <t>8-4932-939124</t>
  </si>
  <si>
    <t>8-930-3477070</t>
  </si>
  <si>
    <r>
      <rPr>
        <b val="false"/>
        <i val="false"/>
        <strike val="false"/>
        <u val="none"/>
        <rFont val="Arial"/>
        <sz val="10"/>
        <color rgb="FF0000FF"/>
      </rPr>
      <t xml:space="preserve">ПАО КБ 'ВОСТОЧНЫЙ' – </t>
    </r>
    <r>
      <rPr>
        <b val="false"/>
        <i val="false"/>
        <strike val="false"/>
        <u val="none"/>
        <rFont val="Arial"/>
        <sz val="10"/>
        <color rgb="FFFF0000"/>
      </rPr>
      <t xml:space="preserve">9
</t>
    </r>
    <r>
      <rPr>
        <b val="false"/>
        <i val="false"/>
        <strike val="false"/>
        <u val="none"/>
        <rFont val="Arial"/>
        <sz val="10"/>
        <color rgb="FF0000FF"/>
      </rPr>
      <t xml:space="preserve">'АНКОР БАНК' АО – </t>
    </r>
    <r>
      <rPr>
        <b val="false"/>
        <i val="false"/>
        <strike val="false"/>
        <u val="none"/>
        <rFont val="Arial"/>
        <sz val="10"/>
        <color rgb="FFFF0000"/>
      </rPr>
      <t xml:space="preserve">1
</t>
    </r>
    <r>
      <rPr>
        <b val="false"/>
        <i val="false"/>
        <strike val="false"/>
        <u val="none"/>
        <rFont val="Arial"/>
        <sz val="10"/>
        <color rgb="FF0000FF"/>
      </rPr>
      <t xml:space="preserve">АО 'РМБ' БАНК – </t>
    </r>
    <r>
      <rPr>
        <b val="false"/>
        <i val="false"/>
        <strike val="false"/>
        <u val="none"/>
        <rFont val="Arial"/>
        <sz val="10"/>
        <color rgb="FFFF0000"/>
      </rPr>
      <t xml:space="preserve">1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</si>
  <si>
    <t>ПАО КБ 'ВОСТОЧНЫЙ'
2018-10-16</t>
  </si>
  <si>
    <t>Черятников Михаил Юрьевич</t>
  </si>
  <si>
    <t>Ивановская обл, г Иваново, ул Жиделева, д 18</t>
  </si>
  <si>
    <t>12.11.2009</t>
  </si>
  <si>
    <t>1153702006215</t>
  </si>
  <si>
    <t>43610826</t>
  </si>
  <si>
    <t>Выполнение работ по капитальному ремонту отделения милосердия пост №2 ОБСУСО "Кинешемский психоневрологический интернат "Новинки"</t>
  </si>
  <si>
    <t>29%</t>
  </si>
  <si>
    <t>Начало выполнения работ: в течение 3 календарных дней с даты заключения Контракта. Продолжительность работ: в течение 160 (сто шестьдесят) календарных дней в соответствии с Графиком выполнения работ</t>
  </si>
  <si>
    <t>http://www.sberbank-ast.ru/ViewDocument.aspx?id=736858005</t>
  </si>
  <si>
    <t>№0860200000820001472</t>
  </si>
  <si>
    <t>ИП ЧУМАНОВА ЕЛЕНА ИГОРЕВНА</t>
  </si>
  <si>
    <t>tchumanova.elena@yandex.ru</t>
  </si>
  <si>
    <t>499355-med@mail.ru</t>
  </si>
  <si>
    <t>Ольга ООО</t>
  </si>
  <si>
    <t>645503822463</t>
  </si>
  <si>
    <t>Чуманова Елена Игоревна</t>
  </si>
  <si>
    <t>8-927-1444712</t>
  </si>
  <si>
    <r>
      <t>8-8452-659898</t>
    </r>
    <r>
      <rPr>
        <b val="false"/>
        <i/>
        <strike val="false"/>
        <u val="none"/>
        <rFont val="Arial"/>
        <sz val="8"/>
        <color rgb="FF0070C0"/>
      </rPr>
      <t xml:space="preserve"> еще у 3 компаний</t>
    </r>
  </si>
  <si>
    <t>8-8452-399452</t>
  </si>
  <si>
    <t>8-8452-654898</t>
  </si>
  <si>
    <t>Саратовская обл, г Саратов</t>
  </si>
  <si>
    <t>06.03.2017</t>
  </si>
  <si>
    <t>317645100016953</t>
  </si>
  <si>
    <t>63401000000</t>
  </si>
  <si>
    <t>Стол операционный хирургический многофункциональный универсальный</t>
  </si>
  <si>
    <t>Поставка осуществляется в течение 90 дней с момента заключения контракта в один этап. Поставка Оборудования производится до 15.00 часов в рабочие дни, кроме праздничных и выходных дней. Поставщик за 2 дня до осуществления поставки Оборудования в соответствии с От-грузочной разнарядкой (Планом распределения) направляет Заказчику (Получателю) уведомление о времени доставки Оборудования в Место доставки</t>
  </si>
  <si>
    <t>https://etp.roseltorg.ru/common/protocol/printform/id/0eba9c009f1495</t>
  </si>
  <si>
    <t>№0172200001420000047</t>
  </si>
  <si>
    <t>ООО 'РУССЛИФТ'</t>
  </si>
  <si>
    <t>russlift@mail.ru</t>
  </si>
  <si>
    <t>ГЕНЕРАЛЬНЫЙ ДИРЕКТОР
Русских Сергей Николаевич</t>
  </si>
  <si>
    <t>mail@russlift.ru</t>
  </si>
  <si>
    <t>rysslift4@yandex.ru</t>
  </si>
  <si>
    <t>russlift.ru</t>
  </si>
  <si>
    <t>7810595729</t>
  </si>
  <si>
    <t>Русских Сергей Николаевич</t>
  </si>
  <si>
    <t>8-812-3039057</t>
  </si>
  <si>
    <t>8-812-9843162</t>
  </si>
  <si>
    <t>8-812-7158408</t>
  </si>
  <si>
    <r>
      <t>8-812-9852926</t>
    </r>
    <r>
      <rPr>
        <b val="false"/>
        <i/>
        <strike val="false"/>
        <u val="none"/>
        <rFont val="Arial"/>
        <sz val="8"/>
        <color rgb="FF666666"/>
      </rPr>
      <t xml:space="preserve">
Кармишин Денис Александрович</t>
    </r>
  </si>
  <si>
    <t>Истец – 6
Ответчик – 3</t>
  </si>
  <si>
    <r>
      <rPr>
        <b val="false"/>
        <i val="false"/>
        <strike val="false"/>
        <u val="none"/>
        <rFont val="Arial"/>
        <sz val="10"/>
        <color rgb="FF0000FF"/>
      </rPr>
      <t xml:space="preserve">АКБ 'МОСУРАЛБАНК' АО – </t>
    </r>
    <r>
      <rPr>
        <b val="false"/>
        <i val="false"/>
        <strike val="false"/>
        <u val="none"/>
        <rFont val="Arial"/>
        <sz val="10"/>
        <color rgb="FFFF0000"/>
      </rPr>
      <t xml:space="preserve">25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10
</t>
    </r>
    <r>
      <rPr>
        <b val="false"/>
        <i val="false"/>
        <strike val="false"/>
        <u val="none"/>
        <rFont val="Arial"/>
        <sz val="10"/>
        <color rgb="FF0000FF"/>
      </rPr>
      <t xml:space="preserve">ПАО 'МОСКОВСКИЙ КРЕДИТНЫЙ БАНК' – </t>
    </r>
    <r>
      <rPr>
        <b val="false"/>
        <i val="false"/>
        <strike val="false"/>
        <u val="none"/>
        <rFont val="Arial"/>
        <sz val="10"/>
        <color rgb="FFFF0000"/>
      </rPr>
      <t xml:space="preserve">3
</t>
    </r>
    <r>
      <rPr>
        <b val="false"/>
        <i val="false"/>
        <strike val="false"/>
        <u val="none"/>
        <rFont val="Arial"/>
        <sz val="10"/>
        <color rgb="FF0000FF"/>
      </rPr>
      <t xml:space="preserve">АО 'БАЙКАЛИНВЕСТБАНК' – </t>
    </r>
    <r>
      <rPr>
        <b val="false"/>
        <i val="false"/>
        <strike val="false"/>
        <u val="none"/>
        <rFont val="Arial"/>
        <sz val="10"/>
        <color rgb="FFFF0000"/>
      </rPr>
      <t xml:space="preserve">1
</t>
    </r>
    <r>
      <rPr>
        <b val="false"/>
        <i val="false"/>
        <strike val="false"/>
        <u val="none"/>
        <rFont val="Arial"/>
        <sz val="10"/>
        <color rgb="FF0000FF"/>
      </rPr>
      <t xml:space="preserve">ООО 'БАНК БКФ' – </t>
    </r>
    <r>
      <rPr>
        <b val="false"/>
        <i val="false"/>
        <strike val="false"/>
        <u val="none"/>
        <rFont val="Arial"/>
        <sz val="10"/>
        <color rgb="FFFF0000"/>
      </rPr>
      <t xml:space="preserve">1
</t>
    </r>
  </si>
  <si>
    <t>ПАО 'МОСКОВСКИЙ КРЕДИТНЫЙ БАНК'
2019-01-30</t>
  </si>
  <si>
    <t>г Санкт-Петербург, Адмиралтейский р-н, ул Верейская, д 16 стр б</t>
  </si>
  <si>
    <t>21.07.2010</t>
  </si>
  <si>
    <t>1107847229720</t>
  </si>
  <si>
    <t>67431258</t>
  </si>
  <si>
    <t>40304000</t>
  </si>
  <si>
    <t>40262564000</t>
  </si>
  <si>
    <t>Выполнение работ по ремонту лифтового оборудования пассажирского лифта</t>
  </si>
  <si>
    <t>АДМИНИСТРАЦИЯ КИРОВСКОГО РАЙОНА САНКТ-ПЕТЕРБУРГА</t>
  </si>
  <si>
    <t>11%</t>
  </si>
  <si>
    <t>С даты подписания сторонами акта передачи объекта для выполнения работ. Заказчик обязан передать объект подрядчику по акту передачи объекта для выполнения работ. Акт передачи объекта для выполнения работ должен быть подписан сторонами в течение 3-х рабочих дней с даты заключения Контракта. Окончание выполнения работ: не позднее 31.08.2020</t>
  </si>
  <si>
    <t>http://www.sberbank-ast.ru/ViewDocument.aspx?id=736759004</t>
  </si>
  <si>
    <t>№0373200045220000350</t>
  </si>
  <si>
    <t>На поставку наборов</t>
  </si>
  <si>
    <t>https://etp.roseltorg.ru/common/protocol/printform/id/f1b79c00cbfe0c</t>
  </si>
  <si>
    <t>№0372200168120000095</t>
  </si>
  <si>
    <t>ООО 'МИНСЕПТИКА'</t>
  </si>
  <si>
    <t>info@minseptica.ru</t>
  </si>
  <si>
    <t>ГЕНЕРАЛЬНЫЙ ДИРЕКТОР
Еденюк Николай Анатольевич</t>
  </si>
  <si>
    <t>tender@minseptica.ru</t>
  </si>
  <si>
    <t>minseptika@bk.ru</t>
  </si>
  <si>
    <t>minseptica.ru</t>
  </si>
  <si>
    <t>7811553672</t>
  </si>
  <si>
    <t>Еденюк Николай Анатольевич</t>
  </si>
  <si>
    <t>8-812-2441516</t>
  </si>
  <si>
    <r>
      <t>8-8172-750084</t>
    </r>
    <r>
      <rPr>
        <b val="false"/>
        <i/>
        <strike val="false"/>
        <u val="none"/>
        <rFont val="Arial"/>
        <sz val="8"/>
        <color rgb="FF0070C0"/>
      </rPr>
      <t xml:space="preserve"> еще у 3 компаний</t>
    </r>
  </si>
  <si>
    <t>8-921-1002211</t>
  </si>
  <si>
    <t>г Санкт-Петербург, Невский р-н, Октябрьская наб, д 34 к 4</t>
  </si>
  <si>
    <t>05.06.2013</t>
  </si>
  <si>
    <t>1137847225251</t>
  </si>
  <si>
    <t>20820900</t>
  </si>
  <si>
    <t>40384000</t>
  </si>
  <si>
    <t>40285567000</t>
  </si>
  <si>
    <t>Поставка ИФА-тест-систем</t>
  </si>
  <si>
    <t>САНКТ-ПЕТЕРБУРГСКОЕ ГОСУДАРСТВЕННОЕ БЮДЖЕТНОЕ УЧРЕЖДЕНИЕ ЗДРАВООХРАНЕНИЯ 'КЛИНИЧЕСКАЯ ИНФЕКЦИОННАЯ БОЛЬНИЦА ИМ. С.П. БОТКИНА'</t>
  </si>
  <si>
    <t>Сроки поставки товара: на основании заявок Заказчика отдельными/одной партиями в течение 10 (десяти) рабочих дней после поступления заявки от Заказчика, с 9-00 до 16-00. Период поставки: с даты подписания Договора и по 20 декабря 2020 года</t>
  </si>
  <si>
    <t>https://gz.lot-online.ru/procedure/protocol/view/45635</t>
  </si>
  <si>
    <t>№0356200024020000011</t>
  </si>
  <si>
    <t>ООО 'СТБ КВАНТ'</t>
  </si>
  <si>
    <t>kvantu@rambler.ru</t>
  </si>
  <si>
    <t>ДИРЕКТОР
Иштанов Роман Анатольевич</t>
  </si>
  <si>
    <t>kvantu@bk.ru</t>
  </si>
  <si>
    <t>yushkovai.1968@mail.ru</t>
  </si>
  <si>
    <t>Александр Зотиков</t>
  </si>
  <si>
    <t>5902834099</t>
  </si>
  <si>
    <t>590801001</t>
  </si>
  <si>
    <t>Иштанов Роман Анатольевич</t>
  </si>
  <si>
    <t>8-8342-252345</t>
  </si>
  <si>
    <r>
      <t>8-342-2523458</t>
    </r>
    <r>
      <rPr>
        <b val="false"/>
        <i/>
        <strike val="false"/>
        <u val="none"/>
        <rFont val="Arial"/>
        <sz val="8"/>
        <color rgb="FF0070C0"/>
      </rPr>
      <t xml:space="preserve"> еще у 3 компаний</t>
    </r>
  </si>
  <si>
    <r>
      <t>8-952-3259307</t>
    </r>
    <r>
      <rPr>
        <b val="false"/>
        <i/>
        <strike val="false"/>
        <u val="none"/>
        <rFont val="Arial"/>
        <sz val="8"/>
        <color rgb="FF0070C0"/>
      </rPr>
      <t xml:space="preserve"> еще у 7 компаний</t>
    </r>
  </si>
  <si>
    <t>8-8342-252117</t>
  </si>
  <si>
    <t>8-952-3259307</t>
  </si>
  <si>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1
</t>
    </r>
    <r>
      <rPr>
        <b val="false"/>
        <i val="false"/>
        <strike val="false"/>
        <u val="none"/>
        <rFont val="Arial"/>
        <sz val="10"/>
        <color rgb="FF0000FF"/>
      </rPr>
      <t xml:space="preserve">ПАО 'БИНБАНК' – </t>
    </r>
    <r>
      <rPr>
        <b val="false"/>
        <i val="false"/>
        <strike val="false"/>
        <u val="none"/>
        <rFont val="Arial"/>
        <sz val="10"/>
        <color rgb="FFFF0000"/>
      </rPr>
      <t xml:space="preserve">1
</t>
    </r>
  </si>
  <si>
    <t>АО КБ 'ИНТЕРПРОМБАНК'
2018-12-07</t>
  </si>
  <si>
    <t>Пермский край, г Пермь, Кировский р-н, ул Оборонщиков, д 10</t>
  </si>
  <si>
    <t>26.10.2006</t>
  </si>
  <si>
    <t>1065902056032</t>
  </si>
  <si>
    <t>98050024</t>
  </si>
  <si>
    <t>57401370000</t>
  </si>
  <si>
    <t>Ремонт паркетного пола зрительного зала, фойе</t>
  </si>
  <si>
    <t>ГОСУДАРСТВЕННОЕ КРАЕВОЕ БЮДЖЕТНОЕ УЧРЕЖДЕНИЕ КУЛЬТУРЫ 'ПЕРМСКИЙ ГОСУДАРСТВЕННЫЙ ОРДЕНА ТРУДОВОГО КРАСНОГО ЗНАМЕНИ АКАДЕМИЧЕСКИЙ ТЕАТР ОПЕРЫ И БАЛЕТА ИМ. П.И. ЧАЙКОВСКОГО'</t>
  </si>
  <si>
    <t>С момента заключения контракта - 15.08.2020;</t>
  </si>
  <si>
    <t>https://app.rts-tender.ru/files/FileDownloadHandler.ashx?FileGuid=d2b812b4-783f-4851-a196-ad7cbfe93b73</t>
  </si>
  <si>
    <t>№0120200004720000113</t>
  </si>
  <si>
    <t>ООО 'ПРАЙД-А'</t>
  </si>
  <si>
    <t>torgi16@ovita.ru</t>
  </si>
  <si>
    <t>ДИРЕКТОР
Соломенник Анна Вячеславовна</t>
  </si>
  <si>
    <t>praidprim@yandex.ru</t>
  </si>
  <si>
    <t>office@praid-a.ru</t>
  </si>
  <si>
    <t>praid-a.ru</t>
  </si>
  <si>
    <t>2538067510</t>
  </si>
  <si>
    <t>Соломенник Анна Владимировна</t>
  </si>
  <si>
    <r>
      <t>8-4232-424140</t>
    </r>
    <r>
      <rPr>
        <b val="false"/>
        <i/>
        <strike val="false"/>
        <u val="none"/>
        <rFont val="Arial"/>
        <sz val="8"/>
        <color rgb="FF0070C0"/>
      </rPr>
      <t xml:space="preserve"> еще у 18 компаний</t>
    </r>
  </si>
  <si>
    <r>
      <t>8-4232-426074</t>
    </r>
    <r>
      <rPr>
        <b val="false"/>
        <i/>
        <strike val="false"/>
        <u val="none"/>
        <rFont val="Arial"/>
        <sz val="8"/>
        <color rgb="FF0070C0"/>
      </rPr>
      <t xml:space="preserve"> еще у 3 компаний</t>
    </r>
  </si>
  <si>
    <t>8-4232-426607</t>
  </si>
  <si>
    <t>8-423-5542607</t>
  </si>
  <si>
    <r>
      <rPr>
        <b val="false"/>
        <i val="false"/>
        <strike val="false"/>
        <u val="none"/>
        <rFont val="Arial"/>
        <sz val="10"/>
        <color rgb="FF0000FF"/>
      </rPr>
      <t xml:space="preserve">ПАО СБЕРБАНК – </t>
    </r>
    <r>
      <rPr>
        <b val="false"/>
        <i val="false"/>
        <strike val="false"/>
        <u val="none"/>
        <rFont val="Arial"/>
        <sz val="10"/>
        <color rgb="FFFF0000"/>
      </rPr>
      <t xml:space="preserve">43
</t>
    </r>
    <r>
      <rPr>
        <b val="false"/>
        <i val="false"/>
        <strike val="false"/>
        <u val="none"/>
        <rFont val="Arial"/>
        <sz val="10"/>
        <color rgb="FF0000FF"/>
      </rPr>
      <t xml:space="preserve">ПАО 'БИНБАНК' – </t>
    </r>
    <r>
      <rPr>
        <b val="false"/>
        <i val="false"/>
        <strike val="false"/>
        <u val="none"/>
        <rFont val="Arial"/>
        <sz val="10"/>
        <color rgb="FFFF0000"/>
      </rPr>
      <t xml:space="preserve">34
</t>
    </r>
    <r>
      <rPr>
        <b val="false"/>
        <i val="false"/>
        <strike val="false"/>
        <u val="none"/>
        <rFont val="Arial"/>
        <sz val="10"/>
        <color rgb="FF0000FF"/>
      </rPr>
      <t xml:space="preserve">БАНК ВТБ ПАО – </t>
    </r>
    <r>
      <rPr>
        <b val="false"/>
        <i val="false"/>
        <strike val="false"/>
        <u val="none"/>
        <rFont val="Arial"/>
        <sz val="10"/>
        <color rgb="FFFF0000"/>
      </rPr>
      <t xml:space="preserve">24
</t>
    </r>
    <r>
      <rPr>
        <b val="false"/>
        <i val="false"/>
        <strike val="false"/>
        <u val="none"/>
        <rFont val="Arial"/>
        <sz val="10"/>
        <color rgb="FF0000FF"/>
      </rPr>
      <t xml:space="preserve">ПАО АКБ 'ПРИМОРЬЕ' – </t>
    </r>
    <r>
      <rPr>
        <b val="false"/>
        <i val="false"/>
        <strike val="false"/>
        <u val="none"/>
        <rFont val="Arial"/>
        <sz val="10"/>
        <color rgb="FFFF0000"/>
      </rPr>
      <t xml:space="preserve">10
</t>
    </r>
  </si>
  <si>
    <t>ПАО АКБ 'ПРИМОРЬЕ'
2018-11-02</t>
  </si>
  <si>
    <t>Соломенник Анна Вячеславовна</t>
  </si>
  <si>
    <t>Приморский край, г Владивосток, Ленинский р-н, Партизанский пр-кт, д 44</t>
  </si>
  <si>
    <t>06.09.2001</t>
  </si>
  <si>
    <t>1032501895722</t>
  </si>
  <si>
    <t>57827794</t>
  </si>
  <si>
    <t>Лекарственные препараты</t>
  </si>
  <si>
    <t>В течение 15 (пятнадцати) календарных дней с момента заключения Контракта Поставщик осуществляет поставку всей партии товара</t>
  </si>
  <si>
    <t>https://app.rts-tender.ru/files/FileDownloadHandler.ashx?FileGuid=f4c33b0e-4aca-46e5-a8a1-d69049ed23aa</t>
  </si>
  <si>
    <t>№0169300038720000140</t>
  </si>
  <si>
    <t>ИП СЕЛИВЕРСТОВА ИНГА АЛЕКСАНДРОВНА</t>
  </si>
  <si>
    <t>inga_seliverstov@list.ru</t>
  </si>
  <si>
    <t>inga_seliverstova@list.ru</t>
  </si>
  <si>
    <t>Инга Селиверстова</t>
  </si>
  <si>
    <t>740103084134</t>
  </si>
  <si>
    <t>Селиверстова Инга Александровна</t>
  </si>
  <si>
    <t>8-902-6088500</t>
  </si>
  <si>
    <r>
      <t>8-904-9301494</t>
    </r>
    <r>
      <rPr>
        <b val="false"/>
        <i/>
        <strike val="false"/>
        <u val="none"/>
        <rFont val="Arial"/>
        <sz val="8"/>
        <color rgb="FF0070C0"/>
      </rPr>
      <t xml:space="preserve"> еще у 3 компаний</t>
    </r>
  </si>
  <si>
    <t>Челябинская обл, Ашинский р-н, г Аша</t>
  </si>
  <si>
    <t>04.08.2015</t>
  </si>
  <si>
    <t>315745600026394</t>
  </si>
  <si>
    <t>75609101</t>
  </si>
  <si>
    <t>75403000000</t>
  </si>
  <si>
    <t>47.11</t>
  </si>
  <si>
    <t>Выполнение работ по ремонту проезжей части ул. Октябрьская, ул. Матросова в г. Аша</t>
  </si>
  <si>
    <t>АДМИНИСТРАЦИЯ АШИНСКОГО МУНИЦИПАЛЬНОГО РАЙОНА</t>
  </si>
  <si>
    <t>С момента заключения муниципального контракта по 15 июля 2020 г</t>
  </si>
  <si>
    <t>http://www.sberbank-ast.ru/ViewDocument.aspx?id=736819688</t>
  </si>
  <si>
    <t>№0373200307320000119</t>
  </si>
  <si>
    <t>ООО 'ПКФ ТОПАЗ'</t>
  </si>
  <si>
    <t>mail@topazpro.ru</t>
  </si>
  <si>
    <t>topazpro.ru</t>
  </si>
  <si>
    <t>5034046757</t>
  </si>
  <si>
    <t>503401001</t>
  </si>
  <si>
    <t>8-495-3197509</t>
  </si>
  <si>
    <t>8-4964-234371</t>
  </si>
  <si>
    <t>Высоцкий Владимир Станиславович</t>
  </si>
  <si>
    <t>Московская обл, г Орехово-Зуево, проезд Луговой 3-й, д 7</t>
  </si>
  <si>
    <t>31.10.2013</t>
  </si>
  <si>
    <t>1135034002047</t>
  </si>
  <si>
    <t>13394561</t>
  </si>
  <si>
    <t>46757000</t>
  </si>
  <si>
    <t>46457000000</t>
  </si>
  <si>
    <t>22.22</t>
  </si>
  <si>
    <t>На поставку материалов</t>
  </si>
  <si>
    <t>ГОСУДАРСТВЕННОЕ БЮДЖЕТНОЕ УЧРЕЖДЕНИЕ ГОРОДА МОСКВЫ 'АВТОМОБИЛЬНЫЕ ДОРОГИ'</t>
  </si>
  <si>
    <t>49%</t>
  </si>
  <si>
    <t>20 календарных дней с момента заключения контракта</t>
  </si>
  <si>
    <t>http://www.sberbank-ast.ru/ViewDocument.aspx?id=736877024</t>
  </si>
  <si>
    <t>№0126300029120000172</t>
  </si>
  <si>
    <t>Выполнение строительно-монтажных работ по объекту: "Ремонт автомобильной дороги ул. Сорокина п. Разумное"</t>
  </si>
  <si>
    <t>https://app.rts-tender.ru/files/FileDownloadHandler.ashx?FileGuid=c69d03d9-4e18-458e-8a69-f0dfc97947ba</t>
  </si>
  <si>
    <t>№0373400007720000059</t>
  </si>
  <si>
    <t>ООО 'ФАРМПРО'</t>
  </si>
  <si>
    <t>tender@pharmpro.info</t>
  </si>
  <si>
    <t>ГЕНЕРАЛЬНЫЙ ДИРЕКТОР
Ооо "фармпро"</t>
  </si>
  <si>
    <t>sergeeva1990_u@mail.ru</t>
  </si>
  <si>
    <t>ender@info.ru</t>
  </si>
  <si>
    <t>info.ru</t>
  </si>
  <si>
    <t>5050126400</t>
  </si>
  <si>
    <t>505001001</t>
  </si>
  <si>
    <t>Кухарский Владислав Станиславович</t>
  </si>
  <si>
    <t>8-495-1369224</t>
  </si>
  <si>
    <t>8-495-1369294</t>
  </si>
  <si>
    <t>8-965-1369224</t>
  </si>
  <si>
    <t>8-49645-54956</t>
  </si>
  <si>
    <r>
      <rPr>
        <b val="false"/>
        <i val="false"/>
        <strike val="false"/>
        <u val="none"/>
        <rFont val="Arial"/>
        <sz val="10"/>
        <color rgb="FF0000FF"/>
      </rPr>
      <t xml:space="preserve">ПАО 'СОВКОМБАНК' – </t>
    </r>
    <r>
      <rPr>
        <b val="false"/>
        <i val="false"/>
        <strike val="false"/>
        <u val="none"/>
        <rFont val="Arial"/>
        <sz val="10"/>
        <color rgb="FFFF0000"/>
      </rPr>
      <t xml:space="preserve">329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22
</t>
    </r>
  </si>
  <si>
    <t>Шестова Виктория Николаевна</t>
  </si>
  <si>
    <t>Московская обл, Щелковский р-н, деревня Богослово, ул Промышленный проезд, влд 12</t>
  </si>
  <si>
    <t>25.10.1999</t>
  </si>
  <si>
    <t>1165050053486</t>
  </si>
  <si>
    <t>03502535</t>
  </si>
  <si>
    <t>46659407</t>
  </si>
  <si>
    <t>46259807006</t>
  </si>
  <si>
    <t>Поставка лекарственного препарата "Зонисамид"</t>
  </si>
  <si>
    <t>ФЕДЕРАЛЬНОЕ ГОСУДАРСТВЕННОЕ БЮДЖЕТНОЕ УЧРЕЖДЕНИЕ 'ФЕДЕРАЛЬНЫЙ ЦЕНТР МОЗГА И НЕЙРОТЕХНОЛОГИЙ' МИНИСТЕРСТВА ЗДРАВООХРАНЕНИЯ РОССИЙСКОЙ ФЕДЕРАЦИИ</t>
  </si>
  <si>
    <t>Поставка по 31.12.2020 год</t>
  </si>
  <si>
    <t>https://44.tektorg.ru/file/get/t/Protocols/id/110328/extract/0/name/0373400007720000059_first_parts_protocol.rtf</t>
  </si>
  <si>
    <t>№0358100017620000051</t>
  </si>
  <si>
    <t>ООО 'СК ГРАНИТСТРОЙ'</t>
  </si>
  <si>
    <t>ckgranitstroi@mail.ru</t>
  </si>
  <si>
    <t>ckgranitstoi@mail.ru</t>
  </si>
  <si>
    <t>6164127617</t>
  </si>
  <si>
    <t>616401001</t>
  </si>
  <si>
    <t>Цибеленко В В</t>
  </si>
  <si>
    <t>8-928-1301614</t>
  </si>
  <si>
    <t>8-918-5666563</t>
  </si>
  <si>
    <t>Цибеленко Валерия Владимировна</t>
  </si>
  <si>
    <t>Ростовская обл, г Ростов-на-Дону, ул Красноармейская, д 7/97, кв 6</t>
  </si>
  <si>
    <t>04.07.2019</t>
  </si>
  <si>
    <t>1196196027224</t>
  </si>
  <si>
    <t>43.31</t>
  </si>
  <si>
    <t>Капитальный ремонт помещений ФКУЗ "МСЧ МВД России по Ростовской области"</t>
  </si>
  <si>
    <t>ФЕДЕРАЛЬНОЕ КАЗЕННОЕ УЧРЕЖДЕНИЕ ЗДРАВООХРАНЕНИЯ 'МЕДИКО-САНИТАРНАЯ ЧАСТЬ МИНИСТЕРСТВА ВНУТРЕННИХ ДЕЛ РОССИЙСКОЙ ФЕДЕРАЦИИ ПО РОСТОВСКОЙ ОБЛАСТИ'</t>
  </si>
  <si>
    <t>17.5%</t>
  </si>
  <si>
    <t>Работы должны быть выполнены в течение 90 (девяносто) рабочих дней с даты заключения контракта</t>
  </si>
  <si>
    <t>http://www.sberbank-ast.ru/ViewDocument.aspx?id=736828298</t>
  </si>
  <si>
    <t>№0340200003320003365</t>
  </si>
  <si>
    <t>ООО 'ГЛОБАЛ НЕТВОРКС'</t>
  </si>
  <si>
    <t>antonova-bux@yandex.ru</t>
  </si>
  <si>
    <t>ГЕНЕРАЛЬНЫЙ ДИРЕКТОР
Москалёва Ольга Сергеевна</t>
  </si>
  <si>
    <t>globalnetworks@inbox.ru</t>
  </si>
  <si>
    <t>ogalina-dl@yandex.ru</t>
  </si>
  <si>
    <t>Галина Отвиновская</t>
  </si>
  <si>
    <t>7708264405</t>
  </si>
  <si>
    <t>770801001</t>
  </si>
  <si>
    <t>Отвиновская Галина Леонидовна</t>
  </si>
  <si>
    <t>8-495-1081895</t>
  </si>
  <si>
    <t>8-916-5347519</t>
  </si>
  <si>
    <r>
      <t>8-495-9505725</t>
    </r>
    <r>
      <rPr>
        <b val="false"/>
        <i/>
        <strike val="false"/>
        <u val="none"/>
        <rFont val="Arial"/>
        <sz val="8"/>
        <color rgb="FF0070C0"/>
      </rPr>
      <t xml:space="preserve"> еще у 3 компаний</t>
    </r>
    <r>
      <rPr>
        <b val="false"/>
        <i/>
        <strike val="false"/>
        <u val="none"/>
        <rFont val="Arial"/>
        <sz val="8"/>
        <color rgb="FF666666"/>
      </rPr>
      <t xml:space="preserve">
Москалёва Ольга Сергеевна</t>
    </r>
  </si>
  <si>
    <t>107078, ГОРОД МОСКВА, УЛИЦА НОВОРЯЗАНСКАЯ, ДОМ 16/11, СТРОЕНИЕ 1, ПОМЕЩЕНИЕ XI КОМНАТА 3Б</t>
  </si>
  <si>
    <t>13.08.2015</t>
  </si>
  <si>
    <t>1157746746850</t>
  </si>
  <si>
    <t>47386610</t>
  </si>
  <si>
    <t>45378000</t>
  </si>
  <si>
    <t>45286565000</t>
  </si>
  <si>
    <t>61.10</t>
  </si>
  <si>
    <t>Оказание услуг по передаче неисключительных прав на использование программного обеспечения</t>
  </si>
  <si>
    <t>В течение 30 календарных дней с момента заключения контракта</t>
  </si>
  <si>
    <t>https://www.etp-ets.ru/procedure/protocol/view/3107249</t>
  </si>
  <si>
    <t>№0103200008420000698</t>
  </si>
  <si>
    <t>ООО 'ТАРДИСФАРМ'</t>
  </si>
  <si>
    <t>info@tardispharm.ru</t>
  </si>
  <si>
    <t>tardispharm.ru</t>
  </si>
  <si>
    <t>7720481660</t>
  </si>
  <si>
    <t>772001001</t>
  </si>
  <si>
    <t>Хетвани Маргарита Владимировна</t>
  </si>
  <si>
    <t>8-495-1087353</t>
  </si>
  <si>
    <t>8-495-1087356</t>
  </si>
  <si>
    <t>111141, ГОРОД МОСКВА, УЛИЦА ПЛЕХАНОВА, ДОМ 7, ЭТ/ПОМ/КОМ 4/I/25</t>
  </si>
  <si>
    <t>19.09.2019</t>
  </si>
  <si>
    <t>1197746566412</t>
  </si>
  <si>
    <t>45312000</t>
  </si>
  <si>
    <t>45263583000</t>
  </si>
  <si>
    <t>9.300000000000001%</t>
  </si>
  <si>
    <t>http://www.sberbank-ast.ru/ViewDocument.aspx?id=736873003</t>
  </si>
  <si>
    <t>№0853500000320001673</t>
  </si>
  <si>
    <t>ООО 'ОРЕНМЕДФАРМ'</t>
  </si>
  <si>
    <t>mcsg@mail.ru</t>
  </si>
  <si>
    <t>ДИРЕКТОР
Чекмарев Сергей Геннадьевич</t>
  </si>
  <si>
    <t>chcfdf@mail.ru</t>
  </si>
  <si>
    <t>orenmed@mail.ru</t>
  </si>
  <si>
    <t>Владимир Павлов</t>
  </si>
  <si>
    <t>5612087705</t>
  </si>
  <si>
    <t>Чекмарев С Г</t>
  </si>
  <si>
    <t>8-3532-947584</t>
  </si>
  <si>
    <t>8-835-3266066</t>
  </si>
  <si>
    <t>8-3532-660661</t>
  </si>
  <si>
    <t>8-3532-590213</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</si>
  <si>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247
</t>
    </r>
    <r>
      <rPr>
        <b val="false"/>
        <i val="false"/>
        <strike val="false"/>
        <u val="none"/>
        <rFont val="Arial"/>
        <sz val="10"/>
        <color rgb="FF0000FF"/>
      </rPr>
      <t xml:space="preserve">ООО БАНК 'СКИБ' – </t>
    </r>
    <r>
      <rPr>
        <b val="false"/>
        <i val="false"/>
        <strike val="false"/>
        <u val="none"/>
        <rFont val="Arial"/>
        <sz val="10"/>
        <color rgb="FFFF0000"/>
      </rPr>
      <t xml:space="preserve">169
</t>
    </r>
    <r>
      <rPr>
        <b val="false"/>
        <i val="false"/>
        <strike val="false"/>
        <u val="none"/>
        <rFont val="Arial"/>
        <sz val="10"/>
        <color rgb="FF0000FF"/>
      </rPr>
      <t xml:space="preserve">ООО КБ 'АГРОСОЮЗ' – </t>
    </r>
    <r>
      <rPr>
        <b val="false"/>
        <i val="false"/>
        <strike val="false"/>
        <u val="none"/>
        <rFont val="Arial"/>
        <sz val="10"/>
        <color rgb="FFFF0000"/>
      </rPr>
      <t xml:space="preserve">6
</t>
    </r>
    <r>
      <rPr>
        <b val="false"/>
        <i val="false"/>
        <strike val="false"/>
        <u val="none"/>
        <rFont val="Arial"/>
        <sz val="10"/>
        <color rgb="FF0000FF"/>
      </rPr>
      <t xml:space="preserve">ООО КБ 'АГРОСОЮЗ' – </t>
    </r>
    <r>
      <rPr>
        <b val="false"/>
        <i val="false"/>
        <strike val="false"/>
        <u val="none"/>
        <rFont val="Arial"/>
        <sz val="10"/>
        <color rgb="FFFF0000"/>
      </rPr>
      <t xml:space="preserve">5
</t>
    </r>
    <r>
      <rPr>
        <b val="false"/>
        <i val="false"/>
        <strike val="false"/>
        <u val="none"/>
        <rFont val="Arial"/>
        <sz val="10"/>
        <color rgb="FF0000FF"/>
      </rPr>
      <t xml:space="preserve">ПАО 'БИНБАНК' – </t>
    </r>
    <r>
      <rPr>
        <b val="false"/>
        <i val="false"/>
        <strike val="false"/>
        <u val="none"/>
        <rFont val="Arial"/>
        <sz val="10"/>
        <color rgb="FFFF0000"/>
      </rPr>
      <t xml:space="preserve">3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2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
</t>
    </r>
  </si>
  <si>
    <t>АКБ 'АБСОЛЮТ БАНК' ПАО
2019-01-30</t>
  </si>
  <si>
    <t>Чекмарев Сергей Геннадьевич</t>
  </si>
  <si>
    <t>Оренбургская обл, г Оренбург, Центральный р-н, ул Одесская, д 117</t>
  </si>
  <si>
    <t>02.12.2014</t>
  </si>
  <si>
    <t>1145658036578</t>
  </si>
  <si>
    <t>23913039</t>
  </si>
  <si>
    <t>На поставку медицинских изделий</t>
  </si>
  <si>
    <t>С момента заключения договора по 01.12.2020г</t>
  </si>
  <si>
    <t>https://app.rts-tender.ru/files/FileDownloadHandler.ashx?FileGuid=96c53733-9a25-45bf-a1bf-f7f90a380c32</t>
  </si>
  <si>
    <t>№0306500000320000158</t>
  </si>
  <si>
    <t>ООО 'БИО-ФАРМА'</t>
  </si>
  <si>
    <t>tender@biofarma.ru</t>
  </si>
  <si>
    <t>ГЕНЕРАЛЬНЫЙ ДИРЕКТОР
Шевченко Владимир Владимирович</t>
  </si>
  <si>
    <t>bio-pharm@yandex.ru</t>
  </si>
  <si>
    <t>bio@mail.ru</t>
  </si>
  <si>
    <t>7724345186</t>
  </si>
  <si>
    <t>Павлов Иван Андреевич</t>
  </si>
  <si>
    <r>
      <t>8-495-6451844</t>
    </r>
    <r>
      <rPr>
        <b val="false"/>
        <i/>
        <strike val="false"/>
        <u val="none"/>
        <rFont val="Arial"/>
        <sz val="8"/>
        <color rgb="FF0070C0"/>
      </rPr>
      <t xml:space="preserve"> еще у 10 компаний</t>
    </r>
  </si>
  <si>
    <r>
      <t>8-495-0053229</t>
    </r>
    <r>
      <rPr>
        <b val="false"/>
        <i/>
        <strike val="false"/>
        <u val="none"/>
        <rFont val="Arial"/>
        <sz val="8"/>
        <color rgb="FF0070C0"/>
      </rPr>
      <t xml:space="preserve"> еще у 4 компаний</t>
    </r>
  </si>
  <si>
    <r>
      <t>8-495-6451801</t>
    </r>
    <r>
      <rPr>
        <b val="false"/>
        <i/>
        <strike val="false"/>
        <u val="none"/>
        <rFont val="Arial"/>
        <sz val="8"/>
        <color rgb="FF0070C0"/>
      </rPr>
      <t xml:space="preserve"> еще у 8 компаний</t>
    </r>
  </si>
  <si>
    <t>8-496-5360415</t>
  </si>
  <si>
    <t>8-909-6671959</t>
  </si>
  <si>
    <r>
      <rPr>
        <b val="false"/>
        <i val="false"/>
        <strike val="false"/>
        <u val="none"/>
        <rFont val="Arial"/>
        <sz val="10"/>
        <color rgb="FF0000FF"/>
      </rPr>
      <t xml:space="preserve">ПАО 'СОВКОМБАНК' – </t>
    </r>
    <r>
      <rPr>
        <b val="false"/>
        <i val="false"/>
        <strike val="false"/>
        <u val="none"/>
        <rFont val="Arial"/>
        <sz val="10"/>
        <color rgb="FFFF0000"/>
      </rPr>
      <t xml:space="preserve">220
</t>
    </r>
    <r>
      <rPr>
        <b val="false"/>
        <i val="false"/>
        <strike val="false"/>
        <u val="none"/>
        <rFont val="Arial"/>
        <sz val="10"/>
        <color rgb="FF0000FF"/>
      </rPr>
      <t xml:space="preserve">ПАО 'БИНБАНК' – </t>
    </r>
    <r>
      <rPr>
        <b val="false"/>
        <i val="false"/>
        <strike val="false"/>
        <u val="none"/>
        <rFont val="Arial"/>
        <sz val="10"/>
        <color rgb="FFFF0000"/>
      </rPr>
      <t xml:space="preserve">70
</t>
    </r>
    <r>
      <rPr>
        <b val="false"/>
        <i val="false"/>
        <strike val="false"/>
        <u val="none"/>
        <rFont val="Arial"/>
        <sz val="10"/>
        <color rgb="FF0000FF"/>
      </rPr>
      <t xml:space="preserve">ООО БАНК 'СКИБ' – </t>
    </r>
    <r>
      <rPr>
        <b val="false"/>
        <i val="false"/>
        <strike val="false"/>
        <u val="none"/>
        <rFont val="Arial"/>
        <sz val="10"/>
        <color rgb="FFFF0000"/>
      </rPr>
      <t xml:space="preserve">48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12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2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</si>
  <si>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АО КБ 'ИНТЕРПРОМБАНК'
2018-05-22</t>
  </si>
  <si>
    <t>Терентьева Екатерина Семёновна</t>
  </si>
  <si>
    <t>115230 ГОРОД МОСКВА, ПРОЕЗД ХЛЕБОЗАВОДСКИЙ, ДОМ 7 СТРОЕНИЕ 9 ПОМЕЩЕНИЕ VII КОМ 5</t>
  </si>
  <si>
    <t>14.07.2006</t>
  </si>
  <si>
    <t>5157746145772</t>
  </si>
  <si>
    <t>52448514</t>
  </si>
  <si>
    <t>Поставка альбумина человека</t>
  </si>
  <si>
    <t>ГОСУДАРСТВЕННОЕ БЮДЖЕТНОЕ УЧРЕЖДЕНИЕ ЗДРАВООХРАНЕНИЯ РЕСПУБЛИКИ КАРЕЛИЯ 'РЕСПУБЛИКАНСКАЯ БОЛЬНИЦА ИМ. В.А. БАРАНОВА'</t>
  </si>
  <si>
    <t>Поставка семью партиями. Первая поставка - в течение 12 календарных дней от даты заключения контракта, вторая и последующие - ежемесячно, в срок до 15-го числа</t>
  </si>
  <si>
    <t>https://app.rts-tender.ru/files/FileDownloadHandler.ashx?FileGuid=60744a85-8574-4396-a723-0f561a1c4e4d</t>
  </si>
  <si>
    <t>№0320200003920000067</t>
  </si>
  <si>
    <t>Поставка медицинских изделий: рефрактометр/ рефрактокератометр автоматический, авторефрактометр переносной педиатрический, фундус-камера офтальмологическая, рефрактометр/ рефрактокератометр автоматический, Камера медицинская цифровая универсальная, электроретинограф, офтальмоскоп непрямой бинокулярный, с питанием от сети и от аккумулятора, периметр автоматический, ввод в эксплуатацию медицинских изделий, обучение правилам эксплуатации специалистов, эксплуатирующих медицинские изделия, и специалистов, осуществляющих техническое обслуживание медицинских изделий</t>
  </si>
  <si>
    <t>ГОСУДАРСТВЕННОЕ БЮДЖЕТНОЕ УЧРЕЖДЕНИЕ ЗДРАВООХРАНЕНИЯ 'КРАЕВАЯ КЛИНИЧЕСКАЯ БОЛЬНИЦА № 2'</t>
  </si>
  <si>
    <t>Поставка оборудования осуществляется в течение 90 (девяносто) календарных дней с момента заключения Договора, единовременно в рабочий день с 09:00 до 15:00 (по местному времени Заказчика)</t>
  </si>
  <si>
    <t>http://www.sberbank-ast.ru/ViewDocument.aspx?id=736765754</t>
  </si>
  <si>
    <t>№0818500000820001538</t>
  </si>
  <si>
    <t>ЗАО 'МЕДТЕХНИКА'</t>
  </si>
  <si>
    <t>torgi-medtehnika@mail.ru</t>
  </si>
  <si>
    <t>ГЕНЕРАЛЬНЫЙ ДИРЕКТОР
Бояров Виктор Борисович</t>
  </si>
  <si>
    <t>medtehnika.krd@gmail.com</t>
  </si>
  <si>
    <t>kontraktotdel@bruh-crb.ru</t>
  </si>
  <si>
    <t>bruh-crb.ru</t>
  </si>
  <si>
    <t>2309065102</t>
  </si>
  <si>
    <t>231201001</t>
  </si>
  <si>
    <t>Псеуноков Рустем Ибрагимович</t>
  </si>
  <si>
    <r>
      <t>8-861-2315483</t>
    </r>
    <r>
      <rPr>
        <b val="false"/>
        <i/>
        <strike val="false"/>
        <u val="none"/>
        <rFont val="Arial"/>
        <sz val="8"/>
        <color rgb="FF0070C0"/>
      </rPr>
      <t xml:space="preserve"> еще у 4 компаний</t>
    </r>
  </si>
  <si>
    <t>8-918-3103356</t>
  </si>
  <si>
    <r>
      <t>8-861-2346732</t>
    </r>
    <r>
      <rPr>
        <b val="false"/>
        <i/>
        <strike val="false"/>
        <u val="none"/>
        <rFont val="Arial"/>
        <sz val="8"/>
        <color rgb="FF0070C0"/>
      </rPr>
      <t xml:space="preserve"> еще у 3 компаний</t>
    </r>
  </si>
  <si>
    <r>
      <t>8-918-9993777</t>
    </r>
    <r>
      <rPr>
        <b val="false"/>
        <i/>
        <strike val="false"/>
        <u val="none"/>
        <rFont val="Arial"/>
        <sz val="8"/>
        <color rgb="FF0070C0"/>
      </rPr>
      <t xml:space="preserve"> еще у 4 компаний</t>
    </r>
  </si>
  <si>
    <t>350058 КРАЙ КРАСНОДАРСКИЙ, ГОРОД КРАСНОДАР, УЛИЦА СТАРОКУБАНСКАЯ, ДОМ 118 ЛИТЕР Д ОФИС 303</t>
  </si>
  <si>
    <t>21.09.1998</t>
  </si>
  <si>
    <t>1022301439159</t>
  </si>
  <si>
    <t>36628820</t>
  </si>
  <si>
    <t>03701000</t>
  </si>
  <si>
    <t>03401000000</t>
  </si>
  <si>
    <t>33.13</t>
  </si>
  <si>
    <t>Оказание услуг по ремонту наркозного оборудования</t>
  </si>
  <si>
    <t>В течение 120 календарных дней</t>
  </si>
  <si>
    <t>https://app.rts-tender.ru/files/FileDownloadHandler.ashx?FileGuid=91d7a1d0-4597-4167-9cac-046f4f37ad6e</t>
  </si>
  <si>
    <t>№0151300009920000040</t>
  </si>
  <si>
    <t>ООО ГК 'ЕОНЕССИ'</t>
  </si>
  <si>
    <t>gk.eonessi@mail.ru</t>
  </si>
  <si>
    <t>ГЕНЕРАЛЬНЫЙ ДИРЕКТОР
Сухоцкис Геннадий Витаутас</t>
  </si>
  <si>
    <t>info@eonessi.ru</t>
  </si>
  <si>
    <t>sgv0311@mail.ru</t>
  </si>
  <si>
    <t>Г С</t>
  </si>
  <si>
    <t>eonessi.ru</t>
  </si>
  <si>
    <t>2463097716</t>
  </si>
  <si>
    <t>246301001</t>
  </si>
  <si>
    <t>Сухоцкис Геннадий Витаутас</t>
  </si>
  <si>
    <t>8-391-2023379</t>
  </si>
  <si>
    <t>8-391-2538055</t>
  </si>
  <si>
    <t>8-391-2868250</t>
  </si>
  <si>
    <r>
      <t>8-391-2023010</t>
    </r>
    <r>
      <rPr>
        <b val="false"/>
        <i/>
        <strike val="false"/>
        <u val="none"/>
        <rFont val="Arial"/>
        <sz val="8"/>
        <color rgb="FF0070C0"/>
      </rPr>
      <t xml:space="preserve"> еще у 3 компаний</t>
    </r>
  </si>
  <si>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
</t>
    </r>
    <r>
      <rPr>
        <b val="false"/>
        <i val="false"/>
        <strike val="false"/>
        <u val="none"/>
        <rFont val="Arial"/>
        <sz val="10"/>
        <color rgb="FF0000FF"/>
      </rPr>
      <t xml:space="preserve">ПАО 'О.К. Банк' – </t>
    </r>
    <r>
      <rPr>
        <b val="false"/>
        <i val="false"/>
        <strike val="false"/>
        <u val="none"/>
        <rFont val="Arial"/>
        <sz val="10"/>
        <color rgb="FFFF0000"/>
      </rPr>
      <t xml:space="preserve">1
</t>
    </r>
  </si>
  <si>
    <t>ПАО БАНК 'ФК ОТКРЫТИЕ'
2019-01-21</t>
  </si>
  <si>
    <t>Красноярский край, г Красноярск, Октябрьский р-н, ул Пирогова, д 34</t>
  </si>
  <si>
    <t>05.11.2015</t>
  </si>
  <si>
    <t>1152468052593</t>
  </si>
  <si>
    <t>41030295</t>
  </si>
  <si>
    <t>04701000</t>
  </si>
  <si>
    <t>04401371000</t>
  </si>
  <si>
    <t>Комплекс работ по монтажу, диспетчеризации, пусконаладочным работам лифтового оборудования при строительстве объекта: "Здание детского сада-яслей по ул. Владимира Заровного, 30 в Октябрьском районе"</t>
  </si>
  <si>
    <t>ДЕПАРТАМЕНТ СТРОИТЕЛЬСТВА И АРХИТЕКТУРЫ МЭРИИ ГОРОДА НОВОСИБИРСКА</t>
  </si>
  <si>
    <t>До 15 июня 2020 года (включительно)</t>
  </si>
  <si>
    <t>https://app.rts-tender.ru/files/FileDownloadHandler.ashx?FileGuid=f1439b4a-ed44-4d38-8a97-a505092bd827</t>
  </si>
  <si>
    <t>№0372200100220000032</t>
  </si>
  <si>
    <t>ООО 'КАПСТРОЙ'</t>
  </si>
  <si>
    <t>kapstroy-lo@mail.ru</t>
  </si>
  <si>
    <t>ГЕНЕРАЛЬНЫЙ ДИРЕКТОР
Саркисян Арутюн Романович</t>
  </si>
  <si>
    <t>4703155164</t>
  </si>
  <si>
    <t>470301001</t>
  </si>
  <si>
    <t>Саркисян Арутюн Романович</t>
  </si>
  <si>
    <t>8-812-3130088</t>
  </si>
  <si>
    <t>8-911-3130088</t>
  </si>
  <si>
    <t>АКБ 'АБСОЛЮТ БАНК' ПАО
2018-12-11</t>
  </si>
  <si>
    <t>Ленинградская обл, Всеволожский р-н, г Всеволожск, Армянский пер, д 2, оф 11</t>
  </si>
  <si>
    <t>30.03.2018</t>
  </si>
  <si>
    <t>1184704004418</t>
  </si>
  <si>
    <t>28099075</t>
  </si>
  <si>
    <t>41612101</t>
  </si>
  <si>
    <t>41413000000</t>
  </si>
  <si>
    <t>Выполнение работ по текущему ремонту помещений подвала, лестничной клетки, наружной стены чаши бассейна, замене пяти дверей на противопожарные здания лит А, по адресу: ул. Воровского д.12, текущему ремонту помещений проходной здания лит В, текущему ремонту наружного освещения территории по адресу: Ропшинское шоссе д. 1/2 в СПб ГБСУСО " ДДИ №1"</t>
  </si>
  <si>
    <t>САНКТ-ПЕТЕРБУРГСКОЕ ГОСУДАРСТВЕННОЕ БЮДЖЕТНОЕ СТАЦИОНАРНОЕ УЧРЕЖДЕНИЕ СОЦИАЛЬНОГО ОБСЛУЖИВАНИЯ 'ДОМ-ИНТЕРНАТ ДЛЯ ДЕТЕЙ- ИНВАЛИДОВ И ИНВАЛИДОВ С ДЕТСТВА С НАРУШЕНИЯМИ УМСТВЕННОГО РАЗВИТИЯ № 1'</t>
  </si>
  <si>
    <t>С даты подписания контракта по 30.10.2020 г</t>
  </si>
  <si>
    <t>https://www.etp-ets.ru/procedure/protocol/view/3108187</t>
  </si>
  <si>
    <t>№0340200003320003105</t>
  </si>
  <si>
    <t>ООО 'ГРУППА МЕДИАЛАЙН'</t>
  </si>
  <si>
    <t>mk@mdlgroup.ru</t>
  </si>
  <si>
    <t>ГЕНЕРАЛЬНЫЙ ДИРЕКТОР
Кравченко Андрей Анатольевич</t>
  </si>
  <si>
    <t>eremina.irina@mdlgroup.ru</t>
  </si>
  <si>
    <t>voa@mdlgroup.ru</t>
  </si>
  <si>
    <t>mdlgroup.ru</t>
  </si>
  <si>
    <t>5262222144</t>
  </si>
  <si>
    <t>526201001</t>
  </si>
  <si>
    <r>
      <t>8-831-4215257</t>
    </r>
    <r>
      <rPr>
        <b val="false"/>
        <i/>
        <strike val="false"/>
        <u val="none"/>
        <rFont val="Arial"/>
        <sz val="8"/>
        <color rgb="FF0070C0"/>
      </rPr>
      <t xml:space="preserve"> еще у 6 компаний</t>
    </r>
  </si>
  <si>
    <t>8-831-4290358</t>
  </si>
  <si>
    <t>8-499-1531650</t>
  </si>
  <si>
    <t>8-831-4215259</t>
  </si>
  <si>
    <t>Истец – 8
Ответчик – 4</t>
  </si>
  <si>
    <r>
      <rPr>
        <b val="false"/>
        <i val="false"/>
        <strike val="false"/>
        <u val="none"/>
        <rFont val="Arial"/>
        <sz val="10"/>
        <color rgb="FF0000FF"/>
      </rPr>
      <t xml:space="preserve">ООО БАНК 'СКИБ' – </t>
    </r>
    <r>
      <rPr>
        <b val="false"/>
        <i val="false"/>
        <strike val="false"/>
        <u val="none"/>
        <rFont val="Arial"/>
        <sz val="10"/>
        <color rgb="FFFF0000"/>
      </rPr>
      <t xml:space="preserve">104
</t>
    </r>
    <r>
      <rPr>
        <b val="false"/>
        <i val="false"/>
        <strike val="false"/>
        <u val="none"/>
        <rFont val="Arial"/>
        <sz val="10"/>
        <color rgb="FF0000FF"/>
      </rPr>
      <t xml:space="preserve">ПАО 'СОВКОМБАНК' – </t>
    </r>
    <r>
      <rPr>
        <b val="false"/>
        <i val="false"/>
        <strike val="false"/>
        <u val="none"/>
        <rFont val="Arial"/>
        <sz val="10"/>
        <color rgb="FFFF0000"/>
      </rPr>
      <t xml:space="preserve">46
</t>
    </r>
    <r>
      <rPr>
        <b val="false"/>
        <i val="false"/>
        <strike val="false"/>
        <u val="none"/>
        <rFont val="Arial"/>
        <sz val="10"/>
        <color rgb="FF0000FF"/>
      </rPr>
      <t xml:space="preserve">КБ 'ЛОКО-БАНК' АО – </t>
    </r>
    <r>
      <rPr>
        <b val="false"/>
        <i val="false"/>
        <strike val="false"/>
        <u val="none"/>
        <rFont val="Arial"/>
        <sz val="10"/>
        <color rgb="FFFF0000"/>
      </rPr>
      <t xml:space="preserve">14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13
</t>
    </r>
    <r>
      <rPr>
        <b val="false"/>
        <i val="false"/>
        <strike val="false"/>
        <u val="none"/>
        <rFont val="Arial"/>
        <sz val="10"/>
        <color rgb="FF0000FF"/>
      </rPr>
      <t xml:space="preserve">ПАО 'РГС БАНК' – </t>
    </r>
    <r>
      <rPr>
        <b val="false"/>
        <i val="false"/>
        <strike val="false"/>
        <u val="none"/>
        <rFont val="Arial"/>
        <sz val="10"/>
        <color rgb="FFFF0000"/>
      </rPr>
      <t xml:space="preserve">13
</t>
    </r>
    <r>
      <rPr>
        <b val="false"/>
        <i val="false"/>
        <strike val="false"/>
        <u val="none"/>
        <rFont val="Arial"/>
        <sz val="10"/>
        <color rgb="FF0000FF"/>
      </rPr>
      <t xml:space="preserve">АО КБ 'АССОЦИАЦИЯ' – </t>
    </r>
    <r>
      <rPr>
        <b val="false"/>
        <i val="false"/>
        <strike val="false"/>
        <u val="none"/>
        <rFont val="Arial"/>
        <sz val="10"/>
        <color rgb="FFFF0000"/>
      </rPr>
      <t xml:space="preserve">5
</t>
    </r>
    <r>
      <rPr>
        <b val="false"/>
        <i val="false"/>
        <strike val="false"/>
        <u val="none"/>
        <rFont val="Arial"/>
        <sz val="10"/>
        <color rgb="FF0000FF"/>
      </rPr>
      <t xml:space="preserve">АО КБ 'МОДУЛЬБАНК' – </t>
    </r>
    <r>
      <rPr>
        <b val="false"/>
        <i val="false"/>
        <strike val="false"/>
        <u val="none"/>
        <rFont val="Arial"/>
        <sz val="10"/>
        <color rgb="FFFF0000"/>
      </rPr>
      <t xml:space="preserve">3
</t>
    </r>
  </si>
  <si>
    <t>ПАО 'СОВКОМБАНК'
2019-01-28</t>
  </si>
  <si>
    <t>Кравченко Андрей Анатольевич</t>
  </si>
  <si>
    <t>Нижегородская обл, г Нижний Новгород, Советский р-н, ул Невзоровых, д 87, оф 10</t>
  </si>
  <si>
    <t>1085262000042</t>
  </si>
  <si>
    <t>84301864</t>
  </si>
  <si>
    <t>22401379000</t>
  </si>
  <si>
    <t>Поставка тест-полосок</t>
  </si>
  <si>
    <t>Поставка товара осуществляется Поставщиком в течение 15 календарных дней с момента заключения контракта</t>
  </si>
  <si>
    <t>https://www.etp-ets.ru/procedure/protocol/view/3107143</t>
  </si>
  <si>
    <t>№0323100000420000017</t>
  </si>
  <si>
    <t>ООО ЧОА 'ВИТЯЗЬ'</t>
  </si>
  <si>
    <t>vityaz_amur@mail.ru</t>
  </si>
  <si>
    <t>ГЕНЕРАЛЬНЫЙ ДИРЕКТОР
Михайленко Денис Викторович</t>
  </si>
  <si>
    <t>vityaz@amur.ru</t>
  </si>
  <si>
    <t>dogma_amur@mail.ru</t>
  </si>
  <si>
    <t>® Dogma LLC</t>
  </si>
  <si>
    <t>amur.ru</t>
  </si>
  <si>
    <t>2801111309</t>
  </si>
  <si>
    <t>280101001</t>
  </si>
  <si>
    <t>Михайленко Денис Викторович</t>
  </si>
  <si>
    <t>8-962-2847579</t>
  </si>
  <si>
    <t>8-4162-518097</t>
  </si>
  <si>
    <t>8-4162-547579</t>
  </si>
  <si>
    <t>8-4162-547597</t>
  </si>
  <si>
    <t>+9, Амурская область</t>
  </si>
  <si>
    <r>
      <rPr>
        <b val="false"/>
        <i val="false"/>
        <strike val="false"/>
        <u val="none"/>
        <rFont val="Arial"/>
        <sz val="10"/>
        <color rgb="FF0000FF"/>
      </rPr>
      <t xml:space="preserve">ООО БАНК 'СКИБ' – </t>
    </r>
    <r>
      <rPr>
        <b val="false"/>
        <i val="false"/>
        <strike val="false"/>
        <u val="none"/>
        <rFont val="Arial"/>
        <sz val="10"/>
        <color rgb="FFFF0000"/>
      </rPr>
      <t xml:space="preserve">12
</t>
    </r>
    <r>
      <rPr>
        <b val="false"/>
        <i val="false"/>
        <strike val="false"/>
        <u val="none"/>
        <rFont val="Arial"/>
        <sz val="10"/>
        <color rgb="FF0000FF"/>
      </rPr>
      <t xml:space="preserve">ПАО 'СОВКОМБАНК' – </t>
    </r>
    <r>
      <rPr>
        <b val="false"/>
        <i val="false"/>
        <strike val="false"/>
        <u val="none"/>
        <rFont val="Arial"/>
        <sz val="10"/>
        <color rgb="FFFF0000"/>
      </rPr>
      <t xml:space="preserve">9
</t>
    </r>
    <r>
      <rPr>
        <b val="false"/>
        <i val="false"/>
        <strike val="false"/>
        <u val="none"/>
        <rFont val="Arial"/>
        <sz val="10"/>
        <color rgb="FF0000FF"/>
      </rPr>
      <t xml:space="preserve">АКБ 'ДЕРЖАВА' ПАО – </t>
    </r>
    <r>
      <rPr>
        <b val="false"/>
        <i val="false"/>
        <strike val="false"/>
        <u val="none"/>
        <rFont val="Arial"/>
        <sz val="10"/>
        <color rgb="FFFF0000"/>
      </rPr>
      <t xml:space="preserve">8
</t>
    </r>
  </si>
  <si>
    <t>ПАО 'СОВКОМБАНК'
2018-12-28</t>
  </si>
  <si>
    <t>Амурская обл, г Благовещенск, ул Ленина, д 60</t>
  </si>
  <si>
    <t>13.04.2006</t>
  </si>
  <si>
    <t>1062801053424</t>
  </si>
  <si>
    <t>78906581</t>
  </si>
  <si>
    <t>10701000</t>
  </si>
  <si>
    <t>10401000000</t>
  </si>
  <si>
    <t>80.10</t>
  </si>
  <si>
    <t>Оказание услуг частной охраны мониторинг) объектов ФГБОУ ВО Амурская ГМА Минздрава России</t>
  </si>
  <si>
    <t>ФЕДЕРАЛЬНОЕ ГОСУДАРСТВЕННОЕ БЮДЖЕТНОЕ ОБРАЗОВАТЕЛЬНОЕ УЧРЕЖДЕНИЕ ВЫСШЕГО ОБРАЗОВАНИЯ 'АМУРСКАЯ ГОСУДАРСТВЕННАЯ МЕДИЦИНСКАЯ АКАДЕМИЯ' МИНИСТЕРСТВА ЗДРАВООХРАНЕНИЯ РОССИЙСКОЙ ФЕДЕРАЦИИ</t>
  </si>
  <si>
    <t>Срок оказания услуг с 20 апреля 2020 года по 31 декабря 2020 (включительно)</t>
  </si>
  <si>
    <t>http://www.sberbank-ast.ru/ViewDocument.aspx?id=736750909</t>
  </si>
  <si>
    <t>№0156300051320000006</t>
  </si>
  <si>
    <t>ИП Арутюнян Рафаил Славикович</t>
  </si>
  <si>
    <t>tushkanov-1983@mail.ru</t>
  </si>
  <si>
    <t>arutyunian.rafail@yandex.ru</t>
  </si>
  <si>
    <t>594800608621</t>
  </si>
  <si>
    <t>Арутюнян Рафаил Славикович</t>
  </si>
  <si>
    <t>8-902-4761493</t>
  </si>
  <si>
    <t>Пермский край, Пермский р-н, деревня Большое Савино</t>
  </si>
  <si>
    <t>31.01.2019</t>
  </si>
  <si>
    <t>319595800012505</t>
  </si>
  <si>
    <t>57246000018</t>
  </si>
  <si>
    <t>Ремонт МАОУ "Бабкинская средняя школа"</t>
  </si>
  <si>
    <t>МУНИЦИПАЛЬНОЕ УЧРЕЖДЕНИЕ 'УПРАВЛЕНИЕ КАПИТАЛЬНОГО СТРОИТЕЛЬСТВА ПЕРМСКОГО МУНИЦИПАЛЬНОГО РАЙОНА'</t>
  </si>
  <si>
    <t>1.5%</t>
  </si>
  <si>
    <t>15.06.2020 - 31.07.2020;</t>
  </si>
  <si>
    <t>https://44.tektorg.ru/file/get/t/Protocols/id/110325/name/Протокол_подведения_итогов_№006-014_от_03.04.2020.doc</t>
  </si>
  <si>
    <t>№0372200155420000025</t>
  </si>
  <si>
    <t>ООО 'НОРДРИАЛ'</t>
  </si>
  <si>
    <t>jgeneral@mail.ru</t>
  </si>
  <si>
    <t>ГЕНЕРАЛЬНЫЙ ДИРЕКТОР
Попова Юлия Владиславовна</t>
  </si>
  <si>
    <t>nordreal1@yandex.ru</t>
  </si>
  <si>
    <t>k4261720@yandex.ru</t>
  </si>
  <si>
    <t>7801632445</t>
  </si>
  <si>
    <t>Попова Юлия Владиславовна</t>
  </si>
  <si>
    <t>8-951-6707573</t>
  </si>
  <si>
    <t>8-963-3167487</t>
  </si>
  <si>
    <t>8-905-2834171</t>
  </si>
  <si>
    <t>8-812-3167487</t>
  </si>
  <si>
    <r>
      <rPr>
        <b val="false"/>
        <i val="false"/>
        <strike val="false"/>
        <u val="none"/>
        <rFont val="Arial"/>
        <sz val="10"/>
        <color rgb="FF0000FF"/>
      </rPr>
      <t xml:space="preserve">ООО БАНК 'СКИБ' – </t>
    </r>
    <r>
      <rPr>
        <b val="false"/>
        <i val="false"/>
        <strike val="false"/>
        <u val="none"/>
        <rFont val="Arial"/>
        <sz val="10"/>
        <color rgb="FFFF0000"/>
      </rPr>
      <t xml:space="preserve">55
</t>
    </r>
    <r>
      <rPr>
        <b val="false"/>
        <i val="false"/>
        <strike val="false"/>
        <u val="none"/>
        <rFont val="Arial"/>
        <sz val="10"/>
        <color rgb="FF0000FF"/>
      </rPr>
      <t xml:space="preserve">ПАО 'СОВКОМБАНК' – </t>
    </r>
    <r>
      <rPr>
        <b val="false"/>
        <i val="false"/>
        <strike val="false"/>
        <u val="none"/>
        <rFont val="Arial"/>
        <sz val="10"/>
        <color rgb="FFFF0000"/>
      </rPr>
      <t xml:space="preserve">18
</t>
    </r>
    <r>
      <rPr>
        <b val="false"/>
        <i val="false"/>
        <strike val="false"/>
        <u val="none"/>
        <rFont val="Arial"/>
        <sz val="10"/>
        <color rgb="FF0000FF"/>
      </rPr>
      <t xml:space="preserve">ПАО 'БИНБАНК' – </t>
    </r>
    <r>
      <rPr>
        <b val="false"/>
        <i val="false"/>
        <strike val="false"/>
        <u val="none"/>
        <rFont val="Arial"/>
        <sz val="10"/>
        <color rgb="FFFF0000"/>
      </rPr>
      <t xml:space="preserve">7
</t>
    </r>
    <r>
      <rPr>
        <b val="false"/>
        <i val="false"/>
        <strike val="false"/>
        <u val="none"/>
        <rFont val="Arial"/>
        <sz val="10"/>
        <color rgb="FF0000FF"/>
      </rPr>
      <t xml:space="preserve">АО КБ 'МОДУЛЬБАНК' – </t>
    </r>
    <r>
      <rPr>
        <b val="false"/>
        <i val="false"/>
        <strike val="false"/>
        <u val="none"/>
        <rFont val="Arial"/>
        <sz val="10"/>
        <color rgb="FFFF0000"/>
      </rPr>
      <t xml:space="preserve">4
</t>
    </r>
    <r>
      <rPr>
        <b val="false"/>
        <i val="false"/>
        <strike val="false"/>
        <u val="none"/>
        <rFont val="Arial"/>
        <sz val="10"/>
        <color rgb="FF0000FF"/>
      </rPr>
      <t xml:space="preserve">ПАО 'МИНБАНК' – </t>
    </r>
    <r>
      <rPr>
        <b val="false"/>
        <i val="false"/>
        <strike val="false"/>
        <u val="none"/>
        <rFont val="Arial"/>
        <sz val="10"/>
        <color rgb="FFFF0000"/>
      </rPr>
      <t xml:space="preserve">2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2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1
</t>
    </r>
  </si>
  <si>
    <t>г Санкт-Петербург, Василеостровский р-н, ул Вёсельная, д 6А, пом 1Н</t>
  </si>
  <si>
    <t>19.06.2014</t>
  </si>
  <si>
    <t>1147847215086</t>
  </si>
  <si>
    <t>23184617</t>
  </si>
  <si>
    <t>Поставка термоиндикаторов</t>
  </si>
  <si>
    <t>САНКТ-ПЕТЕРБУРГСКОЕ ГОСУДАРСТВЕННОЕ БЮДЖЕТНОЕ УЧРЕЖДЕНИЕ ЗДРАВООХРАНЕНИЯ 'ДЕТСКАЯ ГОРОДСКАЯ ПОЛИКЛИНИКА № 68'</t>
  </si>
  <si>
    <t>Согласно документации</t>
  </si>
  <si>
    <t>https://www.etp-ets.ru/procedure/protocol/view/3106789</t>
  </si>
  <si>
    <t>№0372200138120000012</t>
  </si>
  <si>
    <t>ООО 'ИТС'</t>
  </si>
  <si>
    <t>pow77@yande.ru</t>
  </si>
  <si>
    <t>ГЕНЕРАЛЬНЫЙ ДИРЕКТОР
Петров Николай Владимирович</t>
  </si>
  <si>
    <t>petrovnv87@yandex.ru</t>
  </si>
  <si>
    <t>unr-stroy@mail.ru</t>
  </si>
  <si>
    <t>Николай Петров</t>
  </si>
  <si>
    <t>7806429221</t>
  </si>
  <si>
    <t>Петров Николай Владимирович</t>
  </si>
  <si>
    <t>8-921-9186311</t>
  </si>
  <si>
    <t>8-906-2512852</t>
  </si>
  <si>
    <r>
      <rPr>
        <b val="false"/>
        <i val="false"/>
        <strike val="false"/>
        <u val="none"/>
        <rFont val="Arial"/>
        <sz val="10"/>
        <color rgb="FF0000FF"/>
      </rPr>
      <t xml:space="preserve">АО КБ 'МОДУЛЬБАНК' – </t>
    </r>
    <r>
      <rPr>
        <b val="false"/>
        <i val="false"/>
        <strike val="false"/>
        <u val="none"/>
        <rFont val="Arial"/>
        <sz val="10"/>
        <color rgb="FFFF0000"/>
      </rPr>
      <t xml:space="preserve">1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АКБ 'ДЕРЖАВА' ПАО – </t>
    </r>
    <r>
      <rPr>
        <b val="false"/>
        <i val="false"/>
        <strike val="false"/>
        <u val="none"/>
        <rFont val="Arial"/>
        <sz val="10"/>
        <color rgb="FFFF0000"/>
      </rPr>
      <t xml:space="preserve">1
</t>
    </r>
    <r>
      <rPr>
        <b val="false"/>
        <i val="false"/>
        <strike val="false"/>
        <u val="none"/>
        <rFont val="Arial"/>
        <sz val="10"/>
        <color rgb="FF0000FF"/>
      </rPr>
      <t xml:space="preserve">К2 БАНК АО – </t>
    </r>
    <r>
      <rPr>
        <b val="false"/>
        <i val="false"/>
        <strike val="false"/>
        <u val="none"/>
        <rFont val="Arial"/>
        <sz val="10"/>
        <color rgb="FFFF0000"/>
      </rPr>
      <t xml:space="preserve">1
</t>
    </r>
  </si>
  <si>
    <t>АО КБ 'МОДУЛЬБАНК'
2018-10-29</t>
  </si>
  <si>
    <t>г Санкт-Петербург, Красногвардейский р-н, ул Маршала Тухачевского, д 1 стр а</t>
  </si>
  <si>
    <t>25.03.2010</t>
  </si>
  <si>
    <t>1107847091307</t>
  </si>
  <si>
    <t>65906763</t>
  </si>
  <si>
    <t>40348000</t>
  </si>
  <si>
    <t>40278561000</t>
  </si>
  <si>
    <t>43.2</t>
  </si>
  <si>
    <t>Выполнение работ по предупреждению аварийных ситуаций и ликвидацию их последствий в многоквартирных домах Калининского района Санкт-Петербурга, согласно адресной программе</t>
  </si>
  <si>
    <t>САНКТ-ПЕТЕРБУРГСКОЕ ГОСУДАРСТВЕННОЕ КАЗЕННОЕ УЧРЕЖДЕНИЕ 'ЖИЛИЩНОЕ АГЕНТСТВО КАЛИНИНСКОГО РАЙОНА САНКТ-ПЕТЕРБУРГА'</t>
  </si>
  <si>
    <t>В соответствии с условиями контракта</t>
  </si>
  <si>
    <t>https://app.rts-tender.ru/files/FileDownloadHandler.ashx?FileGuid=7a329686-908f-465d-8edb-cab6d581cba2</t>
  </si>
  <si>
    <t>№0175100003020000010</t>
  </si>
  <si>
    <t>ООО 'ВЕДА-СБ'</t>
  </si>
  <si>
    <t>ncweda@mail.ru</t>
  </si>
  <si>
    <t>ДИРЕКТОР
Шевцов Владимир Александрович</t>
  </si>
  <si>
    <t>neweda@mail.ru</t>
  </si>
  <si>
    <t>svvedas@mail.ru</t>
  </si>
  <si>
    <t>2635068245</t>
  </si>
  <si>
    <t>263501001</t>
  </si>
  <si>
    <t>Шевцов Владимир Александрович</t>
  </si>
  <si>
    <r>
      <t>8-8652-281296</t>
    </r>
    <r>
      <rPr>
        <b val="false"/>
        <i/>
        <strike val="false"/>
        <u val="none"/>
        <rFont val="Arial"/>
        <sz val="8"/>
        <color rgb="FF0070C0"/>
      </rPr>
      <t xml:space="preserve"> еще у 3 компаний</t>
    </r>
  </si>
  <si>
    <t>8-8652-251296</t>
  </si>
  <si>
    <r>
      <t>8-8652-280893</t>
    </r>
    <r>
      <rPr>
        <b val="false"/>
        <i/>
        <strike val="false"/>
        <u val="none"/>
        <rFont val="Arial"/>
        <sz val="8"/>
        <color rgb="FF0070C0"/>
      </rPr>
      <t xml:space="preserve"> еще у 3 компаний</t>
    </r>
  </si>
  <si>
    <t>8-962-4474443</t>
  </si>
  <si>
    <r>
      <rPr>
        <b val="false"/>
        <i val="false"/>
        <strike val="false"/>
        <u val="none"/>
        <rFont val="Arial"/>
        <sz val="10"/>
        <color rgb="FF0000FF"/>
      </rPr>
      <t xml:space="preserve">ООО БАНК 'СКИБ' – </t>
    </r>
    <r>
      <rPr>
        <b val="false"/>
        <i val="false"/>
        <strike val="false"/>
        <u val="none"/>
        <rFont val="Arial"/>
        <sz val="10"/>
        <color rgb="FFFF0000"/>
      </rPr>
      <t xml:space="preserve">40
</t>
    </r>
    <r>
      <rPr>
        <b val="false"/>
        <i val="false"/>
        <strike val="false"/>
        <u val="none"/>
        <rFont val="Arial"/>
        <sz val="10"/>
        <color rgb="FF0000FF"/>
      </rPr>
      <t xml:space="preserve">АО 'ТРОЙКА-Д БАНК' – </t>
    </r>
    <r>
      <rPr>
        <b val="false"/>
        <i val="false"/>
        <strike val="false"/>
        <u val="none"/>
        <rFont val="Arial"/>
        <sz val="10"/>
        <color rgb="FFFF0000"/>
      </rPr>
      <t xml:space="preserve">24
</t>
    </r>
    <r>
      <rPr>
        <b val="false"/>
        <i val="false"/>
        <strike val="false"/>
        <u val="none"/>
        <rFont val="Arial"/>
        <sz val="10"/>
        <color rgb="FF0000FF"/>
      </rPr>
      <t xml:space="preserve">ПАО 'СОВКОМБАНК' – </t>
    </r>
    <r>
      <rPr>
        <b val="false"/>
        <i val="false"/>
        <strike val="false"/>
        <u val="none"/>
        <rFont val="Arial"/>
        <sz val="10"/>
        <color rgb="FFFF0000"/>
      </rPr>
      <t xml:space="preserve">11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8
</t>
    </r>
    <r>
      <rPr>
        <b val="false"/>
        <i val="false"/>
        <strike val="false"/>
        <u val="none"/>
        <rFont val="Arial"/>
        <sz val="10"/>
        <color rgb="FF0000FF"/>
      </rPr>
      <t xml:space="preserve">АКБ 'ДЕРЖАВА' ПАО – </t>
    </r>
    <r>
      <rPr>
        <b val="false"/>
        <i val="false"/>
        <strike val="false"/>
        <u val="none"/>
        <rFont val="Arial"/>
        <sz val="10"/>
        <color rgb="FFFF0000"/>
      </rPr>
      <t xml:space="preserve">4
</t>
    </r>
    <r>
      <rPr>
        <b val="false"/>
        <i val="false"/>
        <strike val="false"/>
        <u val="none"/>
        <rFont val="Arial"/>
        <sz val="10"/>
        <color rgb="FF0000FF"/>
      </rPr>
      <t xml:space="preserve">ПАО 'О.К. Банк' – </t>
    </r>
    <r>
      <rPr>
        <b val="false"/>
        <i val="false"/>
        <strike val="false"/>
        <u val="none"/>
        <rFont val="Arial"/>
        <sz val="10"/>
        <color rgb="FFFF0000"/>
      </rPr>
      <t xml:space="preserve">2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</si>
  <si>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АКБ 'ДЕРЖАВА' ПАО
2018-12-26</t>
  </si>
  <si>
    <t>Ставропольский край, г Ставрополь, пл Орджоникидзе, д 2Б</t>
  </si>
  <si>
    <t>29.05.2003</t>
  </si>
  <si>
    <t>1032600944793</t>
  </si>
  <si>
    <t>14984135</t>
  </si>
  <si>
    <t>Приобретение с установкой металлодетекторов</t>
  </si>
  <si>
    <t>УПРАВЛЕНИЕ СУДЕБНОГО ДЕПАРТАМЕНТА В РЕСПУБЛИКЕ КРЫМ</t>
  </si>
  <si>
    <t>В соответствии с положениями документации</t>
  </si>
  <si>
    <t>http://etp.zakazrf.ru/DFile.ashx?guid=eb1ca275-7a81-4996-bd54-3ea9b8c2d157</t>
  </si>
  <si>
    <t>№0141300009220000014</t>
  </si>
  <si>
    <t>ООО 'КОНТАКТ'</t>
  </si>
  <si>
    <t>kontakt-kostroma@inbox.ru</t>
  </si>
  <si>
    <t>ГЕНЕРАЛЬНЫЙ ДИРЕКТОР
Степанов Юрий Николаевич</t>
  </si>
  <si>
    <t>buh.alkont@yandex.ru</t>
  </si>
  <si>
    <t>buchek_s@mail.ru</t>
  </si>
  <si>
    <t>Сергей Бучек</t>
  </si>
  <si>
    <t>4401154051</t>
  </si>
  <si>
    <t>Степанов Юрий Николаевич</t>
  </si>
  <si>
    <t>8-4942-494549</t>
  </si>
  <si>
    <t>8-910-9583318</t>
  </si>
  <si>
    <r>
      <t>8-4942-648841</t>
    </r>
    <r>
      <rPr>
        <b val="false"/>
        <i/>
        <strike val="false"/>
        <u val="none"/>
        <rFont val="Arial"/>
        <sz val="8"/>
        <color rgb="FF0070C0"/>
      </rPr>
      <t xml:space="preserve"> еще у 4 компаний</t>
    </r>
  </si>
  <si>
    <t>8-4942-494548</t>
  </si>
  <si>
    <r>
      <rPr>
        <b val="false"/>
        <i val="false"/>
        <strike val="false"/>
        <u val="none"/>
        <rFont val="Arial"/>
        <sz val="10"/>
        <color rgb="FF0000FF"/>
      </rPr>
      <t xml:space="preserve">ВТБ 24 ПАО – </t>
    </r>
    <r>
      <rPr>
        <b val="false"/>
        <i val="false"/>
        <strike val="false"/>
        <u val="none"/>
        <rFont val="Arial"/>
        <sz val="10"/>
        <color rgb="FFFF0000"/>
      </rPr>
      <t xml:space="preserve">1
</t>
    </r>
  </si>
  <si>
    <t>ВТБ 24 ПАО
2016-05-23</t>
  </si>
  <si>
    <t>Костромская обл, г Кострома, поселок Волжский, кв-л 1-й, д 2, оф 10</t>
  </si>
  <si>
    <t>15.08.2014</t>
  </si>
  <si>
    <t>1144401007123</t>
  </si>
  <si>
    <t>10986841</t>
  </si>
  <si>
    <t>Организация в границах поселения Южного нижнего микрорайона из 11 улиц в г. Нерехта водоотведения</t>
  </si>
  <si>
    <t>АДМИНИСТРАЦИЯ МУНИЦИПАЛЬНОГО ОБРАЗОВАНИЯ ГОРОДСКОЕ ПОСЕЛЕНИЕ ГОРОД НЕРЕХТА МУНИЦИПАЛЬНОГО РАЙОНА ГОРОД НЕРЕХТА И НЕРЕХТСКИЙ РАЙОН КОСТРОМСКОЙ ОБЛАСТИ</t>
  </si>
  <si>
    <t>С момента заключения муниципального контракта до 01 августа 2020 года</t>
  </si>
  <si>
    <t>http://www.sberbank-ast.ru/ViewDocument.aspx?id=736766030</t>
  </si>
  <si>
    <t>№0360100008620000004</t>
  </si>
  <si>
    <t>ООО 'САЙТЕГРА'</t>
  </si>
  <si>
    <t>chekmarev@scietegra.com</t>
  </si>
  <si>
    <t>ГЕНЕРАЛЬНЫЙ ДИРЕКТОР
Чекмарев Евгений Владимирович</t>
  </si>
  <si>
    <t>scietegra@scietegra.com</t>
  </si>
  <si>
    <t>info@scietegra.com</t>
  </si>
  <si>
    <t>scietegra.com</t>
  </si>
  <si>
    <t>5024110675</t>
  </si>
  <si>
    <t>502401001</t>
  </si>
  <si>
    <t>Чекмарев Евгений Владимирович</t>
  </si>
  <si>
    <t>8-495-5424916</t>
  </si>
  <si>
    <r>
      <t>8-495-5424918</t>
    </r>
    <r>
      <rPr>
        <b val="false"/>
        <i/>
        <strike val="false"/>
        <u val="none"/>
        <rFont val="Arial"/>
        <sz val="8"/>
        <color rgb="FF666666"/>
      </rPr>
      <t xml:space="preserve">
Кремер Евгений</t>
    </r>
  </si>
  <si>
    <t>8-916-9230004</t>
  </si>
  <si>
    <t>8-383-2332410</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</si>
  <si>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181
</t>
    </r>
    <r>
      <rPr>
        <b val="false"/>
        <i val="false"/>
        <strike val="false"/>
        <u val="none"/>
        <rFont val="Arial"/>
        <sz val="10"/>
        <color rgb="FF0000FF"/>
      </rPr>
      <t xml:space="preserve">ПАО 'СОВКОМБАНК' – </t>
    </r>
    <r>
      <rPr>
        <b val="false"/>
        <i val="false"/>
        <strike val="false"/>
        <u val="none"/>
        <rFont val="Arial"/>
        <sz val="10"/>
        <color rgb="FFFF0000"/>
      </rPr>
      <t xml:space="preserve">5
</t>
    </r>
  </si>
  <si>
    <t>ПАО 'СОВКОМБАНК'
2019-01-25</t>
  </si>
  <si>
    <t>143441 ОБЛАСТЬ МОСКОВСКАЯ, РАЙОН КРАСНОГОРСКИЙ, ДЕРЕВНЯ ГАВРИЛКОВО, ЭЖК ЭДЕМ КВАРТАЛ V Д.12</t>
  </si>
  <si>
    <t>06.03.2010</t>
  </si>
  <si>
    <t>1105024001763</t>
  </si>
  <si>
    <t>66086807</t>
  </si>
  <si>
    <t>46623407</t>
  </si>
  <si>
    <t>46223821002</t>
  </si>
  <si>
    <t>26.60.1</t>
  </si>
  <si>
    <t>Поставка жидкостных хроматографов</t>
  </si>
  <si>
    <t>ФЕДЕРАЛЬНОЕ БЮДЖЕТНОЕ УЧРЕЖДЕНИЕ ЗДРАВООХРАНЕНИЯ 'ЦЕНТР ГИГИЕНЫ И ЭПИДЕМИОЛОГИИ В САРАТОВСКОЙ ОБЛАСТИ'</t>
  </si>
  <si>
    <t>В течение 95 дней с даты заключения контракта</t>
  </si>
  <si>
    <t>https://etp.roseltorg.ru/common/protocol/printform/id/3ab99c00a50bad</t>
  </si>
  <si>
    <t>№0373200052720000135</t>
  </si>
  <si>
    <t>ООО 'АМТ'</t>
  </si>
  <si>
    <t>akademmedtech@yandex.ru</t>
  </si>
  <si>
    <t>ГЕНЕРАЛЬНЫЙ ДИРЕКТОР
Ооо "амт"</t>
  </si>
  <si>
    <t>7725496607</t>
  </si>
  <si>
    <t>772501001</t>
  </si>
  <si>
    <r>
      <t>8-495-2311286</t>
    </r>
    <r>
      <rPr>
        <b val="false"/>
        <i/>
        <strike val="false"/>
        <u val="none"/>
        <rFont val="Arial"/>
        <sz val="8"/>
        <color rgb="FF0070C0"/>
      </rPr>
      <t xml:space="preserve"> еще у 4 компаний</t>
    </r>
  </si>
  <si>
    <t>8-499-2311286</t>
  </si>
  <si>
    <t>Домнышев Дмитрий Викторович</t>
  </si>
  <si>
    <t>115191, ГОРОД МОСКВА, УЛИЦА ТУЛЬСКАЯ Б., ДОМ 10, ЭТ 6 ПОМ I КОМ 1</t>
  </si>
  <si>
    <t>24.08.2018</t>
  </si>
  <si>
    <t>1187746774324</t>
  </si>
  <si>
    <t>32609613</t>
  </si>
  <si>
    <t>На поставку расходных материалов</t>
  </si>
  <si>
    <t>ГОСУДАРСТВЕННОЕ БЮДЖЕТНОЕ УЧРЕЖДЕНИЕ ЗДРАВООХРАНЕНИЯ ГОРОДА МОСКВЫ 'ГОРОДСКАЯ КЛИНИЧЕСКАЯ БОЛЬНИЦА ИМЕНИ В.М. БУЯНОВА ДЕПАРТАМЕНТА ЗДРАВООХРАНЕНИЯ ГОРОДА МОСКВЫ'</t>
  </si>
  <si>
    <t>10.12.2020</t>
  </si>
  <si>
    <t>https://etp.roseltorg.ru/common/protocol/printform/id/9cba9c0090a977</t>
  </si>
  <si>
    <t>№0151300044920000007</t>
  </si>
  <si>
    <t>ООО 'ИНВЕСТ-СТРОЙ'</t>
  </si>
  <si>
    <t>gen.sibstrin.79@mail.ru</t>
  </si>
  <si>
    <t>ГЕНЕРАЛЬНЫЙ ДИРЕКТОР
Варданян Донара Азатовна</t>
  </si>
  <si>
    <t>5440110282</t>
  </si>
  <si>
    <t>544001001</t>
  </si>
  <si>
    <t>8-923-1187986</t>
  </si>
  <si>
    <r>
      <t>8-913-7323182</t>
    </r>
    <r>
      <rPr>
        <b val="false"/>
        <i/>
        <strike val="false"/>
        <u val="none"/>
        <rFont val="Arial"/>
        <sz val="8"/>
        <color rgb="FF0070C0"/>
      </rPr>
      <t xml:space="preserve"> еще у 4 компаний</t>
    </r>
  </si>
  <si>
    <t>8-923-1304282</t>
  </si>
  <si>
    <t>8-383-4552315</t>
  </si>
  <si>
    <r>
      <rPr>
        <b val="false"/>
        <i val="false"/>
        <strike val="false"/>
        <u val="none"/>
        <rFont val="Arial"/>
        <sz val="10"/>
        <color rgb="FF0000FF"/>
      </rPr>
      <t xml:space="preserve">БАНК 'ЛЕВОБЕРЕЖНЫЙ' ПАО – </t>
    </r>
    <r>
      <rPr>
        <b val="false"/>
        <i val="false"/>
        <strike val="false"/>
        <u val="none"/>
        <rFont val="Arial"/>
        <sz val="10"/>
        <color rgb="FFFF0000"/>
      </rPr>
      <t xml:space="preserve">7
</t>
    </r>
  </si>
  <si>
    <t>БАНК 'ЛЕВОБЕРЕЖНЫЙ' ПАО
2018-09-07</t>
  </si>
  <si>
    <t>Варданян Донара Азатовна</t>
  </si>
  <si>
    <t>Новосибирская обл, Черепановский р-н, ст Безменово, ул Рабочая, д 2</t>
  </si>
  <si>
    <t>17.12.2009</t>
  </si>
  <si>
    <t>1095462000875</t>
  </si>
  <si>
    <t>64344783</t>
  </si>
  <si>
    <t>50657402</t>
  </si>
  <si>
    <t>50257802001</t>
  </si>
  <si>
    <t>49.4</t>
  </si>
  <si>
    <t>Выполнение работ по благоустройству делового центра р.п. Сузун</t>
  </si>
  <si>
    <t>АДМИНИСТРАЦИЯ РАБОЧЕГО ПОСЕЛКА СУЗУН СУЗУНСКОГО РАЙОНА НОВОСИБИРСКОЙ ОБЛАСТИ</t>
  </si>
  <si>
    <t>15.5%</t>
  </si>
  <si>
    <t>С 10 мая 2020 года по 30 сентября 2020 года</t>
  </si>
  <si>
    <t>https://app.rts-tender.ru/files/FileDownloadHandler.ashx?FileGuid=574c4ea1-2827-40ed-ae36-a4c628884bd0</t>
  </si>
  <si>
    <t>№0184200000620000132</t>
  </si>
  <si>
    <t>ООО 'МЕДИАЛ'</t>
  </si>
  <si>
    <t>info@medial29.ru</t>
  </si>
  <si>
    <t>ДИРЕКТОР
Куканова Кристина Андреевна</t>
  </si>
  <si>
    <t>service@medial29.ru</t>
  </si>
  <si>
    <t>nfo@medial29.ru</t>
  </si>
  <si>
    <t>medial29.ru</t>
  </si>
  <si>
    <t>2901229343</t>
  </si>
  <si>
    <t>290101001</t>
  </si>
  <si>
    <t>Куканова Кристина Андреевна</t>
  </si>
  <si>
    <t>8-906-2805882</t>
  </si>
  <si>
    <t>8-8182-421415</t>
  </si>
  <si>
    <t>8-818-5242141</t>
  </si>
  <si>
    <t>8-8182-658213</t>
  </si>
  <si>
    <r>
      <rPr>
        <b val="false"/>
        <i val="false"/>
        <strike val="false"/>
        <u val="none"/>
        <rFont val="Arial"/>
        <sz val="10"/>
        <color rgb="FF0000FF"/>
      </rPr>
      <t xml:space="preserve">АКБ 'ДЕРЖАВА' ПАО – </t>
    </r>
    <r>
      <rPr>
        <b val="false"/>
        <i val="false"/>
        <strike val="false"/>
        <u val="none"/>
        <rFont val="Arial"/>
        <sz val="10"/>
        <color rgb="FFFF0000"/>
      </rPr>
      <t xml:space="preserve">57
</t>
    </r>
    <r>
      <rPr>
        <b val="false"/>
        <i val="false"/>
        <strike val="false"/>
        <u val="none"/>
        <rFont val="Arial"/>
        <sz val="10"/>
        <color rgb="FF0000FF"/>
      </rPr>
      <t xml:space="preserve">ООО БАНК 'СКИБ' – </t>
    </r>
    <r>
      <rPr>
        <b val="false"/>
        <i val="false"/>
        <strike val="false"/>
        <u val="none"/>
        <rFont val="Arial"/>
        <sz val="10"/>
        <color rgb="FFFF0000"/>
      </rPr>
      <t xml:space="preserve">14
</t>
    </r>
    <r>
      <rPr>
        <b val="false"/>
        <i val="false"/>
        <strike val="false"/>
        <u val="none"/>
        <rFont val="Arial"/>
        <sz val="10"/>
        <color rgb="FF0000FF"/>
      </rPr>
      <t xml:space="preserve">ПАО 'СОВКОМБАНК' – </t>
    </r>
    <r>
      <rPr>
        <b val="false"/>
        <i val="false"/>
        <strike val="false"/>
        <u val="none"/>
        <rFont val="Arial"/>
        <sz val="10"/>
        <color rgb="FFFF0000"/>
      </rPr>
      <t xml:space="preserve">4
</t>
    </r>
    <r>
      <rPr>
        <b val="false"/>
        <i val="false"/>
        <strike val="false"/>
        <u val="none"/>
        <rFont val="Arial"/>
        <sz val="10"/>
        <color rgb="FF0000FF"/>
      </rPr>
      <t xml:space="preserve">ПАО 'БИНБАНК' – </t>
    </r>
    <r>
      <rPr>
        <b val="false"/>
        <i val="false"/>
        <strike val="false"/>
        <u val="none"/>
        <rFont val="Arial"/>
        <sz val="10"/>
        <color rgb="FFFF0000"/>
      </rPr>
      <t xml:space="preserve">3
</t>
    </r>
    <r>
      <rPr>
        <b val="false"/>
        <i val="false"/>
        <strike val="false"/>
        <u val="none"/>
        <rFont val="Arial"/>
        <sz val="10"/>
        <color rgb="FF0000FF"/>
      </rPr>
      <t xml:space="preserve">ПАО КБ 'ВОСТОЧНЫЙ' – </t>
    </r>
    <r>
      <rPr>
        <b val="false"/>
        <i val="false"/>
        <strike val="false"/>
        <u val="none"/>
        <rFont val="Arial"/>
        <sz val="10"/>
        <color rgb="FFFF0000"/>
      </rPr>
      <t xml:space="preserve">1
</t>
    </r>
    <r>
      <rPr>
        <b val="false"/>
        <i val="false"/>
        <strike val="false"/>
        <u val="none"/>
        <rFont val="Arial"/>
        <sz val="10"/>
        <color rgb="FF0000FF"/>
      </rPr>
      <t xml:space="preserve">К2 БАНК АО – </t>
    </r>
    <r>
      <rPr>
        <b val="false"/>
        <i val="false"/>
        <strike val="false"/>
        <u val="none"/>
        <rFont val="Arial"/>
        <sz val="10"/>
        <color rgb="FFFF0000"/>
      </rPr>
      <t xml:space="preserve">1
</t>
    </r>
  </si>
  <si>
    <t>АКБ 'ДЕРЖАВА' ПАО
2019-01-31</t>
  </si>
  <si>
    <t>Архангельская обл, г Архангельск, пр-кт Советских Космонавтов, д 178, оф 35</t>
  </si>
  <si>
    <t>16.08.2002</t>
  </si>
  <si>
    <t>1122901020065</t>
  </si>
  <si>
    <t>37666047</t>
  </si>
  <si>
    <t>11701000</t>
  </si>
  <si>
    <t>11401000000</t>
  </si>
  <si>
    <t>УПРАВЛЕНИЕ ГОСУДАРСТВЕННОГО ЗАКАЗА НЕНЕЦКОГО АВТОНОМНОГО ОКРУГА</t>
  </si>
  <si>
    <t>Поставка товара осуществляется по заявкам заказчика в течение 20 дней со дня получения заявки от заказчика поставщиком. Заявки подаются заказчиком по потребности не позднее 12.11.2020 г</t>
  </si>
  <si>
    <t>https://app.rts-tender.ru/files/FileDownloadHandler.ashx?FileGuid=94226460-3937-412a-ab17-121ef3ae6e42</t>
  </si>
  <si>
    <t>№0120300006720000046</t>
  </si>
  <si>
    <t>ИП КУЗЬМИЧ СВЯТОСЛАВ ГРИГОРЬЕВИЧ</t>
  </si>
  <si>
    <t>nand46@yandex.ru</t>
  </si>
  <si>
    <t>klimat-kontrol_ussur@mail.ru</t>
  </si>
  <si>
    <t>Святослав Кузьмич</t>
  </si>
  <si>
    <t>251002575483</t>
  </si>
  <si>
    <t>Кузьмич Святослав Григорьевич</t>
  </si>
  <si>
    <t>8-902-0611212</t>
  </si>
  <si>
    <t>8-4234-211212</t>
  </si>
  <si>
    <t>8-842-3421121</t>
  </si>
  <si>
    <t>8-902-0630013</t>
  </si>
  <si>
    <r>
      <rPr>
        <b val="false"/>
        <i val="false"/>
        <strike val="false"/>
        <u val="none"/>
        <rFont val="Arial"/>
        <sz val="10"/>
        <color rgb="FF0000FF"/>
      </rPr>
      <t xml:space="preserve">ПАО СБЕРБАНК – </t>
    </r>
    <r>
      <rPr>
        <b val="false"/>
        <i val="false"/>
        <strike val="false"/>
        <u val="none"/>
        <rFont val="Arial"/>
        <sz val="10"/>
        <color rgb="FFFF0000"/>
      </rPr>
      <t xml:space="preserve">16
</t>
    </r>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7
</t>
    </r>
    <r>
      <rPr>
        <b val="false"/>
        <i val="false"/>
        <strike val="false"/>
        <u val="none"/>
        <rFont val="Arial"/>
        <sz val="10"/>
        <color rgb="FF0000FF"/>
      </rPr>
      <t xml:space="preserve">ПАО КБ 'ВОСТОЧНЫЙ' – </t>
    </r>
    <r>
      <rPr>
        <b val="false"/>
        <i val="false"/>
        <strike val="false"/>
        <u val="none"/>
        <rFont val="Arial"/>
        <sz val="10"/>
        <color rgb="FFFF0000"/>
      </rPr>
      <t xml:space="preserve">1
</t>
    </r>
  </si>
  <si>
    <t>ПАО СКБ ПРИМОРЬЯ 'ПРИМСОЦБАНК'
2018-12-10</t>
  </si>
  <si>
    <t>Приморский край, г Уссурийск</t>
  </si>
  <si>
    <t>314251103400066</t>
  </si>
  <si>
    <t>05723000</t>
  </si>
  <si>
    <t>05423000000</t>
  </si>
  <si>
    <t>Выполнение работ по капитальному ремонту Центра досуга в с. Нестеровка</t>
  </si>
  <si>
    <t>АДМИНИСТРАЦИЯ ПОГРАНИЧНОГО МУНИЦИПАЛЬНОГО РАЙОНА ПРИМОРСКОГО КРАЯ</t>
  </si>
  <si>
    <t>18.5%</t>
  </si>
  <si>
    <t>С момента заключения муниципального контракта до 15.09.2020г</t>
  </si>
  <si>
    <t>http://www.sberbank-ast.ru/ViewDocument.aspx?id=736730673</t>
  </si>
  <si>
    <t>№0105300000720000025</t>
  </si>
  <si>
    <t>ИП Эренценов Эрдни Валериевич</t>
  </si>
  <si>
    <t>elista.nikitin@yandex.ru</t>
  </si>
  <si>
    <t>ooosab@yandex.ru</t>
  </si>
  <si>
    <t>081300881779</t>
  </si>
  <si>
    <t>Эренценов Эрдни Валериевич</t>
  </si>
  <si>
    <t>8-905-8997502</t>
  </si>
  <si>
    <r>
      <t>8-847-2230552</t>
    </r>
    <r>
      <rPr>
        <b val="false"/>
        <i/>
        <strike val="false"/>
        <u val="none"/>
        <rFont val="Arial"/>
        <sz val="8"/>
        <color rgb="FF0070C0"/>
      </rPr>
      <t xml:space="preserve"> еще у 12 компаний</t>
    </r>
  </si>
  <si>
    <r>
      <t>8-847-2298288</t>
    </r>
    <r>
      <rPr>
        <b val="false"/>
        <i/>
        <strike val="false"/>
        <u val="none"/>
        <rFont val="Arial"/>
        <sz val="8"/>
        <color rgb="FF0070C0"/>
      </rPr>
      <t xml:space="preserve"> еще у 7 компаний</t>
    </r>
  </si>
  <si>
    <r>
      <t>8-961-3954848</t>
    </r>
    <r>
      <rPr>
        <b val="false"/>
        <i/>
        <strike val="false"/>
        <u val="none"/>
        <rFont val="Arial"/>
        <sz val="8"/>
        <color rgb="FF0070C0"/>
      </rPr>
      <t xml:space="preserve"> еще у 8 компаний</t>
    </r>
  </si>
  <si>
    <t>+3, Республика Калмыкия</t>
  </si>
  <si>
    <r>
      <rPr>
        <b val="false"/>
        <i val="false"/>
        <strike val="false"/>
        <u val="none"/>
        <rFont val="Arial"/>
        <sz val="10"/>
        <color rgb="FF0000FF"/>
      </rPr>
      <t xml:space="preserve">АКБ 'ДЕРЖАВА' ПАО – </t>
    </r>
    <r>
      <rPr>
        <b val="false"/>
        <i val="false"/>
        <strike val="false"/>
        <u val="none"/>
        <rFont val="Arial"/>
        <sz val="10"/>
        <color rgb="FFFF0000"/>
      </rPr>
      <t xml:space="preserve">34
</t>
    </r>
    <r>
      <rPr>
        <b val="false"/>
        <i val="false"/>
        <strike val="false"/>
        <u val="none"/>
        <rFont val="Arial"/>
        <sz val="10"/>
        <color rgb="FF0000FF"/>
      </rPr>
      <t xml:space="preserve">ООО БАНК 'СКИБ' – </t>
    </r>
    <r>
      <rPr>
        <b val="false"/>
        <i val="false"/>
        <strike val="false"/>
        <u val="none"/>
        <rFont val="Arial"/>
        <sz val="10"/>
        <color rgb="FFFF0000"/>
      </rPr>
      <t xml:space="preserve">22
</t>
    </r>
    <r>
      <rPr>
        <b val="false"/>
        <i val="false"/>
        <strike val="false"/>
        <u val="none"/>
        <rFont val="Arial"/>
        <sz val="10"/>
        <color rgb="FF0000FF"/>
      </rPr>
      <t xml:space="preserve">ПАО 'СОВКОМБАНК' – </t>
    </r>
    <r>
      <rPr>
        <b val="false"/>
        <i val="false"/>
        <strike val="false"/>
        <u val="none"/>
        <rFont val="Arial"/>
        <sz val="10"/>
        <color rgb="FFFF0000"/>
      </rPr>
      <t xml:space="preserve">12
</t>
    </r>
  </si>
  <si>
    <t>АКБ 'ДЕРЖАВА' ПАО
2017-06-14</t>
  </si>
  <si>
    <t>Респ Калмыкия, г Элиста</t>
  </si>
  <si>
    <t>02.06.2015</t>
  </si>
  <si>
    <t>315081600003474</t>
  </si>
  <si>
    <t>85701000</t>
  </si>
  <si>
    <t>85401000000</t>
  </si>
  <si>
    <t>46.33</t>
  </si>
  <si>
    <t>Поставка молока, кефира</t>
  </si>
  <si>
    <t>Ежедневно, понедельник-четверг, до 09.00ч., по заявке заказчика</t>
  </si>
  <si>
    <t>https://www.etp-ets.ru/procedure/protocol/view/3106317</t>
  </si>
  <si>
    <t>№0167200003420001675</t>
  </si>
  <si>
    <t>office-introbin@yandex.ru</t>
  </si>
  <si>
    <t>5031136515</t>
  </si>
  <si>
    <t>503101001</t>
  </si>
  <si>
    <t>8-903-7326421</t>
  </si>
  <si>
    <t>Поставка, установка и настройка оборудования</t>
  </si>
  <si>
    <t>УПРАВЛЕНИЕ ГОСУДАРСТВЕННЫХ ЗАКУПОК ТЮМЕНСКОЙ ОБЛАСТИ</t>
  </si>
  <si>
    <t>Согласно контракта</t>
  </si>
  <si>
    <t>https://etp.roseltorg.ru/common/protocol/printform/id/8fbb9c00bf8183</t>
  </si>
  <si>
    <t>№0151300033720000017</t>
  </si>
  <si>
    <t>ООО 'СИБСНАБ-МОНТАЖ'</t>
  </si>
  <si>
    <t>sibsnab-montage@bk.ru</t>
  </si>
  <si>
    <t>5405044446</t>
  </si>
  <si>
    <t>540501001</t>
  </si>
  <si>
    <t>Бобин Дмитрий Николаевич</t>
  </si>
  <si>
    <t>8-913-7602777</t>
  </si>
  <si>
    <r>
      <t>8-383-2600588</t>
    </r>
    <r>
      <rPr>
        <b val="false"/>
        <i/>
        <strike val="false"/>
        <u val="none"/>
        <rFont val="Arial"/>
        <sz val="8"/>
        <color rgb="FF0070C0"/>
      </rPr>
      <t xml:space="preserve"> еще у 5 компаний</t>
    </r>
  </si>
  <si>
    <t>2020-03-04</t>
  </si>
  <si>
    <t>Новосибирская обл, г Новосибирск, Октябрьский р-н, ул Бориса Богаткова, д 185/2, оф 1</t>
  </si>
  <si>
    <t>15.07.2019</t>
  </si>
  <si>
    <t>1195476051979</t>
  </si>
  <si>
    <t>50401379000</t>
  </si>
  <si>
    <t>Выполнение работ по объекту: "Ремонт парка в микрорайоне "Южный" г. Искитима Новосибирской области"</t>
  </si>
  <si>
    <t>АДМИНИСТРАЦИЯ ГОРОДА ИСКИТИМА НОВОСИБИРСКОЙ ОБЛАСТИ</t>
  </si>
  <si>
    <t>Начало выполнения Работ по Контракту - не позднее истечения 5 (пяти) дней с даты заключения Контракта (но не позднее 16 мая 2020г). Срок окончания выполнения Работ, до истечения которого должен быть передан результат Работ - 31.08.2020 г., в том числе срок окончания учитывает течение срока сдачи Подрядчиком и приемки Заказчиком Работ. Не позднее 31.08.2020 г. результат Работ должен быть передан Подрядчиком и принят Заказчиком по Акту приемки выполненных работ по форме приложения №2 к Контракту</t>
  </si>
  <si>
    <t>https://app.rts-tender.ru/files/FileDownloadHandler.ashx?FileGuid=1ca559a4-1822-40d9-a5b7-f2ec1f84f474</t>
  </si>
  <si>
    <t>№0148300035120000007</t>
  </si>
  <si>
    <t>ООО 'УРБАН ВЭЙВ'</t>
  </si>
  <si>
    <t>urbanve16@inmessage.ru</t>
  </si>
  <si>
    <t>inmessage.ru</t>
  </si>
  <si>
    <t>9710075751</t>
  </si>
  <si>
    <t>8-967-1183474</t>
  </si>
  <si>
    <t>Гилядов Юна Исхокович</t>
  </si>
  <si>
    <t>127006, ГОРОД МОСКВА, УЛИЦА САДОВАЯ-ТРИУМФАЛЬНАЯ, ДОМ 4-10, ПОМ II КОМ 16 ОФ 131</t>
  </si>
  <si>
    <t>16.05.2019</t>
  </si>
  <si>
    <t>1197746322400</t>
  </si>
  <si>
    <t>Поставка модульных конструкций</t>
  </si>
  <si>
    <t>АДМИНИСТРАЦИЯ ПОСЕЛЕНИЯ ВНУКОВСКОЕ</t>
  </si>
  <si>
    <t>В соответствии с условиями технической части документации и проекта контракта</t>
  </si>
  <si>
    <t>http://www.sberbank-ast.ru/ViewDocument.aspx?id=736841240</t>
  </si>
  <si>
    <t>№0319300003420000139</t>
  </si>
  <si>
    <t>ООО 'СК ГРАД'</t>
  </si>
  <si>
    <t>chermax82@mail.ru</t>
  </si>
  <si>
    <t>ГЕНЕРАЛЬНЫЙ ДИРЕКТОР
Чернецов Максим Юрьевич</t>
  </si>
  <si>
    <t>skgrad24@mail.ru</t>
  </si>
  <si>
    <t>misha23m@mail.ru</t>
  </si>
  <si>
    <t>СК Град</t>
  </si>
  <si>
    <t>2464227862</t>
  </si>
  <si>
    <t>246401001</t>
  </si>
  <si>
    <t>Чернецев Михаил</t>
  </si>
  <si>
    <t>8-391-2232399</t>
  </si>
  <si>
    <r>
      <t>8-391-2231110</t>
    </r>
    <r>
      <rPr>
        <b val="false"/>
        <i/>
        <strike val="false"/>
        <u val="none"/>
        <rFont val="Arial"/>
        <sz val="8"/>
        <color rgb="FF666666"/>
      </rPr>
      <t xml:space="preserve">
Чернецов Максим Юрьевич</t>
    </r>
  </si>
  <si>
    <r>
      <t>8-923-3451399</t>
    </r>
    <r>
      <rPr>
        <b val="false"/>
        <i/>
        <strike val="false"/>
        <u val="none"/>
        <rFont val="Arial"/>
        <sz val="8"/>
        <color rgb="FF666666"/>
      </rPr>
      <t xml:space="preserve">
Чернецов Максим Юрьевич</t>
    </r>
  </si>
  <si>
    <r>
      <t>8-391-2232392</t>
    </r>
    <r>
      <rPr>
        <b val="false"/>
        <i/>
        <strike val="false"/>
        <u val="none"/>
        <rFont val="Arial"/>
        <sz val="8"/>
        <color rgb="FF0070C0"/>
      </rPr>
      <t xml:space="preserve"> еще у 3 компаний</t>
    </r>
    <r>
      <rPr>
        <b val="false"/>
        <i/>
        <strike val="false"/>
        <u val="none"/>
        <rFont val="Arial"/>
        <sz val="8"/>
        <color rgb="FF666666"/>
      </rPr>
      <t xml:space="preserve">
Чернецов Максим Юрьевич</t>
    </r>
  </si>
  <si>
    <t>8-923-3451399</t>
  </si>
  <si>
    <t>Истец – 30
Ответчик – 12</t>
  </si>
  <si>
    <r>
      <rPr>
        <b val="false"/>
        <i val="false"/>
        <strike val="false"/>
        <u val="none"/>
        <rFont val="Arial"/>
        <sz val="10"/>
        <color rgb="FF0000FF"/>
      </rPr>
      <t xml:space="preserve">БАНК 'ЛЕВОБЕРЕЖНЫЙ' ПАО – </t>
    </r>
    <r>
      <rPr>
        <b val="false"/>
        <i val="false"/>
        <strike val="false"/>
        <u val="none"/>
        <rFont val="Arial"/>
        <sz val="10"/>
        <color rgb="FFFF0000"/>
      </rPr>
      <t xml:space="preserve">11
</t>
    </r>
    <r>
      <rPr>
        <b val="false"/>
        <i val="false"/>
        <strike val="false"/>
        <u val="none"/>
        <rFont val="Arial"/>
        <sz val="10"/>
        <color rgb="FF0000FF"/>
      </rPr>
      <t xml:space="preserve">ООО КБ 'ЦЕНТРАЛЬНО-ЕВРОПЕЙСКИЙ БАНК' – </t>
    </r>
    <r>
      <rPr>
        <b val="false"/>
        <i val="false"/>
        <strike val="false"/>
        <u val="none"/>
        <rFont val="Arial"/>
        <sz val="10"/>
        <color rgb="FFFF0000"/>
      </rPr>
      <t xml:space="preserve">10
</t>
    </r>
    <r>
      <rPr>
        <b val="false"/>
        <i val="false"/>
        <strike val="false"/>
        <u val="none"/>
        <rFont val="Arial"/>
        <sz val="10"/>
        <color rgb="FF0000FF"/>
      </rPr>
      <t xml:space="preserve">К2 БАНК АО – </t>
    </r>
    <r>
      <rPr>
        <b val="false"/>
        <i val="false"/>
        <strike val="false"/>
        <u val="none"/>
        <rFont val="Arial"/>
        <sz val="10"/>
        <color rgb="FFFF0000"/>
      </rPr>
      <t xml:space="preserve">6
</t>
    </r>
    <r>
      <rPr>
        <b val="false"/>
        <i val="false"/>
        <strike val="false"/>
        <u val="none"/>
        <rFont val="Arial"/>
        <sz val="10"/>
        <color rgb="FF0000FF"/>
      </rPr>
      <t xml:space="preserve">АКБ 'СВА' АО – </t>
    </r>
    <r>
      <rPr>
        <b val="false"/>
        <i val="false"/>
        <strike val="false"/>
        <u val="none"/>
        <rFont val="Arial"/>
        <sz val="10"/>
        <color rgb="FFFF0000"/>
      </rPr>
      <t xml:space="preserve">3
</t>
    </r>
    <r>
      <rPr>
        <b val="false"/>
        <i val="false"/>
        <strike val="false"/>
        <u val="none"/>
        <rFont val="Arial"/>
        <sz val="10"/>
        <color rgb="FF0000FF"/>
      </rPr>
      <t xml:space="preserve">ПАО 'О.К. Банк' – </t>
    </r>
    <r>
      <rPr>
        <b val="false"/>
        <i val="false"/>
        <strike val="false"/>
        <u val="none"/>
        <rFont val="Arial"/>
        <sz val="10"/>
        <color rgb="FFFF0000"/>
      </rPr>
      <t xml:space="preserve">2
</t>
    </r>
    <r>
      <rPr>
        <b val="false"/>
        <i val="false"/>
        <strike val="false"/>
        <u val="none"/>
        <rFont val="Arial"/>
        <sz val="10"/>
        <color rgb="FF0000FF"/>
      </rPr>
      <t xml:space="preserve">ПАО 'БИНБАНК' – </t>
    </r>
    <r>
      <rPr>
        <b val="false"/>
        <i val="false"/>
        <strike val="false"/>
        <u val="none"/>
        <rFont val="Arial"/>
        <sz val="10"/>
        <color rgb="FFFF0000"/>
      </rPr>
      <t xml:space="preserve">2
</t>
    </r>
    <r>
      <rPr>
        <b val="false"/>
        <i val="false"/>
        <strike val="false"/>
        <u val="none"/>
        <rFont val="Arial"/>
        <sz val="10"/>
        <color rgb="FF0000FF"/>
      </rPr>
      <t xml:space="preserve">АКБ 'ДЕРЖАВА' ПАО – </t>
    </r>
    <r>
      <rPr>
        <b val="false"/>
        <i val="false"/>
        <strike val="false"/>
        <u val="none"/>
        <rFont val="Arial"/>
        <sz val="10"/>
        <color rgb="FFFF0000"/>
      </rPr>
      <t xml:space="preserve">1
</t>
    </r>
    <r>
      <rPr>
        <b val="false"/>
        <i val="false"/>
        <strike val="false"/>
        <u val="none"/>
        <rFont val="Arial"/>
        <sz val="10"/>
        <color rgb="FF0000FF"/>
      </rPr>
      <t xml:space="preserve">АО 'НАРОДНЫЙ БАНК' – </t>
    </r>
    <r>
      <rPr>
        <b val="false"/>
        <i val="false"/>
        <strike val="false"/>
        <u val="none"/>
        <rFont val="Arial"/>
        <sz val="10"/>
        <color rgb="FFFF0000"/>
      </rPr>
      <t xml:space="preserve">1
</t>
    </r>
    <r>
      <rPr>
        <b val="false"/>
        <i val="false"/>
        <strike val="false"/>
        <u val="none"/>
        <rFont val="Arial"/>
        <sz val="10"/>
        <color rgb="FF0000FF"/>
      </rPr>
      <t xml:space="preserve">АКБ 'ЕНИСЕЙ' ПАО – </t>
    </r>
    <r>
      <rPr>
        <b val="false"/>
        <i val="false"/>
        <strike val="false"/>
        <u val="none"/>
        <rFont val="Arial"/>
        <sz val="10"/>
        <color rgb="FFFF0000"/>
      </rPr>
      <t xml:space="preserve">1
</t>
    </r>
    <r>
      <rPr>
        <b val="false"/>
        <i val="false"/>
        <strike val="false"/>
        <u val="none"/>
        <rFont val="Arial"/>
        <sz val="10"/>
        <color rgb="FF0000FF"/>
      </rPr>
      <t xml:space="preserve">'РИАБАНК' АО – </t>
    </r>
    <r>
      <rPr>
        <b val="false"/>
        <i val="false"/>
        <strike val="false"/>
        <u val="none"/>
        <rFont val="Arial"/>
        <sz val="10"/>
        <color rgb="FFFF0000"/>
      </rPr>
      <t xml:space="preserve">1
</t>
    </r>
    <r>
      <rPr>
        <b val="false"/>
        <i val="false"/>
        <strike val="false"/>
        <u val="none"/>
        <rFont val="Arial"/>
        <sz val="10"/>
        <color rgb="FF0000FF"/>
      </rPr>
      <t xml:space="preserve">КБ 'ЛОКО-БАНК' АО – </t>
    </r>
    <r>
      <rPr>
        <b val="false"/>
        <i val="false"/>
        <strike val="false"/>
        <u val="none"/>
        <rFont val="Arial"/>
        <sz val="10"/>
        <color rgb="FFFF0000"/>
      </rPr>
      <t xml:space="preserve">1
</t>
    </r>
    <r>
      <rPr>
        <b val="false"/>
        <i val="false"/>
        <strike val="false"/>
        <u val="none"/>
        <rFont val="Arial"/>
        <sz val="10"/>
        <color rgb="FF0000FF"/>
      </rPr>
      <t xml:space="preserve">ПАО 'Плюс Банк' – </t>
    </r>
    <r>
      <rPr>
        <b val="false"/>
        <i val="false"/>
        <strike val="false"/>
        <u val="none"/>
        <rFont val="Arial"/>
        <sz val="10"/>
        <color rgb="FFFF0000"/>
      </rPr>
      <t xml:space="preserve">1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1
</t>
    </r>
    <r>
      <rPr>
        <b val="false"/>
        <i val="false"/>
        <strike val="false"/>
        <u val="none"/>
        <rFont val="Arial"/>
        <sz val="10"/>
        <color rgb="FF0000FF"/>
      </rPr>
      <t xml:space="preserve">АО 'БАНК ЖИЛФИНАНС' – </t>
    </r>
    <r>
      <rPr>
        <b val="false"/>
        <i val="false"/>
        <strike val="false"/>
        <u val="none"/>
        <rFont val="Arial"/>
        <sz val="10"/>
        <color rgb="FFFF0000"/>
      </rPr>
      <t xml:space="preserve">1
</t>
    </r>
    <r>
      <rPr>
        <b val="false"/>
        <i val="false"/>
        <strike val="false"/>
        <u val="none"/>
        <rFont val="Arial"/>
        <sz val="10"/>
        <color rgb="FF0000FF"/>
      </rPr>
      <t xml:space="preserve">ООО БАНК 'СКИБ' – </t>
    </r>
    <r>
      <rPr>
        <b val="false"/>
        <i val="false"/>
        <strike val="false"/>
        <u val="none"/>
        <rFont val="Arial"/>
        <sz val="10"/>
        <color rgb="FFFF0000"/>
      </rPr>
      <t xml:space="preserve">1
</t>
    </r>
    <r>
      <rPr>
        <b val="false"/>
        <i val="false"/>
        <strike val="false"/>
        <u val="none"/>
        <rFont val="Arial"/>
        <sz val="10"/>
        <color rgb="FF0000FF"/>
      </rPr>
      <t xml:space="preserve">АО 'ГЛОБЭКСБАНК' – </t>
    </r>
    <r>
      <rPr>
        <b val="false"/>
        <i val="false"/>
        <strike val="false"/>
        <u val="none"/>
        <rFont val="Arial"/>
        <sz val="10"/>
        <color rgb="FFFF0000"/>
      </rPr>
      <t xml:space="preserve">1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r>
      <rPr>
        <b val="false"/>
        <i val="false"/>
        <strike val="false"/>
        <u val="none"/>
        <rFont val="Arial"/>
        <sz val="10"/>
        <color rgb="FF0000FF"/>
      </rPr>
      <t xml:space="preserve">ПАО 'БАНК СГБ' – </t>
    </r>
    <r>
      <rPr>
        <b val="false"/>
        <i val="false"/>
        <strike val="false"/>
        <u val="none"/>
        <rFont val="Arial"/>
        <sz val="10"/>
        <color rgb="FFFF0000"/>
      </rPr>
      <t xml:space="preserve">1
</t>
    </r>
  </si>
  <si>
    <t>БАНК 'ЛЕВОБЕРЕЖНЫЙ' ПАО
2018-12-10</t>
  </si>
  <si>
    <t>Чернецов Максим Юрьевич</t>
  </si>
  <si>
    <t>660079 КРАЙ КРАСНОЯРСКИЙ, ГОРОД КРАСНОЯРСК, УЛИЦА 60 ЛЕТ ОКТЯБРЯ, ДОМ 109 ПОМЕЩЕНИЕ 2 ОФИС 212</t>
  </si>
  <si>
    <t>23.08.2010</t>
  </si>
  <si>
    <t>1102468038320</t>
  </si>
  <si>
    <t>67646125</t>
  </si>
  <si>
    <t>04401373000</t>
  </si>
  <si>
    <t>Выполнение дополнительных общестроительных работ на объекте капитального строительства "Здание под размещение спортивного зала и кабинетов</t>
  </si>
  <si>
    <t>УПРАВЛЕНИЕ МУНИЦИПАЛЬНОГО ЗАКАЗА И ПОТРЕБИТЕЛЬСКОГО РЫНКА АДМИНИСТРАЦИИ ТАЙМЫРСКОГО ДОЛГАНО-НЕНЕЦКОГО МУНИЦИПАЛЬНОГО РАЙОНА</t>
  </si>
  <si>
    <t>Дата начала выполнения работ - с момента заключения Муниципального контракта. Дата окончания выполнения работ - не позднее 29 мая 2020 года</t>
  </si>
  <si>
    <t>https://app.rts-tender.ru/files/FileDownloadHandler.ashx?FileGuid=28e354b1-c458-4dbb-a262-2a44b9d16bb4</t>
  </si>
  <si>
    <t>№0357200021420000078</t>
  </si>
  <si>
    <t>ООО 'ЕСКО'</t>
  </si>
  <si>
    <t>ustyuzhanina.nv@esko.group</t>
  </si>
  <si>
    <t>auction@esko.group</t>
  </si>
  <si>
    <t>esko.group</t>
  </si>
  <si>
    <t>9731032950</t>
  </si>
  <si>
    <t>Ган Владимир Иванович</t>
  </si>
  <si>
    <t>8-495-2287061</t>
  </si>
  <si>
    <r>
      <t>8-914-1219545</t>
    </r>
    <r>
      <rPr>
        <b val="false"/>
        <i/>
        <strike val="false"/>
        <u val="none"/>
        <rFont val="Arial"/>
        <sz val="8"/>
        <color rgb="FF0070C0"/>
      </rPr>
      <t xml:space="preserve"> еще у 4 компаний</t>
    </r>
  </si>
  <si>
    <t>8-383-2091204</t>
  </si>
  <si>
    <r>
      <t>8-3822-713251</t>
    </r>
    <r>
      <rPr>
        <b val="false"/>
        <i/>
        <strike val="false"/>
        <u val="none"/>
        <rFont val="Arial"/>
        <sz val="8"/>
        <color rgb="FF0070C0"/>
      </rPr>
      <t xml:space="preserve"> еще у 3 компаний</t>
    </r>
  </si>
  <si>
    <t>8-914-1219545</t>
  </si>
  <si>
    <t>121471, ГОРОД МОСКВА, ШОССЕ МОЖАЙСКОЕ, ДОМ 29, ЭТАЖ 1 ПОМ VI К 39 ОФ 53</t>
  </si>
  <si>
    <t>1197746180390</t>
  </si>
  <si>
    <t>45321000</t>
  </si>
  <si>
    <t>45268569000</t>
  </si>
  <si>
    <t>ГОСУДАРСТВЕННОЕ КАЗЕННОЕ УЧРЕЖДЕНИЕ ЗДРАВООХРАНЕНИЯ ПСКОВСКОЙ ОБЛАСТИ 'УПРАВЛЕНИЕ ФАРМАЦИИ'</t>
  </si>
  <si>
    <t>50 % в течение 10 дней после заключения Государственного Контракта, остальное в течение 15 дней после получения заявок Заказчика или Получателя, но не позднее 30.11.2020</t>
  </si>
  <si>
    <t>http://www.sberbank-ast.ru/ViewDocument.aspx?id=736745290</t>
  </si>
  <si>
    <t>№0103300018420000005</t>
  </si>
  <si>
    <t>ООО 'РУСЮГСТРОЙ'</t>
  </si>
  <si>
    <t>rusygstroy05@bk.ru</t>
  </si>
  <si>
    <t>ДИРЕКТОР
Нухов Магомедсаид Багаудинович</t>
  </si>
  <si>
    <t>abdullaeva.zariyatt@mail.ru</t>
  </si>
  <si>
    <t>rus.yugstroy@mail.ru</t>
  </si>
  <si>
    <t>Магомедсаид Нухов</t>
  </si>
  <si>
    <t>0522010787</t>
  </si>
  <si>
    <t>052201001</t>
  </si>
  <si>
    <t>Нухов Магомедсаид Багаутдинович</t>
  </si>
  <si>
    <t>8-967-4025411</t>
  </si>
  <si>
    <t>8-964-4025411</t>
  </si>
  <si>
    <t>8-928-9800158</t>
  </si>
  <si>
    <t>8-928-0582755</t>
  </si>
  <si>
    <t>Нухов Магомедсаид Багаудинович</t>
  </si>
  <si>
    <t>Респ Дагестан, Карабудахкентский р-н, село Гурбуки, ул Заречная, д 19</t>
  </si>
  <si>
    <t>21.12.1998</t>
  </si>
  <si>
    <t>1020501302843</t>
  </si>
  <si>
    <t>82635420</t>
  </si>
  <si>
    <t>82235000004</t>
  </si>
  <si>
    <t>47.19</t>
  </si>
  <si>
    <t>Благоустройство общественной территории пешеходной зоны прилегающая к скверу по ул. Абдуллаева №1 в с. Губден Карабудахкентского района</t>
  </si>
  <si>
    <t>АДМИНИСТРАЦИЯ МУНИЦИПАЛЬН0ГО РАЙОНА 'КАРАБУДАХКЕНТСКИЙ РАЙОН'</t>
  </si>
  <si>
    <t>0522009076</t>
  </si>
  <si>
    <t>В соответствии с аукционной документацией и проектом контракта</t>
  </si>
  <si>
    <t>https://etp.roseltorg.ru/common/protocol/printform/id/1cb99c00537c07</t>
  </si>
  <si>
    <t>№0373100034920000007</t>
  </si>
  <si>
    <t>ООО 'АНКОР'</t>
  </si>
  <si>
    <t>palych.valera@yandex.ru</t>
  </si>
  <si>
    <t>ГЕНЕРАЛЬНЫЙ ДИРЕКТОР
Хомяков Валерий Павлович</t>
  </si>
  <si>
    <t>ankor_med@mail.ru</t>
  </si>
  <si>
    <t>ghhjgjh@gnhj.ru</t>
  </si>
  <si>
    <t>Анкор Анкор</t>
  </si>
  <si>
    <t>gnhj.ru</t>
  </si>
  <si>
    <t>7725774893</t>
  </si>
  <si>
    <t>8-495-3339010</t>
  </si>
  <si>
    <r>
      <t>8-495-3349739</t>
    </r>
    <r>
      <rPr>
        <b val="false"/>
        <i/>
        <strike val="false"/>
        <u val="none"/>
        <rFont val="Arial"/>
        <sz val="8"/>
        <color rgb="FF0070C0"/>
      </rPr>
      <t xml:space="preserve"> еще у 3 компаний</t>
    </r>
  </si>
  <si>
    <t>8-495-5800013</t>
  </si>
  <si>
    <t>8-495-3339910</t>
  </si>
  <si>
    <t>Покровский Михаил Дмитриевич</t>
  </si>
  <si>
    <t>г Москва, Даниловский р-н, ул Автозаводская, д 17 к 3, оф 11</t>
  </si>
  <si>
    <t>15.11.2012</t>
  </si>
  <si>
    <t>1127747151003</t>
  </si>
  <si>
    <t>16347817</t>
  </si>
  <si>
    <t>ФЕДЕРАЛЬНОЕ ГОСУДАРСТВЕННОЕ БЮДЖЕТНОЕ УЧРЕЖДЕНИЕ 'ЦЕНТРАЛЬНАЯ НАУЧНО-МЕТОДИЧЕСКАЯ ВЕТЕРИНАРНАЯ ЛАБОРАТОРИЯ'</t>
  </si>
  <si>
    <t>Поставка каждой партии осуществляется в течение 30-ти календарных дней со дня подачи Заказчиком заявки на поставку необходимых товаров. Объём каждой партии определяется Заказчиком. В заявке указывается наименование и кол-во поставляемых товаров</t>
  </si>
  <si>
    <t>http://www.sberbank-ast.ru/ViewDocument.aspx?id=736780994</t>
  </si>
  <si>
    <t>№0124300028920000039</t>
  </si>
  <si>
    <t>АО 'КОТЛАССКИЙ АБЗ'</t>
  </si>
  <si>
    <t>abzkotl@mail.ru</t>
  </si>
  <si>
    <t>ДИРЕКТОР
Шульгин Александр Владимирович</t>
  </si>
  <si>
    <t>2904022957</t>
  </si>
  <si>
    <t>291301001</t>
  </si>
  <si>
    <t>Шульгин Александр Владимирович</t>
  </si>
  <si>
    <t>8-818-3723211</t>
  </si>
  <si>
    <t>8-818-3735138</t>
  </si>
  <si>
    <t>8-818-3734775</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</si>
  <si>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5
</t>
    </r>
    <r>
      <rPr>
        <b val="false"/>
        <i val="false"/>
        <strike val="false"/>
        <u val="none"/>
        <rFont val="Arial"/>
        <sz val="10"/>
        <color rgb="FF0000FF"/>
      </rPr>
      <t xml:space="preserve">ПАО КБ 'ВОСТОЧНЫЙ' – </t>
    </r>
    <r>
      <rPr>
        <b val="false"/>
        <i val="false"/>
        <strike val="false"/>
        <u val="none"/>
        <rFont val="Arial"/>
        <sz val="10"/>
        <color rgb="FFFF0000"/>
      </rPr>
      <t xml:space="preserve">3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КБ 'ЮНИАСТРУМ БАНК' ООО – </t>
    </r>
    <r>
      <rPr>
        <b val="false"/>
        <i val="false"/>
        <strike val="false"/>
        <u val="none"/>
        <rFont val="Arial"/>
        <sz val="10"/>
        <color rgb="FFFF0000"/>
      </rPr>
      <t xml:space="preserve">1
</t>
    </r>
    <r>
      <rPr>
        <b val="false"/>
        <i val="false"/>
        <strike val="false"/>
        <u val="none"/>
        <rFont val="Arial"/>
        <sz val="10"/>
        <color rgb="FF0000FF"/>
      </rPr>
      <t xml:space="preserve">К2 БАНК АО – </t>
    </r>
    <r>
      <rPr>
        <b val="false"/>
        <i val="false"/>
        <strike val="false"/>
        <u val="none"/>
        <rFont val="Arial"/>
        <sz val="10"/>
        <color rgb="FFFF0000"/>
      </rPr>
      <t xml:space="preserve">1
</t>
    </r>
    <r>
      <rPr>
        <b val="false"/>
        <i val="false"/>
        <strike val="false"/>
        <u val="none"/>
        <rFont val="Arial"/>
        <sz val="10"/>
        <color rgb="FF0000FF"/>
      </rPr>
      <t xml:space="preserve">ОАО 'БАЛТИНВЕСТБАНК' – </t>
    </r>
    <r>
      <rPr>
        <b val="false"/>
        <i val="false"/>
        <strike val="false"/>
        <u val="none"/>
        <rFont val="Arial"/>
        <sz val="10"/>
        <color rgb="FFFF0000"/>
      </rPr>
      <t xml:space="preserve">1
</t>
    </r>
  </si>
  <si>
    <t>ПАО КБ 'ВОСТОЧНЫЙ'
2018-11-13</t>
  </si>
  <si>
    <t>Архангельская обл, Котласский р-н, г Котлас, ул Первомайская, д 6</t>
  </si>
  <si>
    <t>10.02.2011</t>
  </si>
  <si>
    <t>1112904000208</t>
  </si>
  <si>
    <t>79067504</t>
  </si>
  <si>
    <t>11710000</t>
  </si>
  <si>
    <t>11410000000</t>
  </si>
  <si>
    <t>Поставка асфальтобетонной смеси</t>
  </si>
  <si>
    <t>УПРАВЛЕНИЕ ЭКОНОМИЧЕСКОГО РАЗВИТИЯ АДМИНИСТРАЦИИ МУНИЦИПАЛЬНОГО ОБРАЗОВАНИЯ 'КОТЛАС'</t>
  </si>
  <si>
    <t>Поставка товара осуществляется по заявкам Заказчика отдельными партиями (минимальная партия 20-25 тонн в сутки) в соответствии с режимом работы Поставщика с даты заключения контракта по "15" сентября 2020 г. Срок исполнения Поставщиком заявки Заказчика: в течение 1 (одного) рабочего дня с даты подачи заявки. Доставка товара осуществляется Заказчиком самовывозом</t>
  </si>
  <si>
    <t>https://etp.roseltorg.ru/common/protocol/printform/id/fbb79c00255353</t>
  </si>
  <si>
    <t>№0105300000720000035</t>
  </si>
  <si>
    <t>Ремонт автомобильной дороги по ул. Волкова в г. Элисте Республики Калмыкия</t>
  </si>
  <si>
    <t>Повторяется
6-й раз</t>
  </si>
  <si>
    <t>https://www.etp-ets.ru/procedure/protocol/view/3107401</t>
  </si>
  <si>
    <t>№0126300029120000155</t>
  </si>
  <si>
    <t>Выполнение строительно-монтажных работ по объекту: "Ремонт автомобильной дороги ул. Мичурина п. Разумное"</t>
  </si>
  <si>
    <t>https://app.rts-tender.ru/files/FileDownloadHandler.ashx?FileGuid=402a0b66-9b34-4c95-abcd-5cc8ada208c4</t>
  </si>
  <si>
    <t>№0373100084420000079</t>
  </si>
  <si>
    <t>ООО 'ЮНФК'</t>
  </si>
  <si>
    <t>ynfk@bk.ru</t>
  </si>
  <si>
    <t>ГЕНЕРАЛЬНЫЙ ДИРЕКТОР
Ооо "юнфк"</t>
  </si>
  <si>
    <t>7722364031</t>
  </si>
  <si>
    <t>772201001</t>
  </si>
  <si>
    <t>Сапунихин Юрий Викторович</t>
  </si>
  <si>
    <t>8-977-9267784</t>
  </si>
  <si>
    <t>8-903-9267784</t>
  </si>
  <si>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15
</t>
    </r>
    <r>
      <rPr>
        <b val="false"/>
        <i val="false"/>
        <strike val="false"/>
        <u val="none"/>
        <rFont val="Arial"/>
        <sz val="10"/>
        <color rgb="FF0000FF"/>
      </rPr>
      <t xml:space="preserve">ПАО 'БИНБАНК' – </t>
    </r>
    <r>
      <rPr>
        <b val="false"/>
        <i val="false"/>
        <strike val="false"/>
        <u val="none"/>
        <rFont val="Arial"/>
        <sz val="10"/>
        <color rgb="FFFF0000"/>
      </rPr>
      <t xml:space="preserve">6
</t>
    </r>
    <r>
      <rPr>
        <b val="false"/>
        <i val="false"/>
        <strike val="false"/>
        <u val="none"/>
        <rFont val="Arial"/>
        <sz val="10"/>
        <color rgb="FF0000FF"/>
      </rPr>
      <t xml:space="preserve">АО 'ГЛОБЭКСБАНК' – </t>
    </r>
    <r>
      <rPr>
        <b val="false"/>
        <i val="false"/>
        <strike val="false"/>
        <u val="none"/>
        <rFont val="Arial"/>
        <sz val="10"/>
        <color rgb="FFFF0000"/>
      </rPr>
      <t xml:space="preserve">4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3
</t>
    </r>
    <r>
      <rPr>
        <b val="false"/>
        <i val="false"/>
        <strike val="false"/>
        <u val="none"/>
        <rFont val="Arial"/>
        <sz val="10"/>
        <color rgb="FF0000FF"/>
      </rPr>
      <t xml:space="preserve">ООО БАНК 'СКИБ' – </t>
    </r>
    <r>
      <rPr>
        <b val="false"/>
        <i val="false"/>
        <strike val="false"/>
        <u val="none"/>
        <rFont val="Arial"/>
        <sz val="10"/>
        <color rgb="FFFF0000"/>
      </rPr>
      <t xml:space="preserve">3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2
</t>
    </r>
  </si>
  <si>
    <t>111024 ГОРОД МОСКВА, УЛИЦА АВИАМОТОРНАЯ, ДОМ 50 СТРОЕНИЕ 2 ПОМ XIV КОМН 45</t>
  </si>
  <si>
    <t>19.04.2010</t>
  </si>
  <si>
    <t>1167746466304</t>
  </si>
  <si>
    <t>02488371</t>
  </si>
  <si>
    <t>45388000</t>
  </si>
  <si>
    <t>45290564000</t>
  </si>
  <si>
    <t>ФЕДЕРАЛЬНОЕ КАЗЕННОЕ УЧРЕЖДЕНИЕ ЗДРАВООХРАНЕНИЯ 'МЕДИКО-САНИТАРНАЯ ЧАСТЬ МИНИСТЕРСТВА ВНУТРЕННИХ ДЕЛ РОССИЙСКОЙ ФЕДЕРАЦИИ ПО Г. МОСКВЕ'</t>
  </si>
  <si>
    <t>В соответствии с техническим заданием</t>
  </si>
  <si>
    <t>https://etp.roseltorg.ru/common/protocol/printform/id/87bc9c00811506</t>
  </si>
  <si>
    <t>№0171300002320000005</t>
  </si>
  <si>
    <t>ООО 'ГАЗСТРОЙ'</t>
  </si>
  <si>
    <t>rosstroigaz@mail.ru</t>
  </si>
  <si>
    <t>ГЕНЕРАЛЬНЫЙ ДИРЕКТОР
Лапидус Константин Валентинович</t>
  </si>
  <si>
    <t>7610123574</t>
  </si>
  <si>
    <t>761001001</t>
  </si>
  <si>
    <t>Лапидус Константин Валентинович</t>
  </si>
  <si>
    <t>8-960-5451212</t>
  </si>
  <si>
    <t>8-4855-295452</t>
  </si>
  <si>
    <r>
      <t>8-4855-295050</t>
    </r>
    <r>
      <rPr>
        <b val="false"/>
        <i/>
        <strike val="false"/>
        <u val="none"/>
        <rFont val="Arial"/>
        <sz val="8"/>
        <color rgb="FF0070C0"/>
      </rPr>
      <t xml:space="preserve"> еще у 3 компаний</t>
    </r>
  </si>
  <si>
    <r>
      <rPr>
        <b val="false"/>
        <i val="false"/>
        <strike val="false"/>
        <u val="none"/>
        <rFont val="Arial"/>
        <sz val="10"/>
        <color rgb="FF0000FF"/>
      </rPr>
      <t xml:space="preserve">ПАО 'БИНБАНК' – </t>
    </r>
    <r>
      <rPr>
        <b val="false"/>
        <i val="false"/>
        <strike val="false"/>
        <u val="none"/>
        <rFont val="Arial"/>
        <sz val="10"/>
        <color rgb="FFFF0000"/>
      </rPr>
      <t xml:space="preserve">1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1
</t>
    </r>
    <r>
      <rPr>
        <b val="false"/>
        <i val="false"/>
        <strike val="false"/>
        <u val="none"/>
        <rFont val="Arial"/>
        <sz val="10"/>
        <color rgb="FF0000FF"/>
      </rPr>
      <t xml:space="preserve">АО КБ 'РУСНАРБАНК' – </t>
    </r>
    <r>
      <rPr>
        <b val="false"/>
        <i val="false"/>
        <strike val="false"/>
        <u val="none"/>
        <rFont val="Arial"/>
        <sz val="10"/>
        <color rgb="FFFF0000"/>
      </rPr>
      <t xml:space="preserve">1
</t>
    </r>
  </si>
  <si>
    <t>АО КБ 'МОДУЛЬБАНК'
2018-09-18</t>
  </si>
  <si>
    <t>Ярославская обл, Рыбинский р-н, г Рыбинск, Ярославский тракт, д 72, оф 46</t>
  </si>
  <si>
    <t>07.03.2017</t>
  </si>
  <si>
    <t>1177627007282</t>
  </si>
  <si>
    <t>06985793</t>
  </si>
  <si>
    <t>78715000</t>
  </si>
  <si>
    <t>78415000000</t>
  </si>
  <si>
    <t>Выполнение работ по установке паровоза марки Л с устройством фундамента на Вокзальной площади города Рыбинск Ярославской области</t>
  </si>
  <si>
    <t>УПРАВЛЕНИЕ СТРОИТЕЛЬСТВА АДМИНИСТРАЦИИ ГОРОДСКОГО ОКРУГА ГОРОД РЫБИНСК</t>
  </si>
  <si>
    <t>С даты заключения муниципального контракта до 25.07.2020г</t>
  </si>
  <si>
    <t>https://www.etp-ets.ru/procedure/protocol/view/3108029</t>
  </si>
  <si>
    <t>№0194200000520001974</t>
  </si>
  <si>
    <t>ИП Килабов Беслан Хасанбекович</t>
  </si>
  <si>
    <t>201208273639-f@mail.ru</t>
  </si>
  <si>
    <t>germ_oil@mail.ru</t>
  </si>
  <si>
    <t>201208273639</t>
  </si>
  <si>
    <t>Килабов Беслан Хасанбекович</t>
  </si>
  <si>
    <t>8-921-6513165</t>
  </si>
  <si>
    <t>8-928-7458595</t>
  </si>
  <si>
    <t>366305, Чеченская Респ, Шалинский р-н, село Герменчук</t>
  </si>
  <si>
    <t>29.11.2019</t>
  </si>
  <si>
    <t>319203600042592</t>
  </si>
  <si>
    <t>96637413</t>
  </si>
  <si>
    <t>96237813001</t>
  </si>
  <si>
    <t>47.30</t>
  </si>
  <si>
    <t>Поставка бензина и дизельного топлива</t>
  </si>
  <si>
    <t>Со дня заключения контракта по 31 декабря 2020года, круглосуточно, при обращении водителя транспортного средства Заказчика, имеющего в распоряжении карту учета, к оператору автозаправочной станции</t>
  </si>
  <si>
    <t>https://www.etp-ets.ru/procedure/protocol/view/3107735</t>
  </si>
  <si>
    <t>№0387200009120000621</t>
  </si>
  <si>
    <t>ООО 'ВИЗИРЬ'</t>
  </si>
  <si>
    <t>745063@mail.ru</t>
  </si>
  <si>
    <t>КОММЕРЧЕСКИЙ ДИРЕКТОР
Ушаков Олег Анатольевич</t>
  </si>
  <si>
    <t>339415@mail.ru</t>
  </si>
  <si>
    <t>bessonov21@mail.ru</t>
  </si>
  <si>
    <t>Визирь Визирь</t>
  </si>
  <si>
    <t>7204032814</t>
  </si>
  <si>
    <t>8-3452-331517</t>
  </si>
  <si>
    <t>8-908-8745063</t>
  </si>
  <si>
    <r>
      <t>8-3452-339405</t>
    </r>
    <r>
      <rPr>
        <b val="false"/>
        <i/>
        <strike val="false"/>
        <u val="none"/>
        <rFont val="Arial"/>
        <sz val="8"/>
        <color rgb="FF0070C0"/>
      </rPr>
      <t xml:space="preserve"> еще у 11 компаний</t>
    </r>
  </si>
  <si>
    <r>
      <t>8-3452-339415</t>
    </r>
    <r>
      <rPr>
        <b val="false"/>
        <i/>
        <strike val="false"/>
        <u val="none"/>
        <rFont val="Arial"/>
        <sz val="8"/>
        <color rgb="FF0070C0"/>
      </rPr>
      <t xml:space="preserve"> еще у 3 компаний</t>
    </r>
  </si>
  <si>
    <t>Ответчик – 19</t>
  </si>
  <si>
    <r>
      <rPr>
        <b val="false"/>
        <i val="false"/>
        <strike val="false"/>
        <u val="none"/>
        <rFont val="Arial"/>
        <sz val="10"/>
        <color rgb="FF0000FF"/>
      </rPr>
      <t xml:space="preserve">ПАО 'ЗАПСИБКОМБАНК' – </t>
    </r>
    <r>
      <rPr>
        <b val="false"/>
        <i val="false"/>
        <strike val="false"/>
        <u val="none"/>
        <rFont val="Arial"/>
        <sz val="10"/>
        <color rgb="FFFF0000"/>
      </rPr>
      <t xml:space="preserve">1396
</t>
    </r>
  </si>
  <si>
    <t>ПАО 'ЗАПСИБКОМБАНК'
2019-02-01</t>
  </si>
  <si>
    <t>Панков Андрей Витальевич</t>
  </si>
  <si>
    <t>Тюменская обл, г Тюмень, ул Ставропольская, д 8/1</t>
  </si>
  <si>
    <t>1027200839632</t>
  </si>
  <si>
    <t>55439622</t>
  </si>
  <si>
    <t>5.1. Поставка Товара осуществляется Поставщиком в Место доставки в соответствии с Заявкой (Приложение №3 к Контракту) на условиях, предусмотренных пунктом 1.3 Контракта. Срок поставки последней партии товара должна осуществляться не позднее 20.11.2020 г. Поставщик за 5 рабочих дней до осуществления поставки Товара в соответствии с Заявкой (Приложение № 3 к Контракту) направляет Заказчику уведомление о времени доставки Товара в Место доставки. Поставка товаров осуществляется частями по Заявке, полученным от Заказчика. Заявка содержат сведения о наименовании, количестве и ассортименте товара, адреса поставки, стоимости товара и лиц, ответственных за приемку товара. Заявка должны быть подписаны уполномоченным лицом Заказчика и заверены печатью Заказчика. Срок поставки товара по Заявке Заказчика - в течение 20 календарных дней со дня направления Заказчиком соответствующей Заявки. Заявка может быть направлена Поставщику путем использования электронных или факсимильных средств связи либо вручена представителю Поставщика на руки под роспись. Адресом электронной почты для получения Заявки является: _________. Номером факса для получения отгрузочных разнарядок является: ________________. Поставка осуществляется по рабочим дням в период с 08-00 часов до 15-12 часов (по местному времени Заказчика)</t>
  </si>
  <si>
    <t>https://etp.roseltorg.ru/common/protocol/printform/id/4dba9c000fe63b</t>
  </si>
  <si>
    <t>№0253100000120000093</t>
  </si>
  <si>
    <t>ООО 'МЕДИКА'</t>
  </si>
  <si>
    <t>medika_dmd@mail.ru</t>
  </si>
  <si>
    <t>medica_dmd@mail.ru</t>
  </si>
  <si>
    <t>5009121217</t>
  </si>
  <si>
    <t>8-963-6850780</t>
  </si>
  <si>
    <t>8-903-9684707</t>
  </si>
  <si>
    <t>Романченко Вячеслав Валерьевич</t>
  </si>
  <si>
    <t>142001, Московская обл, г Домодедово, мкр Северный, Каширское шоссе, д 7, оф 9</t>
  </si>
  <si>
    <t>08.10.2019</t>
  </si>
  <si>
    <t>1195027021727</t>
  </si>
  <si>
    <t>Поставка технических средств реабилитации - кресло-колясок с ручным приводом с дополнительной фиксацией головы и тела, в том числе,</t>
  </si>
  <si>
    <t>ГОСУДАРСТВЕННОЕ УЧРЕЖДЕНИЕ - ОРЕНБУРГСКОЕ РЕГИОНАЛЬНОЕ ОТДЕЛЕНИЕ ФОНДА СОЦИАЛЬНОГО СТРАХОВАНИЯ РОССИЙСКОЙ ФЕДЕРАЦИИ</t>
  </si>
  <si>
    <t>Поставка товара осуществляется с момента заключения контракта до 30.09.2020 Поставка Товара Получателям не должна превышать 30 календарных дней, а в отношении Получателей из числа инвалидов, нуждающихся в оказании паллиативной медицинской помощи, 7 календарных дней со дня получения Поставщиком реестра получателей Товара</t>
  </si>
  <si>
    <t>https://app.rts-tender.ru/files/FileDownloadHandler.ashx?FileGuid=0665848e-4a0b-44b9-84c8-5afd50e41bc0</t>
  </si>
  <si>
    <t>№0152200004720000250</t>
  </si>
  <si>
    <t>ООО 'АТЛАНТИС -2008'</t>
  </si>
  <si>
    <t>atlantis-2008@list.ru</t>
  </si>
  <si>
    <t>ДИРЕКТОР
Аветисян Армен Нодаревич</t>
  </si>
  <si>
    <t>andrei.lenkovsky@yandex.ru</t>
  </si>
  <si>
    <t>5501215221</t>
  </si>
  <si>
    <t>550301001</t>
  </si>
  <si>
    <t>Аветисян Армен Нодаревич</t>
  </si>
  <si>
    <t>8-913-1482164</t>
  </si>
  <si>
    <r>
      <t>8-3812-999995</t>
    </r>
    <r>
      <rPr>
        <b val="false"/>
        <i/>
        <strike val="false"/>
        <u val="none"/>
        <rFont val="Arial"/>
        <sz val="8"/>
        <color rgb="FF0070C0"/>
      </rPr>
      <t xml:space="preserve"> еще у 3 компаний</t>
    </r>
  </si>
  <si>
    <t>8-3812-292164</t>
  </si>
  <si>
    <t>8-3812-471557</t>
  </si>
  <si>
    <t>+6, Омская область</t>
  </si>
  <si>
    <r>
      <rPr>
        <b val="false"/>
        <i val="false"/>
        <strike val="false"/>
        <u val="none"/>
        <rFont val="Arial"/>
        <sz val="10"/>
        <color rgb="FF0000FF"/>
      </rPr>
      <t xml:space="preserve">КБ 'Москоммерцбанк' АО – </t>
    </r>
    <r>
      <rPr>
        <b val="false"/>
        <i val="false"/>
        <strike val="false"/>
        <u val="none"/>
        <rFont val="Arial"/>
        <sz val="10"/>
        <color rgb="FFFF0000"/>
      </rPr>
      <t xml:space="preserve">11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6
</t>
    </r>
    <r>
      <rPr>
        <b val="false"/>
        <i val="false"/>
        <strike val="false"/>
        <u val="none"/>
        <rFont val="Arial"/>
        <sz val="10"/>
        <color rgb="FF0000FF"/>
      </rPr>
      <t xml:space="preserve">АКБ 'ДЕРЖАВА' ПАО – </t>
    </r>
    <r>
      <rPr>
        <b val="false"/>
        <i val="false"/>
        <strike val="false"/>
        <u val="none"/>
        <rFont val="Arial"/>
        <sz val="10"/>
        <color rgb="FFFF0000"/>
      </rPr>
      <t xml:space="preserve">3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r>
      <rPr>
        <b val="false"/>
        <i val="false"/>
        <strike val="false"/>
        <u val="none"/>
        <rFont val="Arial"/>
        <sz val="10"/>
        <color rgb="FF0000FF"/>
      </rPr>
      <t xml:space="preserve">ПАО 'БИНБАНК' – </t>
    </r>
    <r>
      <rPr>
        <b val="false"/>
        <i val="false"/>
        <strike val="false"/>
        <u val="none"/>
        <rFont val="Arial"/>
        <sz val="10"/>
        <color rgb="FFFF0000"/>
      </rPr>
      <t xml:space="preserve">1
</t>
    </r>
  </si>
  <si>
    <t>АКБ 'АБСОЛЮТ БАНК' ПАО
2018-10-08</t>
  </si>
  <si>
    <t>Омская обл, г Омск, Центральный округ, ул Вавилова, д 222</t>
  </si>
  <si>
    <t>18.12.2008</t>
  </si>
  <si>
    <t>1085543065563</t>
  </si>
  <si>
    <t>88627787</t>
  </si>
  <si>
    <t>52701000</t>
  </si>
  <si>
    <t>52401382000</t>
  </si>
  <si>
    <t>Выполнение работ по капитальному ремонту помещений КУ "СРЦН "Солнышко" Тюкалинского района"</t>
  </si>
  <si>
    <t>ГЛАВНОЕ УПРАВЛЕНИЕ КОНТРАКТНОЙ СИСТЕМЫ ОМСКОЙ ОБЛАСТИ</t>
  </si>
  <si>
    <t>23%</t>
  </si>
  <si>
    <t>Начало срока выполнения работ - с даты заключения контракта; окончание срока выполнения работ - через 60 дней с даты начала срока выполнения работ</t>
  </si>
  <si>
    <t>https://app.rts-tender.ru/files/FileDownloadHandler.ashx?FileGuid=7d140564-0ad7-467c-a318-1a8c1019ff16</t>
  </si>
  <si>
    <t>№0125200000720000060</t>
  </si>
  <si>
    <t>ООО 'САЙЛЕНТ 2000'</t>
  </si>
  <si>
    <t>sergey@medintorg.ru</t>
  </si>
  <si>
    <t>СПЕЦИАЛИСТ ОТДЕЛА КОНКУРСНЫХ ТОРГОВ
Реуцкая Татьяна Викторовна</t>
  </si>
  <si>
    <t>tyantov@medintorg.ru</t>
  </si>
  <si>
    <t>znobin@medintorg.ru</t>
  </si>
  <si>
    <t>medintorg.ru</t>
  </si>
  <si>
    <t>7734223211</t>
  </si>
  <si>
    <t>Алешина Татьяна Сергеевна</t>
  </si>
  <si>
    <r>
      <t>8-495-9212515</t>
    </r>
    <r>
      <rPr>
        <b val="false"/>
        <i/>
        <strike val="false"/>
        <u val="none"/>
        <rFont val="Arial"/>
        <sz val="8"/>
        <color rgb="FF0070C0"/>
      </rPr>
      <t xml:space="preserve"> еще у 9 компаний</t>
    </r>
  </si>
  <si>
    <r>
      <t>8-495-9479809</t>
    </r>
    <r>
      <rPr>
        <b val="false"/>
        <i/>
        <strike val="false"/>
        <u val="none"/>
        <rFont val="Arial"/>
        <sz val="8"/>
        <color rgb="FF0070C0"/>
      </rPr>
      <t xml:space="preserve"> еще у 4 компаний</t>
    </r>
  </si>
  <si>
    <t>8-495-9212535</t>
  </si>
  <si>
    <r>
      <t>8-495-9479808</t>
    </r>
    <r>
      <rPr>
        <b val="false"/>
        <i/>
        <strike val="false"/>
        <u val="none"/>
        <rFont val="Arial"/>
        <sz val="8"/>
        <color rgb="FF0070C0"/>
      </rPr>
      <t xml:space="preserve"> еще у 3 компаний</t>
    </r>
  </si>
  <si>
    <t>Истец – 11
Ответчик – 3</t>
  </si>
  <si>
    <r>
      <rPr>
        <b val="false"/>
        <i val="false"/>
        <strike val="false"/>
        <u val="none"/>
        <rFont val="Arial"/>
        <sz val="10"/>
        <color rgb="FF0000FF"/>
      </rPr>
      <t xml:space="preserve">МОРСКОЙ БАНК АО – </t>
    </r>
    <r>
      <rPr>
        <b val="false"/>
        <i val="false"/>
        <strike val="false"/>
        <u val="none"/>
        <rFont val="Arial"/>
        <sz val="10"/>
        <color rgb="FFFF0000"/>
      </rPr>
      <t xml:space="preserve">34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26
</t>
    </r>
    <r>
      <rPr>
        <b val="false"/>
        <i val="false"/>
        <strike val="false"/>
        <u val="none"/>
        <rFont val="Arial"/>
        <sz val="10"/>
        <color rgb="FF0000FF"/>
      </rPr>
      <t xml:space="preserve">ПАО 'СОВКОМБАНК' – </t>
    </r>
    <r>
      <rPr>
        <b val="false"/>
        <i val="false"/>
        <strike val="false"/>
        <u val="none"/>
        <rFont val="Arial"/>
        <sz val="10"/>
        <color rgb="FFFF0000"/>
      </rPr>
      <t xml:space="preserve">11
</t>
    </r>
    <r>
      <rPr>
        <b val="false"/>
        <i val="false"/>
        <strike val="false"/>
        <u val="none"/>
        <rFont val="Arial"/>
        <sz val="10"/>
        <color rgb="FF0000FF"/>
      </rPr>
      <t xml:space="preserve">'Тимер Банк' ПАО – </t>
    </r>
    <r>
      <rPr>
        <b val="false"/>
        <i val="false"/>
        <strike val="false"/>
        <u val="none"/>
        <rFont val="Arial"/>
        <sz val="10"/>
        <color rgb="FFFF0000"/>
      </rPr>
      <t xml:space="preserve">7
</t>
    </r>
    <r>
      <rPr>
        <b val="false"/>
        <i val="false"/>
        <strike val="false"/>
        <u val="none"/>
        <rFont val="Arial"/>
        <sz val="10"/>
        <color rgb="FF0000FF"/>
      </rPr>
      <t xml:space="preserve">ПАО 'БИНБАНК' – </t>
    </r>
    <r>
      <rPr>
        <b val="false"/>
        <i val="false"/>
        <strike val="false"/>
        <u val="none"/>
        <rFont val="Arial"/>
        <sz val="10"/>
        <color rgb="FFFF0000"/>
      </rPr>
      <t xml:space="preserve">7
</t>
    </r>
    <r>
      <rPr>
        <b val="false"/>
        <i val="false"/>
        <strike val="false"/>
        <u val="none"/>
        <rFont val="Arial"/>
        <sz val="10"/>
        <color rgb="FF0000FF"/>
      </rPr>
      <t xml:space="preserve">ООО БАНК 'СКИБ' – </t>
    </r>
    <r>
      <rPr>
        <b val="false"/>
        <i val="false"/>
        <strike val="false"/>
        <u val="none"/>
        <rFont val="Arial"/>
        <sz val="10"/>
        <color rgb="FFFF0000"/>
      </rPr>
      <t xml:space="preserve">5
</t>
    </r>
    <r>
      <rPr>
        <b val="false"/>
        <i val="false"/>
        <strike val="false"/>
        <u val="none"/>
        <rFont val="Arial"/>
        <sz val="10"/>
        <color rgb="FF0000FF"/>
      </rPr>
      <t xml:space="preserve">ПАО КБ 'ВОСТОЧНЫЙ' – </t>
    </r>
    <r>
      <rPr>
        <b val="false"/>
        <i val="false"/>
        <strike val="false"/>
        <u val="none"/>
        <rFont val="Arial"/>
        <sz val="10"/>
        <color rgb="FFFF0000"/>
      </rPr>
      <t xml:space="preserve">1
</t>
    </r>
  </si>
  <si>
    <t>ПАО 'СОВКОМБАНК'
2019-01-17</t>
  </si>
  <si>
    <t>Тянтов Александр Геннадиевич</t>
  </si>
  <si>
    <t>г Москва, р-н Хорошево-Мневники, пр-кт Маршала Жукова, д 74 к 2</t>
  </si>
  <si>
    <t>18.08.2000</t>
  </si>
  <si>
    <t>1037739262637</t>
  </si>
  <si>
    <t>45371000</t>
  </si>
  <si>
    <t>45283582000</t>
  </si>
  <si>
    <t>Поставка специализированного продукта сухого</t>
  </si>
  <si>
    <t>МИНИСТЕРСТВО ЗДРАВООХРАНЕНИЯ АСТРАХАНСКОЙ ОБЛАСТИ</t>
  </si>
  <si>
    <t>Поставка Товара осуществляется с разгрузкой транспортного средства в соответствии со Спецификацией и техническими характеристиками (приложение №1 к Контракту), в течение 20 дней с момента получения Поставщиком на адрес электронной почты заявки о получении (выборке) Товара от Заказчика, по форме согласно Приложению №2 к контракту, по адресу: 414057, г. Астрахань, ул. Рождественского, д. 1, Грузополучатель - ГАУ АО "Астраханские аптеки"</t>
  </si>
  <si>
    <t>https://app.rts-tender.ru/files/FileDownloadHandler.ashx?FileGuid=eca941a2-c40d-4928-ad0f-8668ed0b29de</t>
  </si>
  <si>
    <t>№0355300030920000019</t>
  </si>
  <si>
    <t>ООО 'СТРОЙИЗОЛЯЦИЯ'</t>
  </si>
  <si>
    <t>1@mail.ru</t>
  </si>
  <si>
    <t>delo.ekspert@mail.ru</t>
  </si>
  <si>
    <t>6161070426</t>
  </si>
  <si>
    <t>616701001</t>
  </si>
  <si>
    <t>Побединская Анна Михайловна</t>
  </si>
  <si>
    <t>8-903-4717614</t>
  </si>
  <si>
    <t>8-918-6414271</t>
  </si>
  <si>
    <t>8-863-2960333</t>
  </si>
  <si>
    <t>8-908-1760521</t>
  </si>
  <si>
    <t>Ростовская обл, г Ростов-на-Дону, ул 25-я линия, д 5, пом 23</t>
  </si>
  <si>
    <t>27.02.2008</t>
  </si>
  <si>
    <t>1146193001460</t>
  </si>
  <si>
    <t>24208353</t>
  </si>
  <si>
    <t>46.73</t>
  </si>
  <si>
    <t>Благоустройство культурно-спортивного парка р.п. Земетчино Земетчинского района Пензенской области по адресу Пензенская область, Земетчинский район , р.п. Земетчино ул. Кирова 80</t>
  </si>
  <si>
    <t>АДМИНИСТРАЦИЯ ЗЕМЕТЧИНСКОГО РАЙОНА ПЕНЗЕНСКОЙ ОБЛАСТИ</t>
  </si>
  <si>
    <t>С 10.05.2020г. по 25.08.2020г</t>
  </si>
  <si>
    <t>https://app.rts-tender.ru/files/FileDownloadHandler.ashx?FileGuid=c2040553-4055-463d-9782-ac814083200a</t>
  </si>
  <si>
    <t>№0129200005320001040</t>
  </si>
  <si>
    <t>ПАО 'ФАРМИМЭКС'</t>
  </si>
  <si>
    <t>apazov@pharmimex.com</t>
  </si>
  <si>
    <t>ПРЕЗИДЕНТ
Апазов Александр Дмитриевич</t>
  </si>
  <si>
    <t>affarmimex@yandex.ru</t>
  </si>
  <si>
    <t>tender@pharmimex.com</t>
  </si>
  <si>
    <t>pharmimex.com</t>
  </si>
  <si>
    <t>7710106212</t>
  </si>
  <si>
    <t>Шуваев Михаил Вячеславович</t>
  </si>
  <si>
    <t>8-3852-778725</t>
  </si>
  <si>
    <r>
      <t>8-495-6927285</t>
    </r>
    <r>
      <rPr>
        <b val="false"/>
        <i/>
        <strike val="false"/>
        <u val="none"/>
        <rFont val="Arial"/>
        <sz val="8"/>
        <color rgb="FF0070C0"/>
      </rPr>
      <t xml:space="preserve"> еще у 16 компаний</t>
    </r>
  </si>
  <si>
    <r>
      <t>8-812-4016316</t>
    </r>
    <r>
      <rPr>
        <b val="false"/>
        <i/>
        <strike val="false"/>
        <u val="none"/>
        <rFont val="Arial"/>
        <sz val="8"/>
        <color rgb="FF0070C0"/>
      </rPr>
      <t xml:space="preserve"> еще у 3 компаний</t>
    </r>
    <r>
      <rPr>
        <b val="false"/>
        <i/>
        <strike val="false"/>
        <u val="none"/>
        <rFont val="Arial"/>
        <sz val="8"/>
        <color rgb="FF666666"/>
      </rPr>
      <t xml:space="preserve">
Амур Светлана Казимировна</t>
    </r>
  </si>
  <si>
    <r>
      <t>8-495-6926126</t>
    </r>
    <r>
      <rPr>
        <b val="false"/>
        <i/>
        <strike val="false"/>
        <u val="none"/>
        <rFont val="Arial"/>
        <sz val="8"/>
        <color rgb="FF0070C0"/>
      </rPr>
      <t xml:space="preserve"> еще у 4 компаний</t>
    </r>
    <r>
      <rPr>
        <b val="false"/>
        <i/>
        <strike val="false"/>
        <u val="none"/>
        <rFont val="Arial"/>
        <sz val="8"/>
        <color rgb="FF666666"/>
      </rPr>
      <t xml:space="preserve">
Апазов Александр Дмитриевич</t>
    </r>
  </si>
  <si>
    <t>Истец – 73
Ответчик – 68</t>
  </si>
  <si>
    <r>
      <rPr>
        <b val="false"/>
        <i val="false"/>
        <strike val="false"/>
        <u val="none"/>
        <rFont val="Arial"/>
        <sz val="10"/>
        <color rgb="FF0000FF"/>
      </rPr>
      <t xml:space="preserve">ПАО СБЕРБАНК – </t>
    </r>
    <r>
      <rPr>
        <b val="false"/>
        <i val="false"/>
        <strike val="false"/>
        <u val="none"/>
        <rFont val="Arial"/>
        <sz val="10"/>
        <color rgb="FFFF0000"/>
      </rPr>
      <t xml:space="preserve">2588
</t>
    </r>
    <r>
      <rPr>
        <b val="false"/>
        <i val="false"/>
        <strike val="false"/>
        <u val="none"/>
        <rFont val="Arial"/>
        <sz val="10"/>
        <color rgb="FF0000FF"/>
      </rPr>
      <t xml:space="preserve">КБ 'ИНТЕРКОММЕРЦ' ООО – </t>
    </r>
    <r>
      <rPr>
        <b val="false"/>
        <i val="false"/>
        <strike val="false"/>
        <u val="none"/>
        <rFont val="Arial"/>
        <sz val="10"/>
        <color rgb="FFFF0000"/>
      </rPr>
      <t xml:space="preserve">1274
</t>
    </r>
    <r>
      <rPr>
        <b val="false"/>
        <i val="false"/>
        <strike val="false"/>
        <u val="none"/>
        <rFont val="Arial"/>
        <sz val="10"/>
        <color rgb="FF0000FF"/>
      </rPr>
      <t xml:space="preserve">ООО 'АТБ' БАНК – </t>
    </r>
    <r>
      <rPr>
        <b val="false"/>
        <i val="false"/>
        <strike val="false"/>
        <u val="none"/>
        <rFont val="Arial"/>
        <sz val="10"/>
        <color rgb="FFFF0000"/>
      </rPr>
      <t xml:space="preserve">989
</t>
    </r>
    <r>
      <rPr>
        <b val="false"/>
        <i val="false"/>
        <strike val="false"/>
        <u val="none"/>
        <rFont val="Arial"/>
        <sz val="10"/>
        <color rgb="FF0000FF"/>
      </rPr>
      <t xml:space="preserve">АО 'РАЙФФАЙЗЕНБАНК' – </t>
    </r>
    <r>
      <rPr>
        <b val="false"/>
        <i val="false"/>
        <strike val="false"/>
        <u val="none"/>
        <rFont val="Arial"/>
        <sz val="10"/>
        <color rgb="FFFF0000"/>
      </rPr>
      <t xml:space="preserve">320
</t>
    </r>
    <r>
      <rPr>
        <b val="false"/>
        <i val="false"/>
        <strike val="false"/>
        <u val="none"/>
        <rFont val="Arial"/>
        <sz val="10"/>
        <color rgb="FF0000FF"/>
      </rPr>
      <t xml:space="preserve">БАНК ВТБ ПАО – </t>
    </r>
    <r>
      <rPr>
        <b val="false"/>
        <i val="false"/>
        <strike val="false"/>
        <u val="none"/>
        <rFont val="Arial"/>
        <sz val="10"/>
        <color rgb="FFFF0000"/>
      </rPr>
      <t xml:space="preserve">9
</t>
    </r>
  </si>
  <si>
    <t>ПАО СБЕРБАНК
2019-02-04</t>
  </si>
  <si>
    <t>Апазов Александр Дмитриевич</t>
  </si>
  <si>
    <t>г Москва, Тверской р-н, ул Дмитровка Б., д 7/5 стр 5</t>
  </si>
  <si>
    <t>30.12.1193</t>
  </si>
  <si>
    <t>1027739389732</t>
  </si>
  <si>
    <t>05828436</t>
  </si>
  <si>
    <t>https://www.etp-ets.ru/procedure/protocol/view/3106965</t>
  </si>
  <si>
    <t>№0151300033720000018</t>
  </si>
  <si>
    <t>ООО 'СПЕЦТЕХ'</t>
  </si>
  <si>
    <t>spectehnso@mail.ru</t>
  </si>
  <si>
    <t>ДИРЕКТОР
Ооо "спецтех"</t>
  </si>
  <si>
    <t>5445026330</t>
  </si>
  <si>
    <t>544501001</t>
  </si>
  <si>
    <t>8-913-9069900</t>
  </si>
  <si>
    <t>8-913-9550110</t>
  </si>
  <si>
    <t>Горев Максим Игоревич</t>
  </si>
  <si>
    <t>Новосибирская обл, г Бердск, ул Красная Сибирь, д 138, кв 3</t>
  </si>
  <si>
    <t>17.01.2018</t>
  </si>
  <si>
    <t>1185476001765</t>
  </si>
  <si>
    <t>23358033</t>
  </si>
  <si>
    <t>50708000</t>
  </si>
  <si>
    <t>50408000000</t>
  </si>
  <si>
    <t>49.41</t>
  </si>
  <si>
    <t>Начало выполнения Работ по Контракту - не позднее истечения 5 (пяти) дней с даты заключения Контракта (но не позднее 16 июля 2020г). Срок окончания выполнения Работ, до истечения которого должен быть передан результат Работ - 31.08.2020 г., в том числе срок окончания учитывает течение срока сдачи Подрядчиком и приемки Заказчиком Работ</t>
  </si>
  <si>
    <t>https://app.rts-tender.ru/files/FileDownloadHandler.ashx?FileGuid=6a4c0c05-5e41-4f6d-a366-09c3889d984b</t>
  </si>
  <si>
    <t>№0144200002420000294</t>
  </si>
  <si>
    <t>ООО 'БИОФАРМ'</t>
  </si>
  <si>
    <t>ivanova_na@bio-farm.ru</t>
  </si>
  <si>
    <t>НАЧАЛЬНИК ТЕНДЕРНОГО ОТДЕЛА
Иванова Наталья Александровна</t>
  </si>
  <si>
    <t>merzlyakovalex@yandex.ru</t>
  </si>
  <si>
    <t>ivanovana@bio-farm.ru</t>
  </si>
  <si>
    <t>bio-farm.ru</t>
  </si>
  <si>
    <t>4027055519</t>
  </si>
  <si>
    <t>402701001</t>
  </si>
  <si>
    <t>Иванова Наталья Александровна</t>
  </si>
  <si>
    <t>8-912-8534888</t>
  </si>
  <si>
    <r>
      <t>8-4842-549000</t>
    </r>
    <r>
      <rPr>
        <b val="false"/>
        <i/>
        <strike val="false"/>
        <u val="none"/>
        <rFont val="Arial"/>
        <sz val="8"/>
        <color rgb="FF0070C0"/>
      </rPr>
      <t xml:space="preserve"> еще у 5 компаний</t>
    </r>
    <r>
      <rPr>
        <b val="false"/>
        <i/>
        <strike val="false"/>
        <u val="none"/>
        <rFont val="Arial"/>
        <sz val="8"/>
        <color rgb="FF666666"/>
      </rPr>
      <t xml:space="preserve">
Вересов Владислав Вадимович</t>
    </r>
  </si>
  <si>
    <r>
      <t>8-4722-218355</t>
    </r>
    <r>
      <rPr>
        <b val="false"/>
        <i/>
        <strike val="false"/>
        <u val="none"/>
        <rFont val="Arial"/>
        <sz val="8"/>
        <color rgb="FF0070C0"/>
      </rPr>
      <t xml:space="preserve"> еще у 11 компаний</t>
    </r>
  </si>
  <si>
    <t>+3, Калужская область</t>
  </si>
  <si>
    <t>Истец – 4
Ответчик – 6</t>
  </si>
  <si>
    <r>
      <rPr>
        <b val="false"/>
        <i val="false"/>
        <strike val="false"/>
        <u val="none"/>
        <rFont val="Arial"/>
        <sz val="10"/>
        <color rgb="FF0000FF"/>
      </rPr>
      <t xml:space="preserve">ПАО 'СОВКОМБАНК' – </t>
    </r>
    <r>
      <rPr>
        <b val="false"/>
        <i val="false"/>
        <strike val="false"/>
        <u val="none"/>
        <rFont val="Arial"/>
        <sz val="10"/>
        <color rgb="FFFF0000"/>
      </rPr>
      <t xml:space="preserve">23
</t>
    </r>
    <r>
      <rPr>
        <b val="false"/>
        <i val="false"/>
        <strike val="false"/>
        <u val="none"/>
        <rFont val="Arial"/>
        <sz val="10"/>
        <color rgb="FF0000FF"/>
      </rPr>
      <t xml:space="preserve">ПАО 'БИНБАНК' – </t>
    </r>
    <r>
      <rPr>
        <b val="false"/>
        <i val="false"/>
        <strike val="false"/>
        <u val="none"/>
        <rFont val="Arial"/>
        <sz val="10"/>
        <color rgb="FFFF0000"/>
      </rPr>
      <t xml:space="preserve">6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2
</t>
    </r>
  </si>
  <si>
    <t>Пирожок Геннадий Васильевич</t>
  </si>
  <si>
    <t>Калужская обл, г Калуга, ул Академическая, д 4</t>
  </si>
  <si>
    <t>20.10.1998</t>
  </si>
  <si>
    <t>1024001186472</t>
  </si>
  <si>
    <t>25911412</t>
  </si>
  <si>
    <t>29701000</t>
  </si>
  <si>
    <t>29401000000</t>
  </si>
  <si>
    <t>Поставка Товара - течение 10 рабочих дней со дня заключения Контракта</t>
  </si>
  <si>
    <t>https://app.rts-tender.ru/files/FileDownloadHandler.ashx?FileGuid=7b389bf8-72fb-4c8a-8b44-de8a08165b16</t>
  </si>
  <si>
    <t>№0372200030120000031</t>
  </si>
  <si>
    <t>ООО 'ЦМБ'</t>
  </si>
  <si>
    <t>ooocmb@mail.ru</t>
  </si>
  <si>
    <t>ДИРЕКТОР
Смирнов Николай Алексеевич</t>
  </si>
  <si>
    <t>info@tsmb.ru</t>
  </si>
  <si>
    <t>info@tsmb.su</t>
  </si>
  <si>
    <t>tsmb.ru
tsmb.su</t>
  </si>
  <si>
    <t>7826679163</t>
  </si>
  <si>
    <t>Смирнов Николай Алексеевич</t>
  </si>
  <si>
    <r>
      <t>8-812-3259520</t>
    </r>
    <r>
      <rPr>
        <b val="false"/>
        <i/>
        <strike val="false"/>
        <u val="none"/>
        <rFont val="Arial"/>
        <sz val="8"/>
        <color rgb="FF0070C0"/>
      </rPr>
      <t xml:space="preserve"> еще у 6 компаний</t>
    </r>
  </si>
  <si>
    <t>8-812-3244512</t>
  </si>
  <si>
    <t>8-812-3244551</t>
  </si>
  <si>
    <t>8-921-3402595</t>
  </si>
  <si>
    <r>
      <rPr>
        <b val="false"/>
        <i val="false"/>
        <strike val="false"/>
        <u val="none"/>
        <rFont val="Arial"/>
        <sz val="10"/>
        <color rgb="FF0000FF"/>
      </rPr>
      <t xml:space="preserve">АКБ 'ДЕРЖАВА' ПАО – </t>
    </r>
    <r>
      <rPr>
        <b val="false"/>
        <i val="false"/>
        <strike val="false"/>
        <u val="none"/>
        <rFont val="Arial"/>
        <sz val="10"/>
        <color rgb="FFFF0000"/>
      </rPr>
      <t xml:space="preserve">298
</t>
    </r>
    <r>
      <rPr>
        <b val="false"/>
        <i val="false"/>
        <strike val="false"/>
        <u val="none"/>
        <rFont val="Arial"/>
        <sz val="10"/>
        <color rgb="FF0000FF"/>
      </rPr>
      <t xml:space="preserve">ПАО 'СОВКОМБАНК' – </t>
    </r>
    <r>
      <rPr>
        <b val="false"/>
        <i val="false"/>
        <strike val="false"/>
        <u val="none"/>
        <rFont val="Arial"/>
        <sz val="10"/>
        <color rgb="FFFF0000"/>
      </rPr>
      <t xml:space="preserve">34
</t>
    </r>
    <r>
      <rPr>
        <b val="false"/>
        <i val="false"/>
        <strike val="false"/>
        <u val="none"/>
        <rFont val="Arial"/>
        <sz val="10"/>
        <color rgb="FF0000FF"/>
      </rPr>
      <t xml:space="preserve">ПАО 'О.К. Банк' – </t>
    </r>
    <r>
      <rPr>
        <b val="false"/>
        <i val="false"/>
        <strike val="false"/>
        <u val="none"/>
        <rFont val="Arial"/>
        <sz val="10"/>
        <color rgb="FFFF0000"/>
      </rPr>
      <t xml:space="preserve">33
</t>
    </r>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29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23
</t>
    </r>
    <r>
      <rPr>
        <b val="false"/>
        <i val="false"/>
        <strike val="false"/>
        <u val="none"/>
        <rFont val="Arial"/>
        <sz val="10"/>
        <color rgb="FF0000FF"/>
      </rPr>
      <t xml:space="preserve">АО 'НС Банк' – </t>
    </r>
    <r>
      <rPr>
        <b val="false"/>
        <i val="false"/>
        <strike val="false"/>
        <u val="none"/>
        <rFont val="Arial"/>
        <sz val="10"/>
        <color rgb="FFFF0000"/>
      </rPr>
      <t xml:space="preserve">20
</t>
    </r>
    <r>
      <rPr>
        <b val="false"/>
        <i val="false"/>
        <strike val="false"/>
        <u val="none"/>
        <rFont val="Arial"/>
        <sz val="10"/>
        <color rgb="FF0000FF"/>
      </rPr>
      <t xml:space="preserve">К2 БАНК АО – </t>
    </r>
    <r>
      <rPr>
        <b val="false"/>
        <i val="false"/>
        <strike val="false"/>
        <u val="none"/>
        <rFont val="Arial"/>
        <sz val="10"/>
        <color rgb="FFFF0000"/>
      </rPr>
      <t xml:space="preserve">20
</t>
    </r>
    <r>
      <rPr>
        <b val="false"/>
        <i val="false"/>
        <strike val="false"/>
        <u val="none"/>
        <rFont val="Arial"/>
        <sz val="10"/>
        <color rgb="FF0000FF"/>
      </rPr>
      <t xml:space="preserve">ООО БАНК 'СКИБ' – </t>
    </r>
    <r>
      <rPr>
        <b val="false"/>
        <i val="false"/>
        <strike val="false"/>
        <u val="none"/>
        <rFont val="Arial"/>
        <sz val="10"/>
        <color rgb="FFFF0000"/>
      </rPr>
      <t xml:space="preserve">16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3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1
</t>
    </r>
    <r>
      <rPr>
        <b val="false"/>
        <i val="false"/>
        <strike val="false"/>
        <u val="none"/>
        <rFont val="Arial"/>
        <sz val="10"/>
        <color rgb="FF0000FF"/>
      </rPr>
      <t xml:space="preserve">АО 'БАНК ДОМ.РФ' – </t>
    </r>
    <r>
      <rPr>
        <b val="false"/>
        <i val="false"/>
        <strike val="false"/>
        <u val="none"/>
        <rFont val="Arial"/>
        <sz val="10"/>
        <color rgb="FFFF0000"/>
      </rPr>
      <t xml:space="preserve">1
</t>
    </r>
  </si>
  <si>
    <t>ПАО СКБ ПРИМОРЬЯ 'ПРИМСОЦБАНК'
2019-02-04</t>
  </si>
  <si>
    <t>190121 ГОРОД САНКТ-ПЕТЕРБУРГ, УЛИЦА ПСКОВСКАЯ, дом 10-12 ЛИТ.А ПОМ.1-Н</t>
  </si>
  <si>
    <t>03.02.1997</t>
  </si>
  <si>
    <t>1027810273260</t>
  </si>
  <si>
    <t>45537795</t>
  </si>
  <si>
    <t>40301000</t>
  </si>
  <si>
    <t>40262561000</t>
  </si>
  <si>
    <t>Приобретение изделий медицинского назначений Лот № 2</t>
  </si>
  <si>
    <t>САНКТ-ПЕТЕРБУРГСКОЕ ГОСУДАРСТВЕННОЕ БЮДЖЕТНОЕ УЧРЕЖДЕНИЕ ЗДРАВООХРАНЕНИЯ 'РОДИЛЬНЫЙ ДОМ № 6 ИМ. ПРОФ. В.Ф. СНЕГИРЕВА'</t>
  </si>
  <si>
    <t>https://etp.roseltorg.ru/common/protocol/printform/id/26b89c00a5235c</t>
  </si>
  <si>
    <t>№0166300033620000026</t>
  </si>
  <si>
    <t>МУП 'ДОРОЖНИК'</t>
  </si>
  <si>
    <t>dorojnik-efremov@mail.ru</t>
  </si>
  <si>
    <t>ДИРЕКТОР
Фомин Михаил Иванович</t>
  </si>
  <si>
    <t>dorognik@mail.ru</t>
  </si>
  <si>
    <t>blago1@bk.ru</t>
  </si>
  <si>
    <t>7113000727</t>
  </si>
  <si>
    <t>711301001</t>
  </si>
  <si>
    <t>Скорынин Андрей Дмитриевич</t>
  </si>
  <si>
    <t>8-910-9415711</t>
  </si>
  <si>
    <t>8-487-4165522</t>
  </si>
  <si>
    <t>8-487-4161778</t>
  </si>
  <si>
    <r>
      <t>8-487-4161777</t>
    </r>
    <r>
      <rPr>
        <b val="false"/>
        <i/>
        <strike val="false"/>
        <u val="none"/>
        <rFont val="Arial"/>
        <sz val="8"/>
        <color rgb="FF0070C0"/>
      </rPr>
      <t xml:space="preserve"> еще у 3 компаний</t>
    </r>
  </si>
  <si>
    <r>
      <rPr>
        <b val="false"/>
        <i val="false"/>
        <strike val="false"/>
        <u val="none"/>
        <rFont val="Arial"/>
        <sz val="10"/>
        <color rgb="FF0000FF"/>
      </rPr>
      <t xml:space="preserve">К2 БАНК АО – </t>
    </r>
    <r>
      <rPr>
        <b val="false"/>
        <i val="false"/>
        <strike val="false"/>
        <u val="none"/>
        <rFont val="Arial"/>
        <sz val="10"/>
        <color rgb="FFFF0000"/>
      </rPr>
      <t xml:space="preserve">38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5
</t>
    </r>
    <r>
      <rPr>
        <b val="false"/>
        <i val="false"/>
        <strike val="false"/>
        <u val="none"/>
        <rFont val="Arial"/>
        <sz val="10"/>
        <color rgb="FF0000FF"/>
      </rPr>
      <t xml:space="preserve">ПАО 'БАНК 'САНКТ-ПЕТЕРБУРГ' – </t>
    </r>
    <r>
      <rPr>
        <b val="false"/>
        <i val="false"/>
        <strike val="false"/>
        <u val="none"/>
        <rFont val="Arial"/>
        <sz val="10"/>
        <color rgb="FFFF0000"/>
      </rPr>
      <t xml:space="preserve">2
</t>
    </r>
  </si>
  <si>
    <t>ООО КБ 'СЛАВЯНСКИЙ КРЕДИТ'
2018-11-30</t>
  </si>
  <si>
    <t>Фомин Михаил Иванович</t>
  </si>
  <si>
    <t>Тульская обл, Ефремовский р-н, г Ефремов, ул Карла Маркса, д 62</t>
  </si>
  <si>
    <t>24.02.1992</t>
  </si>
  <si>
    <t>1027102871476</t>
  </si>
  <si>
    <t>03305852</t>
  </si>
  <si>
    <t>70714000</t>
  </si>
  <si>
    <t>70220501000</t>
  </si>
  <si>
    <t>Выполнение работ по содержанию автомобильных дорог общего пользования местного значения муниципального образования город Ефремов</t>
  </si>
  <si>
    <t>АДМИНИСТРАЦИЯ МУНИЦИПАЛЬНОГО ОБРАЗОВАНИЯ ГОРОД ЕФРЕМОВ</t>
  </si>
  <si>
    <t>В течение 60 (шестидесяти) календарных дней со дня подписания контракта Сторонами</t>
  </si>
  <si>
    <t>http://www.sberbank-ast.ru/ViewDocument.aspx?id=736758161</t>
  </si>
  <si>
    <t>№0372100003420000023</t>
  </si>
  <si>
    <t>ФЕДЕРАЛЬНОЕ ГОСУДАРСТВЕННОЕ БЮДЖЕТНОЕ ОБРАЗОВАТЕЛЬНОЕ УЧРЕЖДЕНИЕ ВЫСШЕГО ОБРАЗОВАНИЯ 'САНКТ-ПЕТЕРБУРГСКИЙ ГОСУДАРСТВЕННЫЙ УНИВЕРСИТЕТ'</t>
  </si>
  <si>
    <t>По заявке Заказчика в течение 2 рабочих дней, партиями</t>
  </si>
  <si>
    <t>http://www.sberbank-ast.ru/ViewDocument.aspx?id=736848676</t>
  </si>
  <si>
    <t>№0372200004320000039</t>
  </si>
  <si>
    <t>ООО 'КОРВЭЙ'</t>
  </si>
  <si>
    <t>gordina@corway.ru</t>
  </si>
  <si>
    <t>ГЕНЕРАЛЬНЫЙ ДИРЕКТОР
Линд Виктор Андреевич</t>
  </si>
  <si>
    <t>info@corway.ru</t>
  </si>
  <si>
    <t>nfo@corway.ru</t>
  </si>
  <si>
    <t>corway.ru</t>
  </si>
  <si>
    <t>7813133345</t>
  </si>
  <si>
    <t>Линд Виктор Андреевич</t>
  </si>
  <si>
    <r>
      <t>8-812-6770603</t>
    </r>
    <r>
      <rPr>
        <b val="false"/>
        <i/>
        <strike val="false"/>
        <u val="none"/>
        <rFont val="Arial"/>
        <sz val="8"/>
        <color rgb="FF0070C0"/>
      </rPr>
      <t xml:space="preserve"> еще у 8 компаний</t>
    </r>
  </si>
  <si>
    <r>
      <t>8-812-6770606</t>
    </r>
    <r>
      <rPr>
        <b val="false"/>
        <i/>
        <strike val="false"/>
        <u val="none"/>
        <rFont val="Arial"/>
        <sz val="8"/>
        <color rgb="FF0070C0"/>
      </rPr>
      <t xml:space="preserve"> еще у 4 компаний</t>
    </r>
  </si>
  <si>
    <t>8-812-6770260</t>
  </si>
  <si>
    <t>8-921-9180551</t>
  </si>
  <si>
    <r>
      <rPr>
        <b val="false"/>
        <i val="false"/>
        <strike val="false"/>
        <u val="none"/>
        <rFont val="Arial"/>
        <sz val="10"/>
        <color rgb="FF0000FF"/>
      </rPr>
      <t xml:space="preserve">АКБ 'ДЕРЖАВА' ПАО – </t>
    </r>
    <r>
      <rPr>
        <b val="false"/>
        <i val="false"/>
        <strike val="false"/>
        <u val="none"/>
        <rFont val="Arial"/>
        <sz val="10"/>
        <color rgb="FFFF0000"/>
      </rPr>
      <t xml:space="preserve">41
</t>
    </r>
    <r>
      <rPr>
        <b val="false"/>
        <i val="false"/>
        <strike val="false"/>
        <u val="none"/>
        <rFont val="Arial"/>
        <sz val="10"/>
        <color rgb="FF0000FF"/>
      </rPr>
      <t xml:space="preserve">ПАО 'БАНК 'САНКТ-ПЕТЕРБУРГ' – </t>
    </r>
    <r>
      <rPr>
        <b val="false"/>
        <i val="false"/>
        <strike val="false"/>
        <u val="none"/>
        <rFont val="Arial"/>
        <sz val="10"/>
        <color rgb="FFFF0000"/>
      </rPr>
      <t xml:space="preserve">1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r>
      <rPr>
        <b val="false"/>
        <i val="false"/>
        <strike val="false"/>
        <u val="none"/>
        <rFont val="Arial"/>
        <sz val="10"/>
        <color rgb="FF0000FF"/>
      </rPr>
      <t xml:space="preserve">АО 'ТРОЙКА-Д БАНК' – </t>
    </r>
    <r>
      <rPr>
        <b val="false"/>
        <i val="false"/>
        <strike val="false"/>
        <u val="none"/>
        <rFont val="Arial"/>
        <sz val="10"/>
        <color rgb="FFFF0000"/>
      </rPr>
      <t xml:space="preserve">1
</t>
    </r>
    <r>
      <rPr>
        <b val="false"/>
        <i val="false"/>
        <strike val="false"/>
        <u val="none"/>
        <rFont val="Arial"/>
        <sz val="10"/>
        <color rgb="FF0000FF"/>
      </rPr>
      <t xml:space="preserve">ОАО ХАНТЫ-МАНСИЙСКИЙ БАНК – </t>
    </r>
    <r>
      <rPr>
        <b val="false"/>
        <i val="false"/>
        <strike val="false"/>
        <u val="none"/>
        <rFont val="Arial"/>
        <sz val="10"/>
        <color rgb="FFFF0000"/>
      </rPr>
      <t xml:space="preserve">1
</t>
    </r>
  </si>
  <si>
    <t>г Санкт-Петербург, Петроградский р-н, Петровская наб, д 4, оф 43</t>
  </si>
  <si>
    <t>27.04.2000</t>
  </si>
  <si>
    <t>1027806871454</t>
  </si>
  <si>
    <t>53294243</t>
  </si>
  <si>
    <t>САНКТ-ПЕТЕРБУРГСКОЕ ГОСУДАРСТВЕННОЕ БЮДЖЕТНОЕ УЧРЕЖДЕНИЕ ЗДРАВООХРАНЕНИЯ 'ГОРОДСКАЯ ПОЛИКЛИНИКА № 51'</t>
  </si>
  <si>
    <t>Поставка товара, предусмотренного спецификацией, должна быть произведена с момента подписания контракта по 01 ноября 2020 года. Товар поставляется партиями по письменным заявкам заказчика, срок поставки - в течение 3 дней с момента подачи заявки</t>
  </si>
  <si>
    <t>https://app.rts-tender.ru/files/FileDownloadHandler.ashx?FileGuid=911755a9-e80e-484d-873e-bc1a73d8b8b0</t>
  </si>
  <si>
    <t>№0372200026220000103</t>
  </si>
  <si>
    <t>ООО 'ИНТЕХМЕД'</t>
  </si>
  <si>
    <t>intehmed@gmail.com</t>
  </si>
  <si>
    <t>ГЕНЕРАЛЬНЫЙ ДИРЕКТОР
Данилевич Олеся Вадимовна</t>
  </si>
  <si>
    <t>tender@intechmed.net</t>
  </si>
  <si>
    <t>tender@intechmed.ru</t>
  </si>
  <si>
    <t>intechmed.net
intechmed.ru</t>
  </si>
  <si>
    <t>7802724498</t>
  </si>
  <si>
    <t>Карпович Людмила Анатольевна</t>
  </si>
  <si>
    <t>8-981-8161494</t>
  </si>
  <si>
    <t>8-812-3468837</t>
  </si>
  <si>
    <t>8-812-9353213</t>
  </si>
  <si>
    <r>
      <t>8-921-9353213</t>
    </r>
    <r>
      <rPr>
        <b val="false"/>
        <i/>
        <strike val="false"/>
        <u val="none"/>
        <rFont val="Arial"/>
        <sz val="8"/>
        <color rgb="FF666666"/>
      </rPr>
      <t xml:space="preserve">
Данилевич Олеся Вадимовна</t>
    </r>
  </si>
  <si>
    <r>
      <rPr>
        <b val="false"/>
        <i val="false"/>
        <strike val="false"/>
        <u val="none"/>
        <rFont val="Arial"/>
        <sz val="10"/>
        <color rgb="FF0000FF"/>
      </rPr>
      <t xml:space="preserve">ПАО 'БИНБАНК' – </t>
    </r>
    <r>
      <rPr>
        <b val="false"/>
        <i val="false"/>
        <strike val="false"/>
        <u val="none"/>
        <rFont val="Arial"/>
        <sz val="10"/>
        <color rgb="FFFF0000"/>
      </rPr>
      <t xml:space="preserve">22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15
</t>
    </r>
    <r>
      <rPr>
        <b val="false"/>
        <i val="false"/>
        <strike val="false"/>
        <u val="none"/>
        <rFont val="Arial"/>
        <sz val="10"/>
        <color rgb="FF0000FF"/>
      </rPr>
      <t xml:space="preserve">ПАО БАНК 'СИАБ' – </t>
    </r>
    <r>
      <rPr>
        <b val="false"/>
        <i val="false"/>
        <strike val="false"/>
        <u val="none"/>
        <rFont val="Arial"/>
        <sz val="10"/>
        <color rgb="FFFF0000"/>
      </rPr>
      <t xml:space="preserve">11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4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3
</t>
    </r>
    <r>
      <rPr>
        <b val="false"/>
        <i val="false"/>
        <strike val="false"/>
        <u val="none"/>
        <rFont val="Arial"/>
        <sz val="10"/>
        <color rgb="FF0000FF"/>
      </rPr>
      <t xml:space="preserve">ООО БАНК 'СКИБ' – </t>
    </r>
    <r>
      <rPr>
        <b val="false"/>
        <i val="false"/>
        <strike val="false"/>
        <u val="none"/>
        <rFont val="Arial"/>
        <sz val="10"/>
        <color rgb="FFFF0000"/>
      </rPr>
      <t xml:space="preserve">3
</t>
    </r>
    <r>
      <rPr>
        <b val="false"/>
        <i val="false"/>
        <strike val="false"/>
        <u val="none"/>
        <rFont val="Arial"/>
        <sz val="10"/>
        <color rgb="FF0000FF"/>
      </rPr>
      <t xml:space="preserve">АО БАНК 'ТГБ' – </t>
    </r>
    <r>
      <rPr>
        <b val="false"/>
        <i val="false"/>
        <strike val="false"/>
        <u val="none"/>
        <rFont val="Arial"/>
        <sz val="10"/>
        <color rgb="FFFF0000"/>
      </rPr>
      <t xml:space="preserve">3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</si>
  <si>
    <t>ПАО БАНК 'ФК ОТКРЫТИЕ'
2019-02-06</t>
  </si>
  <si>
    <t>Данилевич Олеся Вадимовна</t>
  </si>
  <si>
    <t>197046 ГОРОД САНКТ-ПЕТЕРБУРГ, УЛИЦА ЧАПАЕВА, ДОМ 3 ЛИТЕРА Б ОФИС 405</t>
  </si>
  <si>
    <t>25.08.1010</t>
  </si>
  <si>
    <t>1107847294950</t>
  </si>
  <si>
    <t>Поставка аппаратов электродиагностических</t>
  </si>
  <si>
    <t>САНКТ-ПЕТЕРБУРГСКОЕ ГОСУДАРСТВЕННОЕ БЮДЖЕТНОЕ УЧРЕЖДЕНИЕ ЗДРАВООХРАНЕНИЯ 'ДЕТСКАЯ ГОРОДСКАЯ БОЛЬНИЦА № 22'</t>
  </si>
  <si>
    <t>Согласно условиям Контракта</t>
  </si>
  <si>
    <t>http://www.sberbank-ast.ru/ViewDocument.aspx?id=736869590</t>
  </si>
  <si>
    <t>№0372200046320000034</t>
  </si>
  <si>
    <t>ИП ГРИГОРЯН СЕДРАК ЭДВАРДОВИЧ</t>
  </si>
  <si>
    <t>grigoryan.sedrack@yandex.ru</t>
  </si>
  <si>
    <t>lkj@mail.ru</t>
  </si>
  <si>
    <t>470414615607</t>
  </si>
  <si>
    <t>Григорян Седрак Эдвардович</t>
  </si>
  <si>
    <t>8-900-6338068</t>
  </si>
  <si>
    <t>8-904-6428596</t>
  </si>
  <si>
    <t>8-950-2295000</t>
  </si>
  <si>
    <r>
      <rPr>
        <b val="false"/>
        <i val="false"/>
        <strike val="false"/>
        <u val="none"/>
        <rFont val="Arial"/>
        <sz val="10"/>
        <color rgb="FF0000FF"/>
      </rPr>
      <t xml:space="preserve">АО КБ 'МОДУЛЬБАНК' – </t>
    </r>
    <r>
      <rPr>
        <b val="false"/>
        <i val="false"/>
        <strike val="false"/>
        <u val="none"/>
        <rFont val="Arial"/>
        <sz val="10"/>
        <color rgb="FFFF0000"/>
      </rPr>
      <t xml:space="preserve">7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2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1
</t>
    </r>
  </si>
  <si>
    <t>АО КБ 'МОДУЛЬБАНК'
2018-11-06</t>
  </si>
  <si>
    <t>Ленинградская обл, Выборгский р-н, г Выборг</t>
  </si>
  <si>
    <t>09.01.2017</t>
  </si>
  <si>
    <t>317470400025015</t>
  </si>
  <si>
    <t>41615101</t>
  </si>
  <si>
    <t>41417000000</t>
  </si>
  <si>
    <t>Выполнение работ по капитальному ремонту в здании ДПО №27 СПб ГБУЗ "Городская поликлиника №91" в 2020 году</t>
  </si>
  <si>
    <t>САНКТ-ПЕТЕРБУРГСКОЕ ГОСУДАРСТВЕННОЕ БЮДЖЕТНОЕ УЧРЕЖДЕНИЕ ЗДРАВООХРАНЕНИЯ 'ГОРОДСКАЯ ПОЛИКЛИНИКА № 91'</t>
  </si>
  <si>
    <t>14%</t>
  </si>
  <si>
    <t>Начало выполнения работ: с даты заключения Контракта. Окончание выполнения работ: не позднее 31.08.2020г</t>
  </si>
  <si>
    <t>http://www.sberbank-ast.ru/ViewDocument.aspx?id=736847500</t>
  </si>
  <si>
    <t>№0310200000320000492</t>
  </si>
  <si>
    <t>ООО 'ДЕЛЬТА ТРЕЙД'</t>
  </si>
  <si>
    <t>korz588@deltatrd.ru</t>
  </si>
  <si>
    <t>ГЕНЕРАЛЬНЫЙ ДИРЕКТОР
Корзун Татьяна Юрьевна</t>
  </si>
  <si>
    <t>o.bakhareva@deltatrd.ru</t>
  </si>
  <si>
    <t>r.nasibullin@deltatrd.ru</t>
  </si>
  <si>
    <t>deltatrd.ru</t>
  </si>
  <si>
    <t>5039010017</t>
  </si>
  <si>
    <t>503901001</t>
  </si>
  <si>
    <t>Корзун Татьяна Юрьевна</t>
  </si>
  <si>
    <t>8-916-4999962</t>
  </si>
  <si>
    <t>8-950-4015606</t>
  </si>
  <si>
    <t>8-916-4701630</t>
  </si>
  <si>
    <t>8-906-4701788</t>
  </si>
  <si>
    <r>
      <rPr>
        <b val="false"/>
        <i val="false"/>
        <strike val="false"/>
        <u val="none"/>
        <rFont val="Arial"/>
        <sz val="10"/>
        <color rgb="FF0000FF"/>
      </rPr>
      <t xml:space="preserve">БАНК НФК АО – </t>
    </r>
    <r>
      <rPr>
        <b val="false"/>
        <i val="false"/>
        <strike val="false"/>
        <u val="none"/>
        <rFont val="Arial"/>
        <sz val="10"/>
        <color rgb="FFFF0000"/>
      </rPr>
      <t xml:space="preserve">91
</t>
    </r>
    <r>
      <rPr>
        <b val="false"/>
        <i val="false"/>
        <strike val="false"/>
        <u val="none"/>
        <rFont val="Arial"/>
        <sz val="10"/>
        <color rgb="FF0000FF"/>
      </rPr>
      <t xml:space="preserve">ПАО 'БАНК УРАЛСИБ' – </t>
    </r>
    <r>
      <rPr>
        <b val="false"/>
        <i val="false"/>
        <strike val="false"/>
        <u val="none"/>
        <rFont val="Arial"/>
        <sz val="10"/>
        <color rgb="FFFF0000"/>
      </rPr>
      <t xml:space="preserve">82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38
</t>
    </r>
    <r>
      <rPr>
        <b val="false"/>
        <i val="false"/>
        <strike val="false"/>
        <u val="none"/>
        <rFont val="Arial"/>
        <sz val="10"/>
        <color rgb="FF0000FF"/>
      </rPr>
      <t xml:space="preserve">ПАО 'Банк БФА' – </t>
    </r>
    <r>
      <rPr>
        <b val="false"/>
        <i val="false"/>
        <strike val="false"/>
        <u val="none"/>
        <rFont val="Arial"/>
        <sz val="10"/>
        <color rgb="FFFF0000"/>
      </rPr>
      <t xml:space="preserve">36
</t>
    </r>
    <r>
      <rPr>
        <b val="false"/>
        <i val="false"/>
        <strike val="false"/>
        <u val="none"/>
        <rFont val="Arial"/>
        <sz val="10"/>
        <color rgb="FF0000FF"/>
      </rPr>
      <t xml:space="preserve">БАНК 'ВОЗРОЖДЕНИЕ' ПАО – </t>
    </r>
    <r>
      <rPr>
        <b val="false"/>
        <i val="false"/>
        <strike val="false"/>
        <u val="none"/>
        <rFont val="Arial"/>
        <sz val="10"/>
        <color rgb="FFFF0000"/>
      </rPr>
      <t xml:space="preserve">35
</t>
    </r>
    <r>
      <rPr>
        <b val="false"/>
        <i val="false"/>
        <strike val="false"/>
        <u val="none"/>
        <rFont val="Arial"/>
        <sz val="10"/>
        <color rgb="FF0000FF"/>
      </rPr>
      <t xml:space="preserve">ПАО 'МИНБАНК' – </t>
    </r>
    <r>
      <rPr>
        <b val="false"/>
        <i val="false"/>
        <strike val="false"/>
        <u val="none"/>
        <rFont val="Arial"/>
        <sz val="10"/>
        <color rgb="FFFF0000"/>
      </rPr>
      <t xml:space="preserve">25
</t>
    </r>
    <r>
      <rPr>
        <b val="false"/>
        <i val="false"/>
        <strike val="false"/>
        <u val="none"/>
        <rFont val="Arial"/>
        <sz val="10"/>
        <color rgb="FF0000FF"/>
      </rPr>
      <t xml:space="preserve">ПАО 'СОВКОМБАНК' – </t>
    </r>
    <r>
      <rPr>
        <b val="false"/>
        <i val="false"/>
        <strike val="false"/>
        <u val="none"/>
        <rFont val="Arial"/>
        <sz val="10"/>
        <color rgb="FFFF0000"/>
      </rPr>
      <t xml:space="preserve">18
</t>
    </r>
    <r>
      <rPr>
        <b val="false"/>
        <i val="false"/>
        <strike val="false"/>
        <u val="none"/>
        <rFont val="Arial"/>
        <sz val="10"/>
        <color rgb="FF0000FF"/>
      </rPr>
      <t xml:space="preserve">АО АКБ 'ЭКСПРЕСС-ВОЛГА' – </t>
    </r>
    <r>
      <rPr>
        <b val="false"/>
        <i val="false"/>
        <strike val="false"/>
        <u val="none"/>
        <rFont val="Arial"/>
        <sz val="10"/>
        <color rgb="FFFF0000"/>
      </rPr>
      <t xml:space="preserve">13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4
</t>
    </r>
    <r>
      <rPr>
        <b val="false"/>
        <i val="false"/>
        <strike val="false"/>
        <u val="none"/>
        <rFont val="Arial"/>
        <sz val="10"/>
        <color rgb="FF0000FF"/>
      </rPr>
      <t xml:space="preserve">ВТБ 24 ПАО – </t>
    </r>
    <r>
      <rPr>
        <b val="false"/>
        <i val="false"/>
        <strike val="false"/>
        <u val="none"/>
        <rFont val="Arial"/>
        <sz val="10"/>
        <color rgb="FFFF0000"/>
      </rPr>
      <t xml:space="preserve">2
</t>
    </r>
  </si>
  <si>
    <t>АО АКБ 'ЭКСПРЕСС-ВОЛГА'
2019-02-08</t>
  </si>
  <si>
    <t>142290, Московская обл, г Пущино, ул Грузовая, д 1А</t>
  </si>
  <si>
    <t>12.08.0211</t>
  </si>
  <si>
    <t>1115043005472</t>
  </si>
  <si>
    <t>92699226</t>
  </si>
  <si>
    <t>46762000</t>
  </si>
  <si>
    <t>46462000000</t>
  </si>
  <si>
    <t>УПРАВЛЕНИЕ РЕСПУБЛИКИ СЕВЕРНАЯ ОСЕТИЯ-АЛАНИЯ ПО ПРОВЕДЕНИЮ ЗАКУПОК ДЛЯ ГОСУДАРСТВЕННЫХ НУЖД</t>
  </si>
  <si>
    <t>1/6 часть заявленного количества по каждой позиции в течение 5 дней с даты заключения контракта, последующие - ежемесячно 1/6 часть не позднее 5 числа соответствующего календарного месяца</t>
  </si>
  <si>
    <t>https://etp.roseltorg.ru/common/protocol/printform/id/f4b79c00ebab31</t>
  </si>
  <si>
    <t>№0373400007720000069</t>
  </si>
  <si>
    <t>Поставка лекарственных средств "Лекарственные средства -35"</t>
  </si>
  <si>
    <t>Поставка по 31 декабря 2020 года</t>
  </si>
  <si>
    <t>https://44.tektorg.ru/file/get/t/Protocols/id/110351/extract/0/name/Протокол_рассмотрения_единственной_заявки.rtf</t>
  </si>
  <si>
    <t>№0373400007720000071</t>
  </si>
  <si>
    <t>ООО 'ФАРМХИМГРУПП'</t>
  </si>
  <si>
    <t>zhludov@pharmgrupp.ru</t>
  </si>
  <si>
    <t>ГЕНЕРАЛЬНЫЙ ДИРЕКТОР
Жлудов Сергей Павлович</t>
  </si>
  <si>
    <t>belesova@pharmgrupp.ru</t>
  </si>
  <si>
    <t>2104000@inbox.ru</t>
  </si>
  <si>
    <t>pharmgrupp.ru</t>
  </si>
  <si>
    <t>7717764683</t>
  </si>
  <si>
    <t>771701001</t>
  </si>
  <si>
    <t>8-495-2104000</t>
  </si>
  <si>
    <t>8-965-1889648</t>
  </si>
  <si>
    <t>8-965-2525489</t>
  </si>
  <si>
    <t>8-495-2100400</t>
  </si>
  <si>
    <r>
      <rPr>
        <b val="false"/>
        <i val="false"/>
        <strike val="false"/>
        <u val="none"/>
        <rFont val="Arial"/>
        <sz val="10"/>
        <color rgb="FF0000FF"/>
      </rPr>
      <t xml:space="preserve">ООО БАНК 'СКИБ' – </t>
    </r>
    <r>
      <rPr>
        <b val="false"/>
        <i val="false"/>
        <strike val="false"/>
        <u val="none"/>
        <rFont val="Arial"/>
        <sz val="10"/>
        <color rgb="FFFF0000"/>
      </rPr>
      <t xml:space="preserve">177
</t>
    </r>
    <r>
      <rPr>
        <b val="false"/>
        <i val="false"/>
        <strike val="false"/>
        <u val="none"/>
        <rFont val="Arial"/>
        <sz val="10"/>
        <color rgb="FF0000FF"/>
      </rPr>
      <t xml:space="preserve">ПАО 'СОВКОМБАНК' – </t>
    </r>
    <r>
      <rPr>
        <b val="false"/>
        <i val="false"/>
        <strike val="false"/>
        <u val="none"/>
        <rFont val="Arial"/>
        <sz val="10"/>
        <color rgb="FFFF0000"/>
      </rPr>
      <t xml:space="preserve">143
</t>
    </r>
    <r>
      <rPr>
        <b val="false"/>
        <i val="false"/>
        <strike val="false"/>
        <u val="none"/>
        <rFont val="Arial"/>
        <sz val="10"/>
        <color rgb="FF0000FF"/>
      </rPr>
      <t xml:space="preserve">АКБ 'ДЕРЖАВА' ПАО – </t>
    </r>
    <r>
      <rPr>
        <b val="false"/>
        <i val="false"/>
        <strike val="false"/>
        <u val="none"/>
        <rFont val="Arial"/>
        <sz val="10"/>
        <color rgb="FFFF0000"/>
      </rPr>
      <t xml:space="preserve">38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1
</t>
    </r>
    <r>
      <rPr>
        <b val="false"/>
        <i val="false"/>
        <strike val="false"/>
        <u val="none"/>
        <rFont val="Arial"/>
        <sz val="10"/>
        <color rgb="FF0000FF"/>
      </rPr>
      <t xml:space="preserve">ПАО СБЕРБАНК – </t>
    </r>
    <r>
      <rPr>
        <b val="false"/>
        <i val="false"/>
        <strike val="false"/>
        <u val="none"/>
        <rFont val="Arial"/>
        <sz val="10"/>
        <color rgb="FFFF0000"/>
      </rPr>
      <t xml:space="preserve">1
</t>
    </r>
  </si>
  <si>
    <t>Жлудов Сергей Павлович</t>
  </si>
  <si>
    <t>129515 ГОРОД МОСКВА, УЛИЦА АКАДЕМИКА КОРОЛЕВА, ДОМ 13 СТРОЕНИЕ 1 ПОМЕЩЕНИЕ IV/1</t>
  </si>
  <si>
    <t>07.10.0213</t>
  </si>
  <si>
    <t>1137746918110</t>
  </si>
  <si>
    <t>18735920</t>
  </si>
  <si>
    <t>45358000</t>
  </si>
  <si>
    <t>45280572000</t>
  </si>
  <si>
    <t>Поставка лекарственных средств "Лекарственные средства - 62"</t>
  </si>
  <si>
    <t>https://44.tektorg.ru/file/get/t/Protocols/id/110348/extract/0/name/0373400007720000071_first_parts_protocol.rtf</t>
  </si>
  <si>
    <t>№0818500000820001541</t>
  </si>
  <si>
    <t>ООО 'ПАРИТЕТ'</t>
  </si>
  <si>
    <t>paritet-mos@yandex.ru</t>
  </si>
  <si>
    <t>ДИРЕКТОР
Виноградов Олег Александрович</t>
  </si>
  <si>
    <t>paritet@abf.perm.ru</t>
  </si>
  <si>
    <t>paritet.74@inbox.ru</t>
  </si>
  <si>
    <t>7603002667</t>
  </si>
  <si>
    <t>Прокошева Ирина Николаевна</t>
  </si>
  <si>
    <r>
      <t>8-495-7925091</t>
    </r>
    <r>
      <rPr>
        <b val="false"/>
        <i/>
        <strike val="false"/>
        <u val="none"/>
        <rFont val="Arial"/>
        <sz val="8"/>
        <color rgb="FF0070C0"/>
      </rPr>
      <t xml:space="preserve"> еще у 3 компаний</t>
    </r>
  </si>
  <si>
    <t>8-351-2744064</t>
  </si>
  <si>
    <r>
      <t>8-495-7925090</t>
    </r>
    <r>
      <rPr>
        <b val="false"/>
        <i/>
        <strike val="false"/>
        <u val="none"/>
        <rFont val="Arial"/>
        <sz val="8"/>
        <color rgb="FF0070C0"/>
      </rPr>
      <t xml:space="preserve"> еще у 5 компаний</t>
    </r>
  </si>
  <si>
    <r>
      <t>8-812-4486942</t>
    </r>
    <r>
      <rPr>
        <b val="false"/>
        <i/>
        <strike val="false"/>
        <u val="none"/>
        <rFont val="Arial"/>
        <sz val="8"/>
        <color rgb="FF0070C0"/>
      </rPr>
      <t xml:space="preserve"> еще у 5 компаний</t>
    </r>
    <r>
      <rPr>
        <b val="false"/>
        <i/>
        <strike val="false"/>
        <u val="none"/>
        <rFont val="Arial"/>
        <sz val="8"/>
        <color rgb="FF666666"/>
      </rPr>
      <t xml:space="preserve">
Виноградов Олег Александрович</t>
    </r>
  </si>
  <si>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179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81
</t>
    </r>
    <r>
      <rPr>
        <b val="false"/>
        <i val="false"/>
        <strike val="false"/>
        <u val="none"/>
        <rFont val="Arial"/>
        <sz val="10"/>
        <color rgb="FF0000FF"/>
      </rPr>
      <t xml:space="preserve">БАНК ВТБ ПАО – </t>
    </r>
    <r>
      <rPr>
        <b val="false"/>
        <i val="false"/>
        <strike val="false"/>
        <u val="none"/>
        <rFont val="Arial"/>
        <sz val="10"/>
        <color rgb="FFFF0000"/>
      </rPr>
      <t xml:space="preserve">74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9
</t>
    </r>
    <r>
      <rPr>
        <b val="false"/>
        <i val="false"/>
        <strike val="false"/>
        <u val="none"/>
        <rFont val="Arial"/>
        <sz val="10"/>
        <color rgb="FF0000FF"/>
      </rPr>
      <t xml:space="preserve">ОАО АКБ 'Пробизнесбанк' – </t>
    </r>
    <r>
      <rPr>
        <b val="false"/>
        <i val="false"/>
        <strike val="false"/>
        <u val="none"/>
        <rFont val="Arial"/>
        <sz val="10"/>
        <color rgb="FFFF0000"/>
      </rPr>
      <t xml:space="preserve">5
</t>
    </r>
  </si>
  <si>
    <t>ПАО 'ПРОМСВЯЗЬБАНК'
2019-02-06</t>
  </si>
  <si>
    <t>Виноградов Олег Александрович</t>
  </si>
  <si>
    <t>г Москва, р-н Марьина роща, проезд Марьиной Рощи 3-й, д 40 стр 1, оф 3</t>
  </si>
  <si>
    <t>17.07.1992</t>
  </si>
  <si>
    <t>1027600789435</t>
  </si>
  <si>
    <t>21745781</t>
  </si>
  <si>
    <t>45357000</t>
  </si>
  <si>
    <t>45280569000</t>
  </si>
  <si>
    <t>Ремонт рентген-аппарата мобильного С-арочного</t>
  </si>
  <si>
    <t>С даты заключения контракта в течение 15 рабочих дней</t>
  </si>
  <si>
    <t>https://app.rts-tender.ru/files/FileDownloadHandler.ashx?FileGuid=084f2b8c-b73b-4359-a813-3649162d6923</t>
  </si>
  <si>
    <t>№0855200000520000473</t>
  </si>
  <si>
    <t>ООО 'ПОЛИКОМ'</t>
  </si>
  <si>
    <t>ooo-polikom@mail.ru</t>
  </si>
  <si>
    <t>ДИРЕКТОР
Телебухин Андрей Владимирович</t>
  </si>
  <si>
    <t>elena-polikom@mail.ru</t>
  </si>
  <si>
    <t>kmcolledge@mail.ru</t>
  </si>
  <si>
    <t>Елена Поликом</t>
  </si>
  <si>
    <t>1324135426</t>
  </si>
  <si>
    <t>132401001</t>
  </si>
  <si>
    <t>Телебухин Андрей Владимирович</t>
  </si>
  <si>
    <t>8-987-5169898</t>
  </si>
  <si>
    <t>8-8412-258101</t>
  </si>
  <si>
    <t>8-8412-981177</t>
  </si>
  <si>
    <t>8-8412-981100</t>
  </si>
  <si>
    <t>+3, Республика Мордовия</t>
  </si>
  <si>
    <t>Истец – 16</t>
  </si>
  <si>
    <t>Респ Мордовия, г Рузаевка, ул Строительная, д 3</t>
  </si>
  <si>
    <t>10.09.2001</t>
  </si>
  <si>
    <t>1091324000635</t>
  </si>
  <si>
    <t>86227457</t>
  </si>
  <si>
    <t>89643101</t>
  </si>
  <si>
    <t>89420000000</t>
  </si>
  <si>
    <t>Поставка топлива дизельного, поставка бензина автомобильного</t>
  </si>
  <si>
    <t>ГОСУДАРСТВЕННОЕ КАЗЕННОЕ УЧРЕЖДЕНИЕ ПЕНЗЕНСКОЙ ОБЛАСТИ 'УПРАВЛЕНИЕ ПО ОСУЩЕСТВЛЕНИЮ ЗАКУПОК ПЕНЗЕНСКОЙ ОБЛАСТИ'</t>
  </si>
  <si>
    <t>С даты заключения контракта по 30.06.2020</t>
  </si>
  <si>
    <t>http://www.sberbank-ast.ru/ViewDocument.aspx?id=736829233</t>
  </si>
  <si>
    <t>№0356500005620000160</t>
  </si>
  <si>
    <t>ООО 'ФАРМЛАЙН'</t>
  </si>
  <si>
    <t>m.ivanov@pharmline.ru</t>
  </si>
  <si>
    <t>ЗАМЕСТИТЕЛЬ ГЕНЕРАЛЬНОГО ДИРЕКТОРА
Турчинская Анастасия Львовна</t>
  </si>
  <si>
    <t>okp@pharmline.ru</t>
  </si>
  <si>
    <t>farmline@mail.ru</t>
  </si>
  <si>
    <t>pharmline.ru</t>
  </si>
  <si>
    <t>7714511476</t>
  </si>
  <si>
    <t>773501001</t>
  </si>
  <si>
    <t>Николаенков А В</t>
  </si>
  <si>
    <r>
      <t>8-495-2340704</t>
    </r>
    <r>
      <rPr>
        <b val="false"/>
        <i/>
        <strike val="false"/>
        <u val="none"/>
        <rFont val="Arial"/>
        <sz val="8"/>
        <color rgb="FF0070C0"/>
      </rPr>
      <t xml:space="preserve"> еще у 6 компаний</t>
    </r>
  </si>
  <si>
    <t>8-495-2355694</t>
  </si>
  <si>
    <t>8-495-2430704</t>
  </si>
  <si>
    <t>8-495-5235488</t>
  </si>
  <si>
    <t>Истец – 13</t>
  </si>
  <si>
    <r>
      <rPr>
        <b val="false"/>
        <i val="false"/>
        <strike val="false"/>
        <u val="none"/>
        <rFont val="Arial"/>
        <sz val="10"/>
        <color rgb="FF0000FF"/>
      </rPr>
      <t xml:space="preserve">ПАО 'БЫСТРОБАНК' – </t>
    </r>
    <r>
      <rPr>
        <b val="false"/>
        <i val="false"/>
        <strike val="false"/>
        <u val="none"/>
        <rFont val="Arial"/>
        <sz val="10"/>
        <color rgb="FFFF0000"/>
      </rPr>
      <t xml:space="preserve">108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16
</t>
    </r>
    <r>
      <rPr>
        <b val="false"/>
        <i val="false"/>
        <strike val="false"/>
        <u val="none"/>
        <rFont val="Arial"/>
        <sz val="10"/>
        <color rgb="FF0000FF"/>
      </rPr>
      <t xml:space="preserve">КБ 'ЛОКО-БАНК' АО – </t>
    </r>
    <r>
      <rPr>
        <b val="false"/>
        <i val="false"/>
        <strike val="false"/>
        <u val="none"/>
        <rFont val="Arial"/>
        <sz val="10"/>
        <color rgb="FFFF0000"/>
      </rPr>
      <t xml:space="preserve">11
</t>
    </r>
    <r>
      <rPr>
        <b val="false"/>
        <i val="false"/>
        <strike val="false"/>
        <u val="none"/>
        <rFont val="Arial"/>
        <sz val="10"/>
        <color rgb="FF0000FF"/>
      </rPr>
      <t xml:space="preserve">ПАО 'БИНБАНК' – </t>
    </r>
    <r>
      <rPr>
        <b val="false"/>
        <i val="false"/>
        <strike val="false"/>
        <u val="none"/>
        <rFont val="Arial"/>
        <sz val="10"/>
        <color rgb="FFFF0000"/>
      </rPr>
      <t xml:space="preserve">8
</t>
    </r>
    <r>
      <rPr>
        <b val="false"/>
        <i val="false"/>
        <strike val="false"/>
        <u val="none"/>
        <rFont val="Arial"/>
        <sz val="10"/>
        <color rgb="FF0000FF"/>
      </rPr>
      <t xml:space="preserve">АО КБ 'МОДУЛЬБАНК' – </t>
    </r>
    <r>
      <rPr>
        <b val="false"/>
        <i val="false"/>
        <strike val="false"/>
        <u val="none"/>
        <rFont val="Arial"/>
        <sz val="10"/>
        <color rgb="FFFF0000"/>
      </rPr>
      <t xml:space="preserve">5
</t>
    </r>
    <r>
      <rPr>
        <b val="false"/>
        <i val="false"/>
        <strike val="false"/>
        <u val="none"/>
        <rFont val="Arial"/>
        <sz val="10"/>
        <color rgb="FF0000FF"/>
      </rPr>
      <t xml:space="preserve">АО 'БАЙКАЛИНВЕСТБАНК' – </t>
    </r>
    <r>
      <rPr>
        <b val="false"/>
        <i val="false"/>
        <strike val="false"/>
        <u val="none"/>
        <rFont val="Arial"/>
        <sz val="10"/>
        <color rgb="FFFF0000"/>
      </rPr>
      <t xml:space="preserve">5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4
</t>
    </r>
    <r>
      <rPr>
        <b val="false"/>
        <i val="false"/>
        <strike val="false"/>
        <u val="none"/>
        <rFont val="Arial"/>
        <sz val="10"/>
        <color rgb="FF0000FF"/>
      </rPr>
      <t xml:space="preserve">АО 'ГЛОБЭКСБАНК' – </t>
    </r>
    <r>
      <rPr>
        <b val="false"/>
        <i val="false"/>
        <strike val="false"/>
        <u val="none"/>
        <rFont val="Arial"/>
        <sz val="10"/>
        <color rgb="FFFF0000"/>
      </rPr>
      <t xml:space="preserve">4
</t>
    </r>
    <r>
      <rPr>
        <b val="false"/>
        <i val="false"/>
        <strike val="false"/>
        <u val="none"/>
        <rFont val="Arial"/>
        <sz val="10"/>
        <color rgb="FF0000FF"/>
      </rPr>
      <t xml:space="preserve">ПАО 'МИНБАНК' – </t>
    </r>
    <r>
      <rPr>
        <b val="false"/>
        <i val="false"/>
        <strike val="false"/>
        <u val="none"/>
        <rFont val="Arial"/>
        <sz val="10"/>
        <color rgb="FFFF0000"/>
      </rPr>
      <t xml:space="preserve">2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
</t>
    </r>
    <r>
      <rPr>
        <b val="false"/>
        <i val="false"/>
        <strike val="false"/>
        <u val="none"/>
        <rFont val="Arial"/>
        <sz val="10"/>
        <color rgb="FF0000FF"/>
      </rPr>
      <t xml:space="preserve">К2 БАНК АО – </t>
    </r>
    <r>
      <rPr>
        <b val="false"/>
        <i val="false"/>
        <strike val="false"/>
        <u val="none"/>
        <rFont val="Arial"/>
        <sz val="10"/>
        <color rgb="FFFF0000"/>
      </rPr>
      <t xml:space="preserve">1
</t>
    </r>
    <r>
      <rPr>
        <b val="false"/>
        <i val="false"/>
        <strike val="false"/>
        <u val="none"/>
        <rFont val="Arial"/>
        <sz val="10"/>
        <color rgb="FF0000FF"/>
      </rPr>
      <t xml:space="preserve">ПАО 'ЕВРАЗИЙСКИЙ БАНК' – </t>
    </r>
    <r>
      <rPr>
        <b val="false"/>
        <i val="false"/>
        <strike val="false"/>
        <u val="none"/>
        <rFont val="Arial"/>
        <sz val="10"/>
        <color rgb="FFFF0000"/>
      </rPr>
      <t xml:space="preserve">1
</t>
    </r>
    <r>
      <rPr>
        <b val="false"/>
        <i val="false"/>
        <strike val="false"/>
        <u val="none"/>
        <rFont val="Arial"/>
        <sz val="10"/>
        <color rgb="FF0000FF"/>
      </rPr>
      <t xml:space="preserve">ПАО 'БАНК 'САНКТ-ПЕТЕРБУРГ' – </t>
    </r>
    <r>
      <rPr>
        <b val="false"/>
        <i val="false"/>
        <strike val="false"/>
        <u val="none"/>
        <rFont val="Arial"/>
        <sz val="10"/>
        <color rgb="FFFF0000"/>
      </rPr>
      <t xml:space="preserve">1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</si>
  <si>
    <t>Бокштейн Михаил Феликсович</t>
  </si>
  <si>
    <t>г Москва, г Зеленоград, р-н Старое Крюково, Георгиевский пр-кт, д 5</t>
  </si>
  <si>
    <t>1037739857430</t>
  </si>
  <si>
    <t>70219906</t>
  </si>
  <si>
    <t>45927000</t>
  </si>
  <si>
    <t>45272576000</t>
  </si>
  <si>
    <t>Поставка лекарственного препарата с МНН "Трастузумаб"</t>
  </si>
  <si>
    <t>ГОСУДАРСТВЕННОЕ БЮДЖЕТНОЕ УЧРЕЖДЕНИЕ ЗДРАВООХРАНЕНИЯ ПЕРМСКОГО КРАЯ 'КРАЕВАЯ БОЛЬНИЦА ИМЕНИ АКАДЕМИКА ВАГНЕРА ЕВГЕНИЯ АНТОНОВИЧА' Г. БЕРЕЗНИКИ</t>
  </si>
  <si>
    <t>https://etp.roseltorg.ru/common/protocol/printform/id/f1b89c00cbe239</t>
  </si>
  <si>
    <t>№0339300016120000046</t>
  </si>
  <si>
    <t>ООО 'ГАРАНТ-М'</t>
  </si>
  <si>
    <t>garant@garant1.ru</t>
  </si>
  <si>
    <t>ДИРЕКТОР
Сибирцев Алексей Васильевич</t>
  </si>
  <si>
    <t>elen@garant1.ru</t>
  </si>
  <si>
    <t>kristina@garant1.ru</t>
  </si>
  <si>
    <t>garant1.ru</t>
  </si>
  <si>
    <t>7716644263</t>
  </si>
  <si>
    <t>Сибирцев Алексей Васильевич</t>
  </si>
  <si>
    <r>
      <t>8-495-7893801</t>
    </r>
    <r>
      <rPr>
        <b val="false"/>
        <i/>
        <strike val="false"/>
        <u val="none"/>
        <rFont val="Arial"/>
        <sz val="8"/>
        <color rgb="FF0070C0"/>
      </rPr>
      <t xml:space="preserve"> еще у 26 компаний</t>
    </r>
  </si>
  <si>
    <t>8-495-7450556</t>
  </si>
  <si>
    <r>
      <t>8-342-2330399</t>
    </r>
    <r>
      <rPr>
        <b val="false"/>
        <i/>
        <strike val="false"/>
        <u val="none"/>
        <rFont val="Arial"/>
        <sz val="8"/>
        <color rgb="FF0070C0"/>
      </rPr>
      <t xml:space="preserve"> еще у 3 компаний</t>
    </r>
  </si>
  <si>
    <r>
      <t>8-8342-233039</t>
    </r>
    <r>
      <rPr>
        <b val="false"/>
        <i/>
        <strike val="false"/>
        <u val="none"/>
        <rFont val="Arial"/>
        <sz val="8"/>
        <color rgb="FF0070C0"/>
      </rPr>
      <t xml:space="preserve"> еще у 3 компаний</t>
    </r>
  </si>
  <si>
    <t>Истец – 41</t>
  </si>
  <si>
    <t>г Москва, Ярославский р-н, ул Красная Сосна, д 30 стр 1</t>
  </si>
  <si>
    <t>05.08.1990</t>
  </si>
  <si>
    <t>1097746374769</t>
  </si>
  <si>
    <t>62138648</t>
  </si>
  <si>
    <t>45365000</t>
  </si>
  <si>
    <t>45280597000</t>
  </si>
  <si>
    <t>ГОСУДАРСТВЕННОЕ БЮДЖЕТНОЕ УЧРЕЖДЕНИЕ ЗДРАВООХРАНЕНИЯ 'КУЗБАССКАЯ ДЕТСКАЯ КЛИНИЧЕСКАЯ БОЛЬНИЦА ИМЕНИ ПРОФЕССОРА Ю.Е. МАЛАХОВСКОГО'</t>
  </si>
  <si>
    <t>С момента заключения контракта по 01.12.2020г. Поставка осуществляется по заявке Заказчика в течение 10 календарных дней с даты заявки. Заявка подается Заказчиком не чаще 1 раза в месяц (при необходимости поставки чаще 1 раза в месяц только по согласованию с Поставщиком). Товар поставляется в рабочие дни с 9-00 до 13-00 часов (местное время). Заявка предоставляется Поставщику письменно или по электронной почте или по телефону, указанному в контракте в пункте "Реквизиты и подписи сторон" (способ отправки заявки Заказчик определяет самостоятельно)</t>
  </si>
  <si>
    <t>http://www.sberbank-ast.ru/ViewDocument.aspx?id=736734381</t>
  </si>
  <si>
    <t>№0356500005620000158</t>
  </si>
  <si>
    <t>https://etp.roseltorg.ru/common/protocol/printform/id/ecb89c006356e9</t>
  </si>
  <si>
    <t>№0332300365520000009</t>
  </si>
  <si>
    <t>ООО 'НОВОСТРОЙ'</t>
  </si>
  <si>
    <t>ooonovostroy2018@mail.ru</t>
  </si>
  <si>
    <t>ГЕНЕРАЛЬНЫЙ ДИРЕКТОР
Ооо "новострой"</t>
  </si>
  <si>
    <t>9087518488@mail.ru</t>
  </si>
  <si>
    <t>ign@mail.ru</t>
  </si>
  <si>
    <t>5207016736</t>
  </si>
  <si>
    <t>520701001</t>
  </si>
  <si>
    <t>Григорян Новлет Амазаспович</t>
  </si>
  <si>
    <t>8-908-7518488</t>
  </si>
  <si>
    <t>Нижегородская обл, Варнавинский р-н, рп Варнавино, ул Продотрядников, д 48А</t>
  </si>
  <si>
    <t>10.01.2005</t>
  </si>
  <si>
    <t>1185275021898</t>
  </si>
  <si>
    <t>22615151</t>
  </si>
  <si>
    <t>22215551000</t>
  </si>
  <si>
    <t>Выполнение работ по комплексному благоустройству площади 1 Мая в городе Ветлуга Нижегородской области 2 очередь</t>
  </si>
  <si>
    <t>АДМИНИСТРАЦИЯ ГОРОДА ВЕТЛУГИ ВЕТЛУЖСКОГО МУНИЦИПАЛЬНОГО РАЙОНА НИЖЕГОРОДСКОЙ ОБЛАСТИ</t>
  </si>
  <si>
    <t>Со дня заключения муниципального контракта по 31.07.2020 года включительно</t>
  </si>
  <si>
    <t>https://www.etp-ets.ru/procedure/protocol/view/3106247</t>
  </si>
  <si>
    <t>№0169300038720000139</t>
  </si>
  <si>
    <t>Выполнение работ по ремонту проезжей части ул. Симская, до д. №9 по ул. Кирова в г. Аша</t>
  </si>
  <si>
    <t>http://www.sberbank-ast.ru/ViewDocument.aspx?id=736822505</t>
  </si>
  <si>
    <t>№0373200099720000269</t>
  </si>
  <si>
    <t>ИП Пятнова Надежда Александровна</t>
  </si>
  <si>
    <t>ip.pyatnova@yandex.ru</t>
  </si>
  <si>
    <t>762700219600</t>
  </si>
  <si>
    <t>Семенова Надежда Александровна</t>
  </si>
  <si>
    <t>8-911-9414559</t>
  </si>
  <si>
    <t>8-903-7212547</t>
  </si>
  <si>
    <t>Пятнова Надежда Александровна</t>
  </si>
  <si>
    <t>Тверская обл, Бежецкий р-н, г Бежецк</t>
  </si>
  <si>
    <t>14.08.2017</t>
  </si>
  <si>
    <t>317695200039199</t>
  </si>
  <si>
    <t>28604101</t>
  </si>
  <si>
    <t>28405000000</t>
  </si>
  <si>
    <t>На поставку расходных одноразовых медицинских изделий</t>
  </si>
  <si>
    <t>ГОСУДАРСТВЕННОЕ БЮДЖЕТНОЕ УЧРЕЖДЕНИЕ ЗДРАВООХРАНЕНИЯ ГОРОДА МОСКВЫ 'МОРОЗОВСКАЯ ДЕТСКАЯ ГОРОДСКАЯ КЛИНИЧЕСКАЯ БОЛЬНИЦА ДЕПАРТАМЕНТА ЗДРАВООХРАНЕНИЯ ГОРОДА МОСКВЫ'</t>
  </si>
  <si>
    <t>31.10.2020</t>
  </si>
  <si>
    <t>https://etp.roseltorg.ru/common/protocol/printform/id/93bc9c0060421a</t>
  </si>
  <si>
    <t>№0136500001120000932</t>
  </si>
  <si>
    <t>ООО 'СКАЙСОФТ ВИКТОРИ'</t>
  </si>
  <si>
    <t>siborovikov@yandex.ru</t>
  </si>
  <si>
    <t>ГЕНЕРАЛЬНЫЙ ДИРЕКТОР
Боровиков Сергей Игоревич</t>
  </si>
  <si>
    <t>elena.rubtsova@softline.com</t>
  </si>
  <si>
    <t>skysoftvictory@softlinegroup.com</t>
  </si>
  <si>
    <t>softline.com
softlinegroup.com</t>
  </si>
  <si>
    <t>7725808479</t>
  </si>
  <si>
    <t>Боровиков Сергей Викторович</t>
  </si>
  <si>
    <r>
      <t>8-960-1098964</t>
    </r>
    <r>
      <rPr>
        <b val="false"/>
        <i/>
        <strike val="false"/>
        <u val="none"/>
        <rFont val="Arial"/>
        <sz val="8"/>
        <color rgb="FF0070C0"/>
      </rPr>
      <t xml:space="preserve"> еще у 6 компаний</t>
    </r>
  </si>
  <si>
    <t>8-495-1270901</t>
  </si>
  <si>
    <r>
      <t>8-495-2320023</t>
    </r>
    <r>
      <rPr>
        <b val="false"/>
        <i/>
        <strike val="false"/>
        <u val="none"/>
        <rFont val="Arial"/>
        <sz val="8"/>
        <color rgb="FF0070C0"/>
      </rPr>
      <t xml:space="preserve"> еще у 47 компаний</t>
    </r>
  </si>
  <si>
    <t>8-8342-214420</t>
  </si>
  <si>
    <t>8-960-1098964</t>
  </si>
  <si>
    <t>Истец – 9
Ответчик – 2</t>
  </si>
  <si>
    <r>
      <rPr>
        <b val="false"/>
        <i val="false"/>
        <strike val="false"/>
        <u val="none"/>
        <rFont val="Arial"/>
        <sz val="10"/>
        <color rgb="FF0000FF"/>
      </rPr>
      <t xml:space="preserve">АО 'РАЙФФАЙЗЕНБАНК' – </t>
    </r>
    <r>
      <rPr>
        <b val="false"/>
        <i val="false"/>
        <strike val="false"/>
        <u val="none"/>
        <rFont val="Arial"/>
        <sz val="10"/>
        <color rgb="FFFF0000"/>
      </rPr>
      <t xml:space="preserve">82
</t>
    </r>
    <r>
      <rPr>
        <b val="false"/>
        <i val="false"/>
        <strike val="false"/>
        <u val="none"/>
        <rFont val="Arial"/>
        <sz val="10"/>
        <color rgb="FF0000FF"/>
      </rPr>
      <t xml:space="preserve">АО 'БАНК ДОМ.РФ' – </t>
    </r>
    <r>
      <rPr>
        <b val="false"/>
        <i val="false"/>
        <strike val="false"/>
        <u val="none"/>
        <rFont val="Arial"/>
        <sz val="10"/>
        <color rgb="FFFF0000"/>
      </rPr>
      <t xml:space="preserve">38
</t>
    </r>
    <r>
      <rPr>
        <b val="false"/>
        <i val="false"/>
        <strike val="false"/>
        <u val="none"/>
        <rFont val="Arial"/>
        <sz val="10"/>
        <color rgb="FF0000FF"/>
      </rPr>
      <t xml:space="preserve">АО 'АЛЬФА-БАНК' – </t>
    </r>
    <r>
      <rPr>
        <b val="false"/>
        <i val="false"/>
        <strike val="false"/>
        <u val="none"/>
        <rFont val="Arial"/>
        <sz val="10"/>
        <color rgb="FFFF0000"/>
      </rPr>
      <t xml:space="preserve">27
</t>
    </r>
  </si>
  <si>
    <t>АО 'РАЙФФАЙЗЕНБАНК'
2018-12-25</t>
  </si>
  <si>
    <t>Боровиков Сергей Игоревич</t>
  </si>
  <si>
    <t>115191 ГОРОД МОСКВА, УЛИЦА ТУЛЬСКАЯ Б., ДОМ 2 ПОМЕЩЕНИЕ XV КОМН. 1</t>
  </si>
  <si>
    <t>19.06.2001</t>
  </si>
  <si>
    <t>5137746040339</t>
  </si>
  <si>
    <t>18941482</t>
  </si>
  <si>
    <t>Оказание услуг по предоставлению неисключительных прав на использование лицензионного программного обеспечения</t>
  </si>
  <si>
    <t>КОМИТЕТ ГОСУДАРСТВЕННОГО ЗАКАЗА ТВЕРСКОЙ ОБЛАСТИ</t>
  </si>
  <si>
    <t>http://www.sberbank-ast.ru/ViewDocument.aspx?id=736864188</t>
  </si>
  <si>
    <t>№0860200000820001476</t>
  </si>
  <si>
    <t>ООО 'СИТИМЕД'</t>
  </si>
  <si>
    <t>citymmed@center-light.ru</t>
  </si>
  <si>
    <t>ДИРЕКТОР
Казаковцева Виктория Игоревна</t>
  </si>
  <si>
    <t>euphoria_773@mail.ru</t>
  </si>
  <si>
    <t>4345433531</t>
  </si>
  <si>
    <t>434501001</t>
  </si>
  <si>
    <t>Казаковцева Виктория Игоревна</t>
  </si>
  <si>
    <t>8-909-1324216</t>
  </si>
  <si>
    <t>8-833-2761514</t>
  </si>
  <si>
    <r>
      <t>8-833-2711789</t>
    </r>
    <r>
      <rPr>
        <b val="false"/>
        <i/>
        <strike val="false"/>
        <u val="none"/>
        <rFont val="Arial"/>
        <sz val="8"/>
        <color rgb="FF0070C0"/>
      </rPr>
      <t xml:space="preserve"> еще у 15 компаний</t>
    </r>
  </si>
  <si>
    <t>+3, Кировская область</t>
  </si>
  <si>
    <r>
      <rPr>
        <b val="false"/>
        <i val="false"/>
        <strike val="false"/>
        <u val="none"/>
        <rFont val="Arial"/>
        <sz val="10"/>
        <color rgb="FF0000FF"/>
      </rPr>
      <t xml:space="preserve">АО КБ 'ХЛЫНОВ' – </t>
    </r>
    <r>
      <rPr>
        <b val="false"/>
        <i val="false"/>
        <strike val="false"/>
        <u val="none"/>
        <rFont val="Arial"/>
        <sz val="10"/>
        <color rgb="FFFF0000"/>
      </rPr>
      <t xml:space="preserve">63
</t>
    </r>
    <r>
      <rPr>
        <b val="false"/>
        <i val="false"/>
        <strike val="false"/>
        <u val="none"/>
        <rFont val="Arial"/>
        <sz val="10"/>
        <color rgb="FF0000FF"/>
      </rPr>
      <t xml:space="preserve">ООО БАНК 'СКИБ' – </t>
    </r>
    <r>
      <rPr>
        <b val="false"/>
        <i val="false"/>
        <strike val="false"/>
        <u val="none"/>
        <rFont val="Arial"/>
        <sz val="10"/>
        <color rgb="FFFF0000"/>
      </rPr>
      <t xml:space="preserve">5
</t>
    </r>
  </si>
  <si>
    <t>АО КБ 'ХЛЫНОВ'
2018-11-07</t>
  </si>
  <si>
    <t>Кировская обл, г Киров, ул Горького, д 5, оф 505</t>
  </si>
  <si>
    <t>1164350050370</t>
  </si>
  <si>
    <t>14877037</t>
  </si>
  <si>
    <t>33701000</t>
  </si>
  <si>
    <t>33401000000</t>
  </si>
  <si>
    <t>Поставка передвижного палатного рентгеновского аппарата</t>
  </si>
  <si>
    <t>В течение 90 дней с момента заключения контракта в один этап. Поставка Оборудования производится до 15.00 часов в рабочие дни, кроме праздничных и выходных дней. Поставщик за 10 дней до осуществления поставки Оборудования в соответствии с Отгрузочной разнарядкой (Планом распределения) направляет Заказчику (Получателю) уведомление о времени доставки Оборудования в Место доставки</t>
  </si>
  <si>
    <t>https://etp.roseltorg.ru/common/protocol/printform/id/18b99c00308bf3</t>
  </si>
  <si>
    <t>№0141300009220000013</t>
  </si>
  <si>
    <t>ООО 'КОСТРОМА РУСЬ СТРОЙ'</t>
  </si>
  <si>
    <t>fas869@mail.ru</t>
  </si>
  <si>
    <t>kostroma-tender@mail.ru</t>
  </si>
  <si>
    <t>4401172318</t>
  </si>
  <si>
    <t>Галкина Елена Владимировна</t>
  </si>
  <si>
    <r>
      <t>8-4942-354881</t>
    </r>
    <r>
      <rPr>
        <b val="false"/>
        <i/>
        <strike val="false"/>
        <u val="none"/>
        <rFont val="Arial"/>
        <sz val="8"/>
        <color rgb="FF0070C0"/>
      </rPr>
      <t xml:space="preserve"> еще у 3 компаний</t>
    </r>
  </si>
  <si>
    <t>8-903-8994856</t>
  </si>
  <si>
    <t>Костромская обл, г Кострома, пр-кт Мира, д 157А, оф 202</t>
  </si>
  <si>
    <t>09.06.2016</t>
  </si>
  <si>
    <t>1164401055213</t>
  </si>
  <si>
    <t>03000561</t>
  </si>
  <si>
    <t>Организация в границах поселения водоотведения ул. Пролетарская, ул. Советская в г. Нерехта</t>
  </si>
  <si>
    <t>7.5%</t>
  </si>
  <si>
    <t>http://www.sberbank-ast.ru/ViewDocument.aspx?id=736766382</t>
  </si>
  <si>
    <t>№0130200002420000634</t>
  </si>
  <si>
    <t>ООО 'ЖИЛСТРОЙ-12'</t>
  </si>
  <si>
    <t>maksimovskayaeu@sgr35.ru</t>
  </si>
  <si>
    <t>snv@centr-sm.ru</t>
  </si>
  <si>
    <t>sgr35.ru
centr-sm.ru</t>
  </si>
  <si>
    <t>3525293634</t>
  </si>
  <si>
    <t>352501001</t>
  </si>
  <si>
    <t>Рачинский Михаил Юрьевич</t>
  </si>
  <si>
    <t>8-8172-239339</t>
  </si>
  <si>
    <r>
      <t>8-921-1290023</t>
    </r>
    <r>
      <rPr>
        <b val="false"/>
        <i/>
        <strike val="false"/>
        <u val="none"/>
        <rFont val="Arial"/>
        <sz val="8"/>
        <color rgb="FF0070C0"/>
      </rPr>
      <t xml:space="preserve"> еще у 4 компаний</t>
    </r>
  </si>
  <si>
    <t>8-921-1290023</t>
  </si>
  <si>
    <t>+3, Вологодская область</t>
  </si>
  <si>
    <r>
      <rPr>
        <b val="false"/>
        <i val="false"/>
        <strike val="false"/>
        <u val="none"/>
        <rFont val="Arial"/>
        <sz val="10"/>
        <color rgb="FF0000FF"/>
      </rPr>
      <t xml:space="preserve">ООО БАНК 'СКИБ' – </t>
    </r>
    <r>
      <rPr>
        <b val="false"/>
        <i val="false"/>
        <strike val="false"/>
        <u val="none"/>
        <rFont val="Arial"/>
        <sz val="10"/>
        <color rgb="FFFF0000"/>
      </rPr>
      <t xml:space="preserve">1
</t>
    </r>
  </si>
  <si>
    <t>ООО БАНК 'СКИБ'
2017-09-01</t>
  </si>
  <si>
    <t>Лодыгин Сергей Валентинович</t>
  </si>
  <si>
    <t>Вологодская обл, г Вологда, тер 6 км Ленинградского шоссе</t>
  </si>
  <si>
    <t>01.02.2013</t>
  </si>
  <si>
    <t>1133525001554</t>
  </si>
  <si>
    <t>22761426</t>
  </si>
  <si>
    <t>19701000</t>
  </si>
  <si>
    <t>19401000000</t>
  </si>
  <si>
    <t>Капитальный ремонт кровли акушерского корпуса № 1 по адресу г. Вологда, ул. Пирогова, д. 24</t>
  </si>
  <si>
    <t>КОМИТЕТ ГОСУДАРСТВЕННОГО ЗАКАЗА ВОЛОГОДСКОЙ ОБЛАСТИ</t>
  </si>
  <si>
    <t>22.2%</t>
  </si>
  <si>
    <t>В течение 90 календарных дней с момента заключения контракта.; -</t>
  </si>
  <si>
    <t>http://www.sberbank-ast.ru/ViewDocument.aspx?id=736823749</t>
  </si>
  <si>
    <t>№0373100013120000193</t>
  </si>
  <si>
    <t>ООО 'АЭРОЛАЙФ'</t>
  </si>
  <si>
    <t>romanovdenisp@gmail.com</t>
  </si>
  <si>
    <t>romanov@airlife.ru</t>
  </si>
  <si>
    <t>airlife.ru</t>
  </si>
  <si>
    <t>7704786746</t>
  </si>
  <si>
    <t>8-499-2906060</t>
  </si>
  <si>
    <t>8-499-2705833</t>
  </si>
  <si>
    <t>8-916-5789245</t>
  </si>
  <si>
    <t>8-495-6970389</t>
  </si>
  <si>
    <r>
      <rPr>
        <b val="false"/>
        <i val="false"/>
        <strike val="false"/>
        <u val="none"/>
        <rFont val="Arial"/>
        <sz val="10"/>
        <color rgb="FF0000FF"/>
      </rPr>
      <t xml:space="preserve">ПАО КБ 'ВОСТОЧНЫЙ' – </t>
    </r>
    <r>
      <rPr>
        <b val="false"/>
        <i val="false"/>
        <strike val="false"/>
        <u val="none"/>
        <rFont val="Arial"/>
        <sz val="10"/>
        <color rgb="FFFF0000"/>
      </rPr>
      <t xml:space="preserve">3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1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</si>
  <si>
    <t>Романов Денис Павлович</t>
  </si>
  <si>
    <t>г Москва, Пресненский р-н, ул Садовая-Кудринская, д 32 стр 2, оф 7</t>
  </si>
  <si>
    <t>21.01.2007</t>
  </si>
  <si>
    <t>1117746569357</t>
  </si>
  <si>
    <t>92616915</t>
  </si>
  <si>
    <t>46.69.9</t>
  </si>
  <si>
    <t>Поставка фотокаталитических воздухоочистителей</t>
  </si>
  <si>
    <t>https://44.tektorg.ru/file/get/t/Protocols/id/110186/extract/0/name/протокол_2000193.pdf</t>
  </si>
  <si>
    <t>№0348500002620000031</t>
  </si>
  <si>
    <t>ИП Скородумова Ирина Викторовна</t>
  </si>
  <si>
    <t>1677561@bk.ru</t>
  </si>
  <si>
    <t>250812354339</t>
  </si>
  <si>
    <t>Скородумова Ирина Викторовна</t>
  </si>
  <si>
    <t>8-925-1677561</t>
  </si>
  <si>
    <t>101000, г Москва</t>
  </si>
  <si>
    <t>09.10.2014</t>
  </si>
  <si>
    <t>314774628200362</t>
  </si>
  <si>
    <t>96.02</t>
  </si>
  <si>
    <t>ГОСУДАРСТВЕННОЕ БЮДЖЕТНОЕ УЧРЕЖДЕНИЕ ЗДРАВООХРАНЕНИЯ МОСКОВСКОЙ ОБЛАСТИ 'ОДИНЦОВСКАЯ ОБЛАСТНАЯ БОЛЬНИЦА'</t>
  </si>
  <si>
    <t>Поставка товара осуществляется с даты подписания контракта по 31.12.2020 по заявке заказчика в течение 3-х дней с момента поступления заявки</t>
  </si>
  <si>
    <t>https://app.rts-tender.ru/files/FileDownloadHandler.ashx?FileGuid=4eba8bbe-feb9-482e-9d80-fe1d65268d03</t>
  </si>
  <si>
    <t>№0144200002420000312</t>
  </si>
  <si>
    <t>prestig_kur@mail.ru</t>
  </si>
  <si>
    <t>ДИРЕКТОР
Карамышев Петр Николаевич</t>
  </si>
  <si>
    <t>prestig_kyr@mail.ru</t>
  </si>
  <si>
    <t>Неизвестно Неизвестно</t>
  </si>
  <si>
    <t>4632079838</t>
  </si>
  <si>
    <t>463201001</t>
  </si>
  <si>
    <t>Карамышев Петр Николаевич</t>
  </si>
  <si>
    <r>
      <t>8-4712-326011</t>
    </r>
    <r>
      <rPr>
        <b val="false"/>
        <i/>
        <strike val="false"/>
        <u val="none"/>
        <rFont val="Arial"/>
        <sz val="8"/>
        <color rgb="FF0070C0"/>
      </rPr>
      <t xml:space="preserve"> еще у 3 компаний</t>
    </r>
  </si>
  <si>
    <r>
      <t>8-4712-351611</t>
    </r>
    <r>
      <rPr>
        <b val="false"/>
        <i/>
        <strike val="false"/>
        <u val="none"/>
        <rFont val="Arial"/>
        <sz val="8"/>
        <color rgb="FF0070C0"/>
      </rPr>
      <t xml:space="preserve"> еще у 3 компаний</t>
    </r>
    <r>
      <rPr>
        <b val="false"/>
        <i/>
        <strike val="false"/>
        <u val="none"/>
        <rFont val="Arial"/>
        <sz val="8"/>
        <color rgb="FF666666"/>
      </rPr>
      <t xml:space="preserve">
Карамышев Пётр Николаевич</t>
    </r>
  </si>
  <si>
    <t>8-4712-356559</t>
  </si>
  <si>
    <t>8-4712-590130</t>
  </si>
  <si>
    <t>+3, Курская область</t>
  </si>
  <si>
    <r>
      <rPr>
        <b val="false"/>
        <i val="false"/>
        <strike val="false"/>
        <u val="none"/>
        <rFont val="Arial"/>
        <sz val="10"/>
        <color rgb="FF0000FF"/>
      </rPr>
      <t xml:space="preserve">ООО БАНК 'СКИБ' – </t>
    </r>
    <r>
      <rPr>
        <b val="false"/>
        <i val="false"/>
        <strike val="false"/>
        <u val="none"/>
        <rFont val="Arial"/>
        <sz val="10"/>
        <color rgb="FFFF0000"/>
      </rPr>
      <t xml:space="preserve">10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3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</si>
  <si>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ООО БАНК 'СКИБ'
2018-06-22</t>
  </si>
  <si>
    <t>Карамышев Пётр Николаевич</t>
  </si>
  <si>
    <t>Курская обл, г Курск, Сеймский округ, ул Монастырская Балка, д 62</t>
  </si>
  <si>
    <t>22.05.2007</t>
  </si>
  <si>
    <t>1074632006437</t>
  </si>
  <si>
    <t>96910793</t>
  </si>
  <si>
    <t>38701000</t>
  </si>
  <si>
    <t>38401373000</t>
  </si>
  <si>
    <t>Выполнение работ по капитальному ремонту объекта "Детское поликлиническое отделение ОБУЗ "Суджанская ЦРБ", по адресу: Курская область, Суджанский район, с. Гончаровка , ул. Больничная,1</t>
  </si>
  <si>
    <t>17%</t>
  </si>
  <si>
    <t>С момента заключения контракта до 30 сентября 2020г</t>
  </si>
  <si>
    <t>https://44.tektorg.ru/file/get/t/Protocols/id/110098/name/Протокол_подведения_итогов.docx</t>
  </si>
  <si>
    <t>№0372200185120000004</t>
  </si>
  <si>
    <t>ИП Ярош Сергей Евгеньевич</t>
  </si>
  <si>
    <t>470312237353</t>
  </si>
  <si>
    <t>8-953-3707622</t>
  </si>
  <si>
    <t>Ярош Сергей Евгеньевич</t>
  </si>
  <si>
    <t>Ленинградская обл, Всеволожский р-н, г Сертолово</t>
  </si>
  <si>
    <t>03.04.2017</t>
  </si>
  <si>
    <t>317470400025461</t>
  </si>
  <si>
    <t>41612102</t>
  </si>
  <si>
    <t>41450000000</t>
  </si>
  <si>
    <t>Выполнение работ по благоустройству элементов благоустройства В ГБОУ гимназия № 526 Московского района Санкт-Петербурга в 2020 году</t>
  </si>
  <si>
    <t>ГОСУДАРСТВЕННОЕ БЮДЖЕТНОЕ ОБЩЕОБРАЗОВАТЕЛЬНОЕ УЧРЕЖДЕНИЕ ГИМНАЗИЯ № 526 МОСКОВСКОГО РАЙОНА САНКТ-ПЕТЕРБУРГА</t>
  </si>
  <si>
    <t>Начало срока выполнения работ - не позднее трёх рабочих дней с момента получения ордера ГАТИ, окончание работ не позднее 14.10.2020 г</t>
  </si>
  <si>
    <t>http://www.sberbank-ast.ru/ViewDocument.aspx?id=736850763</t>
  </si>
  <si>
    <t>№0325200001620000066</t>
  </si>
  <si>
    <t>ООО 'ВИТА РОС'</t>
  </si>
  <si>
    <t>info@vita-ros.ru</t>
  </si>
  <si>
    <t>ДИРЕКТОР
Шеремет Олег Васильевич</t>
  </si>
  <si>
    <t>zakupki@vita-ros.ru</t>
  </si>
  <si>
    <t>vita-info@ros.ru</t>
  </si>
  <si>
    <t>vita-ros.ru
ros.ru</t>
  </si>
  <si>
    <t>6165039000</t>
  </si>
  <si>
    <t>616801001</t>
  </si>
  <si>
    <t>Шеремет Виталий Олегович</t>
  </si>
  <si>
    <r>
      <t>8-863-2017878</t>
    </r>
    <r>
      <rPr>
        <b val="false"/>
        <i/>
        <strike val="false"/>
        <u val="none"/>
        <rFont val="Arial"/>
        <sz val="8"/>
        <color rgb="FF0070C0"/>
      </rPr>
      <t xml:space="preserve"> еще у 3 компаний</t>
    </r>
  </si>
  <si>
    <r>
      <t>8-863-2340363</t>
    </r>
    <r>
      <rPr>
        <b val="false"/>
        <i/>
        <strike val="false"/>
        <u val="none"/>
        <rFont val="Arial"/>
        <sz val="8"/>
        <color rgb="FF0070C0"/>
      </rPr>
      <t xml:space="preserve"> еще у 3 компаний</t>
    </r>
  </si>
  <si>
    <t>8-863-2077878</t>
  </si>
  <si>
    <t>8-863-2018897</t>
  </si>
  <si>
    <t>Истец – 7
Ответчик – 1</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</si>
  <si>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474
</t>
    </r>
    <r>
      <rPr>
        <b val="false"/>
        <i val="false"/>
        <strike val="false"/>
        <u val="none"/>
        <rFont val="Arial"/>
        <sz val="10"/>
        <color rgb="FF0000FF"/>
      </rPr>
      <t xml:space="preserve">ПАО 'СОВКОМБАНК' – </t>
    </r>
    <r>
      <rPr>
        <b val="false"/>
        <i val="false"/>
        <strike val="false"/>
        <u val="none"/>
        <rFont val="Arial"/>
        <sz val="10"/>
        <color rgb="FFFF0000"/>
      </rPr>
      <t xml:space="preserve">47
</t>
    </r>
    <r>
      <rPr>
        <b val="false"/>
        <i val="false"/>
        <strike val="false"/>
        <u val="none"/>
        <rFont val="Arial"/>
        <sz val="10"/>
        <color rgb="FF0000FF"/>
      </rPr>
      <t xml:space="preserve">ПАО СБЕРБАНК – </t>
    </r>
    <r>
      <rPr>
        <b val="false"/>
        <i val="false"/>
        <strike val="false"/>
        <u val="none"/>
        <rFont val="Arial"/>
        <sz val="10"/>
        <color rgb="FFFF0000"/>
      </rPr>
      <t xml:space="preserve">1
</t>
    </r>
  </si>
  <si>
    <t>Шеремет Олег Васильевич</t>
  </si>
  <si>
    <t>Ростовская обл, г Ростов-на-Дону, ул Малиновского, д 52Б/63</t>
  </si>
  <si>
    <t>10.11.1996</t>
  </si>
  <si>
    <t>1026103737351</t>
  </si>
  <si>
    <t>45470909</t>
  </si>
  <si>
    <t>Поставка дезинфицирующих средств и расходных материалов</t>
  </si>
  <si>
    <t>ГОСУДАРСТВЕННОЕ БЮДЖЕТНОЕ УЧРЕЖДЕНИЕ ЗДРАВООХРАНЕНИЯ АСТРАХАНСКОЙ ОБЛАСТИ 'ОБЛАСТНОЙ ОНКОЛОГИЧЕСКИЙ ДИСПАНСЕР'</t>
  </si>
  <si>
    <t>С даты заключения контракта по 31.12.2020 по заявке заказчика, поданной в устной или письменной форме. В заявке определяется ассортимент, количество и сроки поставки товара. Заявка должна быть исполнена в течение 5 календарных дней, с момента ее получения. Время поставки с 09:00 часов до 15:00 часов (мск+1). При поставке некачественного товара срок его замены на товар надлежащего качества осуществляется Поставщиком в течение 2 календарных дней</t>
  </si>
  <si>
    <t>http://www.sberbank-ast.ru/ViewDocument.aspx?id=736785276</t>
  </si>
  <si>
    <t>№0818500000820001540</t>
  </si>
  <si>
    <t>ООО 'ПЛАТФОРМА'</t>
  </si>
  <si>
    <t>pastuhovaes@data-platform.ru</t>
  </si>
  <si>
    <t>ГЕНЕРАЛЬНЫЙ ДИРЕКТОР
Воропаев Антон Владимирович</t>
  </si>
  <si>
    <t>gp@data-platform.ru</t>
  </si>
  <si>
    <t>info@data-platform.ru</t>
  </si>
  <si>
    <t>data-platform.ru</t>
  </si>
  <si>
    <t>7703812802</t>
  </si>
  <si>
    <t>770201001</t>
  </si>
  <si>
    <t>Санников Александр Алексеевич</t>
  </si>
  <si>
    <t>8-495-7206198</t>
  </si>
  <si>
    <t>8-978-8102448</t>
  </si>
  <si>
    <r>
      <t>8-965-1249855</t>
    </r>
    <r>
      <rPr>
        <b val="false"/>
        <i/>
        <strike val="false"/>
        <u val="none"/>
        <rFont val="Arial"/>
        <sz val="8"/>
        <color rgb="FF666666"/>
      </rPr>
      <t xml:space="preserve">
Воропаев Антон Владимирович</t>
    </r>
  </si>
  <si>
    <t>8-495-7206197</t>
  </si>
  <si>
    <r>
      <rPr>
        <b val="false"/>
        <i val="false"/>
        <strike val="false"/>
        <u val="none"/>
        <rFont val="Arial"/>
        <sz val="10"/>
        <color rgb="FF0000FF"/>
      </rPr>
      <t xml:space="preserve">АКБ 'ДЕРЖАВА' ПАО – </t>
    </r>
    <r>
      <rPr>
        <b val="false"/>
        <i val="false"/>
        <strike val="false"/>
        <u val="none"/>
        <rFont val="Arial"/>
        <sz val="10"/>
        <color rgb="FFFF0000"/>
      </rPr>
      <t xml:space="preserve">51
</t>
    </r>
    <r>
      <rPr>
        <b val="false"/>
        <i val="false"/>
        <strike val="false"/>
        <u val="none"/>
        <rFont val="Arial"/>
        <sz val="10"/>
        <color rgb="FF0000FF"/>
      </rPr>
      <t xml:space="preserve">ООО КБ 'РОСАВТОБАНК' – </t>
    </r>
    <r>
      <rPr>
        <b val="false"/>
        <i val="false"/>
        <strike val="false"/>
        <u val="none"/>
        <rFont val="Arial"/>
        <sz val="10"/>
        <color rgb="FFFF0000"/>
      </rPr>
      <t xml:space="preserve">16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10
</t>
    </r>
    <r>
      <rPr>
        <b val="false"/>
        <i val="false"/>
        <strike val="false"/>
        <u val="none"/>
        <rFont val="Arial"/>
        <sz val="10"/>
        <color rgb="FF0000FF"/>
      </rPr>
      <t xml:space="preserve">ПАО 'СОВКОМБАНК' – </t>
    </r>
    <r>
      <rPr>
        <b val="false"/>
        <i val="false"/>
        <strike val="false"/>
        <u val="none"/>
        <rFont val="Arial"/>
        <sz val="10"/>
        <color rgb="FFFF0000"/>
      </rPr>
      <t xml:space="preserve">8
</t>
    </r>
    <r>
      <rPr>
        <b val="false"/>
        <i val="false"/>
        <strike val="false"/>
        <u val="none"/>
        <rFont val="Arial"/>
        <sz val="10"/>
        <color rgb="FF0000FF"/>
      </rPr>
      <t xml:space="preserve">ПАО 'БИНБАНК' – </t>
    </r>
    <r>
      <rPr>
        <b val="false"/>
        <i val="false"/>
        <strike val="false"/>
        <u val="none"/>
        <rFont val="Arial"/>
        <sz val="10"/>
        <color rgb="FFFF0000"/>
      </rPr>
      <t xml:space="preserve">6
</t>
    </r>
    <r>
      <rPr>
        <b val="false"/>
        <i val="false"/>
        <strike val="false"/>
        <u val="none"/>
        <rFont val="Arial"/>
        <sz val="10"/>
        <color rgb="FF0000FF"/>
      </rPr>
      <t xml:space="preserve">КБ 'ЛОКО-БАНК' АО – </t>
    </r>
    <r>
      <rPr>
        <b val="false"/>
        <i val="false"/>
        <strike val="false"/>
        <u val="none"/>
        <rFont val="Arial"/>
        <sz val="10"/>
        <color rgb="FFFF0000"/>
      </rPr>
      <t xml:space="preserve">4
</t>
    </r>
    <r>
      <rPr>
        <b val="false"/>
        <i val="false"/>
        <strike val="false"/>
        <u val="none"/>
        <rFont val="Arial"/>
        <sz val="10"/>
        <color rgb="FF0000FF"/>
      </rPr>
      <t xml:space="preserve">АО КБ 'МОДУЛЬБАНК' – </t>
    </r>
    <r>
      <rPr>
        <b val="false"/>
        <i val="false"/>
        <strike val="false"/>
        <u val="none"/>
        <rFont val="Arial"/>
        <sz val="10"/>
        <color rgb="FFFF0000"/>
      </rPr>
      <t xml:space="preserve">4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3
</t>
    </r>
    <r>
      <rPr>
        <b val="false"/>
        <i val="false"/>
        <strike val="false"/>
        <u val="none"/>
        <rFont val="Arial"/>
        <sz val="10"/>
        <color rgb="FF0000FF"/>
      </rPr>
      <t xml:space="preserve">ПАО 'БАНК 'САНКТ-ПЕТЕРБУРГ' – </t>
    </r>
    <r>
      <rPr>
        <b val="false"/>
        <i val="false"/>
        <strike val="false"/>
        <u val="none"/>
        <rFont val="Arial"/>
        <sz val="10"/>
        <color rgb="FFFF0000"/>
      </rPr>
      <t xml:space="preserve">3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2
</t>
    </r>
    <r>
      <rPr>
        <b val="false"/>
        <i val="false"/>
        <strike val="false"/>
        <u val="none"/>
        <rFont val="Arial"/>
        <sz val="10"/>
        <color rgb="FF0000FF"/>
      </rPr>
      <t xml:space="preserve">АО 'БАНК ВОРОНЕЖ' – </t>
    </r>
    <r>
      <rPr>
        <b val="false"/>
        <i val="false"/>
        <strike val="false"/>
        <u val="none"/>
        <rFont val="Arial"/>
        <sz val="10"/>
        <color rgb="FFFF0000"/>
      </rPr>
      <t xml:space="preserve">2
</t>
    </r>
    <r>
      <rPr>
        <b val="false"/>
        <i val="false"/>
        <strike val="false"/>
        <u val="none"/>
        <rFont val="Arial"/>
        <sz val="10"/>
        <color rgb="FF0000FF"/>
      </rPr>
      <t xml:space="preserve">АО 'БАНК ФИНАМ' – </t>
    </r>
    <r>
      <rPr>
        <b val="false"/>
        <i val="false"/>
        <strike val="false"/>
        <u val="none"/>
        <rFont val="Arial"/>
        <sz val="10"/>
        <color rgb="FFFF0000"/>
      </rPr>
      <t xml:space="preserve">2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2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1
</t>
    </r>
    <r>
      <rPr>
        <b val="false"/>
        <i val="false"/>
        <strike val="false"/>
        <u val="none"/>
        <rFont val="Arial"/>
        <sz val="10"/>
        <color rgb="FF0000FF"/>
      </rPr>
      <t xml:space="preserve">ООО БАНК 'СКИБ' – </t>
    </r>
    <r>
      <rPr>
        <b val="false"/>
        <i val="false"/>
        <strike val="false"/>
        <u val="none"/>
        <rFont val="Arial"/>
        <sz val="10"/>
        <color rgb="FFFF0000"/>
      </rPr>
      <t xml:space="preserve">1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1
</t>
    </r>
  </si>
  <si>
    <t>ООО КБ 'СЛАВЯНСКИЙ КРЕДИТ'
2019-02-01</t>
  </si>
  <si>
    <t>Воропаев Антон Владимирович</t>
  </si>
  <si>
    <t>г Москва, Мещанский р-н, пер Кисельный М., д 1/9</t>
  </si>
  <si>
    <t>01.08.2013</t>
  </si>
  <si>
    <t>1147746709153</t>
  </si>
  <si>
    <t>17456945</t>
  </si>
  <si>
    <t>45379000</t>
  </si>
  <si>
    <t>45286570000</t>
  </si>
  <si>
    <t>62.01</t>
  </si>
  <si>
    <t>Оказание услуги по предоставлению неисключительных прав на программное обеспечение</t>
  </si>
  <si>
    <t>Предоставление неисключительных прав (неисключительной лицензии) на ПО - в течение 30 (тридцати) дней с даты заключения контракта; настройка и опытная эксплуатация ПО - в течение 10 (десяти) рабочих дней с даты подписания Заказчиком Акта приема-передачи неисключительных прав (неисключительной лицензии)</t>
  </si>
  <si>
    <t>https://app.rts-tender.ru/files/FileDownloadHandler.ashx?FileGuid=85f45e26-ba5b-48a5-ba64-e6c4c196d942</t>
  </si>
  <si>
    <t>№0152200004720000260</t>
  </si>
  <si>
    <t>ООО 'РЭДИАНС'</t>
  </si>
  <si>
    <t>m-maxov@mail.ru</t>
  </si>
  <si>
    <t>ДИРЕКТОР
Клочков Максим Игоревич</t>
  </si>
  <si>
    <t>radiant@mail.ru</t>
  </si>
  <si>
    <t>radiance-group@mail.ru</t>
  </si>
  <si>
    <t>Radiance Group</t>
  </si>
  <si>
    <t>5503237742</t>
  </si>
  <si>
    <t>Клочков Максим Игоревич</t>
  </si>
  <si>
    <r>
      <t>8-913-6252819</t>
    </r>
    <r>
      <rPr>
        <b val="false"/>
        <i/>
        <strike val="false"/>
        <u val="none"/>
        <rFont val="Arial"/>
        <sz val="8"/>
        <color rgb="FF0070C0"/>
      </rPr>
      <t xml:space="preserve"> еще у 4 компаний</t>
    </r>
  </si>
  <si>
    <r>
      <t>8-3812-295229</t>
    </r>
    <r>
      <rPr>
        <b val="false"/>
        <i/>
        <strike val="false"/>
        <u val="none"/>
        <rFont val="Arial"/>
        <sz val="8"/>
        <color rgb="FF0070C0"/>
      </rPr>
      <t xml:space="preserve"> еще у 4 компаний</t>
    </r>
  </si>
  <si>
    <t>8-381-7232525</t>
  </si>
  <si>
    <r>
      <t>8-965-9755170</t>
    </r>
    <r>
      <rPr>
        <b val="false"/>
        <i/>
        <strike val="false"/>
        <u val="none"/>
        <rFont val="Arial"/>
        <sz val="8"/>
        <color rgb="FF0070C0"/>
      </rPr>
      <t xml:space="preserve"> еще у 3 компаний</t>
    </r>
  </si>
  <si>
    <t>8-913-6252819</t>
  </si>
  <si>
    <r>
      <rPr>
        <b val="false"/>
        <i val="false"/>
        <strike val="false"/>
        <u val="none"/>
        <rFont val="Arial"/>
        <sz val="10"/>
        <color rgb="FF0000FF"/>
      </rPr>
      <t xml:space="preserve">ООО БАНК 'СКИБ' – </t>
    </r>
    <r>
      <rPr>
        <b val="false"/>
        <i val="false"/>
        <strike val="false"/>
        <u val="none"/>
        <rFont val="Arial"/>
        <sz val="10"/>
        <color rgb="FFFF0000"/>
      </rPr>
      <t xml:space="preserve">18
</t>
    </r>
    <r>
      <rPr>
        <b val="false"/>
        <i val="false"/>
        <strike val="false"/>
        <u val="none"/>
        <rFont val="Arial"/>
        <sz val="10"/>
        <color rgb="FF0000FF"/>
      </rPr>
      <t xml:space="preserve">ПАО 'БИНБАНК' – </t>
    </r>
    <r>
      <rPr>
        <b val="false"/>
        <i val="false"/>
        <strike val="false"/>
        <u val="none"/>
        <rFont val="Arial"/>
        <sz val="10"/>
        <color rgb="FFFF0000"/>
      </rPr>
      <t xml:space="preserve">7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5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r>
      <rPr>
        <b val="false"/>
        <i val="false"/>
        <strike val="false"/>
        <u val="none"/>
        <rFont val="Arial"/>
        <sz val="10"/>
        <color rgb="FF0000FF"/>
      </rPr>
      <t xml:space="preserve">АКБ 'ДЕРЖАВА' ПАО – </t>
    </r>
    <r>
      <rPr>
        <b val="false"/>
        <i val="false"/>
        <strike val="false"/>
        <u val="none"/>
        <rFont val="Arial"/>
        <sz val="10"/>
        <color rgb="FFFF0000"/>
      </rPr>
      <t xml:space="preserve">2
</t>
    </r>
    <r>
      <rPr>
        <b val="false"/>
        <i val="false"/>
        <strike val="false"/>
        <u val="none"/>
        <rFont val="Arial"/>
        <sz val="10"/>
        <color rgb="FF0000FF"/>
      </rPr>
      <t xml:space="preserve">ООО КБ 'ЦЕНТРАЛЬНО-ЕВРОПЕЙСКИЙ БАНК' – </t>
    </r>
    <r>
      <rPr>
        <b val="false"/>
        <i val="false"/>
        <strike val="false"/>
        <u val="none"/>
        <rFont val="Arial"/>
        <sz val="10"/>
        <color rgb="FFFF0000"/>
      </rPr>
      <t xml:space="preserve">2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</si>
  <si>
    <t>АКБ 'АБСОЛЮТ БАНК' ПАО
2018-11-14</t>
  </si>
  <si>
    <t>Омская обл, г Омск, Центральный округ, ул Северная 5-я, д 193 к 1, кв 119</t>
  </si>
  <si>
    <t>20.09.2012</t>
  </si>
  <si>
    <t>1125543050027</t>
  </si>
  <si>
    <t>09479487</t>
  </si>
  <si>
    <t>Выполнение работ по капитальному ремонту здания Логиновского досугового центра</t>
  </si>
  <si>
    <t>Начало срока - с даты заключения контракта; окончание срока - 31 октября 2020 года</t>
  </si>
  <si>
    <t>https://app.rts-tender.ru/files/FileDownloadHandler.ashx?FileGuid=9b2d9302-db97-4349-be7a-55780727b3ad</t>
  </si>
  <si>
    <t>№0358200000220000076</t>
  </si>
  <si>
    <t>ООО 'АЙБОЛИТМЕДСЕРВИС'</t>
  </si>
  <si>
    <t>ams_office@ams-don.ru</t>
  </si>
  <si>
    <t>ПРЕДСТАВИТЕЛЬ УПРАВЛЯЮЩЕЙ КОМПАНИИ
Раздорожная Галина Даниловна</t>
  </si>
  <si>
    <t>egalstyan@farmacevt.ru</t>
  </si>
  <si>
    <t>ams_office@aaanet.ru</t>
  </si>
  <si>
    <t>farmacevt.ru
aaanet.ru</t>
  </si>
  <si>
    <t>6139005492</t>
  </si>
  <si>
    <t>616101001</t>
  </si>
  <si>
    <t>Раздорожная Галина Даниловна</t>
  </si>
  <si>
    <r>
      <t>8-863-2322287</t>
    </r>
    <r>
      <rPr>
        <b val="false"/>
        <i/>
        <strike val="false"/>
        <u val="none"/>
        <rFont val="Arial"/>
        <sz val="8"/>
        <color rgb="FF0070C0"/>
      </rPr>
      <t xml:space="preserve"> еще у 4 компаний</t>
    </r>
  </si>
  <si>
    <t>8-863-2322642</t>
  </si>
  <si>
    <r>
      <t>8-863-2553232</t>
    </r>
    <r>
      <rPr>
        <b val="false"/>
        <i/>
        <strike val="false"/>
        <u val="none"/>
        <rFont val="Arial"/>
        <sz val="8"/>
        <color rgb="FF0070C0"/>
      </rPr>
      <t xml:space="preserve"> еще у 3 компаний</t>
    </r>
  </si>
  <si>
    <t>8-863-2005656</t>
  </si>
  <si>
    <t>8-918-8913528</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</si>
  <si>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150
</t>
    </r>
    <r>
      <rPr>
        <b val="false"/>
        <i val="false"/>
        <strike val="false"/>
        <u val="none"/>
        <rFont val="Arial"/>
        <sz val="10"/>
        <color rgb="FF0000FF"/>
      </rPr>
      <t xml:space="preserve">'СДМ-БАНК' ПАО – </t>
    </r>
    <r>
      <rPr>
        <b val="false"/>
        <i val="false"/>
        <strike val="false"/>
        <u val="none"/>
        <rFont val="Arial"/>
        <sz val="10"/>
        <color rgb="FFFF0000"/>
      </rPr>
      <t xml:space="preserve">81
</t>
    </r>
    <r>
      <rPr>
        <b val="false"/>
        <i val="false"/>
        <strike val="false"/>
        <u val="none"/>
        <rFont val="Arial"/>
        <sz val="10"/>
        <color rgb="FF0000FF"/>
      </rPr>
      <t xml:space="preserve">ПАО 'СОВКОМБАНК' – </t>
    </r>
    <r>
      <rPr>
        <b val="false"/>
        <i val="false"/>
        <strike val="false"/>
        <u val="none"/>
        <rFont val="Arial"/>
        <sz val="10"/>
        <color rgb="FFFF0000"/>
      </rPr>
      <t xml:space="preserve">9
</t>
    </r>
  </si>
  <si>
    <t>'СДМ-БАНК' ПАО
2019-02-01</t>
  </si>
  <si>
    <t>Ростовская обл, г Ростов-на-Дону, ул Погодина, д 4</t>
  </si>
  <si>
    <t>22.06.1999</t>
  </si>
  <si>
    <t>1026101758209</t>
  </si>
  <si>
    <t>40565858</t>
  </si>
  <si>
    <t>47.74</t>
  </si>
  <si>
    <t>ГОСУДАРСТВЕННОЕ БЮДЖЕТНОЕ УЧРЕЖДЕНИЕ РОСТОВСКОЙ ОБЛАСТИ 'ОБЛАСТНАЯ ДЕТСКАЯ КЛИНИЧЕСКАЯ БОЛЬНИЦА'</t>
  </si>
  <si>
    <t>Поставка Товара осуществляется в течение 2020 года с момента заключения Контракта и по 31.12.2020 включительно. Поставка товара осуществляется партиями, на основании календарного графика поставки товаров, в рабочие дни с 09:00 до 16:00 часов по московскому времени</t>
  </si>
  <si>
    <t>https://app.rts-tender.ru/files/FileDownloadHandler.ashx?FileGuid=17f4b8dc-5c84-40a5-b5e5-dd9bb2c33d58</t>
  </si>
  <si>
    <t>№0342100003120000198</t>
  </si>
  <si>
    <t>ООО 'КОМПАНИЯ ХЕЛИКОН'</t>
  </si>
  <si>
    <t>e.levchuk@helicon.ru</t>
  </si>
  <si>
    <t>ГЕНЕРАЛЬНЫЙ ДИРЕКТОР
Кириллов Виссарион Арчилович</t>
  </si>
  <si>
    <t>mail@helicon.ru</t>
  </si>
  <si>
    <t>a.kolesnik@helicon.ru</t>
  </si>
  <si>
    <t>helicon.ru</t>
  </si>
  <si>
    <t>7704543951</t>
  </si>
  <si>
    <t>Кириллов Виссарион Арчилович</t>
  </si>
  <si>
    <r>
      <t>8-499-7055050</t>
    </r>
    <r>
      <rPr>
        <b val="false"/>
        <i/>
        <strike val="false"/>
        <u val="none"/>
        <rFont val="Arial"/>
        <sz val="8"/>
        <color rgb="FF0070C0"/>
      </rPr>
      <t xml:space="preserve"> еще у 3 компаний</t>
    </r>
  </si>
  <si>
    <r>
      <t>8-495-9300084</t>
    </r>
    <r>
      <rPr>
        <b val="false"/>
        <i/>
        <strike val="false"/>
        <u val="none"/>
        <rFont val="Arial"/>
        <sz val="8"/>
        <color rgb="FF0070C0"/>
      </rPr>
      <t xml:space="preserve"> еще у 3 компаний</t>
    </r>
  </si>
  <si>
    <t>8-495-7055050</t>
  </si>
  <si>
    <t>8-499-4997055</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</si>
  <si>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453
</t>
    </r>
    <r>
      <rPr>
        <b val="false"/>
        <i val="false"/>
        <strike val="false"/>
        <u val="none"/>
        <rFont val="Arial"/>
        <sz val="10"/>
        <color rgb="FF0000FF"/>
      </rPr>
      <t xml:space="preserve">ПАО 'СОВКОМБАНК' – </t>
    </r>
    <r>
      <rPr>
        <b val="false"/>
        <i val="false"/>
        <strike val="false"/>
        <u val="none"/>
        <rFont val="Arial"/>
        <sz val="10"/>
        <color rgb="FFFF0000"/>
      </rPr>
      <t xml:space="preserve">30
</t>
    </r>
    <r>
      <rPr>
        <b val="false"/>
        <i val="false"/>
        <strike val="false"/>
        <u val="none"/>
        <rFont val="Arial"/>
        <sz val="10"/>
        <color rgb="FF0000FF"/>
      </rPr>
      <t xml:space="preserve">КБ 'Финансовый стандарт' ООО – </t>
    </r>
    <r>
      <rPr>
        <b val="false"/>
        <i val="false"/>
        <strike val="false"/>
        <u val="none"/>
        <rFont val="Arial"/>
        <sz val="10"/>
        <color rgb="FFFF0000"/>
      </rPr>
      <t xml:space="preserve">3
</t>
    </r>
    <r>
      <rPr>
        <b val="false"/>
        <i val="false"/>
        <strike val="false"/>
        <u val="none"/>
        <rFont val="Arial"/>
        <sz val="10"/>
        <color rgb="FF0000FF"/>
      </rPr>
      <t xml:space="preserve">ПАО 'О.К. Банк' – </t>
    </r>
    <r>
      <rPr>
        <b val="false"/>
        <i val="false"/>
        <strike val="false"/>
        <u val="none"/>
        <rFont val="Arial"/>
        <sz val="10"/>
        <color rgb="FFFF0000"/>
      </rPr>
      <t xml:space="preserve">1
</t>
    </r>
  </si>
  <si>
    <t>г Москва, р-н Солнцево, Новомещерский проезд, д 9 стр 1, комн 11</t>
  </si>
  <si>
    <t>18.05.2001</t>
  </si>
  <si>
    <t>1057746034642</t>
  </si>
  <si>
    <t>76028410</t>
  </si>
  <si>
    <t>45326000</t>
  </si>
  <si>
    <t>45268588000</t>
  </si>
  <si>
    <t>Комплект источников экспертного света</t>
  </si>
  <si>
    <t>До 03.08.2020 включительно</t>
  </si>
  <si>
    <t>http://www.sberbank-ast.ru/ViewDocument.aspx?id=736786136</t>
  </si>
  <si>
    <t>№0318300165720000153</t>
  </si>
  <si>
    <t>ИП Кийко Наталья Николаевна</t>
  </si>
  <si>
    <t>kijko.natalya@mail.ru</t>
  </si>
  <si>
    <t>234806841628</t>
  </si>
  <si>
    <t>Кийко Наталья Николаевна</t>
  </si>
  <si>
    <t>8-918-2755793</t>
  </si>
  <si>
    <t>Краснодарский край, Северский р-н, пгт Афипский</t>
  </si>
  <si>
    <t>27.03.2017</t>
  </si>
  <si>
    <t>317237500094190</t>
  </si>
  <si>
    <t>03643152</t>
  </si>
  <si>
    <t>03243552000</t>
  </si>
  <si>
    <t>Ремонт ул.Максима Горького от ул.Энгельса до ул.Пионерская в станице Северская Северского района</t>
  </si>
  <si>
    <t>АДМИНИСТРАЦИЯ МУНИЦИПАЛЬНОГО ОБРАЗОВАНИЯ СЕВЕРСКИЙ РАЙОН</t>
  </si>
  <si>
    <t>Согласно раздела 3 "Проект МК" аукционной документации</t>
  </si>
  <si>
    <t>https://app.rts-tender.ru/files/FileDownloadHandler.ashx?FileGuid=bb215f42-3a57-4b01-8f09-d40279f47d7e</t>
  </si>
  <si>
    <t>№0372200087420000001</t>
  </si>
  <si>
    <t>ООО ТПК 'РИТМ'</t>
  </si>
  <si>
    <t>tpk.ritm@gmail.com</t>
  </si>
  <si>
    <t>ГЕНЕРАЛЬНЫЙ ДИРЕКТОР
Назарова Наталия Юрьевна</t>
  </si>
  <si>
    <t>ooo.tpk.ritm@yandex.ru</t>
  </si>
  <si>
    <t>ritmevk@gmail.ru</t>
  </si>
  <si>
    <t>7743945823</t>
  </si>
  <si>
    <t>774301001</t>
  </si>
  <si>
    <t>Казарина Екатерина Владимировна</t>
  </si>
  <si>
    <r>
      <t>8-495-3574100</t>
    </r>
    <r>
      <rPr>
        <b val="false"/>
        <i/>
        <strike val="false"/>
        <u val="none"/>
        <rFont val="Arial"/>
        <sz val="8"/>
        <color rgb="FF0070C0"/>
      </rPr>
      <t xml:space="preserve"> еще у 3 компаний</t>
    </r>
  </si>
  <si>
    <r>
      <t>8-499-4874446</t>
    </r>
    <r>
      <rPr>
        <b val="false"/>
        <i/>
        <strike val="false"/>
        <u val="none"/>
        <rFont val="Arial"/>
        <sz val="8"/>
        <color rgb="FF0070C0"/>
      </rPr>
      <t xml:space="preserve"> еще у 3 компаний</t>
    </r>
  </si>
  <si>
    <r>
      <t>8-8172-760764</t>
    </r>
    <r>
      <rPr>
        <b val="false"/>
        <i/>
        <strike val="false"/>
        <u val="none"/>
        <rFont val="Arial"/>
        <sz val="8"/>
        <color rgb="FF666666"/>
      </rPr>
      <t xml:space="preserve">
Самурова Людмила Александровна</t>
    </r>
  </si>
  <si>
    <r>
      <t>8-499-4874466</t>
    </r>
    <r>
      <rPr>
        <b val="false"/>
        <i/>
        <strike val="false"/>
        <u val="none"/>
        <rFont val="Arial"/>
        <sz val="8"/>
        <color rgb="FF666666"/>
      </rPr>
      <t xml:space="preserve">
Назарова Наталья Юрьевна</t>
    </r>
  </si>
  <si>
    <t>8-965-4041490</t>
  </si>
  <si>
    <r>
      <rPr>
        <b val="false"/>
        <i val="false"/>
        <strike val="false"/>
        <u val="none"/>
        <rFont val="Arial"/>
        <sz val="10"/>
        <color rgb="FF0000FF"/>
      </rPr>
      <t xml:space="preserve">К2 БАНК АО – </t>
    </r>
    <r>
      <rPr>
        <b val="false"/>
        <i val="false"/>
        <strike val="false"/>
        <u val="none"/>
        <rFont val="Arial"/>
        <sz val="10"/>
        <color rgb="FFFF0000"/>
      </rPr>
      <t xml:space="preserve">26
</t>
    </r>
    <r>
      <rPr>
        <b val="false"/>
        <i val="false"/>
        <strike val="false"/>
        <u val="none"/>
        <rFont val="Arial"/>
        <sz val="10"/>
        <color rgb="FF0000FF"/>
      </rPr>
      <t xml:space="preserve">ПАО 'О.К. Банк' – </t>
    </r>
    <r>
      <rPr>
        <b val="false"/>
        <i val="false"/>
        <strike val="false"/>
        <u val="none"/>
        <rFont val="Arial"/>
        <sz val="10"/>
        <color rgb="FFFF0000"/>
      </rPr>
      <t xml:space="preserve">18
</t>
    </r>
    <r>
      <rPr>
        <b val="false"/>
        <i val="false"/>
        <strike val="false"/>
        <u val="none"/>
        <rFont val="Arial"/>
        <sz val="10"/>
        <color rgb="FF0000FF"/>
      </rPr>
      <t xml:space="preserve">АО 'БАЙКАЛИНВЕСТБАНК' – </t>
    </r>
    <r>
      <rPr>
        <b val="false"/>
        <i val="false"/>
        <strike val="false"/>
        <u val="none"/>
        <rFont val="Arial"/>
        <sz val="10"/>
        <color rgb="FFFF0000"/>
      </rPr>
      <t xml:space="preserve">10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7
</t>
    </r>
  </si>
  <si>
    <t>Назарова Наталия Юрьевна</t>
  </si>
  <si>
    <t>г Москва, р-н Западное Дегунино, ул Дегунинская, д 1 к 2</t>
  </si>
  <si>
    <t>09.11.2014</t>
  </si>
  <si>
    <t>5147746323930</t>
  </si>
  <si>
    <t>40112849</t>
  </si>
  <si>
    <t>45340000</t>
  </si>
  <si>
    <t>45277577000</t>
  </si>
  <si>
    <t>Поставка цифровых слуховых аппаратов заушных воздушной проводимости</t>
  </si>
  <si>
    <t>САНКТ-ПЕТЕРБУРГСКОЕ ГОСУДАРСТВЕННОЕ КАЗЕННОЕ УЧРЕЖДЕНИЕ ЗДРАВООХРАНЕНИЯ 'ДЕТСКИЙ ГОРОДСКОЙ СУРДОЛОГИЧЕСКИЙ ЦЕНТР'</t>
  </si>
  <si>
    <t>Доставка Товара в течение 30 рабочих дней с момента заключения Контракта</t>
  </si>
  <si>
    <t>http://www.sberbank-ast.ru/ViewDocument.aspx?id=736808597</t>
  </si>
  <si>
    <t>№0366200035620001068</t>
  </si>
  <si>
    <t>klemanta@mail.ru</t>
  </si>
  <si>
    <t>773373933009</t>
  </si>
  <si>
    <t>8-926-0902260</t>
  </si>
  <si>
    <t>Поставка гербицида</t>
  </si>
  <si>
    <t>Товар отгружается партиями в течение 10 (десяти) календарных дней, следующих за днем подачи Заказчиком заявки в электронном или письменном виде, по адресу, указанному в заявке. Заявки подаются заказчиком момента заключения контракта по 30.09.2020 г. включительно</t>
  </si>
  <si>
    <t>https://etp.roseltorg.ru/common/protocol/printform/id/94bb9c007f2c18</t>
  </si>
  <si>
    <t>№0375200030420000054</t>
  </si>
  <si>
    <t>ООО 'ОПДП'</t>
  </si>
  <si>
    <t>1st.solution4u@gmail.com</t>
  </si>
  <si>
    <t>ГЕНЕРАЛЬНЫЙ ДИРЕКТОР
Шевченко Тарас Николаевич</t>
  </si>
  <si>
    <t>opdp2017@gmail.com</t>
  </si>
  <si>
    <t>sheva.taras83@gmail.com</t>
  </si>
  <si>
    <t>9102225465</t>
  </si>
  <si>
    <t>910201001</t>
  </si>
  <si>
    <t>Шевченко Тарас Николаевич</t>
  </si>
  <si>
    <t>8-978-7073503</t>
  </si>
  <si>
    <t>8-978-7222628</t>
  </si>
  <si>
    <t>8-978-1123438</t>
  </si>
  <si>
    <t>8-978-7081868</t>
  </si>
  <si>
    <t>+3, Республика Крым</t>
  </si>
  <si>
    <r>
      <rPr>
        <b val="false"/>
        <i val="false"/>
        <strike val="false"/>
        <u val="none"/>
        <rFont val="Arial"/>
        <sz val="10"/>
        <color rgb="FF0000FF"/>
      </rPr>
      <t xml:space="preserve">АО КБ 'МОДУЛЬБАНК' – </t>
    </r>
    <r>
      <rPr>
        <b val="false"/>
        <i val="false"/>
        <strike val="false"/>
        <u val="none"/>
        <rFont val="Arial"/>
        <sz val="10"/>
        <color rgb="FFFF0000"/>
      </rPr>
      <t xml:space="preserve">6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3
</t>
    </r>
    <r>
      <rPr>
        <b val="false"/>
        <i val="false"/>
        <strike val="false"/>
        <u val="none"/>
        <rFont val="Arial"/>
        <sz val="10"/>
        <color rgb="FF0000FF"/>
      </rPr>
      <t xml:space="preserve">ПАО 'БИНБАНК' – </t>
    </r>
    <r>
      <rPr>
        <b val="false"/>
        <i val="false"/>
        <strike val="false"/>
        <u val="none"/>
        <rFont val="Arial"/>
        <sz val="10"/>
        <color rgb="FFFF0000"/>
      </rPr>
      <t xml:space="preserve">1
</t>
    </r>
    <r>
      <rPr>
        <b val="false"/>
        <i val="false"/>
        <strike val="false"/>
        <u val="none"/>
        <rFont val="Arial"/>
        <sz val="10"/>
        <color rgb="FF0000FF"/>
      </rPr>
      <t xml:space="preserve">БАНК 'ВОЗРОЖДЕНИЕ' ПАО – </t>
    </r>
    <r>
      <rPr>
        <b val="false"/>
        <i val="false"/>
        <strike val="false"/>
        <u val="none"/>
        <rFont val="Arial"/>
        <sz val="10"/>
        <color rgb="FFFF0000"/>
      </rPr>
      <t xml:space="preserve">1
</t>
    </r>
  </si>
  <si>
    <t>АО КБ 'МОДУЛЬБАНК'
2018-12-29</t>
  </si>
  <si>
    <t>Респ Крым, г Симферополь, ул Героев Сталинграда, д 8/3</t>
  </si>
  <si>
    <t>22.02.2017</t>
  </si>
  <si>
    <t>1179102004795</t>
  </si>
  <si>
    <t>06854973</t>
  </si>
  <si>
    <t>35701000</t>
  </si>
  <si>
    <t>35401000000</t>
  </si>
  <si>
    <t>56.29</t>
  </si>
  <si>
    <t>Услуги по обеспечению питанием больных</t>
  </si>
  <si>
    <t>ГОСУДАРСТВЕННОЕ БЮДЖЕТНОЕ УЧРЕЖДЕНИЕ ЗДРАВООХРАНЕНИЯ РЕСПУБЛИКИ КРЫМ 'КРЫМСКАЯ РЕСПУБЛИКАНСКАЯ КЛИНИЧЕСКАЯ ПСИХИАТРИЧЕСКАЯ БОЛЬНИЦА № 1 ИМ. Н.И. БАЛАБАНА'</t>
  </si>
  <si>
    <t>С даты подписания Контракта, строго по заявкам Заказчика</t>
  </si>
  <si>
    <t>https://app.rts-tender.ru/files/FileDownloadHandler.ashx?FileGuid=13f84ba2-5514-4472-858f-258945466f53</t>
  </si>
  <si>
    <t>№0132300002520000021</t>
  </si>
  <si>
    <t>ООО 'АНДОСТРОЙ-НН '</t>
  </si>
  <si>
    <t>andostroy1@yandex.ru</t>
  </si>
  <si>
    <t>ДИРЕКТОР
Манукян Андраник Манвелович</t>
  </si>
  <si>
    <t>m@mail.ru</t>
  </si>
  <si>
    <t>5259095721</t>
  </si>
  <si>
    <t>525601001</t>
  </si>
  <si>
    <t>Манукян Андраник Манвелович</t>
  </si>
  <si>
    <t>8-831-4330589</t>
  </si>
  <si>
    <t>8-950-6010400</t>
  </si>
  <si>
    <t>8-920-0622250</t>
  </si>
  <si>
    <t>8-831-4101419</t>
  </si>
  <si>
    <t>Ответчик – 7</t>
  </si>
  <si>
    <r>
      <rPr>
        <b val="false"/>
        <i val="false"/>
        <strike val="false"/>
        <u val="none"/>
        <rFont val="Arial"/>
        <sz val="10"/>
        <color rgb="FF0000FF"/>
      </rPr>
      <t xml:space="preserve">ООО БАНК 'СКИБ' – </t>
    </r>
    <r>
      <rPr>
        <b val="false"/>
        <i val="false"/>
        <strike val="false"/>
        <u val="none"/>
        <rFont val="Arial"/>
        <sz val="10"/>
        <color rgb="FFFF0000"/>
      </rPr>
      <t xml:space="preserve">15
</t>
    </r>
    <r>
      <rPr>
        <b val="false"/>
        <i val="false"/>
        <strike val="false"/>
        <u val="none"/>
        <rFont val="Arial"/>
        <sz val="10"/>
        <color rgb="FF0000FF"/>
      </rPr>
      <t xml:space="preserve">ПАО 'НБД-БАНК' – </t>
    </r>
    <r>
      <rPr>
        <b val="false"/>
        <i val="false"/>
        <strike val="false"/>
        <u val="none"/>
        <rFont val="Arial"/>
        <sz val="10"/>
        <color rgb="FFFF0000"/>
      </rPr>
      <t xml:space="preserve">12
</t>
    </r>
    <r>
      <rPr>
        <b val="false"/>
        <i val="false"/>
        <strike val="false"/>
        <u val="none"/>
        <rFont val="Arial"/>
        <sz val="10"/>
        <color rgb="FF0000FF"/>
      </rPr>
      <t xml:space="preserve">ПАО 'СОВКОМБАНК' – </t>
    </r>
    <r>
      <rPr>
        <b val="false"/>
        <i val="false"/>
        <strike val="false"/>
        <u val="none"/>
        <rFont val="Arial"/>
        <sz val="10"/>
        <color rgb="FFFF0000"/>
      </rPr>
      <t xml:space="preserve">5
</t>
    </r>
    <r>
      <rPr>
        <b val="false"/>
        <i val="false"/>
        <strike val="false"/>
        <u val="none"/>
        <rFont val="Arial"/>
        <sz val="10"/>
        <color rgb="FF0000FF"/>
      </rPr>
      <t xml:space="preserve">АО КБ 'МОДУЛЬБАНК' – </t>
    </r>
    <r>
      <rPr>
        <b val="false"/>
        <i val="false"/>
        <strike val="false"/>
        <u val="none"/>
        <rFont val="Arial"/>
        <sz val="10"/>
        <color rgb="FFFF0000"/>
      </rPr>
      <t xml:space="preserve">2
</t>
    </r>
    <r>
      <rPr>
        <b val="false"/>
        <i val="false"/>
        <strike val="false"/>
        <u val="none"/>
        <rFont val="Arial"/>
        <sz val="10"/>
        <color rgb="FF0000FF"/>
      </rPr>
      <t xml:space="preserve">ПАО 'О.К. Банк' – </t>
    </r>
    <r>
      <rPr>
        <b val="false"/>
        <i val="false"/>
        <strike val="false"/>
        <u val="none"/>
        <rFont val="Arial"/>
        <sz val="10"/>
        <color rgb="FFFF0000"/>
      </rPr>
      <t xml:space="preserve">1
</t>
    </r>
  </si>
  <si>
    <t>АО КБ 'МОДУЛЬБАНК'
2018-12-24</t>
  </si>
  <si>
    <t>Нижегородская обл, г Нижний Новгород, Московский р-н, ул Народная, д 26, оф 140</t>
  </si>
  <si>
    <t>22.06.2011</t>
  </si>
  <si>
    <t>1115259004629</t>
  </si>
  <si>
    <t>92381369</t>
  </si>
  <si>
    <t>22401370000</t>
  </si>
  <si>
    <t>Работы по капитальному ремонту Барминского СДК Лысковского района по адресу: Нижегородская область, Лысковский район, с.Бармино, ул.Полевая, д.10</t>
  </si>
  <si>
    <t>УПРАВЛЕНИЕ ФИНАНСОВ АДМИНИСТРАЦИИ ЛЫСКОВСКОГО МУНИЦИПАЛЬНОГО РАЙОНА</t>
  </si>
  <si>
    <t>С 12 мая 2020 г. в течение 57 (пятидесяти семи) рабочих дней</t>
  </si>
  <si>
    <t>https://www.etp-ets.ru/procedure/protocol/view/3107361</t>
  </si>
  <si>
    <t>№0375200049020000060</t>
  </si>
  <si>
    <t>ООО 'АЛЬЯНС'</t>
  </si>
  <si>
    <t>alayns19@mail.ru</t>
  </si>
  <si>
    <t>7802692060</t>
  </si>
  <si>
    <t>8-911-9265103</t>
  </si>
  <si>
    <t>2020-03-23</t>
  </si>
  <si>
    <t>Евтушек Денис Николаевич</t>
  </si>
  <si>
    <t>194358, г Санкт-Петербург, Выборгский р-н, ул Шостаковича, д 1/9 литер а, пом 52Н</t>
  </si>
  <si>
    <t>18.06.2019</t>
  </si>
  <si>
    <t>1197847139434</t>
  </si>
  <si>
    <t>Реагенты</t>
  </si>
  <si>
    <t>ГОСУДАРСТВЕННОЕ БЮДЖЕТНОЕ УЧРЕЖДЕНИЕ ЗДРАВООХРАНЕНИЯ РЕСПУБЛИКИ КРЫМ 'КРЫМСКИЙ РЕСПУБЛИКАНСКИЙ ОНКОЛОГИЧЕСКИЙ КЛИНИЧЕСКИЙ ДИСПАНСЕР ИМЕНИ В.М. ЕФЕТОВА'</t>
  </si>
  <si>
    <t>С момента заключения контракта, не позднее 31.12.2020 года</t>
  </si>
  <si>
    <t>https://etp.roseltorg.ru/common/protocol/printform/id/9ebb9c00accf0d</t>
  </si>
  <si>
    <t>№0372200048020000062</t>
  </si>
  <si>
    <t>ООО 'СЗМБ'</t>
  </si>
  <si>
    <t>szmb@szmb.ru</t>
  </si>
  <si>
    <t>ГЕНЕРАЛЬНЫЙ ДИРЕКТОР
Калинин Сергей Васильевич</t>
  </si>
  <si>
    <t>oleg_kalinin@szmb.ru</t>
  </si>
  <si>
    <t>alena_pakina@szmb.ru</t>
  </si>
  <si>
    <t>szmb.ru</t>
  </si>
  <si>
    <t>7805689393</t>
  </si>
  <si>
    <t>780501001</t>
  </si>
  <si>
    <t>Калинин Олег Васильевич</t>
  </si>
  <si>
    <r>
      <t>8-812-3187608</t>
    </r>
    <r>
      <rPr>
        <b val="false"/>
        <i/>
        <strike val="false"/>
        <u val="none"/>
        <rFont val="Arial"/>
        <sz val="8"/>
        <color rgb="FF0070C0"/>
      </rPr>
      <t xml:space="preserve"> еще у 3 компаний</t>
    </r>
  </si>
  <si>
    <t>8-812-3187609</t>
  </si>
  <si>
    <t>8-812-3167608</t>
  </si>
  <si>
    <t>8-812-4033900</t>
  </si>
  <si>
    <r>
      <rPr>
        <b val="false"/>
        <i val="false"/>
        <strike val="false"/>
        <u val="none"/>
        <rFont val="Arial"/>
        <sz val="10"/>
        <color rgb="FF0000FF"/>
      </rPr>
      <t xml:space="preserve">АКБ 'ДЕРЖАВА' ПАО – </t>
    </r>
    <r>
      <rPr>
        <b val="false"/>
        <i val="false"/>
        <strike val="false"/>
        <u val="none"/>
        <rFont val="Arial"/>
        <sz val="10"/>
        <color rgb="FFFF0000"/>
      </rPr>
      <t xml:space="preserve">103
</t>
    </r>
    <r>
      <rPr>
        <b val="false"/>
        <i val="false"/>
        <strike val="false"/>
        <u val="none"/>
        <rFont val="Arial"/>
        <sz val="10"/>
        <color rgb="FF0000FF"/>
      </rPr>
      <t xml:space="preserve">ПАО 'СОВКОМБАНК' – </t>
    </r>
    <r>
      <rPr>
        <b val="false"/>
        <i val="false"/>
        <strike val="false"/>
        <u val="none"/>
        <rFont val="Arial"/>
        <sz val="10"/>
        <color rgb="FFFF0000"/>
      </rPr>
      <t xml:space="preserve">17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3
</t>
    </r>
  </si>
  <si>
    <t>Калинин Сергей Васильевич</t>
  </si>
  <si>
    <t>г Санкт-Петербург, Кировский р-н, ул Швецова, д 23 стр б, оф 7Н</t>
  </si>
  <si>
    <t>28.11.2006</t>
  </si>
  <si>
    <t>1167847455874</t>
  </si>
  <si>
    <t>50885009</t>
  </si>
  <si>
    <t>40339000</t>
  </si>
  <si>
    <t>40276565000</t>
  </si>
  <si>
    <t>Поставка растворов</t>
  </si>
  <si>
    <t>САНКТ-ПЕТЕРБУРГСКОЕ ГОСУДАРСТВЕННОЕ БЮДЖЕТНОЕ УЧРЕЖДЕНИЕ ЗДРАВООХРАНЕНИЯ 'ДЕТСКИЙ ГОРОДСКОЙ МНОГОПРОФИЛЬНЫЙ КЛИНИЧЕСКИЙ СПЕЦИАЛИЗИРОВАННЫЙ ЦЕНТР ВЫСОКИХ МЕДИЦИНСКИХ ТЕХНОЛОГИЙ'</t>
  </si>
  <si>
    <t>05 календарных дней с даты получения заявки Поставщиком</t>
  </si>
  <si>
    <t>https://app.rts-tender.ru/files/FileDownloadHandler.ashx?FileGuid=169e5ade-07c1-4c7c-a18d-4b6f14f573b1</t>
  </si>
  <si>
    <t>№0375200049020000064</t>
  </si>
  <si>
    <t>9265103@mail.ru</t>
  </si>
  <si>
    <t>7810785215</t>
  </si>
  <si>
    <t>781001001</t>
  </si>
  <si>
    <t>Набор реагентов</t>
  </si>
  <si>
    <t>https://etp.roseltorg.ru/common/protocol/printform/id/a6bb9c00e5e54e</t>
  </si>
  <si>
    <t>№0375200049020000061</t>
  </si>
  <si>
    <t>Антитела</t>
  </si>
  <si>
    <t>https://etp.roseltorg.ru/common/protocol/printform/id/93bb9c00ff3b14</t>
  </si>
  <si>
    <t>№0372200127620000015</t>
  </si>
  <si>
    <t>ООО 'ТАГМА МЕДИКАЛ'</t>
  </si>
  <si>
    <t>info@tagma.ru</t>
  </si>
  <si>
    <t>ГЕНЕРАЛЬНЫЙ ДИРЕКТОР
Батурин Александр Викторович</t>
  </si>
  <si>
    <t>tagmamedical@yandex.ru</t>
  </si>
  <si>
    <t>info@mail.ru</t>
  </si>
  <si>
    <t>7826176265</t>
  </si>
  <si>
    <t>Батурин Александр Викторович</t>
  </si>
  <si>
    <t>8-812-3264040</t>
  </si>
  <si>
    <r>
      <t>8-812-3367277</t>
    </r>
    <r>
      <rPr>
        <b val="false"/>
        <i/>
        <strike val="false"/>
        <u val="none"/>
        <rFont val="Arial"/>
        <sz val="8"/>
        <color rgb="FF666666"/>
      </rPr>
      <t xml:space="preserve">
Ермолаев Дмитрий Геннадьевич</t>
    </r>
  </si>
  <si>
    <t>8-812-3368662</t>
  </si>
  <si>
    <r>
      <rPr>
        <b val="false"/>
        <i val="false"/>
        <strike val="false"/>
        <u val="none"/>
        <rFont val="Arial"/>
        <sz val="10"/>
        <color rgb="FF0000FF"/>
      </rPr>
      <t xml:space="preserve">ООО БАНК 'СКИБ' – </t>
    </r>
    <r>
      <rPr>
        <b val="false"/>
        <i val="false"/>
        <strike val="false"/>
        <u val="none"/>
        <rFont val="Arial"/>
        <sz val="10"/>
        <color rgb="FFFF0000"/>
      </rPr>
      <t xml:space="preserve">123
</t>
    </r>
    <r>
      <rPr>
        <b val="false"/>
        <i val="false"/>
        <strike val="false"/>
        <u val="none"/>
        <rFont val="Arial"/>
        <sz val="10"/>
        <color rgb="FF0000FF"/>
      </rPr>
      <t xml:space="preserve">КБ 'МСБ' ООО – </t>
    </r>
    <r>
      <rPr>
        <b val="false"/>
        <i val="false"/>
        <strike val="false"/>
        <u val="none"/>
        <rFont val="Arial"/>
        <sz val="10"/>
        <color rgb="FFFF0000"/>
      </rPr>
      <t xml:space="preserve">59
</t>
    </r>
    <r>
      <rPr>
        <b val="false"/>
        <i val="false"/>
        <strike val="false"/>
        <u val="none"/>
        <rFont val="Arial"/>
        <sz val="10"/>
        <color rgb="FF0000FF"/>
      </rPr>
      <t xml:space="preserve">ПАО 'СОВКОМБАНК' – </t>
    </r>
    <r>
      <rPr>
        <b val="false"/>
        <i val="false"/>
        <strike val="false"/>
        <u val="none"/>
        <rFont val="Arial"/>
        <sz val="10"/>
        <color rgb="FFFF0000"/>
      </rPr>
      <t xml:space="preserve">40
</t>
    </r>
    <r>
      <rPr>
        <b val="false"/>
        <i val="false"/>
        <strike val="false"/>
        <u val="none"/>
        <rFont val="Arial"/>
        <sz val="10"/>
        <color rgb="FF0000FF"/>
      </rPr>
      <t xml:space="preserve">АБ 'АСПЕКТ' АО – </t>
    </r>
    <r>
      <rPr>
        <b val="false"/>
        <i val="false"/>
        <strike val="false"/>
        <u val="none"/>
        <rFont val="Arial"/>
        <sz val="10"/>
        <color rgb="FFFF0000"/>
      </rPr>
      <t xml:space="preserve">5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3
</t>
    </r>
    <r>
      <rPr>
        <b val="false"/>
        <i val="false"/>
        <strike val="false"/>
        <u val="none"/>
        <rFont val="Arial"/>
        <sz val="10"/>
        <color rgb="FF0000FF"/>
      </rPr>
      <t xml:space="preserve">ПАО СБЕРБАНК – </t>
    </r>
    <r>
      <rPr>
        <b val="false"/>
        <i val="false"/>
        <strike val="false"/>
        <u val="none"/>
        <rFont val="Arial"/>
        <sz val="10"/>
        <color rgb="FFFF0000"/>
      </rPr>
      <t xml:space="preserve">1
</t>
    </r>
    <r>
      <rPr>
        <b val="false"/>
        <i val="false"/>
        <strike val="false"/>
        <u val="none"/>
        <rFont val="Arial"/>
        <sz val="10"/>
        <color rgb="FF0000FF"/>
      </rPr>
      <t xml:space="preserve">КБ 'Москоммерцбанк' АО – </t>
    </r>
    <r>
      <rPr>
        <b val="false"/>
        <i val="false"/>
        <strike val="false"/>
        <u val="none"/>
        <rFont val="Arial"/>
        <sz val="10"/>
        <color rgb="FFFF0000"/>
      </rPr>
      <t xml:space="preserve">1
</t>
    </r>
  </si>
  <si>
    <t>190098 ГОРОД САНКТ-ПЕТЕРБУРГ, БУЛЬВАР КОННОГВАРДЕЙСКИЙ, дом 6 ЛИТЕРА А ПОМ. 1-Н</t>
  </si>
  <si>
    <t>05.05.2003</t>
  </si>
  <si>
    <t>1037851066813</t>
  </si>
  <si>
    <t>13883509</t>
  </si>
  <si>
    <t>Поставка Лор-комбайна</t>
  </si>
  <si>
    <t>САНКТ-ПЕТЕРБУРГСКОЕ ГОСУДАРСТВЕННОЕ БЮДЖЕТНОЕ УЧРЕЖДЕНИЕ ЗДРАВООХРАНЕНИЯ 'ГОРОДСКАЯ ПОЛИКЛИНИКА № 86'</t>
  </si>
  <si>
    <t>В течение 60 рабочих дней с момента заключения контракта</t>
  </si>
  <si>
    <t>https://etp.roseltorg.ru/common/protocol/printform/id/13b99c002c550b</t>
  </si>
  <si>
    <t>№0103300018420000004</t>
  </si>
  <si>
    <t>Благоустройство общественной территории сквера возле Дома Культуры по ул. Центральная 64 в с. Гурбуки Карабудахкентского района</t>
  </si>
  <si>
    <t>https://etp.roseltorg.ru/common/protocol/printform/id/26b99c004dac41</t>
  </si>
  <si>
    <t>№0360300308420000035</t>
  </si>
  <si>
    <t>ИП МУТАЛИБОВ ДЖАФАР ЗАЙНУДИНОВИЧ</t>
  </si>
  <si>
    <t>r.awagian@yandex.ru</t>
  </si>
  <si>
    <t>643690472692</t>
  </si>
  <si>
    <t>Муталибов Джафар Зайнудинович</t>
  </si>
  <si>
    <t>8-937-8090825</t>
  </si>
  <si>
    <t>8-937-1571070</t>
  </si>
  <si>
    <r>
      <rPr>
        <b val="false"/>
        <i val="false"/>
        <strike val="false"/>
        <u val="none"/>
        <rFont val="Arial"/>
        <sz val="10"/>
        <color rgb="FF0000FF"/>
      </rPr>
      <t xml:space="preserve">ПАО СБЕРБАНК – </t>
    </r>
    <r>
      <rPr>
        <b val="false"/>
        <i val="false"/>
        <strike val="false"/>
        <u val="none"/>
        <rFont val="Arial"/>
        <sz val="10"/>
        <color rgb="FFFF0000"/>
      </rPr>
      <t xml:space="preserve">3
</t>
    </r>
    <r>
      <rPr>
        <b val="false"/>
        <i val="false"/>
        <strike val="false"/>
        <u val="none"/>
        <rFont val="Arial"/>
        <sz val="10"/>
        <color rgb="FF0000FF"/>
      </rPr>
      <t xml:space="preserve">ООО БАНК 'СКИБ' – </t>
    </r>
    <r>
      <rPr>
        <b val="false"/>
        <i val="false"/>
        <strike val="false"/>
        <u val="none"/>
        <rFont val="Arial"/>
        <sz val="10"/>
        <color rgb="FFFF0000"/>
      </rPr>
      <t xml:space="preserve">2
</t>
    </r>
  </si>
  <si>
    <t>ПАО СБЕРБАНК
2018-10-11</t>
  </si>
  <si>
    <t>Саратовская обл, Федоровский р-н, рп Мокроус</t>
  </si>
  <si>
    <t>17.06.2015</t>
  </si>
  <si>
    <t>315645100024368</t>
  </si>
  <si>
    <t>Выполнение работ по ремонту административного здания</t>
  </si>
  <si>
    <t>МУНИЦИПАЛЬНОЕ БЮДЖЕТНОЕ УЧРЕЖДЕНИЕ 'СЛУЖБА БЛАГОУСТРОЙСТВА ГОРОДА'</t>
  </si>
  <si>
    <t>В соответствии с документацией о закупке</t>
  </si>
  <si>
    <t>http://www.sberbank-ast.ru/ViewDocument.aspx?id=736830149</t>
  </si>
  <si>
    <t>№0375200049020000067</t>
  </si>
  <si>
    <t>Растворы к аппаратам</t>
  </si>
  <si>
    <t>https://etp.roseltorg.ru/common/protocol/printform/id/aebb9c003afec3</t>
  </si>
  <si>
    <t>№0372200042920000024</t>
  </si>
  <si>
    <t>ООО 'ПЕЛИКАН СТРОЙ'</t>
  </si>
  <si>
    <t>pelikanstroy@mail.ru</t>
  </si>
  <si>
    <t>ГЕНЕРАЛЬНЫЙ ДИРЕКТОР
Фищенко Елена Викторовна</t>
  </si>
  <si>
    <t>7816324852</t>
  </si>
  <si>
    <t>Фищенко Елена Викторовна</t>
  </si>
  <si>
    <t>8-921-5905577</t>
  </si>
  <si>
    <t>8-812-7751264</t>
  </si>
  <si>
    <r>
      <t>8-812-4497392</t>
    </r>
    <r>
      <rPr>
        <b val="false"/>
        <i/>
        <strike val="false"/>
        <u val="none"/>
        <rFont val="Arial"/>
        <sz val="8"/>
        <color rgb="FF0070C0"/>
      </rPr>
      <t xml:space="preserve"> еще у 4 компаний</t>
    </r>
  </si>
  <si>
    <t>8-921-4284686</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</si>
  <si>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6
</t>
    </r>
    <r>
      <rPr>
        <b val="false"/>
        <i val="false"/>
        <strike val="false"/>
        <u val="none"/>
        <rFont val="Arial"/>
        <sz val="10"/>
        <color rgb="FF0000FF"/>
      </rPr>
      <t xml:space="preserve">ООО БАНК 'СКИБ' – </t>
    </r>
    <r>
      <rPr>
        <b val="false"/>
        <i val="false"/>
        <strike val="false"/>
        <u val="none"/>
        <rFont val="Arial"/>
        <sz val="10"/>
        <color rgb="FFFF0000"/>
      </rPr>
      <t xml:space="preserve">3
</t>
    </r>
    <r>
      <rPr>
        <b val="false"/>
        <i val="false"/>
        <strike val="false"/>
        <u val="none"/>
        <rFont val="Arial"/>
        <sz val="10"/>
        <color rgb="FF0000FF"/>
      </rPr>
      <t xml:space="preserve">КБ 'ЛОКО-БАНК' АО – </t>
    </r>
    <r>
      <rPr>
        <b val="false"/>
        <i val="false"/>
        <strike val="false"/>
        <u val="none"/>
        <rFont val="Arial"/>
        <sz val="10"/>
        <color rgb="FFFF0000"/>
      </rPr>
      <t xml:space="preserve">3
</t>
    </r>
    <r>
      <rPr>
        <b val="false"/>
        <i val="false"/>
        <strike val="false"/>
        <u val="none"/>
        <rFont val="Arial"/>
        <sz val="10"/>
        <color rgb="FF0000FF"/>
      </rPr>
      <t xml:space="preserve">АКБ 'ДЕРЖАВА' ПАО – </t>
    </r>
    <r>
      <rPr>
        <b val="false"/>
        <i val="false"/>
        <strike val="false"/>
        <u val="none"/>
        <rFont val="Arial"/>
        <sz val="10"/>
        <color rgb="FFFF0000"/>
      </rPr>
      <t xml:space="preserve">2
</t>
    </r>
  </si>
  <si>
    <t>КБ 'ЛОКО-БАНК' АО
2018-12-06</t>
  </si>
  <si>
    <t>192102 ГОРОД САНКТ-ПЕТЕРБУРГ, УЛИЦА БУХАРЕСТСКАЯ, ДОМ 24 КОРПУС 1 ЛИТЕР А</t>
  </si>
  <si>
    <t>05.04.2016</t>
  </si>
  <si>
    <t>1167847166541</t>
  </si>
  <si>
    <t>01756059</t>
  </si>
  <si>
    <t>Выполнение работ по текущему ремонту помещений пищеблока</t>
  </si>
  <si>
    <t>ГОСУДАРСТВЕННОЕ БЮДЖЕТНОЕ ДОШКОЛЬНОЕ ОБРАЗОВАТЕЛЬНОЕ УЧРЕЖДЕНИЕ ДЕТСКИЙ САД № 25 КОМПЕНСИРУЮЩЕГО ВИДА ПЕТРОДВОРЦОВОГО РАЙОНА САНКТ-ПЕТЕРБУРГА</t>
  </si>
  <si>
    <t>Начало выполнения работ определяется с момента подписания Сторонами акта передачи объекта в работу. Передача объекта в работу осуществляется Заказчиком 01.07.2020 г. с подписанием Сторонами соответствующего акта. Продолжительность работ составляет 7 недель в соответствии с Календарным планом выполнения работ, согласно приложению № 2 к Контракту. Срок завершения работы: не позднее 18.08.2020 г</t>
  </si>
  <si>
    <t>http://www.sberbank-ast.ru/ViewDocument.aspx?id=736823882</t>
  </si>
  <si>
    <t>№0373100084420000101</t>
  </si>
  <si>
    <t>ООО 'СМ-ТЕХНИКА'</t>
  </si>
  <si>
    <t>s-medt@mail.ru</t>
  </si>
  <si>
    <t>ГЕНЕРАЛЬНЫЙ ДИРЕКТОР
Мирошников Сергей Васильевич</t>
  </si>
  <si>
    <t>mirs@smtehnika.ru</t>
  </si>
  <si>
    <t>smtehnika@mail.ru</t>
  </si>
  <si>
    <t>Анатолий Стрельников</t>
  </si>
  <si>
    <t>smtehnika.ru</t>
  </si>
  <si>
    <t>7733755358</t>
  </si>
  <si>
    <r>
      <t>8-495-6004823</t>
    </r>
    <r>
      <rPr>
        <b val="false"/>
        <i/>
        <strike val="false"/>
        <u val="none"/>
        <rFont val="Arial"/>
        <sz val="8"/>
        <color rgb="FF0070C0"/>
      </rPr>
      <t xml:space="preserve"> еще у 4 компаний</t>
    </r>
  </si>
  <si>
    <r>
      <t>8-499-7242283</t>
    </r>
    <r>
      <rPr>
        <b val="false"/>
        <i/>
        <strike val="false"/>
        <u val="none"/>
        <rFont val="Arial"/>
        <sz val="8"/>
        <color rgb="FF0070C0"/>
      </rPr>
      <t xml:space="preserve"> еще у 8 компаний</t>
    </r>
  </si>
  <si>
    <t>8-495-4625773</t>
  </si>
  <si>
    <t>8-499-4997242</t>
  </si>
  <si>
    <r>
      <rPr>
        <b val="false"/>
        <i val="false"/>
        <strike val="false"/>
        <u val="none"/>
        <rFont val="Arial"/>
        <sz val="10"/>
        <color rgb="FF0000FF"/>
      </rPr>
      <t xml:space="preserve">АКБ 'ДЕРЖАВА' ПАО – </t>
    </r>
    <r>
      <rPr>
        <b val="false"/>
        <i val="false"/>
        <strike val="false"/>
        <u val="none"/>
        <rFont val="Arial"/>
        <sz val="10"/>
        <color rgb="FFFF0000"/>
      </rPr>
      <t xml:space="preserve">21
</t>
    </r>
    <r>
      <rPr>
        <b val="false"/>
        <i val="false"/>
        <strike val="false"/>
        <u val="none"/>
        <rFont val="Arial"/>
        <sz val="10"/>
        <color rgb="FF0000FF"/>
      </rPr>
      <t xml:space="preserve">ПАО 'БИНБАНК' – </t>
    </r>
    <r>
      <rPr>
        <b val="false"/>
        <i val="false"/>
        <strike val="false"/>
        <u val="none"/>
        <rFont val="Arial"/>
        <sz val="10"/>
        <color rgb="FFFF0000"/>
      </rPr>
      <t xml:space="preserve">2
</t>
    </r>
    <r>
      <rPr>
        <b val="false"/>
        <i val="false"/>
        <strike val="false"/>
        <u val="none"/>
        <rFont val="Arial"/>
        <sz val="10"/>
        <color rgb="FF0000FF"/>
      </rPr>
      <t xml:space="preserve">АО 'РУССТРОЙБАНК' – </t>
    </r>
    <r>
      <rPr>
        <b val="false"/>
        <i val="false"/>
        <strike val="false"/>
        <u val="none"/>
        <rFont val="Arial"/>
        <sz val="10"/>
        <color rgb="FFFF0000"/>
      </rPr>
      <t xml:space="preserve">1
</t>
    </r>
  </si>
  <si>
    <t>ПАО 'БИНБАНК'
2018-07-20</t>
  </si>
  <si>
    <t>Мирошников Сергей Васильевич</t>
  </si>
  <si>
    <t>г Москва, р-н Покровское-Стрешнево, Врачебный проезд, д 10, оф 1</t>
  </si>
  <si>
    <t>29.12.2010</t>
  </si>
  <si>
    <t>5107746069910</t>
  </si>
  <si>
    <t>69675852</t>
  </si>
  <si>
    <t>45368000</t>
  </si>
  <si>
    <t>45283569000</t>
  </si>
  <si>
    <t>https://etp.roseltorg.ru/common/protocol/printform/id/50ba9c005290b2</t>
  </si>
  <si>
    <t>№0372200006320000028</t>
  </si>
  <si>
    <t>ООО 'АУРМЕД'</t>
  </si>
  <si>
    <t>aurmed_buh@mail.ru</t>
  </si>
  <si>
    <t>ГЕНЕРАЛЬНЫЙ ДИРЕКТОР
Ооо "аурмед"</t>
  </si>
  <si>
    <t>oooaurmed@mail.ru</t>
  </si>
  <si>
    <t>7810741962</t>
  </si>
  <si>
    <t>Богма Наталья Николаевна</t>
  </si>
  <si>
    <r>
      <t>8-812-4584457</t>
    </r>
    <r>
      <rPr>
        <b val="false"/>
        <i/>
        <strike val="false"/>
        <u val="none"/>
        <rFont val="Arial"/>
        <sz val="8"/>
        <color rgb="FF0070C0"/>
      </rPr>
      <t xml:space="preserve"> еще у 3 компаний</t>
    </r>
  </si>
  <si>
    <t>8-960-2477899</t>
  </si>
  <si>
    <t>8-960-2477869</t>
  </si>
  <si>
    <t>8-999-6024778</t>
  </si>
  <si>
    <r>
      <rPr>
        <b val="false"/>
        <i val="false"/>
        <strike val="false"/>
        <u val="none"/>
        <rFont val="Arial"/>
        <sz val="10"/>
        <color rgb="FF0000FF"/>
      </rPr>
      <t xml:space="preserve">ПАО КБ 'ВОСТОЧНЫЙ' – </t>
    </r>
    <r>
      <rPr>
        <b val="false"/>
        <i val="false"/>
        <strike val="false"/>
        <u val="none"/>
        <rFont val="Arial"/>
        <sz val="10"/>
        <color rgb="FFFF0000"/>
      </rPr>
      <t xml:space="preserve">12
</t>
    </r>
  </si>
  <si>
    <t>ПАО КБ 'ВОСТОЧНЫЙ'
2019-02-05</t>
  </si>
  <si>
    <t>г Санкт-Петербург, Московский р-н, Дунайский пр-кт, д 3, кв 29</t>
  </si>
  <si>
    <t>30.10.2018</t>
  </si>
  <si>
    <t>1187847313191</t>
  </si>
  <si>
    <t>40377000</t>
  </si>
  <si>
    <t>40284565000</t>
  </si>
  <si>
    <t>САНКТ-ПЕТЕРБУРГСКОЕ ГОСУДАРСТВЕННОЕ БЮДЖЕТНОЕ УЧРЕЖДЕНИЕ ЗДРАВООХРАНЕНИЯ 'РОДИЛЬНЫЙ ДОМ №10'</t>
  </si>
  <si>
    <t>http://www.sberbank-ast.ru/ViewDocument.aspx?id=736866159</t>
  </si>
  <si>
    <t>№0144200002420000285</t>
  </si>
  <si>
    <t>ИП КОНОРЕВ НИКОЛАЙ НИКОЛАЕВИЧ</t>
  </si>
  <si>
    <t>ip.konorev@yandex.ru</t>
  </si>
  <si>
    <t>uho-m46@yandex.ru</t>
  </si>
  <si>
    <t>463245432683</t>
  </si>
  <si>
    <t>Конорев Николай Николаевич</t>
  </si>
  <si>
    <t>8-910-2761975</t>
  </si>
  <si>
    <t>8-919-2761975</t>
  </si>
  <si>
    <t>8-910-2761976</t>
  </si>
  <si>
    <t>8-988-3528868</t>
  </si>
  <si>
    <t>Курская обл, г Курск</t>
  </si>
  <si>
    <t>07.12.2012</t>
  </si>
  <si>
    <t>315463200020272</t>
  </si>
  <si>
    <t>38401000000</t>
  </si>
  <si>
    <t>43.33</t>
  </si>
  <si>
    <t>Капитальный ремонт здания МКУК "Полянский СДК" Полянского сельсовета Курского района Курской области</t>
  </si>
  <si>
    <t>9.6%</t>
  </si>
  <si>
    <t>С момента заключения контракта по 31.07.2020 года</t>
  </si>
  <si>
    <t>https://etp.roseltorg.ru/common/protocol/printform/id/1dbc9c0087255d</t>
  </si>
  <si>
    <t>№0142200001320004991</t>
  </si>
  <si>
    <t>ИП МОВЧАН ОЛЬГА НИКОЛАЕВНА</t>
  </si>
  <si>
    <t>farmkont@mail.ru</t>
  </si>
  <si>
    <t>farmsteklo@mail.ru</t>
  </si>
  <si>
    <t>Юлия Иванова</t>
  </si>
  <si>
    <t>503404935707</t>
  </si>
  <si>
    <t>Мовчан Ольга Николаевна</t>
  </si>
  <si>
    <t>8-916-9210981</t>
  </si>
  <si>
    <t>8-963-9223114</t>
  </si>
  <si>
    <r>
      <t>8-495-9818982</t>
    </r>
    <r>
      <rPr>
        <b val="false"/>
        <i/>
        <strike val="false"/>
        <u val="none"/>
        <rFont val="Arial"/>
        <sz val="8"/>
        <color rgb="FF0070C0"/>
      </rPr>
      <t xml:space="preserve"> еще у 5 компаний</t>
    </r>
  </si>
  <si>
    <r>
      <t>8-496-5192822</t>
    </r>
    <r>
      <rPr>
        <b val="false"/>
        <i/>
        <strike val="false"/>
        <u val="none"/>
        <rFont val="Arial"/>
        <sz val="8"/>
        <color rgb="FF0070C0"/>
      </rPr>
      <t xml:space="preserve"> еще у 3 компаний</t>
    </r>
  </si>
  <si>
    <t>Московская обл, г Орехово-Зуево</t>
  </si>
  <si>
    <t>12.03.2011</t>
  </si>
  <si>
    <t>317505300029160</t>
  </si>
  <si>
    <t>Поставка лабораторной посуды</t>
  </si>
  <si>
    <t>С момента подписания контракта по 31.12.2020 г</t>
  </si>
  <si>
    <t>https://www.etp-ets.ru/procedure/protocol/view/3107897</t>
  </si>
  <si>
    <t>№0169300007520000050</t>
  </si>
  <si>
    <t>ИП Тиунова Александра Олеговна</t>
  </si>
  <si>
    <t>tima-174@yandex.ru</t>
  </si>
  <si>
    <t>migareyan_arm@mail.ru</t>
  </si>
  <si>
    <t>Миша Гареян</t>
  </si>
  <si>
    <t>741523592446</t>
  </si>
  <si>
    <t>Тиунова Александра Олеговна</t>
  </si>
  <si>
    <t>8-951-4622929</t>
  </si>
  <si>
    <t>8-908-8279996</t>
  </si>
  <si>
    <t>Челябинская обл, г Миасс</t>
  </si>
  <si>
    <t>07.06.2018</t>
  </si>
  <si>
    <t>318745600108597</t>
  </si>
  <si>
    <t>75742000</t>
  </si>
  <si>
    <t>75442000000</t>
  </si>
  <si>
    <t>Благоустройство дворовой территории МКР-2, д. 22, г. Усть-Катав</t>
  </si>
  <si>
    <t>АДМИНИСТРАЦИЯ УСТЬ-КАТАВСКОГО ГОРОДСКОГО ОКРУГА</t>
  </si>
  <si>
    <t>Со следующего дня с даты заключения муниципального контракта до 31 августа 2020 года Подрядчик имеет право выполнить и сдать работы досрочно</t>
  </si>
  <si>
    <t>http://www.sberbank-ast.ru/ViewDocument.aspx?id=736816853</t>
  </si>
  <si>
    <t>№0801200000220000494</t>
  </si>
  <si>
    <t>ООО 'ФАРМКАПИТАЛ'</t>
  </si>
  <si>
    <t>pharmkapital@yandex.ru</t>
  </si>
  <si>
    <t>ДИРЕКТОР
Ооо "фармкапитал"</t>
  </si>
  <si>
    <t>tender1@farm-capital.com</t>
  </si>
  <si>
    <t>farm-capital.com</t>
  </si>
  <si>
    <t>6671079585</t>
  </si>
  <si>
    <t>Осипенко Игорь Александрович</t>
  </si>
  <si>
    <t>8-922-3999214</t>
  </si>
  <si>
    <t>8-922-2611775</t>
  </si>
  <si>
    <r>
      <t>8-909-7355888</t>
    </r>
    <r>
      <rPr>
        <b val="false"/>
        <i/>
        <strike val="false"/>
        <u val="none"/>
        <rFont val="Arial"/>
        <sz val="8"/>
        <color rgb="FF0070C0"/>
      </rPr>
      <t xml:space="preserve"> еще у 6 компаний</t>
    </r>
  </si>
  <si>
    <r>
      <rPr>
        <b val="false"/>
        <i val="false"/>
        <strike val="false"/>
        <u val="none"/>
        <rFont val="Arial"/>
        <sz val="10"/>
        <color rgb="FF0000FF"/>
      </rPr>
      <t xml:space="preserve">ООО КБ 'ВНЕШФИНБАНК' – </t>
    </r>
    <r>
      <rPr>
        <b val="false"/>
        <i val="false"/>
        <strike val="false"/>
        <u val="none"/>
        <rFont val="Arial"/>
        <sz val="10"/>
        <color rgb="FFFF0000"/>
      </rPr>
      <t xml:space="preserve">2
</t>
    </r>
  </si>
  <si>
    <t>ООО КБ 'ВНЕШФИНБАНК'
2019-01-23</t>
  </si>
  <si>
    <t>Свердловская обл, г Екатеринбург, Ленинский р-н, ул Предельная, д 57, оф 3556</t>
  </si>
  <si>
    <t>13.10.2017</t>
  </si>
  <si>
    <t>1176658099265</t>
  </si>
  <si>
    <t>19845935</t>
  </si>
  <si>
    <t>65401377000</t>
  </si>
  <si>
    <t>ГОСУДАРСТВЕННОЕ КАЗЕННОЕ УЧРЕЖДЕНИЕ УПРАВЛЕНИЕ МАТЕРИАЛЬНО-ТЕХНИЧЕСКОГО ОБЕСПЕЧЕНИЯ МИНИСТЕРСТВА ЗДРАВООХРАНЕНИЯ РЕСПУБЛИКИ БАШКОРТОСТАН</t>
  </si>
  <si>
    <t>0274157821</t>
  </si>
  <si>
    <t>В соответствии с Приложением №3 к Контракту - "Календарный план"</t>
  </si>
  <si>
    <t>https://www.etp-ets.ru/procedure/protocol/view/3107471</t>
  </si>
  <si>
    <t>№0373200036120000050</t>
  </si>
  <si>
    <t>ООО 'САТУРН'</t>
  </si>
  <si>
    <t>satyrnsatyrn89@mail.ru</t>
  </si>
  <si>
    <t>prosto@email.net</t>
  </si>
  <si>
    <t>email.net</t>
  </si>
  <si>
    <t>6671096460</t>
  </si>
  <si>
    <t>Быков Алексей</t>
  </si>
  <si>
    <t>8-904-1640743</t>
  </si>
  <si>
    <t>Быков Алексей Вячеславович</t>
  </si>
  <si>
    <t>620016, Свердловская обл, г Екатеринбург, Ленинский р-н, ул Краснолесья, д 117, кв 103</t>
  </si>
  <si>
    <t>1196658040700</t>
  </si>
  <si>
    <t>ГОСУДАРСТВЕННОЕ БЮДЖЕТНОЕ УЧРЕЖДЕНИЕ ЗДРАВООХРАНЕНИЯ ГОРОДА МОСКВЫ 'ЦЕНТР ПЛАНИРОВАНИЯ СЕМЬИ И РЕПРОДУКЦИИ ДЕПАРТАМЕНТА ЗДРАВООХРАНЕНИЯ ГОРОДА МОСКВЫ'</t>
  </si>
  <si>
    <t>https://etp.roseltorg.ru/common/protocol/printform/id/c1b79c00a91750</t>
  </si>
  <si>
    <t>№0103200008420000781</t>
  </si>
  <si>
    <t>6.5%</t>
  </si>
  <si>
    <t>http://www.sberbank-ast.ru/ViewDocument.aspx?id=736793735</t>
  </si>
  <si>
    <t>№0372200068420000032</t>
  </si>
  <si>
    <t>ООО 'ЛАБТЭК'</t>
  </si>
  <si>
    <t>tender@labtech.su</t>
  </si>
  <si>
    <t>ГЕНЕРАЛЬНЫЙ ДИРЕКТОР
Духин Андрей Ильич</t>
  </si>
  <si>
    <t>aid25@inbox.ru</t>
  </si>
  <si>
    <t>labtech@labtech.spb.ru</t>
  </si>
  <si>
    <t>7825463740</t>
  </si>
  <si>
    <t>Духин Ан Ильич</t>
  </si>
  <si>
    <r>
      <t>8-812-3130203</t>
    </r>
    <r>
      <rPr>
        <b val="false"/>
        <i/>
        <strike val="false"/>
        <u val="none"/>
        <rFont val="Arial"/>
        <sz val="8"/>
        <color rgb="FF0070C0"/>
      </rPr>
      <t xml:space="preserve"> еще у 5 компаний</t>
    </r>
  </si>
  <si>
    <t>8-812-3030203</t>
  </si>
  <si>
    <t>8-812-3130204</t>
  </si>
  <si>
    <t>8-812-3130205</t>
  </si>
  <si>
    <r>
      <rPr>
        <b val="false"/>
        <i val="false"/>
        <strike val="false"/>
        <u val="none"/>
        <rFont val="Arial"/>
        <sz val="10"/>
        <color rgb="FF0000FF"/>
      </rPr>
      <t xml:space="preserve">АКБ 'ДЕРЖАВА' ПАО – </t>
    </r>
    <r>
      <rPr>
        <b val="false"/>
        <i val="false"/>
        <strike val="false"/>
        <u val="none"/>
        <rFont val="Arial"/>
        <sz val="10"/>
        <color rgb="FFFF0000"/>
      </rPr>
      <t xml:space="preserve">80
</t>
    </r>
    <r>
      <rPr>
        <b val="false"/>
        <i val="false"/>
        <strike val="false"/>
        <u val="none"/>
        <rFont val="Arial"/>
        <sz val="10"/>
        <color rgb="FF0000FF"/>
      </rPr>
      <t xml:space="preserve">ООО БАНК 'СКИБ' – </t>
    </r>
    <r>
      <rPr>
        <b val="false"/>
        <i val="false"/>
        <strike val="false"/>
        <u val="none"/>
        <rFont val="Arial"/>
        <sz val="10"/>
        <color rgb="FFFF0000"/>
      </rPr>
      <t xml:space="preserve">42
</t>
    </r>
    <r>
      <rPr>
        <b val="false"/>
        <i val="false"/>
        <strike val="false"/>
        <u val="none"/>
        <rFont val="Arial"/>
        <sz val="10"/>
        <color rgb="FF0000FF"/>
      </rPr>
      <t xml:space="preserve">ПАО 'СОВКОМБАНК' – </t>
    </r>
    <r>
      <rPr>
        <b val="false"/>
        <i val="false"/>
        <strike val="false"/>
        <u val="none"/>
        <rFont val="Arial"/>
        <sz val="10"/>
        <color rgb="FFFF0000"/>
      </rPr>
      <t xml:space="preserve">36
</t>
    </r>
    <r>
      <rPr>
        <b val="false"/>
        <i val="false"/>
        <strike val="false"/>
        <u val="none"/>
        <rFont val="Arial"/>
        <sz val="10"/>
        <color rgb="FF0000FF"/>
      </rPr>
      <t xml:space="preserve">ПАО 'О.К. Банк' – </t>
    </r>
    <r>
      <rPr>
        <b val="false"/>
        <i val="false"/>
        <strike val="false"/>
        <u val="none"/>
        <rFont val="Arial"/>
        <sz val="10"/>
        <color rgb="FFFF0000"/>
      </rPr>
      <t xml:space="preserve">34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5
</t>
    </r>
    <r>
      <rPr>
        <b val="false"/>
        <i val="false"/>
        <strike val="false"/>
        <u val="none"/>
        <rFont val="Arial"/>
        <sz val="10"/>
        <color rgb="FF0000FF"/>
      </rPr>
      <t xml:space="preserve">Дзержинский филиал ПАО 'О.К. Банк' – </t>
    </r>
    <r>
      <rPr>
        <b val="false"/>
        <i val="false"/>
        <strike val="false"/>
        <u val="none"/>
        <rFont val="Arial"/>
        <sz val="10"/>
        <color rgb="FFFF0000"/>
      </rPr>
      <t xml:space="preserve">2
</t>
    </r>
    <r>
      <rPr>
        <b val="false"/>
        <i val="false"/>
        <strike val="false"/>
        <u val="none"/>
        <rFont val="Arial"/>
        <sz val="10"/>
        <color rgb="FF0000FF"/>
      </rPr>
      <t xml:space="preserve">АО 'ТРОЙКА-Д БАНК' – </t>
    </r>
    <r>
      <rPr>
        <b val="false"/>
        <i val="false"/>
        <strike val="false"/>
        <u val="none"/>
        <rFont val="Arial"/>
        <sz val="10"/>
        <color rgb="FFFF0000"/>
      </rPr>
      <t xml:space="preserve">1
</t>
    </r>
    <r>
      <rPr>
        <b val="false"/>
        <i val="false"/>
        <strike val="false"/>
        <u val="none"/>
        <rFont val="Arial"/>
        <sz val="10"/>
        <color rgb="FF0000FF"/>
      </rPr>
      <t xml:space="preserve">КБ 'Москоммерцбанк' АО – </t>
    </r>
    <r>
      <rPr>
        <b val="false"/>
        <i val="false"/>
        <strike val="false"/>
        <u val="none"/>
        <rFont val="Arial"/>
        <sz val="10"/>
        <color rgb="FFFF0000"/>
      </rPr>
      <t xml:space="preserve">1
</t>
    </r>
  </si>
  <si>
    <t>АКБ 'ДЕРЖАВА' ПАО
2019-01-29</t>
  </si>
  <si>
    <t>Духин Андрей Ильич</t>
  </si>
  <si>
    <t>г Санкт-Петербург, Центральный р-н, наб Реки Фонтанки, д 52 стр д</t>
  </si>
  <si>
    <t>1037843061630</t>
  </si>
  <si>
    <t>35533365</t>
  </si>
  <si>
    <t>САНКТ-ПЕТЕРБУРГСКОЕ ГОСУДАРСТВЕННОЕ БЮДЖЕТНОЕ УЧРЕЖДЕНИЕ ЗДРАВООХРАНЕНИЯ 'ГОРОДСКОЙ ПРОТИВОТУБЕРКУЛЕЗНЫЙ ДИСПАНСЕР'</t>
  </si>
  <si>
    <t>По заявке Заказчика в течение 10 рабочих дней</t>
  </si>
  <si>
    <t>https://app.rts-tender.ru/files/FileDownloadHandler.ashx?FileGuid=8d52f28b-dace-43c9-8a9f-47e1f21d4cd5</t>
  </si>
  <si>
    <t>№0131200001020002050</t>
  </si>
  <si>
    <t>ИП Пириг Александр Игорьевич</t>
  </si>
  <si>
    <t>pirig@mail.ru</t>
  </si>
  <si>
    <t>Александр Пириг</t>
  </si>
  <si>
    <t>366112566948</t>
  </si>
  <si>
    <t>Пириг Александр Игорьевич</t>
  </si>
  <si>
    <r>
      <t>8-920-2190513</t>
    </r>
    <r>
      <rPr>
        <b val="false"/>
        <i/>
        <strike val="false"/>
        <u val="none"/>
        <rFont val="Arial"/>
        <sz val="8"/>
        <color rgb="FF0070C0"/>
      </rPr>
      <t xml:space="preserve"> еще у 3 компаний</t>
    </r>
  </si>
  <si>
    <t>8-920-2190513</t>
  </si>
  <si>
    <t>Воронежская обл, г Воронеж</t>
  </si>
  <si>
    <t>22.08.2018</t>
  </si>
  <si>
    <t>318366800084030</t>
  </si>
  <si>
    <t>20401000000</t>
  </si>
  <si>
    <t>2020-02129)) Выполнение подрядных работ по капитальному ремонту кровли здания БУЗ ВО "ВОКЦМП"</t>
  </si>
  <si>
    <t>С даты заключения контракта до 15.06.2020</t>
  </si>
  <si>
    <t>https://app.rts-tender.ru/files/FileDownloadHandler.ashx?FileGuid=0d307234-82ce-4fce-a10b-3a85fc56de37</t>
  </si>
  <si>
    <t>№0801200000220000478</t>
  </si>
  <si>
    <t>АО 'Р-ФАРМ'</t>
  </si>
  <si>
    <t>etp@rpharm.ru</t>
  </si>
  <si>
    <t>ГЕНЕРАЛЬНЫЙ ДИРЕКТОР
Игнатьев Василий Геннадьевич</t>
  </si>
  <si>
    <t>info@rpharm.ru</t>
  </si>
  <si>
    <t>zayavka@rpharm.ru</t>
  </si>
  <si>
    <t>rpharm.ru</t>
  </si>
  <si>
    <t>7726311464</t>
  </si>
  <si>
    <r>
      <t>8-495-9567938</t>
    </r>
    <r>
      <rPr>
        <b val="false"/>
        <i/>
        <strike val="false"/>
        <u val="none"/>
        <rFont val="Arial"/>
        <sz val="8"/>
        <color rgb="FF0070C0"/>
      </rPr>
      <t xml:space="preserve"> еще у 11 компаний</t>
    </r>
  </si>
  <si>
    <t>8-499-9567938</t>
  </si>
  <si>
    <t>8-961-8450363</t>
  </si>
  <si>
    <t>Истец – 273
Ответчик – 374</t>
  </si>
  <si>
    <r>
      <rPr>
        <b val="false"/>
        <i val="false"/>
        <strike val="false"/>
        <u val="none"/>
        <rFont val="Arial"/>
        <sz val="10"/>
        <color rgb="FF0000FF"/>
      </rPr>
      <t xml:space="preserve">ПАО 'СОВКОМБАНК' – </t>
    </r>
    <r>
      <rPr>
        <b val="false"/>
        <i val="false"/>
        <strike val="false"/>
        <u val="none"/>
        <rFont val="Arial"/>
        <sz val="10"/>
        <color rgb="FFFF0000"/>
      </rPr>
      <t xml:space="preserve">10020
</t>
    </r>
    <r>
      <rPr>
        <b val="false"/>
        <i val="false"/>
        <strike val="false"/>
        <u val="none"/>
        <rFont val="Arial"/>
        <sz val="10"/>
        <color rgb="FF0000FF"/>
      </rPr>
      <t xml:space="preserve">ПАО СБЕРБАНК – </t>
    </r>
    <r>
      <rPr>
        <b val="false"/>
        <i val="false"/>
        <strike val="false"/>
        <u val="none"/>
        <rFont val="Arial"/>
        <sz val="10"/>
        <color rgb="FFFF0000"/>
      </rPr>
      <t xml:space="preserve">6950
</t>
    </r>
    <r>
      <rPr>
        <b val="false"/>
        <i val="false"/>
        <strike val="false"/>
        <u val="none"/>
        <rFont val="Arial"/>
        <sz val="10"/>
        <color rgb="FF0000FF"/>
      </rPr>
      <t xml:space="preserve">Филиал ОАО 'МДМ Банк' в г. Москва – </t>
    </r>
    <r>
      <rPr>
        <b val="false"/>
        <i val="false"/>
        <strike val="false"/>
        <u val="none"/>
        <rFont val="Arial"/>
        <sz val="10"/>
        <color rgb="FFFF0000"/>
      </rPr>
      <t xml:space="preserve">2687
</t>
    </r>
    <r>
      <rPr>
        <b val="false"/>
        <i val="false"/>
        <strike val="false"/>
        <u val="none"/>
        <rFont val="Arial"/>
        <sz val="10"/>
        <color rgb="FF0000FF"/>
      </rPr>
      <t xml:space="preserve">АО 'РАЙФФАЙЗЕНБАНК' – </t>
    </r>
    <r>
      <rPr>
        <b val="false"/>
        <i val="false"/>
        <strike val="false"/>
        <u val="none"/>
        <rFont val="Arial"/>
        <sz val="10"/>
        <color rgb="FFFF0000"/>
      </rPr>
      <t xml:space="preserve">1984
</t>
    </r>
    <r>
      <rPr>
        <b val="false"/>
        <i val="false"/>
        <strike val="false"/>
        <u val="none"/>
        <rFont val="Arial"/>
        <sz val="10"/>
        <color rgb="FF0000FF"/>
      </rPr>
      <t xml:space="preserve">ООО ИКБ 'Совкомбанк' – </t>
    </r>
    <r>
      <rPr>
        <b val="false"/>
        <i val="false"/>
        <strike val="false"/>
        <u val="none"/>
        <rFont val="Arial"/>
        <sz val="10"/>
        <color rgb="FFFF0000"/>
      </rPr>
      <t xml:space="preserve">1347
</t>
    </r>
    <r>
      <rPr>
        <b val="false"/>
        <i val="false"/>
        <strike val="false"/>
        <u val="none"/>
        <rFont val="Arial"/>
        <sz val="10"/>
        <color rgb="FF0000FF"/>
      </rPr>
      <t xml:space="preserve">ПАО 'МОСКОВСКИЙ КРЕДИТНЫЙ БАНК' – </t>
    </r>
    <r>
      <rPr>
        <b val="false"/>
        <i val="false"/>
        <strike val="false"/>
        <u val="none"/>
        <rFont val="Arial"/>
        <sz val="10"/>
        <color rgb="FFFF0000"/>
      </rPr>
      <t xml:space="preserve">185
</t>
    </r>
    <r>
      <rPr>
        <b val="false"/>
        <i val="false"/>
        <strike val="false"/>
        <u val="none"/>
        <rFont val="Arial"/>
        <sz val="10"/>
        <color rgb="FF0000FF"/>
      </rPr>
      <t xml:space="preserve">ПАО 'МОСКОВСКИЙ КРЕДИТНЫЙ БАНК' – </t>
    </r>
    <r>
      <rPr>
        <b val="false"/>
        <i val="false"/>
        <strike val="false"/>
        <u val="none"/>
        <rFont val="Arial"/>
        <sz val="10"/>
        <color rgb="FFFF0000"/>
      </rPr>
      <t xml:space="preserve">116
</t>
    </r>
    <r>
      <rPr>
        <b val="false"/>
        <i val="false"/>
        <strike val="false"/>
        <u val="none"/>
        <rFont val="Arial"/>
        <sz val="10"/>
        <color rgb="FF0000FF"/>
      </rPr>
      <t xml:space="preserve">МОРСКОЙ БАНК АО – </t>
    </r>
    <r>
      <rPr>
        <b val="false"/>
        <i val="false"/>
        <strike val="false"/>
        <u val="none"/>
        <rFont val="Arial"/>
        <sz val="10"/>
        <color rgb="FFFF0000"/>
      </rPr>
      <t xml:space="preserve">106
</t>
    </r>
    <r>
      <rPr>
        <b val="false"/>
        <i val="false"/>
        <strike val="false"/>
        <u val="none"/>
        <rFont val="Arial"/>
        <sz val="10"/>
        <color rgb="FF0000FF"/>
      </rPr>
      <t xml:space="preserve">АО 'АЛЬФА-БАНК' – </t>
    </r>
    <r>
      <rPr>
        <b val="false"/>
        <i val="false"/>
        <strike val="false"/>
        <u val="none"/>
        <rFont val="Arial"/>
        <sz val="10"/>
        <color rgb="FFFF0000"/>
      </rPr>
      <t xml:space="preserve">4
</t>
    </r>
  </si>
  <si>
    <t>Игнатьев Василий Геннадьевич</t>
  </si>
  <si>
    <t>г Москва, р-н Хорошево-Мневники, ул Берзарина, д 19 к 1</t>
  </si>
  <si>
    <t>05.12.0108</t>
  </si>
  <si>
    <t>1027739700020</t>
  </si>
  <si>
    <t>11275036</t>
  </si>
  <si>
    <t>21.20</t>
  </si>
  <si>
    <t>https://www.etp-ets.ru/procedure/protocol/view/3106915</t>
  </si>
  <si>
    <t>№0318300006220000021</t>
  </si>
  <si>
    <t>ООО 'КОНТУР'</t>
  </si>
  <si>
    <t>kontur_krd@mail.ru</t>
  </si>
  <si>
    <t>ДИРЕКТОР
Богомолова Ирина Юрьевна</t>
  </si>
  <si>
    <t>irina.86.08@mail.ru</t>
  </si>
  <si>
    <t>kontur@mail.ru</t>
  </si>
  <si>
    <t>Рекламо-производственная мастерская салон печати ЭШЕР</t>
  </si>
  <si>
    <t>2311213968</t>
  </si>
  <si>
    <t>231101001</t>
  </si>
  <si>
    <t>Богомолова Ирина Юрьевна</t>
  </si>
  <si>
    <r>
      <t>8-918-6372900</t>
    </r>
    <r>
      <rPr>
        <b val="false"/>
        <i/>
        <strike val="false"/>
        <u val="none"/>
        <rFont val="Arial"/>
        <sz val="8"/>
        <color rgb="FF0070C0"/>
      </rPr>
      <t xml:space="preserve"> еще у 3 компаний</t>
    </r>
  </si>
  <si>
    <r>
      <t>8-861-2111111</t>
    </r>
    <r>
      <rPr>
        <b val="false"/>
        <i/>
        <strike val="false"/>
        <u val="none"/>
        <rFont val="Arial"/>
        <sz val="8"/>
        <color rgb="FF0070C0"/>
      </rPr>
      <t xml:space="preserve"> еще у 16 компаний</t>
    </r>
  </si>
  <si>
    <r>
      <t>8-861-2012375</t>
    </r>
    <r>
      <rPr>
        <b val="false"/>
        <i/>
        <strike val="false"/>
        <u val="none"/>
        <rFont val="Arial"/>
        <sz val="8"/>
        <color rgb="FF0070C0"/>
      </rPr>
      <t xml:space="preserve"> еще у 3 компаний</t>
    </r>
  </si>
  <si>
    <r>
      <t>8-988-5277772</t>
    </r>
    <r>
      <rPr>
        <b val="false"/>
        <i/>
        <strike val="false"/>
        <u val="none"/>
        <rFont val="Arial"/>
        <sz val="8"/>
        <color rgb="FF0070C0"/>
      </rPr>
      <t xml:space="preserve"> еще у 3 компаний</t>
    </r>
  </si>
  <si>
    <t>8-918-6372900</t>
  </si>
  <si>
    <r>
      <rPr>
        <b val="false"/>
        <i val="false"/>
        <strike val="false"/>
        <u val="none"/>
        <rFont val="Arial"/>
        <sz val="10"/>
        <color rgb="FF0000FF"/>
      </rPr>
      <t xml:space="preserve">ООО БАНК 'СКИБ' – </t>
    </r>
    <r>
      <rPr>
        <b val="false"/>
        <i val="false"/>
        <strike val="false"/>
        <u val="none"/>
        <rFont val="Arial"/>
        <sz val="10"/>
        <color rgb="FFFF0000"/>
      </rPr>
      <t xml:space="preserve">19
</t>
    </r>
    <r>
      <rPr>
        <b val="false"/>
        <i val="false"/>
        <strike val="false"/>
        <u val="none"/>
        <rFont val="Arial"/>
        <sz val="10"/>
        <color rgb="FF0000FF"/>
      </rPr>
      <t xml:space="preserve">ПАО 'БИНБАНК' – </t>
    </r>
    <r>
      <rPr>
        <b val="false"/>
        <i val="false"/>
        <strike val="false"/>
        <u val="none"/>
        <rFont val="Arial"/>
        <sz val="10"/>
        <color rgb="FFFF0000"/>
      </rPr>
      <t xml:space="preserve">13
</t>
    </r>
    <r>
      <rPr>
        <b val="false"/>
        <i val="false"/>
        <strike val="false"/>
        <u val="none"/>
        <rFont val="Arial"/>
        <sz val="10"/>
        <color rgb="FF0000FF"/>
      </rPr>
      <t xml:space="preserve">ПАО 'СОВКОМБАНК' – </t>
    </r>
    <r>
      <rPr>
        <b val="false"/>
        <i val="false"/>
        <strike val="false"/>
        <u val="none"/>
        <rFont val="Arial"/>
        <sz val="10"/>
        <color rgb="FFFF0000"/>
      </rPr>
      <t xml:space="preserve">4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4
</t>
    </r>
    <r>
      <rPr>
        <b val="false"/>
        <i val="false"/>
        <strike val="false"/>
        <u val="none"/>
        <rFont val="Arial"/>
        <sz val="10"/>
        <color rgb="FF0000FF"/>
      </rPr>
      <t xml:space="preserve">ПАО 'О.К. Банк' – </t>
    </r>
    <r>
      <rPr>
        <b val="false"/>
        <i val="false"/>
        <strike val="false"/>
        <u val="none"/>
        <rFont val="Arial"/>
        <sz val="10"/>
        <color rgb="FFFF0000"/>
      </rPr>
      <t xml:space="preserve">2
</t>
    </r>
  </si>
  <si>
    <t>АО КБ 'ИНТЕРПРОМБАНК'
2018-11-12</t>
  </si>
  <si>
    <t>350028 КРАЙ КРАСНОДАРСКИЙ, ГОРОД КРАСНОДАР, УЛИЦА ВОСТОЧНО-КРУГЛИКОВСКАЯ, ДОМ 22 ЛИТЕР 1 ОФИС 2</t>
  </si>
  <si>
    <t>12.07.2007</t>
  </si>
  <si>
    <t>1162375017310</t>
  </si>
  <si>
    <t>02686355</t>
  </si>
  <si>
    <t>03401370000</t>
  </si>
  <si>
    <t>"Капитальный ремонт здания и благоустройство территории МБДОУ ДС № 15", расположенного по адресу: Краснодарский край, Ленинградский район, пос. Бичевой, ул. Красная, № 7</t>
  </si>
  <si>
    <t>АДМИНИСТРАЦИЯ МУНИЦИПАЛЬНОГО ОБРАЗОВАНИЯ ЛЕНИНГРАДСКИЙ РАЙОН</t>
  </si>
  <si>
    <t>Срок выполнения работ с 1 июня 2020 года и до 1 августа 2020 года. Периодичность поставки товаров (выполнения работ, оказания услуг): Один раз в год</t>
  </si>
  <si>
    <t>https://app.rts-tender.ru/files/FileDownloadHandler.ashx?FileGuid=60ce4c47-8125-487d-bbb3-41d522d8c1b0</t>
  </si>
  <si>
    <t>№0366200035620001046</t>
  </si>
  <si>
    <t>ООО 'МЕДТЕХСИНТЕЗ'</t>
  </si>
  <si>
    <t>patrikeeva_a@medtechsintez.ru</t>
  </si>
  <si>
    <t>ДИРЕКТОР
Патрикеева Анастасия Андреевна</t>
  </si>
  <si>
    <t>sale47@medtechsintez.ru</t>
  </si>
  <si>
    <t>office@farmdinamika.ru</t>
  </si>
  <si>
    <t>medtechsintez.ru
farmdinamika.ru</t>
  </si>
  <si>
    <t>7107519730</t>
  </si>
  <si>
    <t>710701001</t>
  </si>
  <si>
    <t>Банькова Анастасия Андреевна</t>
  </si>
  <si>
    <r>
      <t>8-4872-253024</t>
    </r>
    <r>
      <rPr>
        <b val="false"/>
        <i/>
        <strike val="false"/>
        <u val="none"/>
        <rFont val="Arial"/>
        <sz val="8"/>
        <color rgb="FF0070C0"/>
      </rPr>
      <t xml:space="preserve"> еще у 12 компаний</t>
    </r>
  </si>
  <si>
    <t>8-915-6999276</t>
  </si>
  <si>
    <r>
      <t>8-4872-253012</t>
    </r>
    <r>
      <rPr>
        <b val="false"/>
        <i/>
        <strike val="false"/>
        <u val="none"/>
        <rFont val="Arial"/>
        <sz val="8"/>
        <color rgb="FF0070C0"/>
      </rPr>
      <t xml:space="preserve"> еще у 10 компаний</t>
    </r>
  </si>
  <si>
    <r>
      <t>8-4872-253020</t>
    </r>
    <r>
      <rPr>
        <b val="false"/>
        <i/>
        <strike val="false"/>
        <u val="none"/>
        <rFont val="Arial"/>
        <sz val="8"/>
        <color rgb="FF0070C0"/>
      </rPr>
      <t xml:space="preserve"> еще у 42 компаний</t>
    </r>
  </si>
  <si>
    <t>Истец – 4
Ответчик – 3</t>
  </si>
  <si>
    <r>
      <rPr>
        <b val="false"/>
        <i val="false"/>
        <strike val="false"/>
        <u val="none"/>
        <rFont val="Arial"/>
        <sz val="10"/>
        <color rgb="FF0000FF"/>
      </rPr>
      <t xml:space="preserve">АО 'СОЛИД БАНК' – </t>
    </r>
    <r>
      <rPr>
        <b val="false"/>
        <i val="false"/>
        <strike val="false"/>
        <u val="none"/>
        <rFont val="Arial"/>
        <sz val="10"/>
        <color rgb="FFFF0000"/>
      </rPr>
      <t xml:space="preserve">792
</t>
    </r>
    <r>
      <rPr>
        <b val="false"/>
        <i val="false"/>
        <strike val="false"/>
        <u val="none"/>
        <rFont val="Arial"/>
        <sz val="10"/>
        <color rgb="FF0000FF"/>
      </rPr>
      <t xml:space="preserve">ПАО КБ 'ВОСТОЧНЫЙ' – </t>
    </r>
    <r>
      <rPr>
        <b val="false"/>
        <i val="false"/>
        <strike val="false"/>
        <u val="none"/>
        <rFont val="Arial"/>
        <sz val="10"/>
        <color rgb="FFFF0000"/>
      </rPr>
      <t xml:space="preserve">392
</t>
    </r>
    <r>
      <rPr>
        <b val="false"/>
        <i val="false"/>
        <strike val="false"/>
        <u val="none"/>
        <rFont val="Arial"/>
        <sz val="10"/>
        <color rgb="FF0000FF"/>
      </rPr>
      <t xml:space="preserve">ПАО СБЕРБАНК – </t>
    </r>
    <r>
      <rPr>
        <b val="false"/>
        <i val="false"/>
        <strike val="false"/>
        <u val="none"/>
        <rFont val="Arial"/>
        <sz val="10"/>
        <color rgb="FFFF0000"/>
      </rPr>
      <t xml:space="preserve">185
</t>
    </r>
    <r>
      <rPr>
        <b val="false"/>
        <i val="false"/>
        <strike val="false"/>
        <u val="none"/>
        <rFont val="Arial"/>
        <sz val="10"/>
        <color rgb="FF0000FF"/>
      </rPr>
      <t xml:space="preserve">АО 'АЛЬФА-БАНК' – </t>
    </r>
    <r>
      <rPr>
        <b val="false"/>
        <i val="false"/>
        <strike val="false"/>
        <u val="none"/>
        <rFont val="Arial"/>
        <sz val="10"/>
        <color rgb="FFFF0000"/>
      </rPr>
      <t xml:space="preserve">136
</t>
    </r>
    <r>
      <rPr>
        <b val="false"/>
        <i val="false"/>
        <strike val="false"/>
        <u val="none"/>
        <rFont val="Arial"/>
        <sz val="10"/>
        <color rgb="FF0000FF"/>
      </rPr>
      <t xml:space="preserve">ООО КБ 'АГРОСОЮЗ' – </t>
    </r>
    <r>
      <rPr>
        <b val="false"/>
        <i val="false"/>
        <strike val="false"/>
        <u val="none"/>
        <rFont val="Arial"/>
        <sz val="10"/>
        <color rgb="FFFF0000"/>
      </rPr>
      <t xml:space="preserve">55
</t>
    </r>
    <r>
      <rPr>
        <b val="false"/>
        <i val="false"/>
        <strike val="false"/>
        <u val="none"/>
        <rFont val="Arial"/>
        <sz val="10"/>
        <color rgb="FF0000FF"/>
      </rPr>
      <t xml:space="preserve">БАНК ВТБ ПАО – </t>
    </r>
    <r>
      <rPr>
        <b val="false"/>
        <i val="false"/>
        <strike val="false"/>
        <u val="none"/>
        <rFont val="Arial"/>
        <sz val="10"/>
        <color rgb="FFFF0000"/>
      </rPr>
      <t xml:space="preserve">32
</t>
    </r>
    <r>
      <rPr>
        <b val="false"/>
        <i val="false"/>
        <strike val="false"/>
        <u val="none"/>
        <rFont val="Arial"/>
        <sz val="10"/>
        <color rgb="FF0000FF"/>
      </rPr>
      <t xml:space="preserve">КБ 'ЮНИАСТРУМ БАНК' ООО – </t>
    </r>
    <r>
      <rPr>
        <b val="false"/>
        <i val="false"/>
        <strike val="false"/>
        <u val="none"/>
        <rFont val="Arial"/>
        <sz val="10"/>
        <color rgb="FFFF0000"/>
      </rPr>
      <t xml:space="preserve">15
</t>
    </r>
    <r>
      <rPr>
        <b val="false"/>
        <i val="false"/>
        <strike val="false"/>
        <u val="none"/>
        <rFont val="Arial"/>
        <sz val="10"/>
        <color rgb="FF0000FF"/>
      </rPr>
      <t xml:space="preserve">БАНК 'СОЛИДАРНОСТЬ' АО – </t>
    </r>
    <r>
      <rPr>
        <b val="false"/>
        <i val="false"/>
        <strike val="false"/>
        <u val="none"/>
        <rFont val="Arial"/>
        <sz val="10"/>
        <color rgb="FFFF0000"/>
      </rPr>
      <t xml:space="preserve">10
</t>
    </r>
    <r>
      <rPr>
        <b val="false"/>
        <i val="false"/>
        <strike val="false"/>
        <u val="none"/>
        <rFont val="Arial"/>
        <sz val="10"/>
        <color rgb="FF0000FF"/>
      </rPr>
      <t xml:space="preserve">БАНК ГПБ АО – </t>
    </r>
    <r>
      <rPr>
        <b val="false"/>
        <i val="false"/>
        <strike val="false"/>
        <u val="none"/>
        <rFont val="Arial"/>
        <sz val="10"/>
        <color rgb="FFFF0000"/>
      </rPr>
      <t xml:space="preserve">4
</t>
    </r>
    <r>
      <rPr>
        <b val="false"/>
        <i val="false"/>
        <strike val="false"/>
        <u val="none"/>
        <rFont val="Arial"/>
        <sz val="10"/>
        <color rgb="FF0000FF"/>
      </rPr>
      <t xml:space="preserve">ВТБ 24 ПАО – </t>
    </r>
    <r>
      <rPr>
        <b val="false"/>
        <i val="false"/>
        <strike val="false"/>
        <u val="none"/>
        <rFont val="Arial"/>
        <sz val="10"/>
        <color rgb="FFFF0000"/>
      </rPr>
      <t xml:space="preserve">4
</t>
    </r>
    <r>
      <rPr>
        <b val="false"/>
        <i val="false"/>
        <strike val="false"/>
        <u val="none"/>
        <rFont val="Arial"/>
        <sz val="10"/>
        <color rgb="FF0000FF"/>
      </rPr>
      <t xml:space="preserve">Тульский филиал АПБ 'Солидарность' – </t>
    </r>
    <r>
      <rPr>
        <b val="false"/>
        <i val="false"/>
        <strike val="false"/>
        <u val="none"/>
        <rFont val="Arial"/>
        <sz val="10"/>
        <color rgb="FFFF0000"/>
      </rPr>
      <t xml:space="preserve">2
</t>
    </r>
  </si>
  <si>
    <t>ПАО СБЕРБАНК
2019-02-08</t>
  </si>
  <si>
    <t>Тульская обл, г Тула, Центральный р-н, ул Советская, д 64</t>
  </si>
  <si>
    <t>17.02.2000</t>
  </si>
  <si>
    <t>1097154027002</t>
  </si>
  <si>
    <t>61857200</t>
  </si>
  <si>
    <t>70701000</t>
  </si>
  <si>
    <t>70401380000</t>
  </si>
  <si>
    <t>С момента заключения сторонами контракта в течение 120 (ста двадцати) календарных дней. Поставка Товара осуществляется отдельными партиями, в течение десяти дней со дня направления Заказчиком заявки в адрес Поставщика. Периодичность поставок Товара: не более одного раза в две недели. По согласованию с Поставщиком, в случае возникновения потребности, поставка осуществляется в течение трех дней со дня направления Заказчиком соответствующей заявки</t>
  </si>
  <si>
    <t>https://app.rts-tender.ru/files/FileDownloadHandler.ashx?FileGuid=7712ea1e-bed4-41cc-9710-17e5f4c9b67d</t>
  </si>
  <si>
    <t>№0357200021420000076</t>
  </si>
  <si>
    <t>НАО 'МФК СЕВЕРО-ЗАПАД'</t>
  </si>
  <si>
    <t>aia@sev-zap.ru</t>
  </si>
  <si>
    <t>НАЧАЛЬНИК ОТДЕЛА ТЕНДЕРНЫХ ЗАКУПОК
Неймарк Юлия Германовна</t>
  </si>
  <si>
    <t>mig@sev-zap.ru</t>
  </si>
  <si>
    <t>dsg@sev-zap.ru</t>
  </si>
  <si>
    <t>sev-zap.ru</t>
  </si>
  <si>
    <t>7806005744</t>
  </si>
  <si>
    <t>Максимова Ирина Геннадьевна</t>
  </si>
  <si>
    <r>
      <t>8-812-3859300</t>
    </r>
    <r>
      <rPr>
        <b val="false"/>
        <i/>
        <strike val="false"/>
        <u val="none"/>
        <rFont val="Arial"/>
        <sz val="8"/>
        <color rgb="FF0070C0"/>
      </rPr>
      <t xml:space="preserve"> еще у 11 компаний</t>
    </r>
  </si>
  <si>
    <t>8-812-3859301</t>
  </si>
  <si>
    <t>8-812-3859353</t>
  </si>
  <si>
    <t>8-812-3859900</t>
  </si>
  <si>
    <t>Истец – 80
Ответчик – 6</t>
  </si>
  <si>
    <r>
      <rPr>
        <b val="false"/>
        <i val="false"/>
        <strike val="false"/>
        <u val="none"/>
        <rFont val="Arial"/>
        <sz val="10"/>
        <color rgb="FF0000FF"/>
      </rPr>
      <t xml:space="preserve">ЭКСИ-БАНК АО – </t>
    </r>
    <r>
      <rPr>
        <b val="false"/>
        <i val="false"/>
        <strike val="false"/>
        <u val="none"/>
        <rFont val="Arial"/>
        <sz val="10"/>
        <color rgb="FFFF0000"/>
      </rPr>
      <t xml:space="preserve">1519
</t>
    </r>
    <r>
      <rPr>
        <b val="false"/>
        <i val="false"/>
        <strike val="false"/>
        <u val="none"/>
        <rFont val="Arial"/>
        <sz val="10"/>
        <color rgb="FF0000FF"/>
      </rPr>
      <t xml:space="preserve">АКБ 'ЛАНТА-БАНК' АО – </t>
    </r>
    <r>
      <rPr>
        <b val="false"/>
        <i val="false"/>
        <strike val="false"/>
        <u val="none"/>
        <rFont val="Arial"/>
        <sz val="10"/>
        <color rgb="FFFF0000"/>
      </rPr>
      <t xml:space="preserve">399
</t>
    </r>
    <r>
      <rPr>
        <b val="false"/>
        <i val="false"/>
        <strike val="false"/>
        <u val="none"/>
        <rFont val="Arial"/>
        <sz val="10"/>
        <color rgb="FF0000FF"/>
      </rPr>
      <t xml:space="preserve">ПАО 'СОВКОМБАНК' – </t>
    </r>
    <r>
      <rPr>
        <b val="false"/>
        <i val="false"/>
        <strike val="false"/>
        <u val="none"/>
        <rFont val="Arial"/>
        <sz val="10"/>
        <color rgb="FFFF0000"/>
      </rPr>
      <t xml:space="preserve">188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48
</t>
    </r>
    <r>
      <rPr>
        <b val="false"/>
        <i val="false"/>
        <strike val="false"/>
        <u val="none"/>
        <rFont val="Arial"/>
        <sz val="10"/>
        <color rgb="FF0000FF"/>
      </rPr>
      <t xml:space="preserve">АО 'АК БАНК' – </t>
    </r>
    <r>
      <rPr>
        <b val="false"/>
        <i val="false"/>
        <strike val="false"/>
        <u val="none"/>
        <rFont val="Arial"/>
        <sz val="10"/>
        <color rgb="FFFF0000"/>
      </rPr>
      <t xml:space="preserve">24
</t>
    </r>
    <r>
      <rPr>
        <b val="false"/>
        <i val="false"/>
        <strike val="false"/>
        <u val="none"/>
        <rFont val="Arial"/>
        <sz val="10"/>
        <color rgb="FF0000FF"/>
      </rPr>
      <t xml:space="preserve">Санкт-Петербургский филиал ОАО 'АК Банк' – </t>
    </r>
    <r>
      <rPr>
        <b val="false"/>
        <i val="false"/>
        <strike val="false"/>
        <u val="none"/>
        <rFont val="Arial"/>
        <sz val="10"/>
        <color rgb="FFFF0000"/>
      </rPr>
      <t xml:space="preserve">6
</t>
    </r>
  </si>
  <si>
    <t>Руденко Сергей Николаевич</t>
  </si>
  <si>
    <t>г Санкт-Петербург, Выборгский р-н, поселок Парголово, Выборгское шоссе, д 224А</t>
  </si>
  <si>
    <t>16.02.1992</t>
  </si>
  <si>
    <t>1027804176267</t>
  </si>
  <si>
    <t>20802724</t>
  </si>
  <si>
    <t>40313000</t>
  </si>
  <si>
    <t>40265558000</t>
  </si>
  <si>
    <t>50 % в течение 10 дней после заключения Государственного Контракта, 50% в течение 15 дней после получения заявки Заказчика или Получателя, но не позднее 30.11.2020</t>
  </si>
  <si>
    <t>http://www.sberbank-ast.ru/ViewDocument.aspx?id=736747844</t>
  </si>
  <si>
    <t>№0130200002420000635</t>
  </si>
  <si>
    <t>ООО 'СПЕЦЭНЕРГОМОНТАЖ'</t>
  </si>
  <si>
    <t>sitovsv@yandex.ru</t>
  </si>
  <si>
    <t>ДИРЕКТОР
Ситов Сергей Владимирович</t>
  </si>
  <si>
    <t>no@mail.ru</t>
  </si>
  <si>
    <t>3525350201</t>
  </si>
  <si>
    <t>8-911-4439587</t>
  </si>
  <si>
    <t>8-8172-547407</t>
  </si>
  <si>
    <r>
      <rPr>
        <b val="false"/>
        <i val="false"/>
        <strike val="false"/>
        <u val="none"/>
        <rFont val="Arial"/>
        <sz val="10"/>
        <color rgb="FF0000FF"/>
      </rPr>
      <t xml:space="preserve">ПАО 'БИНБАНК' – </t>
    </r>
    <r>
      <rPr>
        <b val="false"/>
        <i val="false"/>
        <strike val="false"/>
        <u val="none"/>
        <rFont val="Arial"/>
        <sz val="10"/>
        <color rgb="FFFF0000"/>
      </rPr>
      <t xml:space="preserve">3
</t>
    </r>
  </si>
  <si>
    <t>ПАО 'БИНБАНК'
2017-10-11</t>
  </si>
  <si>
    <t>Ситов Сергей Владимирович</t>
  </si>
  <si>
    <t>Вологодская обл, г Вологда, ул Судоремонтная, д 26, кв 116</t>
  </si>
  <si>
    <t>28.04.2010</t>
  </si>
  <si>
    <t>1153525015643</t>
  </si>
  <si>
    <t>50471207</t>
  </si>
  <si>
    <t>43.11</t>
  </si>
  <si>
    <t>Капитальный ремонт терапевтического отделения БУЗ ВО "Вытегорская ЦРБ" по адресу г. Вытегра, ул. Советская, д. 16</t>
  </si>
  <si>
    <t>30.5%</t>
  </si>
  <si>
    <t>Не позднее 80 (восьмидесяти) календарных дней со дня подписания контракта; -</t>
  </si>
  <si>
    <t>http://www.sberbank-ast.ru/ViewDocument.aspx?id=736824642</t>
  </si>
  <si>
    <t>№0338200009420000014</t>
  </si>
  <si>
    <t>ГОСУДАРСТВЕННОЕ БЮДЖЕТНОЕ УЧРЕЖДЕНИЕ ЗДРАВООХРАНЕНИЯ ' КАМЧАТСКАЯ КРАЕВАЯ СТАНЦИЯ ПЕРЕЛИВАНИЯ КРОВИ'</t>
  </si>
  <si>
    <t>Поставка в течение 90 дней с даты заключения контракта</t>
  </si>
  <si>
    <t>https://etp.roseltorg.ru/common/protocol/printform/id/17b69c0007df93</t>
  </si>
  <si>
    <t>№0351100033220000102</t>
  </si>
  <si>
    <t>ООО 'ЭКСПЕРТ ИНЖИНИРИНГ'</t>
  </si>
  <si>
    <t>sales@mrtexpert.ru</t>
  </si>
  <si>
    <t>ДИРЕКТОР
Коробов Андрей Владимирович</t>
  </si>
  <si>
    <t>ogrishaeva@mrtexpert.ru</t>
  </si>
  <si>
    <t>salas@mrtexpert.ru</t>
  </si>
  <si>
    <t>mrtexpert.ru</t>
  </si>
  <si>
    <t>4826084629</t>
  </si>
  <si>
    <t>482301001</t>
  </si>
  <si>
    <t>Коробов Андрей Владимирович</t>
  </si>
  <si>
    <t>8-800-2505350</t>
  </si>
  <si>
    <t>8-980-2633122</t>
  </si>
  <si>
    <t>8-980-2660326</t>
  </si>
  <si>
    <t>8-904-2867076</t>
  </si>
  <si>
    <t>398017, ОБЛАСТЬ ЛИПЕЦКАЯ, ГОРОД ЛИПЕЦК, УЛИЦА МЕТАЛЛУРГОВ, ВЛАДЕНИЕ 1, ЛИТЕР В1, КАБИНЕТ 1</t>
  </si>
  <si>
    <t>12.10.2010</t>
  </si>
  <si>
    <t>1124823015635</t>
  </si>
  <si>
    <t>11203025</t>
  </si>
  <si>
    <t>42701000</t>
  </si>
  <si>
    <t>42401365000</t>
  </si>
  <si>
    <t>Оказание услуг по сервисному техническому обслуживанию медицинского оборудования</t>
  </si>
  <si>
    <t>После заключения контракта по 15.12.2020 (включительно) в соответствии с условиями контракта</t>
  </si>
  <si>
    <t>http://www.sberbank-ast.ru/ViewDocument.aspx?id=736715531</t>
  </si>
  <si>
    <t>№0860200000820001475</t>
  </si>
  <si>
    <t>Потолочный бестеневой хирургический светильник стационарный</t>
  </si>
  <si>
    <t>https://etp.roseltorg.ru/common/protocol/printform/id/22b99c00eb2493</t>
  </si>
  <si>
    <t>№0387200009120000628</t>
  </si>
  <si>
    <t>ООО 'ФАРМКОМПЛЕКС'</t>
  </si>
  <si>
    <t>pharmkomplex@gmail.com</t>
  </si>
  <si>
    <t>ГЕНЕРАЛЬНЫЙ ДИРЕКТОР
Мурашов Вадим Анатольевич</t>
  </si>
  <si>
    <t>zakaz@pharmcomplex.ru</t>
  </si>
  <si>
    <t>info@pharmcomplex.ru</t>
  </si>
  <si>
    <t>pharmcomplex.ru</t>
  </si>
  <si>
    <t>7729717511</t>
  </si>
  <si>
    <t>Мурашов Вадим Анатольевич</t>
  </si>
  <si>
    <r>
      <t>8-495-5103214</t>
    </r>
    <r>
      <rPr>
        <b val="false"/>
        <i/>
        <strike val="false"/>
        <u val="none"/>
        <rFont val="Arial"/>
        <sz val="8"/>
        <color rgb="FF0070C0"/>
      </rPr>
      <t xml:space="preserve"> еще у 3 компаний</t>
    </r>
  </si>
  <si>
    <t>8-495-9700860</t>
  </si>
  <si>
    <t>8-499-4329839</t>
  </si>
  <si>
    <t>8-495-9701086</t>
  </si>
  <si>
    <t>Истец – 25
Ответчик – 6</t>
  </si>
  <si>
    <r>
      <rPr>
        <b val="false"/>
        <i val="false"/>
        <strike val="false"/>
        <u val="none"/>
        <rFont val="Arial"/>
        <sz val="10"/>
        <color rgb="FF0000FF"/>
      </rPr>
      <t xml:space="preserve">АКБ 'СВА' АО – </t>
    </r>
    <r>
      <rPr>
        <b val="false"/>
        <i val="false"/>
        <strike val="false"/>
        <u val="none"/>
        <rFont val="Arial"/>
        <sz val="10"/>
        <color rgb="FFFF0000"/>
      </rPr>
      <t xml:space="preserve">507
</t>
    </r>
    <r>
      <rPr>
        <b val="false"/>
        <i val="false"/>
        <strike val="false"/>
        <u val="none"/>
        <rFont val="Arial"/>
        <sz val="10"/>
        <color rgb="FF0000FF"/>
      </rPr>
      <t xml:space="preserve">ПАО КБ 'ВОСТОЧНЫЙ' – </t>
    </r>
    <r>
      <rPr>
        <b val="false"/>
        <i val="false"/>
        <strike val="false"/>
        <u val="none"/>
        <rFont val="Arial"/>
        <sz val="10"/>
        <color rgb="FFFF0000"/>
      </rPr>
      <t xml:space="preserve">273
</t>
    </r>
    <r>
      <rPr>
        <b val="false"/>
        <i val="false"/>
        <strike val="false"/>
        <u val="none"/>
        <rFont val="Arial"/>
        <sz val="10"/>
        <color rgb="FF0000FF"/>
      </rPr>
      <t xml:space="preserve">КБ 'ИНТЕРКОММЕРЦ' ООО – </t>
    </r>
    <r>
      <rPr>
        <b val="false"/>
        <i val="false"/>
        <strike val="false"/>
        <u val="none"/>
        <rFont val="Arial"/>
        <sz val="10"/>
        <color rgb="FFFF0000"/>
      </rPr>
      <t xml:space="preserve">132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64
</t>
    </r>
    <r>
      <rPr>
        <b val="false"/>
        <i val="false"/>
        <strike val="false"/>
        <u val="none"/>
        <rFont val="Arial"/>
        <sz val="10"/>
        <color rgb="FF0000FF"/>
      </rPr>
      <t xml:space="preserve">ООО БАНК 'СКИБ' – </t>
    </r>
    <r>
      <rPr>
        <b val="false"/>
        <i val="false"/>
        <strike val="false"/>
        <u val="none"/>
        <rFont val="Arial"/>
        <sz val="10"/>
        <color rgb="FFFF0000"/>
      </rPr>
      <t xml:space="preserve">43
</t>
    </r>
    <r>
      <rPr>
        <b val="false"/>
        <i val="false"/>
        <strike val="false"/>
        <u val="none"/>
        <rFont val="Arial"/>
        <sz val="10"/>
        <color rgb="FF0000FF"/>
      </rPr>
      <t xml:space="preserve">ПАО 'БАНК СГБ' – </t>
    </r>
    <r>
      <rPr>
        <b val="false"/>
        <i val="false"/>
        <strike val="false"/>
        <u val="none"/>
        <rFont val="Arial"/>
        <sz val="10"/>
        <color rgb="FFFF0000"/>
      </rPr>
      <t xml:space="preserve">8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
</t>
    </r>
  </si>
  <si>
    <t>ПАО КБ 'ВОСТОЧНЫЙ'
2019-01-31</t>
  </si>
  <si>
    <t>г Москва, р-н Раменки, Воробьёвское шоссе, д 6</t>
  </si>
  <si>
    <t>26.05.1994</t>
  </si>
  <si>
    <t>1127746651713</t>
  </si>
  <si>
    <t>11437409</t>
  </si>
  <si>
    <t>45325000</t>
  </si>
  <si>
    <t>45268584000</t>
  </si>
  <si>
    <t>С даты заключения контракта до 01.12.2020г. Поставка товара осуществляется по заявкам Заказчика. Срок исполнения заявки Заказчика -30 календарных дней, с даты направления заявки Заказчиком. По Cito- заявкам в течении 10 рабочих дней</t>
  </si>
  <si>
    <t>https://etp.roseltorg.ru/common/protocol/printform/id/a7b89c00610271</t>
  </si>
  <si>
    <t>№0156200009920000178</t>
  </si>
  <si>
    <t>ООО 'ФАРМА СОФТ'</t>
  </si>
  <si>
    <t>farma.soft@mail.ru</t>
  </si>
  <si>
    <t>ДИРЕКТОР
Павлюкова Ирина Михайловна</t>
  </si>
  <si>
    <t>pavlyukova@mail.ru</t>
  </si>
  <si>
    <t>common@farmasoft.kiev.ua</t>
  </si>
  <si>
    <t>Ирина Павлюкова</t>
  </si>
  <si>
    <t>5904155751</t>
  </si>
  <si>
    <t>590401001</t>
  </si>
  <si>
    <t>Павлюкова Ирина Михайловна</t>
  </si>
  <si>
    <r>
      <t>8-8342-249033</t>
    </r>
    <r>
      <rPr>
        <b val="false"/>
        <i/>
        <strike val="false"/>
        <u val="none"/>
        <rFont val="Arial"/>
        <sz val="8"/>
        <color rgb="FF0070C0"/>
      </rPr>
      <t xml:space="preserve"> еще у 3 компаний</t>
    </r>
  </si>
  <si>
    <t>8-342-2490338</t>
  </si>
  <si>
    <t>8-8342-249265</t>
  </si>
  <si>
    <r>
      <t>8-342-2490312</t>
    </r>
    <r>
      <rPr>
        <b val="false"/>
        <i/>
        <strike val="false"/>
        <u val="none"/>
        <rFont val="Arial"/>
        <sz val="8"/>
        <color rgb="FF0070C0"/>
      </rPr>
      <t xml:space="preserve"> еще у 5 компаний</t>
    </r>
  </si>
  <si>
    <t>Истец – 1
Ответчик – 6</t>
  </si>
  <si>
    <r>
      <rPr>
        <b val="false"/>
        <i val="false"/>
        <strike val="false"/>
        <u val="none"/>
        <rFont val="Arial"/>
        <sz val="10"/>
        <color rgb="FF0000FF"/>
      </rPr>
      <t xml:space="preserve">ПАО СБЕРБАНК – </t>
    </r>
    <r>
      <rPr>
        <b val="false"/>
        <i val="false"/>
        <strike val="false"/>
        <u val="none"/>
        <rFont val="Arial"/>
        <sz val="10"/>
        <color rgb="FFFF0000"/>
      </rPr>
      <t xml:space="preserve">7
</t>
    </r>
  </si>
  <si>
    <t>ПАО СБЕРБАНК
2019-01-25</t>
  </si>
  <si>
    <t>Пермский край, г Пермь, Свердловский р-н, ул Лодыгина, д 57, оф 202</t>
  </si>
  <si>
    <t>1075904000028</t>
  </si>
  <si>
    <t>98067817</t>
  </si>
  <si>
    <t>57401380000</t>
  </si>
  <si>
    <t>17.08.2020 - 31.08.2020; 10.11.2020 - 20.11.2020; 0 рабочих дней с момента заключения контракта - 10 рабочих дней с момента заключения контракта; 15.05.2020 - 31.05.2020;</t>
  </si>
  <si>
    <t>https://app.rts-tender.ru/files/FileDownloadHandler.ashx?FileGuid=cb930092-ad06-40a6-8c76-dd358f8db9a2</t>
  </si>
  <si>
    <t>№0158200001320000386</t>
  </si>
  <si>
    <t>ООО 'БИОТЕХНОТРОНИК'</t>
  </si>
  <si>
    <t>contact@dtt.spb.ru</t>
  </si>
  <si>
    <t>tender@btt.spb.ru</t>
  </si>
  <si>
    <t>7804609483</t>
  </si>
  <si>
    <t>780401001</t>
  </si>
  <si>
    <t>Ширай Александр Прокофьевич</t>
  </si>
  <si>
    <r>
      <t>8-812-3274335</t>
    </r>
    <r>
      <rPr>
        <b val="false"/>
        <i/>
        <strike val="false"/>
        <u val="none"/>
        <rFont val="Arial"/>
        <sz val="8"/>
        <color rgb="FF0070C0"/>
      </rPr>
      <t xml:space="preserve"> еще у 8 компаний</t>
    </r>
  </si>
  <si>
    <r>
      <t>8-812-3274344</t>
    </r>
    <r>
      <rPr>
        <b val="false"/>
        <i/>
        <strike val="false"/>
        <u val="none"/>
        <rFont val="Arial"/>
        <sz val="8"/>
        <color rgb="FF0070C0"/>
      </rPr>
      <t xml:space="preserve"> еще у 5 компаний</t>
    </r>
  </si>
  <si>
    <r>
      <t>8-812-3271505</t>
    </r>
    <r>
      <rPr>
        <b val="false"/>
        <i/>
        <strike val="false"/>
        <u val="none"/>
        <rFont val="Arial"/>
        <sz val="8"/>
        <color rgb="FF0070C0"/>
      </rPr>
      <t xml:space="preserve"> еще у 6 компаний</t>
    </r>
  </si>
  <si>
    <t>8-812-5889692</t>
  </si>
  <si>
    <t>Истец – 7</t>
  </si>
  <si>
    <r>
      <rPr>
        <b val="false"/>
        <i val="false"/>
        <strike val="false"/>
        <u val="none"/>
        <rFont val="Arial"/>
        <sz val="10"/>
        <color rgb="FF0000FF"/>
      </rPr>
      <t xml:space="preserve">АКБ 'ДЕРЖАВА' ПАО – </t>
    </r>
    <r>
      <rPr>
        <b val="false"/>
        <i val="false"/>
        <strike val="false"/>
        <u val="none"/>
        <rFont val="Arial"/>
        <sz val="10"/>
        <color rgb="FFFF0000"/>
      </rPr>
      <t xml:space="preserve">245
</t>
    </r>
    <r>
      <rPr>
        <b val="false"/>
        <i val="false"/>
        <strike val="false"/>
        <u val="none"/>
        <rFont val="Arial"/>
        <sz val="10"/>
        <color rgb="FF0000FF"/>
      </rPr>
      <t xml:space="preserve">ПАО СБЕРБАНК – </t>
    </r>
    <r>
      <rPr>
        <b val="false"/>
        <i val="false"/>
        <strike val="false"/>
        <u val="none"/>
        <rFont val="Arial"/>
        <sz val="10"/>
        <color rgb="FFFF0000"/>
      </rPr>
      <t xml:space="preserve">20
</t>
    </r>
  </si>
  <si>
    <t>г Санкт-Петербург, Калининский р-н, Кондратьевский пр-кт, д 72 стр а, оф 19Н</t>
  </si>
  <si>
    <t>24.12.1993</t>
  </si>
  <si>
    <t>1177847359425</t>
  </si>
  <si>
    <t>20116182</t>
  </si>
  <si>
    <t>40332000</t>
  </si>
  <si>
    <t>40273565000</t>
  </si>
  <si>
    <t>МНН Долутегравир</t>
  </si>
  <si>
    <t>Поставщик обязан осуществить 100% поставку товара в ГБУ РО "ЦПиБ со СПИД" в течение 10 рабочих дней с даты заключения государственного контракта</t>
  </si>
  <si>
    <t>https://app.rts-tender.ru/files/FileDownloadHandler.ashx?FileGuid=b35d5561-3cec-4579-bedd-14cf922796a6</t>
  </si>
  <si>
    <t>№0378100002720000010</t>
  </si>
  <si>
    <t>ООО 'ДОМА-ДВ'</t>
  </si>
  <si>
    <t>doma-dv79@mail.ru</t>
  </si>
  <si>
    <t>7901550852</t>
  </si>
  <si>
    <t>790101001</t>
  </si>
  <si>
    <t>8-924-6407978</t>
  </si>
  <si>
    <t>+10, Еврейская автономная область</t>
  </si>
  <si>
    <t>Искандарян Армен Ваагнович</t>
  </si>
  <si>
    <t>679016, Еврейская Аобл, г Биробиджан, ул Советская, д 74К</t>
  </si>
  <si>
    <t>03.02.2020</t>
  </si>
  <si>
    <t>1207900000054</t>
  </si>
  <si>
    <t>99701000</t>
  </si>
  <si>
    <t>99401000000</t>
  </si>
  <si>
    <t>Выполнение работ по капитальному ремонту нежилых помещений УПФР в г. Биробиджане Еврейской автономной области Клиентская служба в Смидовичском районе</t>
  </si>
  <si>
    <t>ГОСУДАРСТВЕННОЕ УЧРЕЖДЕНИЕ - ОТДЕЛЕНИЕ ПЕНСИОННОГО ФОНДА РОССИЙСКОЙ ФЕДЕРАЦИИ ПО ЕВРЕЙСКОЙ АВТОНОМНОЙ ОБЛАСТИ</t>
  </si>
  <si>
    <t>24.9%</t>
  </si>
  <si>
    <t>Со дня, следующего за днем заключения контракта по 18 сентября 2020 года</t>
  </si>
  <si>
    <t>https://app.rts-tender.ru/files/FileDownloadHandler.ashx?FileGuid=d37e2779-bf70-4996-a6c6-94593ad4ae09</t>
  </si>
  <si>
    <t>№0145200000420000476</t>
  </si>
  <si>
    <t>Поставка в 2020 году лекарственного препарата Афатиниб</t>
  </si>
  <si>
    <t>В течение пяти рабочих дней со дня заключения государственного контракта</t>
  </si>
  <si>
    <t>http://www.sberbank-ast.ru/ViewDocument.aspx?id=736850686</t>
  </si>
  <si>
    <t>№0373100091420000199</t>
  </si>
  <si>
    <t>ООО 'ФОРМПОСТ'</t>
  </si>
  <si>
    <t>formpost@yandex.ru</t>
  </si>
  <si>
    <t>ГЕНЕРАЛЬНЫЙ ДИРЕКТОР
Бачинский Олег Всеволодович</t>
  </si>
  <si>
    <t>formpost@front.ru</t>
  </si>
  <si>
    <t>euro9011@gmail.com</t>
  </si>
  <si>
    <t>7718563130</t>
  </si>
  <si>
    <t>Бачинский О В</t>
  </si>
  <si>
    <t>8-495-3571134</t>
  </si>
  <si>
    <t>8-495-3571137</t>
  </si>
  <si>
    <t>8-495-9212049</t>
  </si>
  <si>
    <t>8-495-9212056</t>
  </si>
  <si>
    <r>
      <rPr>
        <b val="false"/>
        <i val="false"/>
        <strike val="false"/>
        <u val="none"/>
        <rFont val="Arial"/>
        <sz val="10"/>
        <color rgb="FF0000FF"/>
      </rPr>
      <t xml:space="preserve">ООО 'БАНК БКФ' – </t>
    </r>
    <r>
      <rPr>
        <b val="false"/>
        <i val="false"/>
        <strike val="false"/>
        <u val="none"/>
        <rFont val="Arial"/>
        <sz val="10"/>
        <color rgb="FFFF0000"/>
      </rPr>
      <t xml:space="preserve">25
</t>
    </r>
    <r>
      <rPr>
        <b val="false"/>
        <i val="false"/>
        <strike val="false"/>
        <u val="none"/>
        <rFont val="Arial"/>
        <sz val="10"/>
        <color rgb="FF0000FF"/>
      </rPr>
      <t xml:space="preserve">ООО КБ 'ВНЕШФИНБАНК' – </t>
    </r>
    <r>
      <rPr>
        <b val="false"/>
        <i val="false"/>
        <strike val="false"/>
        <u val="none"/>
        <rFont val="Arial"/>
        <sz val="10"/>
        <color rgb="FFFF0000"/>
      </rPr>
      <t xml:space="preserve">10
</t>
    </r>
    <r>
      <rPr>
        <b val="false"/>
        <i val="false"/>
        <strike val="false"/>
        <u val="none"/>
        <rFont val="Arial"/>
        <sz val="10"/>
        <color rgb="FF0000FF"/>
      </rPr>
      <t xml:space="preserve">АО КБ 'МОДУЛЬБАНК' – </t>
    </r>
    <r>
      <rPr>
        <b val="false"/>
        <i val="false"/>
        <strike val="false"/>
        <u val="none"/>
        <rFont val="Arial"/>
        <sz val="10"/>
        <color rgb="FFFF0000"/>
      </rPr>
      <t xml:space="preserve">8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1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1
</t>
    </r>
    <r>
      <rPr>
        <b val="false"/>
        <i val="false"/>
        <strike val="false"/>
        <u val="none"/>
        <rFont val="Arial"/>
        <sz val="10"/>
        <color rgb="FF0000FF"/>
      </rPr>
      <t xml:space="preserve">ООО БАНК 'СКИБ' – </t>
    </r>
    <r>
      <rPr>
        <b val="false"/>
        <i val="false"/>
        <strike val="false"/>
        <u val="none"/>
        <rFont val="Arial"/>
        <sz val="10"/>
        <color rgb="FFFF0000"/>
      </rPr>
      <t xml:space="preserve">1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</si>
  <si>
    <t>ООО КБ 'СЛАВЯНСКИЙ КРЕДИТ'
2018-12-04</t>
  </si>
  <si>
    <t>Бачинский Олег Всеволодович</t>
  </si>
  <si>
    <t>г Москва, р-н Сокольники, ул Стромынка, д 19 к 2</t>
  </si>
  <si>
    <t>14.10.2005</t>
  </si>
  <si>
    <t>1057748631302</t>
  </si>
  <si>
    <t>78410681</t>
  </si>
  <si>
    <t>46.4</t>
  </si>
  <si>
    <t>Поставка субъектами малого предпринимательства расходных материалов</t>
  </si>
  <si>
    <t>https://etp.roseltorg.ru/common/protocol/printform/id/01bc9c00774c75</t>
  </si>
  <si>
    <t>№0169300038720000138</t>
  </si>
  <si>
    <t>Выполнение работ по ремонту проезжей части ул. 40 лет Победы в г. Аша</t>
  </si>
  <si>
    <t>http://www.sberbank-ast.ru/ViewDocument.aspx?id=736823360</t>
  </si>
  <si>
    <t>№0332100022720000163</t>
  </si>
  <si>
    <t>ФЕДЕРАЛЬНОЕ ГОСУДАРСТВЕННОЕ БЮДЖЕТНОЕ ОБРАЗОВАТЕЛЬНОЕ УЧРЕЖДЕНИЕ ВЫСШЕГО ОБРАЗОВАНИЯ 'ПРИВОЛЖСКИЙ ИССЛЕДОВАТЕЛЬСКИЙ МЕДИЦИНСКИЙ УНИВЕРСИТЕТ' МИНИСТЕРСТВА ЗДРАВООХРАНЕНИЯ РОССИЙСКОЙ ФЕДЕРАЦИИ</t>
  </si>
  <si>
    <t>Товар поставляется в течение 2 рабочих дней со дня получения заявки на поставку от Заказчика на бумажном носителе или в виде электронного документа или посредством факсимильной связи</t>
  </si>
  <si>
    <t>http://www.sberbank-ast.ru/ViewDocument.aspx?id=736852151</t>
  </si>
  <si>
    <t>№0372200035220000036</t>
  </si>
  <si>
    <t>ООО 'РЕНТМЕДИКА'</t>
  </si>
  <si>
    <t>rentmedika@mail.ru</t>
  </si>
  <si>
    <t>ГЕНЕРАЛЬНЫЙ ДИРЕКТОР
Алексеев Кирилл Александрович</t>
  </si>
  <si>
    <t>1654351451@mail.ru</t>
  </si>
  <si>
    <t>rm@baltmedical.ru</t>
  </si>
  <si>
    <t>baltmedical.ru</t>
  </si>
  <si>
    <t>7811635100</t>
  </si>
  <si>
    <t>8-812-9880646</t>
  </si>
  <si>
    <r>
      <t>8-812-6444401</t>
    </r>
    <r>
      <rPr>
        <b val="false"/>
        <i/>
        <strike val="false"/>
        <u val="none"/>
        <rFont val="Arial"/>
        <sz val="8"/>
        <color rgb="FF0070C0"/>
      </rPr>
      <t xml:space="preserve"> еще у 8 компаний</t>
    </r>
  </si>
  <si>
    <t>8-812-9871515</t>
  </si>
  <si>
    <r>
      <rPr>
        <b val="false"/>
        <i val="false"/>
        <strike val="false"/>
        <u val="none"/>
        <rFont val="Arial"/>
        <sz val="10"/>
        <color rgb="FF0000FF"/>
      </rPr>
      <t xml:space="preserve">ООО КБ 'ВНЕШФИНБАНК' – </t>
    </r>
    <r>
      <rPr>
        <b val="false"/>
        <i val="false"/>
        <strike val="false"/>
        <u val="none"/>
        <rFont val="Arial"/>
        <sz val="10"/>
        <color rgb="FFFF0000"/>
      </rPr>
      <t xml:space="preserve">16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14
</t>
    </r>
    <r>
      <rPr>
        <b val="false"/>
        <i val="false"/>
        <strike val="false"/>
        <u val="none"/>
        <rFont val="Arial"/>
        <sz val="10"/>
        <color rgb="FF0000FF"/>
      </rPr>
      <t xml:space="preserve">ЭС-БИ-АЙ БАНК ООО – </t>
    </r>
    <r>
      <rPr>
        <b val="false"/>
        <i val="false"/>
        <strike val="false"/>
        <u val="none"/>
        <rFont val="Arial"/>
        <sz val="10"/>
        <color rgb="FFFF0000"/>
      </rPr>
      <t xml:space="preserve">11
</t>
    </r>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4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2
</t>
    </r>
    <r>
      <rPr>
        <b val="false"/>
        <i val="false"/>
        <strike val="false"/>
        <u val="none"/>
        <rFont val="Arial"/>
        <sz val="10"/>
        <color rgb="FF0000FF"/>
      </rPr>
      <t xml:space="preserve">ПАО 'БИНБАНК' – </t>
    </r>
    <r>
      <rPr>
        <b val="false"/>
        <i val="false"/>
        <strike val="false"/>
        <u val="none"/>
        <rFont val="Arial"/>
        <sz val="10"/>
        <color rgb="FFFF0000"/>
      </rPr>
      <t xml:space="preserve">2
</t>
    </r>
  </si>
  <si>
    <t>ЭС-БИ-АЙ БАНК ООО
2019-01-21</t>
  </si>
  <si>
    <t>Алексеев Кирилл Александрович</t>
  </si>
  <si>
    <t>192148 ГОРОД САНКТ-ПЕТЕРБУРГ, УЛИЦА СЕДОВА, ДОМ 37 ЛИТЕРА А ОФИС 137-7</t>
  </si>
  <si>
    <t>20.01.2017</t>
  </si>
  <si>
    <t>1177847013211</t>
  </si>
  <si>
    <t>06342782</t>
  </si>
  <si>
    <t>40379000</t>
  </si>
  <si>
    <t>40285562000</t>
  </si>
  <si>
    <t>Оказание услуг по ремонту медицинского оборудования в ЦСО с заменой оригинальных запасных частей</t>
  </si>
  <si>
    <t>САНКТ-ПЕТЕРБУРГСКОЕ ГОСУДАРСТВЕННОЕ БЮДЖЕТНОЕ УЧРЕЖДЕНИЕ ЗДРАВООХРАНЕНИЯ 'ГОРОДСКАЯ ПОЛИКЛИНИКА № 17'</t>
  </si>
  <si>
    <t>С даты заключения контракта в течение в течение 90 рабочих дней с даты направления Заказчиком заявок Исполнителю, заявки отправляются не позднее 03.08.2020 г</t>
  </si>
  <si>
    <t>https://www.etp-ets.ru/procedure/protocol/view/3107199</t>
  </si>
  <si>
    <t>№0137200001220001260</t>
  </si>
  <si>
    <t>ООО 'КАЛУГА-ЛАДА'</t>
  </si>
  <si>
    <t>lada-office@bk.ru</t>
  </si>
  <si>
    <t>РУКОВОДИТЬ СТО
Хорова Ольга Петрова</t>
  </si>
  <si>
    <t>a.yakunina@kors-group.com</t>
  </si>
  <si>
    <t>kaluga.lada@gmail.com</t>
  </si>
  <si>
    <t>kors-group.com</t>
  </si>
  <si>
    <t>4004010487</t>
  </si>
  <si>
    <t>402901001</t>
  </si>
  <si>
    <t>Мастрюков Олег Борисович</t>
  </si>
  <si>
    <t>8-4842-791100</t>
  </si>
  <si>
    <r>
      <t>8-4842-791111</t>
    </r>
    <r>
      <rPr>
        <b val="false"/>
        <i/>
        <strike val="false"/>
        <u val="none"/>
        <rFont val="Arial"/>
        <sz val="8"/>
        <color rgb="FF0070C0"/>
      </rPr>
      <t xml:space="preserve"> еще у 6 компаний</t>
    </r>
  </si>
  <si>
    <r>
      <t>8-4872-711088</t>
    </r>
    <r>
      <rPr>
        <b val="false"/>
        <i/>
        <strike val="false"/>
        <u val="none"/>
        <rFont val="Arial"/>
        <sz val="8"/>
        <color rgb="FF0070C0"/>
      </rPr>
      <t xml:space="preserve"> еще у 13 компаний</t>
    </r>
  </si>
  <si>
    <r>
      <t>8-919-0822311</t>
    </r>
    <r>
      <rPr>
        <b val="false"/>
        <i/>
        <strike val="false"/>
        <u val="none"/>
        <rFont val="Arial"/>
        <sz val="8"/>
        <color rgb="FF0070C0"/>
      </rPr>
      <t xml:space="preserve"> еще у 18 компаний</t>
    </r>
  </si>
  <si>
    <t>8-919-0822311</t>
  </si>
  <si>
    <r>
      <rPr>
        <b val="false"/>
        <i val="false"/>
        <strike val="false"/>
        <u val="none"/>
        <rFont val="Arial"/>
        <sz val="10"/>
        <color rgb="FF0000FF"/>
      </rPr>
      <t xml:space="preserve">АКБ 'ФОРА-БАНК' АО – </t>
    </r>
    <r>
      <rPr>
        <b val="false"/>
        <i val="false"/>
        <strike val="false"/>
        <u val="none"/>
        <rFont val="Arial"/>
        <sz val="10"/>
        <color rgb="FFFF0000"/>
      </rPr>
      <t xml:space="preserve">1
</t>
    </r>
    <r>
      <rPr>
        <b val="false"/>
        <i val="false"/>
        <strike val="false"/>
        <u val="none"/>
        <rFont val="Arial"/>
        <sz val="10"/>
        <color rgb="FF0000FF"/>
      </rPr>
      <t xml:space="preserve">АО 'СМП БАНК' – </t>
    </r>
    <r>
      <rPr>
        <b val="false"/>
        <i val="false"/>
        <strike val="false"/>
        <u val="none"/>
        <rFont val="Arial"/>
        <sz val="10"/>
        <color rgb="FFFF0000"/>
      </rPr>
      <t xml:space="preserve">1
</t>
    </r>
  </si>
  <si>
    <t>АКБ 'ФОРА-БАНК' АО
2015-11-09</t>
  </si>
  <si>
    <t>Калужская обл, г Калуга, ул Зерновая, д 17</t>
  </si>
  <si>
    <t>29.09.1998</t>
  </si>
  <si>
    <t>1024000566369</t>
  </si>
  <si>
    <t>48361552</t>
  </si>
  <si>
    <t>45.11.1</t>
  </si>
  <si>
    <t>МИНИСТЕРСТВО КОНКУРЕНТНОЙ ПОЛИТИКИ КАЛУЖСКОЙ ОБЛАСТИ</t>
  </si>
  <si>
    <t>В течение 14 календарных дней с даты заключения контракта</t>
  </si>
  <si>
    <t>https://app.rts-tender.ru/files/FileDownloadHandler.ashx?FileGuid=2682d73f-5341-4b94-b43a-8aa3333cda27</t>
  </si>
  <si>
    <t>№0311100001020000010</t>
  </si>
  <si>
    <t>ИП Апреликов Максим Юрьевич</t>
  </si>
  <si>
    <t>info@arfalife.ru</t>
  </si>
  <si>
    <t>ipaprel19@yandex.ru</t>
  </si>
  <si>
    <t>arfalife.ru</t>
  </si>
  <si>
    <t>772020976599</t>
  </si>
  <si>
    <t>Апреликов Максим Юрьевич</t>
  </si>
  <si>
    <t>8-905-7035621</t>
  </si>
  <si>
    <t>16.04.2018</t>
  </si>
  <si>
    <t>318774600208320</t>
  </si>
  <si>
    <t>70.22</t>
  </si>
  <si>
    <t>Поставка арфы</t>
  </si>
  <si>
    <t>ФЕДЕРАЛЬНОЕ ГОСУДАРСТВЕННОЕ БЮДЖЕТНОЕ ОБРАЗОВАТЕЛЬНОЕ УЧРЕЖДЕНИЕ ВЫСШЕГО ОБРАЗОВАНИЯ 'КАЗАНСКАЯ ГОСУДАРСТВЕННАЯ КОНСЕРВАТОРИЯ ИМЕНИ Н.Г. ЖИГАНОВА'</t>
  </si>
  <si>
    <t>С момента заключения Контракта до 30 июня 2020 года</t>
  </si>
  <si>
    <t>http://etp.zakazrf.ru/DFile.ashx?guid=2a252302-3e19-4574-ac51-8741eb085c6c</t>
  </si>
  <si>
    <t>№0176200005520000371</t>
  </si>
  <si>
    <t>ООО 'СМЛ-ЭЛЕКТРО'</t>
  </si>
  <si>
    <t>sml-2018@mail.ru</t>
  </si>
  <si>
    <t>0105080300</t>
  </si>
  <si>
    <t>Лебедева Ольга Викторовна</t>
  </si>
  <si>
    <t>8-903-4657045</t>
  </si>
  <si>
    <t>8-8772-551418</t>
  </si>
  <si>
    <t>Респ Адыгея, г Майкоп, ул Ж.Попова, д 87</t>
  </si>
  <si>
    <t>04.10.2018</t>
  </si>
  <si>
    <t>1180105002692</t>
  </si>
  <si>
    <t>33398331</t>
  </si>
  <si>
    <t>79701000</t>
  </si>
  <si>
    <t>79401000000</t>
  </si>
  <si>
    <t>Устройство недостающего электроосвещения на автомобильной дороге подъезд к а. Панахес на км 0+000 - 1+593, в границах МО "Тахтамукайский район" Республики Адыгея</t>
  </si>
  <si>
    <t>36.5%</t>
  </si>
  <si>
    <t>https://etp.roseltorg.ru/common/protocol/printform/id/51bb9c0094752c</t>
  </si>
  <si>
    <t>№0348300219220000082</t>
  </si>
  <si>
    <t>Надропарин</t>
  </si>
  <si>
    <t>ГОСУДАРСТВЕННОЕ БЮДЖЕТНОЕ УЧРЕЖДЕНИЕ ЗДРАВООХРАНЕНИЯ МОСКОВСКОЙ ОБЛАСТИ 'РАМЕНСКАЯ ЦЕНТРАЛЬНАЯ РАЙОННАЯ БОЛЬНИЦА'</t>
  </si>
  <si>
    <t>http://www.sberbank-ast.ru/ViewDocument.aspx?id=736794769</t>
  </si>
  <si>
    <t>№0378300017120000004</t>
  </si>
  <si>
    <t>ИП Бичуцкий Алексей Дмитриевич</t>
  </si>
  <si>
    <t>al.bi@mail.ru</t>
  </si>
  <si>
    <t>stroitek2016@mail.ru</t>
  </si>
  <si>
    <t>Александр Бичуцкий</t>
  </si>
  <si>
    <t>790103848222</t>
  </si>
  <si>
    <t>Бичуцкий Алексей Дмитриевич</t>
  </si>
  <si>
    <t>8-924-6419271</t>
  </si>
  <si>
    <r>
      <t>8-426-2222289</t>
    </r>
    <r>
      <rPr>
        <b val="false"/>
        <i/>
        <strike val="false"/>
        <u val="none"/>
        <rFont val="Arial"/>
        <sz val="8"/>
        <color rgb="FF0070C0"/>
      </rPr>
      <t xml:space="preserve"> еще у 6 компаний</t>
    </r>
  </si>
  <si>
    <r>
      <t>8-426-2222944</t>
    </r>
    <r>
      <rPr>
        <b val="false"/>
        <i/>
        <strike val="false"/>
        <u val="none"/>
        <rFont val="Arial"/>
        <sz val="8"/>
        <color rgb="FF0070C0"/>
      </rPr>
      <t xml:space="preserve"> еще у 4 компаний</t>
    </r>
  </si>
  <si>
    <r>
      <t>8-426-2240000</t>
    </r>
    <r>
      <rPr>
        <b val="false"/>
        <i/>
        <strike val="false"/>
        <u val="none"/>
        <rFont val="Arial"/>
        <sz val="8"/>
        <color rgb="FF0070C0"/>
      </rPr>
      <t xml:space="preserve"> еще у 6 компаний</t>
    </r>
  </si>
  <si>
    <t>Еврейская Аобл, г Биробиджан</t>
  </si>
  <si>
    <t>16.07.1995</t>
  </si>
  <si>
    <t>305790124300019</t>
  </si>
  <si>
    <t>47.78</t>
  </si>
  <si>
    <t>Площадки спортивные</t>
  </si>
  <si>
    <t>МУНИЦИПАЛЬНОЕ БЮДЖЕТНОЕ ОБЩЕОБРАЗОВАТЕЛЬНОЕ УЧРЕЖДЕНИЕ 'СРЕДНЯЯ ОБЩЕОБРАЗОВАТЕЛЬНАЯ ШКОЛА СЕЛА АМУРЗЕТ'</t>
  </si>
  <si>
    <t>До 31.07.2020</t>
  </si>
  <si>
    <t>http://www.sberbank-ast.ru/ViewDocument.aspx?id=736715690</t>
  </si>
  <si>
    <t>№0103200008420001060</t>
  </si>
  <si>
    <t>ООО 'АВТОСНАБСЕРВИС'</t>
  </si>
  <si>
    <t>avtosnabservis05@mail.ru</t>
  </si>
  <si>
    <t>ГЕНЕРАЛЬНЫЙ ДИРЕКТОР
Акиев Мурад Владимирович</t>
  </si>
  <si>
    <t>sam05.92@mail.ru</t>
  </si>
  <si>
    <t>vagabovma@mail.ru</t>
  </si>
  <si>
    <t>СпецАвтоМаркет СпецАвтоМаркет</t>
  </si>
  <si>
    <t>0573003682</t>
  </si>
  <si>
    <t>Акиев Мурад Владимирович</t>
  </si>
  <si>
    <r>
      <t>8-8722-695143</t>
    </r>
    <r>
      <rPr>
        <b val="false"/>
        <i/>
        <strike val="false"/>
        <u val="none"/>
        <rFont val="Arial"/>
        <sz val="8"/>
        <color rgb="FF0070C0"/>
      </rPr>
      <t xml:space="preserve"> еще у 4 компаний</t>
    </r>
  </si>
  <si>
    <r>
      <t>8-963-4260505</t>
    </r>
    <r>
      <rPr>
        <b val="false"/>
        <i/>
        <strike val="false"/>
        <u val="none"/>
        <rFont val="Arial"/>
        <sz val="8"/>
        <color rgb="FF0070C0"/>
      </rPr>
      <t xml:space="preserve"> еще у 4 компаний</t>
    </r>
  </si>
  <si>
    <t>8-928-2778779</t>
  </si>
  <si>
    <t>8-8722-651812</t>
  </si>
  <si>
    <t>8-963-4260505</t>
  </si>
  <si>
    <r>
      <rPr>
        <b val="false"/>
        <i val="false"/>
        <strike val="false"/>
        <u val="none"/>
        <rFont val="Arial"/>
        <sz val="10"/>
        <color rgb="FF0000FF"/>
      </rPr>
      <t xml:space="preserve">АКБ 'ДЕРЖАВА' ПАО – </t>
    </r>
    <r>
      <rPr>
        <b val="false"/>
        <i val="false"/>
        <strike val="false"/>
        <u val="none"/>
        <rFont val="Arial"/>
        <sz val="10"/>
        <color rgb="FFFF0000"/>
      </rPr>
      <t xml:space="preserve">15
</t>
    </r>
    <r>
      <rPr>
        <b val="false"/>
        <i val="false"/>
        <strike val="false"/>
        <u val="none"/>
        <rFont val="Arial"/>
        <sz val="10"/>
        <color rgb="FF0000FF"/>
      </rPr>
      <t xml:space="preserve">ПАО СБЕРБАНК – </t>
    </r>
    <r>
      <rPr>
        <b val="false"/>
        <i val="false"/>
        <strike val="false"/>
        <u val="none"/>
        <rFont val="Arial"/>
        <sz val="10"/>
        <color rgb="FFFF0000"/>
      </rPr>
      <t xml:space="preserve">1
</t>
    </r>
  </si>
  <si>
    <t>АКБ 'ДЕРЖАВА' ПАО
2018-11-29</t>
  </si>
  <si>
    <t>Респ Дагестан, г Махачкала, ул Каммаева, д 35</t>
  </si>
  <si>
    <t>04.04.2014</t>
  </si>
  <si>
    <t>1140573000370</t>
  </si>
  <si>
    <t>25104522</t>
  </si>
  <si>
    <t>82701000</t>
  </si>
  <si>
    <t>82401000000</t>
  </si>
  <si>
    <t>45.3</t>
  </si>
  <si>
    <t>Поставка ГСМ и специальных смазок на 2020 год</t>
  </si>
  <si>
    <t>http://etp.zakazrf.ru/DFile.ashx?guid=3498a1d8-a8bd-4e8c-883e-5089a2b1ca95</t>
  </si>
  <si>
    <t>№0318300165720000148</t>
  </si>
  <si>
    <t>ООО 'ДОР-СЕРВИС'</t>
  </si>
  <si>
    <t>dor-service@yandex.ru</t>
  </si>
  <si>
    <t>ДИРЕКТОР
Майор Максим Андреевич</t>
  </si>
  <si>
    <t>dorsrves@mail.ru</t>
  </si>
  <si>
    <t>dor-servis2016@yandex.ru</t>
  </si>
  <si>
    <t>0107031080</t>
  </si>
  <si>
    <t>Майор Максим Андреевич</t>
  </si>
  <si>
    <t>8-918-6583732</t>
  </si>
  <si>
    <t>8-918-6563732</t>
  </si>
  <si>
    <t>8-918-9349634</t>
  </si>
  <si>
    <t>Респ Адыгея, Теучежский р-н, пгт Тлюстенхабль, ул Бжигакова, д 48</t>
  </si>
  <si>
    <t>12.08.2016</t>
  </si>
  <si>
    <t>1160105052414</t>
  </si>
  <si>
    <t>04003395</t>
  </si>
  <si>
    <t>79633155</t>
  </si>
  <si>
    <t>79233555000</t>
  </si>
  <si>
    <t>Ремонт ул.Базарная от ПК0+00 до ПК03+12 в ст-це Калужская</t>
  </si>
  <si>
    <t>https://app.rts-tender.ru/files/FileDownloadHandler.ashx?FileGuid=ff11e33b-a5bf-451a-87fe-4726b9581263</t>
  </si>
  <si>
    <t>№0358100011620000089</t>
  </si>
  <si>
    <t>ЗАО 'ФАРМАЦЕВТ'</t>
  </si>
  <si>
    <t>mrubashkina@farmacevt.ru</t>
  </si>
  <si>
    <t>ДИРЕКТОР
Радченко Игорь Евгеньевич</t>
  </si>
  <si>
    <t>odenisova@farmacevt.ru</t>
  </si>
  <si>
    <t>farmacevt.ru</t>
  </si>
  <si>
    <t>6165016437</t>
  </si>
  <si>
    <t>616601001</t>
  </si>
  <si>
    <t>Радченко Игорь Евгеньевич</t>
  </si>
  <si>
    <r>
      <t>8-863-2906288</t>
    </r>
    <r>
      <rPr>
        <b val="false"/>
        <i/>
        <strike val="false"/>
        <u val="none"/>
        <rFont val="Arial"/>
        <sz val="8"/>
        <color rgb="FF0070C0"/>
      </rPr>
      <t xml:space="preserve"> еще у 10 компаний</t>
    </r>
  </si>
  <si>
    <r>
      <t>8-863-2278027</t>
    </r>
    <r>
      <rPr>
        <b val="false"/>
        <i/>
        <strike val="false"/>
        <u val="none"/>
        <rFont val="Arial"/>
        <sz val="8"/>
        <color rgb="FF0070C0"/>
      </rPr>
      <t xml:space="preserve"> еще у 20 компаний</t>
    </r>
  </si>
  <si>
    <t>8-863-2906388</t>
  </si>
  <si>
    <t>8-863-2916406</t>
  </si>
  <si>
    <t>Истец – 32
Ответчик – 2</t>
  </si>
  <si>
    <r>
      <rPr>
        <b val="false"/>
        <i val="false"/>
        <strike val="false"/>
        <u val="none"/>
        <rFont val="Arial"/>
        <sz val="10"/>
        <color rgb="FF0000FF"/>
      </rPr>
      <t xml:space="preserve">ПАО СБЕРБАНК – </t>
    </r>
    <r>
      <rPr>
        <b val="false"/>
        <i val="false"/>
        <strike val="false"/>
        <u val="none"/>
        <rFont val="Arial"/>
        <sz val="10"/>
        <color rgb="FFFF0000"/>
      </rPr>
      <t xml:space="preserve">5591
</t>
    </r>
    <r>
      <rPr>
        <b val="false"/>
        <i val="false"/>
        <strike val="false"/>
        <u val="none"/>
        <rFont val="Arial"/>
        <sz val="10"/>
        <color rgb="FF0000FF"/>
      </rPr>
      <t xml:space="preserve">АКБ 'Инвестторгбанк' ПАО – </t>
    </r>
    <r>
      <rPr>
        <b val="false"/>
        <i val="false"/>
        <strike val="false"/>
        <u val="none"/>
        <rFont val="Arial"/>
        <sz val="10"/>
        <color rgb="FFFF0000"/>
      </rPr>
      <t xml:space="preserve">1554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930
</t>
    </r>
    <r>
      <rPr>
        <b val="false"/>
        <i val="false"/>
        <strike val="false"/>
        <u val="none"/>
        <rFont val="Arial"/>
        <sz val="10"/>
        <color rgb="FF0000FF"/>
      </rPr>
      <t xml:space="preserve">ПАО 'БИНБАНК' – </t>
    </r>
    <r>
      <rPr>
        <b val="false"/>
        <i val="false"/>
        <strike val="false"/>
        <u val="none"/>
        <rFont val="Arial"/>
        <sz val="10"/>
        <color rgb="FFFF0000"/>
      </rPr>
      <t xml:space="preserve">85
</t>
    </r>
    <r>
      <rPr>
        <b val="false"/>
        <i val="false"/>
        <strike val="false"/>
        <u val="none"/>
        <rFont val="Arial"/>
        <sz val="10"/>
        <color rgb="FF0000FF"/>
      </rPr>
      <t xml:space="preserve">ПАО РОСБАНК – </t>
    </r>
    <r>
      <rPr>
        <b val="false"/>
        <i val="false"/>
        <strike val="false"/>
        <u val="none"/>
        <rFont val="Arial"/>
        <sz val="10"/>
        <color rgb="FFFF0000"/>
      </rPr>
      <t xml:space="preserve">79
</t>
    </r>
    <r>
      <rPr>
        <b val="false"/>
        <i val="false"/>
        <strike val="false"/>
        <u val="none"/>
        <rFont val="Arial"/>
        <sz val="10"/>
        <color rgb="FF0000FF"/>
      </rPr>
      <t xml:space="preserve">ФАКБ 'Инвестторгбанк' ОАО 'Ростовский' – </t>
    </r>
    <r>
      <rPr>
        <b val="false"/>
        <i val="false"/>
        <strike val="false"/>
        <u val="none"/>
        <rFont val="Arial"/>
        <sz val="10"/>
        <color rgb="FFFF0000"/>
      </rPr>
      <t xml:space="preserve">12
</t>
    </r>
    <r>
      <rPr>
        <b val="false"/>
        <i val="false"/>
        <strike val="false"/>
        <u val="none"/>
        <rFont val="Arial"/>
        <sz val="10"/>
        <color rgb="FF0000FF"/>
      </rPr>
      <t xml:space="preserve">БАНК ВТБ ПАО – </t>
    </r>
    <r>
      <rPr>
        <b val="false"/>
        <i val="false"/>
        <strike val="false"/>
        <u val="none"/>
        <rFont val="Arial"/>
        <sz val="10"/>
        <color rgb="FFFF0000"/>
      </rPr>
      <t xml:space="preserve">4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r>
      <rPr>
        <b val="false"/>
        <i val="false"/>
        <strike val="false"/>
        <u val="none"/>
        <rFont val="Arial"/>
        <sz val="10"/>
        <color rgb="FF0000FF"/>
      </rPr>
      <t xml:space="preserve">ПАО 'БИНБАНК' – </t>
    </r>
    <r>
      <rPr>
        <b val="false"/>
        <i val="false"/>
        <strike val="false"/>
        <u val="none"/>
        <rFont val="Arial"/>
        <sz val="10"/>
        <color rgb="FFFF0000"/>
      </rPr>
      <t xml:space="preserve">1
</t>
    </r>
  </si>
  <si>
    <t>Ростовская обл, г Ростов-на-Дону, Беломорский пер, д 94</t>
  </si>
  <si>
    <t>02.02.1993</t>
  </si>
  <si>
    <t>1026103713360</t>
  </si>
  <si>
    <t>24196769</t>
  </si>
  <si>
    <t>Поставка Товара осуществляется партиями с момента заключения договора до 31.12.2020 г., по предварительным письменным (отправленным факсом или электронной почтой) или устным (переданным по телефону) заявкам Заказчика в течение 3 (трех) рабочих дней с момента отправки Поставщику заявки</t>
  </si>
  <si>
    <t>https://www.etp-ets.ru/procedure/protocol/view/3108081</t>
  </si>
  <si>
    <t>№0166300033420000044</t>
  </si>
  <si>
    <t>АО 'ГАЗПРОМ ГАЗОРАСПРЕДЕЛЕНИЕ ТУЛА'</t>
  </si>
  <si>
    <t>nikandrovako@tulaoblgaz.ru</t>
  </si>
  <si>
    <t>ВЕДУЩИЙ ИНЖЕНЕР
Никандрова Карина Олеговна</t>
  </si>
  <si>
    <t>e-trade@tulaoblgaz.ru</t>
  </si>
  <si>
    <t>grishchenkoes@tulaoblgaz.ru</t>
  </si>
  <si>
    <t>tulaoblgaz.ru</t>
  </si>
  <si>
    <t>7107029245</t>
  </si>
  <si>
    <t>Пронякин Ю М</t>
  </si>
  <si>
    <r>
      <t>8-4872-252400</t>
    </r>
    <r>
      <rPr>
        <b val="false"/>
        <i/>
        <strike val="false"/>
        <u val="none"/>
        <rFont val="Arial"/>
        <sz val="8"/>
        <color rgb="FF0070C0"/>
      </rPr>
      <t xml:space="preserve"> еще у 4 компаний</t>
    </r>
  </si>
  <si>
    <t>8-487-3157689</t>
  </si>
  <si>
    <t>8-4872-258003</t>
  </si>
  <si>
    <t>8-4872-258010</t>
  </si>
  <si>
    <t>Истец – 639
Ответчик – 4</t>
  </si>
  <si>
    <r>
      <rPr>
        <b val="false"/>
        <i val="false"/>
        <strike val="false"/>
        <u val="none"/>
        <rFont val="Arial"/>
        <sz val="10"/>
        <color rgb="FF0000FF"/>
      </rPr>
      <t xml:space="preserve">АО 'АБ 'РОССИЯ' – </t>
    </r>
    <r>
      <rPr>
        <b val="false"/>
        <i val="false"/>
        <strike val="false"/>
        <u val="none"/>
        <rFont val="Arial"/>
        <sz val="10"/>
        <color rgb="FFFF0000"/>
      </rPr>
      <t xml:space="preserve">71
</t>
    </r>
  </si>
  <si>
    <t>АО 'АБ 'РОССИЯ'
2018-12-24</t>
  </si>
  <si>
    <t>Воробьев Николай Юрьевич</t>
  </si>
  <si>
    <t>Тульская обл, г Тула, Центральный р-н, ул М.Тореза, д 5А</t>
  </si>
  <si>
    <t>20.09.1993</t>
  </si>
  <si>
    <t>1027100507180</t>
  </si>
  <si>
    <t>03257126</t>
  </si>
  <si>
    <t>35.22</t>
  </si>
  <si>
    <t>Оказание услуг по техническому и аварийно-диспетчерскому обслуживанию, ремонту газового оборудования и газопроводов</t>
  </si>
  <si>
    <t>АДМИНИСТРАЦИЯ МУНИЦИПАЛЬНОГО ОБРАЗОВАНИЯ ГОРОД АЛЕКСИН</t>
  </si>
  <si>
    <t>- начало оказания услуг - с момента заключения контракта; - окончание оказания услуг 25 декабря 2020 года</t>
  </si>
  <si>
    <t>http://www.sberbank-ast.ru/ViewDocument.aspx?id=736837016</t>
  </si>
  <si>
    <t>№0372200048020000049</t>
  </si>
  <si>
    <t>ЗАО 'НФК'</t>
  </si>
  <si>
    <t>office@nfk.spb.ru</t>
  </si>
  <si>
    <t>ЗАМЕСТИТЕЛЬ ГЕНЕРАЛЬНОГО ДИРЕКТОРА
Козинский Александр Николаевич</t>
  </si>
  <si>
    <t>tender@nfk.spb.ru</t>
  </si>
  <si>
    <t>zaharov.d@list.ru</t>
  </si>
  <si>
    <t>7805087198</t>
  </si>
  <si>
    <t>Захаров Дмитрий Вячеславович</t>
  </si>
  <si>
    <t>8-812-3135477</t>
  </si>
  <si>
    <r>
      <t>8-812-5432014</t>
    </r>
    <r>
      <rPr>
        <b val="false"/>
        <i/>
        <strike val="false"/>
        <u val="none"/>
        <rFont val="Arial"/>
        <sz val="8"/>
        <color rgb="FF0070C0"/>
      </rPr>
      <t xml:space="preserve"> еще у 5 компаний</t>
    </r>
  </si>
  <si>
    <t>8-812-5439761</t>
  </si>
  <si>
    <t>8-812-3155477</t>
  </si>
  <si>
    <r>
      <rPr>
        <b val="false"/>
        <i val="false"/>
        <strike val="false"/>
        <u val="none"/>
        <rFont val="Arial"/>
        <sz val="10"/>
        <color rgb="FF0000FF"/>
      </rPr>
      <t xml:space="preserve">АКБ 'ДЕРЖАВА' ПАО – </t>
    </r>
    <r>
      <rPr>
        <b val="false"/>
        <i val="false"/>
        <strike val="false"/>
        <u val="none"/>
        <rFont val="Arial"/>
        <sz val="10"/>
        <color rgb="FFFF0000"/>
      </rPr>
      <t xml:space="preserve">250
</t>
    </r>
    <r>
      <rPr>
        <b val="false"/>
        <i val="false"/>
        <strike val="false"/>
        <u val="none"/>
        <rFont val="Arial"/>
        <sz val="10"/>
        <color rgb="FF0000FF"/>
      </rPr>
      <t xml:space="preserve">ПАО 'СОВКОМБАНК' – </t>
    </r>
    <r>
      <rPr>
        <b val="false"/>
        <i val="false"/>
        <strike val="false"/>
        <u val="none"/>
        <rFont val="Arial"/>
        <sz val="10"/>
        <color rgb="FFFF0000"/>
      </rPr>
      <t xml:space="preserve">13
</t>
    </r>
    <r>
      <rPr>
        <b val="false"/>
        <i val="false"/>
        <strike val="false"/>
        <u val="none"/>
        <rFont val="Arial"/>
        <sz val="10"/>
        <color rgb="FF0000FF"/>
      </rPr>
      <t xml:space="preserve">ПАО 'О.К. Банк' – </t>
    </r>
    <r>
      <rPr>
        <b val="false"/>
        <i val="false"/>
        <strike val="false"/>
        <u val="none"/>
        <rFont val="Arial"/>
        <sz val="10"/>
        <color rgb="FFFF0000"/>
      </rPr>
      <t xml:space="preserve">7
</t>
    </r>
    <r>
      <rPr>
        <b val="false"/>
        <i val="false"/>
        <strike val="false"/>
        <u val="none"/>
        <rFont val="Arial"/>
        <sz val="10"/>
        <color rgb="FF0000FF"/>
      </rPr>
      <t xml:space="preserve">К2 БАНК АО – </t>
    </r>
    <r>
      <rPr>
        <b val="false"/>
        <i val="false"/>
        <strike val="false"/>
        <u val="none"/>
        <rFont val="Arial"/>
        <sz val="10"/>
        <color rgb="FFFF0000"/>
      </rPr>
      <t xml:space="preserve">4
</t>
    </r>
    <r>
      <rPr>
        <b val="false"/>
        <i val="false"/>
        <strike val="false"/>
        <u val="none"/>
        <rFont val="Arial"/>
        <sz val="10"/>
        <color rgb="FF0000FF"/>
      </rPr>
      <t xml:space="preserve">ООО БАНК 'СКИБ' – </t>
    </r>
    <r>
      <rPr>
        <b val="false"/>
        <i val="false"/>
        <strike val="false"/>
        <u val="none"/>
        <rFont val="Arial"/>
        <sz val="10"/>
        <color rgb="FFFF0000"/>
      </rPr>
      <t xml:space="preserve">3
</t>
    </r>
    <r>
      <rPr>
        <b val="false"/>
        <i val="false"/>
        <strike val="false"/>
        <u val="none"/>
        <rFont val="Arial"/>
        <sz val="10"/>
        <color rgb="FF0000FF"/>
      </rPr>
      <t xml:space="preserve">Дзержинский филиал ПАО 'О.К. Банк' – </t>
    </r>
    <r>
      <rPr>
        <b val="false"/>
        <i val="false"/>
        <strike val="false"/>
        <u val="none"/>
        <rFont val="Arial"/>
        <sz val="10"/>
        <color rgb="FFFF0000"/>
      </rPr>
      <t xml:space="preserve">2
</t>
    </r>
  </si>
  <si>
    <t>г Санкт-Петербург, Кировский р-н, пр-кт Стачек, д 134, оф 45</t>
  </si>
  <si>
    <t>14.05.1197</t>
  </si>
  <si>
    <t>1027802759753</t>
  </si>
  <si>
    <t>46897886</t>
  </si>
  <si>
    <t>40337000</t>
  </si>
  <si>
    <t>40276563000</t>
  </si>
  <si>
    <t>https://app.rts-tender.ru/files/FileDownloadHandler.ashx?FileGuid=23576786-11b4-4a69-8c04-35418701320a</t>
  </si>
  <si>
    <t>№0372200048020000058</t>
  </si>
  <si>
    <t>ООО 'ФАРМПОСТАВКА'</t>
  </si>
  <si>
    <t>inna_elfa@mail.ru</t>
  </si>
  <si>
    <t>НАЧАЛЬНИК ТЕНДЕРНОГО ОТДЕЛА
Азарова Инна Львовна</t>
  </si>
  <si>
    <t>farmpostavka@yandex.ru</t>
  </si>
  <si>
    <t>tbb.75@mail.ru</t>
  </si>
  <si>
    <t>Виталий Т</t>
  </si>
  <si>
    <t>7723378990</t>
  </si>
  <si>
    <t>Табальчук Виталий Владимирович</t>
  </si>
  <si>
    <t>8-495-7855138</t>
  </si>
  <si>
    <t>8-964-5123336</t>
  </si>
  <si>
    <r>
      <t>8-495-6798866</t>
    </r>
    <r>
      <rPr>
        <b val="false"/>
        <i/>
        <strike val="false"/>
        <u val="none"/>
        <rFont val="Arial"/>
        <sz val="8"/>
        <color rgb="FF0070C0"/>
      </rPr>
      <t xml:space="preserve"> еще у 3 компаний</t>
    </r>
  </si>
  <si>
    <t>8-495-4558684</t>
  </si>
  <si>
    <t>Истец – 11</t>
  </si>
  <si>
    <r>
      <rPr>
        <b val="false"/>
        <i val="false"/>
        <strike val="false"/>
        <u val="none"/>
        <rFont val="Arial"/>
        <sz val="10"/>
        <color rgb="FF0000FF"/>
      </rPr>
      <t xml:space="preserve">ООО БАНК 'СКИБ' – </t>
    </r>
    <r>
      <rPr>
        <b val="false"/>
        <i val="false"/>
        <strike val="false"/>
        <u val="none"/>
        <rFont val="Arial"/>
        <sz val="10"/>
        <color rgb="FFFF0000"/>
      </rPr>
      <t xml:space="preserve">386
</t>
    </r>
    <r>
      <rPr>
        <b val="false"/>
        <i val="false"/>
        <strike val="false"/>
        <u val="none"/>
        <rFont val="Arial"/>
        <sz val="10"/>
        <color rgb="FF0000FF"/>
      </rPr>
      <t xml:space="preserve">ПАО 'СОВКОМБАНК' – </t>
    </r>
    <r>
      <rPr>
        <b val="false"/>
        <i val="false"/>
        <strike val="false"/>
        <u val="none"/>
        <rFont val="Arial"/>
        <sz val="10"/>
        <color rgb="FFFF0000"/>
      </rPr>
      <t xml:space="preserve">243
</t>
    </r>
    <r>
      <rPr>
        <b val="false"/>
        <i val="false"/>
        <strike val="false"/>
        <u val="none"/>
        <rFont val="Arial"/>
        <sz val="10"/>
        <color rgb="FF0000FF"/>
      </rPr>
      <t xml:space="preserve">ООО 'БАНК БКФ' – </t>
    </r>
    <r>
      <rPr>
        <b val="false"/>
        <i val="false"/>
        <strike val="false"/>
        <u val="none"/>
        <rFont val="Arial"/>
        <sz val="10"/>
        <color rgb="FFFF0000"/>
      </rPr>
      <t xml:space="preserve">89
</t>
    </r>
  </si>
  <si>
    <t>г Москва, р-н Печатники, ул Угрешская, д 14 стр 2, оф 214</t>
  </si>
  <si>
    <t>25.05.1993</t>
  </si>
  <si>
    <t>1157746148955</t>
  </si>
  <si>
    <t>40269025</t>
  </si>
  <si>
    <t>45393000</t>
  </si>
  <si>
    <t>45290582000</t>
  </si>
  <si>
    <t>https://app.rts-tender.ru/files/FileDownloadHandler.ashx?FileGuid=d9717cbc-a699-4186-ad90-d8bffab7e192</t>
  </si>
  <si>
    <t>№0135200000520000729</t>
  </si>
  <si>
    <t>ООО 'ЕВРОЛАБ'</t>
  </si>
  <si>
    <t>eurolab39@eurolab39.ru</t>
  </si>
  <si>
    <t>ГЕНЕРАЛЬНЫЙ ДИРЕКТОР
Мартынюк Валентина Владимировна</t>
  </si>
  <si>
    <t>eurolab39@gkvector.com</t>
  </si>
  <si>
    <t>urolab39@eurolab39.ru</t>
  </si>
  <si>
    <t>gkvector.com
eurolab39.ru</t>
  </si>
  <si>
    <t>3905087532</t>
  </si>
  <si>
    <t>391701001</t>
  </si>
  <si>
    <t>Курбаналиев Александр Владимирович</t>
  </si>
  <si>
    <r>
      <t>8-4012-310875</t>
    </r>
    <r>
      <rPr>
        <b val="false"/>
        <i/>
        <strike val="false"/>
        <u val="none"/>
        <rFont val="Arial"/>
        <sz val="8"/>
        <color rgb="FF0070C0"/>
      </rPr>
      <t xml:space="preserve"> еще у 8 компаний</t>
    </r>
  </si>
  <si>
    <t>8-4012-310815</t>
  </si>
  <si>
    <t>8-4012-310870</t>
  </si>
  <si>
    <t>8-4012-310087</t>
  </si>
  <si>
    <t>+2, Калиниградская область</t>
  </si>
  <si>
    <r>
      <rPr>
        <b val="false"/>
        <i val="false"/>
        <strike val="false"/>
        <u val="none"/>
        <rFont val="Arial"/>
        <sz val="10"/>
        <color rgb="FF0000FF"/>
      </rPr>
      <t xml:space="preserve">АКБ 'ДЕРЖАВА' ПАО – </t>
    </r>
    <r>
      <rPr>
        <b val="false"/>
        <i val="false"/>
        <strike val="false"/>
        <u val="none"/>
        <rFont val="Arial"/>
        <sz val="10"/>
        <color rgb="FFFF0000"/>
      </rPr>
      <t xml:space="preserve">9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3
</t>
    </r>
    <r>
      <rPr>
        <b val="false"/>
        <i val="false"/>
        <strike val="false"/>
        <u val="none"/>
        <rFont val="Arial"/>
        <sz val="10"/>
        <color rgb="FF0000FF"/>
      </rPr>
      <t xml:space="preserve">ПАО 'МОСКОВСКИЙ КРЕДИТНЫЙ БАНК' – </t>
    </r>
    <r>
      <rPr>
        <b val="false"/>
        <i val="false"/>
        <strike val="false"/>
        <u val="none"/>
        <rFont val="Arial"/>
        <sz val="10"/>
        <color rgb="FFFF0000"/>
      </rPr>
      <t xml:space="preserve">2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2
</t>
    </r>
    <r>
      <rPr>
        <b val="false"/>
        <i val="false"/>
        <strike val="false"/>
        <u val="none"/>
        <rFont val="Arial"/>
        <sz val="10"/>
        <color rgb="FF0000FF"/>
      </rPr>
      <t xml:space="preserve">ООО БАНК 'СКИБ' – </t>
    </r>
    <r>
      <rPr>
        <b val="false"/>
        <i val="false"/>
        <strike val="false"/>
        <u val="none"/>
        <rFont val="Arial"/>
        <sz val="10"/>
        <color rgb="FFFF0000"/>
      </rPr>
      <t xml:space="preserve">2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1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1
</t>
    </r>
    <r>
      <rPr>
        <b val="false"/>
        <i val="false"/>
        <strike val="false"/>
        <u val="none"/>
        <rFont val="Arial"/>
        <sz val="10"/>
        <color rgb="FF0000FF"/>
      </rPr>
      <t xml:space="preserve">АКБ 'ВПБ' ЗАО – </t>
    </r>
    <r>
      <rPr>
        <b val="false"/>
        <i val="false"/>
        <strike val="false"/>
        <u val="none"/>
        <rFont val="Arial"/>
        <sz val="10"/>
        <color rgb="FFFF0000"/>
      </rPr>
      <t xml:space="preserve">1
</t>
    </r>
    <r>
      <rPr>
        <b val="false"/>
        <i val="false"/>
        <strike val="false"/>
        <u val="none"/>
        <rFont val="Arial"/>
        <sz val="10"/>
        <color rgb="FF0000FF"/>
      </rPr>
      <t xml:space="preserve">ПАО 'БАНК 'САНКТ-ПЕТЕРБУРГ' – </t>
    </r>
    <r>
      <rPr>
        <b val="false"/>
        <i val="false"/>
        <strike val="false"/>
        <u val="none"/>
        <rFont val="Arial"/>
        <sz val="10"/>
        <color rgb="FFFF0000"/>
      </rPr>
      <t xml:space="preserve">1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</si>
  <si>
    <t>ООО КБ 'СЛАВЯНСКИЙ КРЕДИТ'
2018-12-11</t>
  </si>
  <si>
    <t>Калининградская обл, Гурьевский р-н, поселок Невское, ул Совхозная, д 14</t>
  </si>
  <si>
    <t>01.01.1995</t>
  </si>
  <si>
    <t>1073905024632</t>
  </si>
  <si>
    <t>81612653</t>
  </si>
  <si>
    <t>27707000</t>
  </si>
  <si>
    <t>27209813001</t>
  </si>
  <si>
    <t>КОНКУРСНОЕ АГЕНТСТВО КАЛИНИНГРАДСКОЙ ОБЛАСТИ</t>
  </si>
  <si>
    <t>http://www.sberbank-ast.ru/ViewDocument.aspx?id=736880022</t>
  </si>
  <si>
    <t>№0372200048020000056</t>
  </si>
  <si>
    <t>Поставка Альбумина человека</t>
  </si>
  <si>
    <t>https://app.rts-tender.ru/files/FileDownloadHandler.ashx?FileGuid=524efe07-cd66-49e3-b777-792cbb8a7188</t>
  </si>
  <si>
    <t>№0372200048020000063</t>
  </si>
  <si>
    <t>https://app.rts-tender.ru/files/FileDownloadHandler.ashx?FileGuid=20f8ccff-fcf4-4bdb-9e4f-566e325243fc</t>
  </si>
  <si>
    <t>№0372200048020000060</t>
  </si>
  <si>
    <t>ООО 'БСС'</t>
  </si>
  <si>
    <t>dit@bsspharm.ru</t>
  </si>
  <si>
    <t>ГЕНЕРАЛЬНЫЙ ДИРЕКТОР
Карачун Александр Иванович</t>
  </si>
  <si>
    <t>v.gushchina@reg.bsspharm.ru</t>
  </si>
  <si>
    <t>info@bsspharm.ru</t>
  </si>
  <si>
    <t>bsspharm.ru</t>
  </si>
  <si>
    <t>7810687137</t>
  </si>
  <si>
    <t>Карачун Александр Иванович</t>
  </si>
  <si>
    <t>8-812-3423747</t>
  </si>
  <si>
    <r>
      <t>8-812-3273747</t>
    </r>
    <r>
      <rPr>
        <b val="false"/>
        <i/>
        <strike val="false"/>
        <u val="none"/>
        <rFont val="Arial"/>
        <sz val="8"/>
        <color rgb="FF0070C0"/>
      </rPr>
      <t xml:space="preserve"> еще у 21 компаний</t>
    </r>
  </si>
  <si>
    <t>8-812-7024058</t>
  </si>
  <si>
    <r>
      <t>8-347-2857736</t>
    </r>
    <r>
      <rPr>
        <b val="false"/>
        <i/>
        <strike val="false"/>
        <u val="none"/>
        <rFont val="Arial"/>
        <sz val="8"/>
        <color rgb="FF0070C0"/>
      </rPr>
      <t xml:space="preserve"> еще у 3 компаний</t>
    </r>
  </si>
  <si>
    <t>Истец – 266
Ответчик – 40</t>
  </si>
  <si>
    <r>
      <rPr>
        <b val="false"/>
        <i val="false"/>
        <strike val="false"/>
        <u val="none"/>
        <rFont val="Arial"/>
        <sz val="10"/>
        <color rgb="FF0000FF"/>
      </rPr>
      <t xml:space="preserve">БАНК ВТБ ПАО – </t>
    </r>
    <r>
      <rPr>
        <b val="false"/>
        <i val="false"/>
        <strike val="false"/>
        <u val="none"/>
        <rFont val="Arial"/>
        <sz val="10"/>
        <color rgb="FFFF0000"/>
      </rPr>
      <t xml:space="preserve">2185
</t>
    </r>
    <r>
      <rPr>
        <b val="false"/>
        <i val="false"/>
        <strike val="false"/>
        <u val="none"/>
        <rFont val="Arial"/>
        <sz val="10"/>
        <color rgb="FF0000FF"/>
      </rPr>
      <t xml:space="preserve">ПАО СБЕРБАНК – </t>
    </r>
    <r>
      <rPr>
        <b val="false"/>
        <i val="false"/>
        <strike val="false"/>
        <u val="none"/>
        <rFont val="Arial"/>
        <sz val="10"/>
        <color rgb="FFFF0000"/>
      </rPr>
      <t xml:space="preserve">1247
</t>
    </r>
    <r>
      <rPr>
        <b val="false"/>
        <i val="false"/>
        <strike val="false"/>
        <u val="none"/>
        <rFont val="Arial"/>
        <sz val="10"/>
        <color rgb="FF0000FF"/>
      </rPr>
      <t xml:space="preserve">ПАО 'СОВКОМБАНК' – </t>
    </r>
    <r>
      <rPr>
        <b val="false"/>
        <i val="false"/>
        <strike val="false"/>
        <u val="none"/>
        <rFont val="Arial"/>
        <sz val="10"/>
        <color rgb="FFFF0000"/>
      </rPr>
      <t xml:space="preserve">740
</t>
    </r>
    <r>
      <rPr>
        <b val="false"/>
        <i val="false"/>
        <strike val="false"/>
        <u val="none"/>
        <rFont val="Arial"/>
        <sz val="10"/>
        <color rgb="FF0000FF"/>
      </rPr>
      <t xml:space="preserve">АО 'ОТП БАНК' – </t>
    </r>
    <r>
      <rPr>
        <b val="false"/>
        <i val="false"/>
        <strike val="false"/>
        <u val="none"/>
        <rFont val="Arial"/>
        <sz val="10"/>
        <color rgb="FFFF0000"/>
      </rPr>
      <t xml:space="preserve">461
</t>
    </r>
  </si>
  <si>
    <t>г Санкт-Петербург, ул Маршала Новикова, д 28 к 2а</t>
  </si>
  <si>
    <t>03.10.1200</t>
  </si>
  <si>
    <t>1027804911012</t>
  </si>
  <si>
    <t>43468452</t>
  </si>
  <si>
    <t>https://app.rts-tender.ru/files/FileDownloadHandler.ashx?FileGuid=3ca2152b-59e8-44df-a78b-38cdb029fdcd</t>
  </si>
  <si>
    <t>№0372200048020000055</t>
  </si>
  <si>
    <t>https://app.rts-tender.ru/files/FileDownloadHandler.ashx?FileGuid=2444df82-e3ca-4d95-8a4d-11f811df6c4f</t>
  </si>
  <si>
    <t>№0372200048020000054</t>
  </si>
  <si>
    <t>https://app.rts-tender.ru/files/FileDownloadHandler.ashx?FileGuid=8f313819-1105-439b-b8b7-348d2aeac5da</t>
  </si>
  <si>
    <t>№0372200048020000053</t>
  </si>
  <si>
    <t>https://app.rts-tender.ru/files/FileDownloadHandler.ashx?FileGuid=d8f204bc-4312-48e8-ade6-9603d7422ea7</t>
  </si>
  <si>
    <t>№0366200035620001045</t>
  </si>
  <si>
    <t>ООО 'МЕДТЕКСМ'</t>
  </si>
  <si>
    <t>medteks-tender@mail.ru</t>
  </si>
  <si>
    <t>ГЕНЕРАЛЬНЫЙ ДИРЕКТОР
Парфентьев Александр Валентинович</t>
  </si>
  <si>
    <t>medteks-tender@mai.ru</t>
  </si>
  <si>
    <t>medteksm@mail.ru</t>
  </si>
  <si>
    <t>Алексей Яровой</t>
  </si>
  <si>
    <t>mai.ru</t>
  </si>
  <si>
    <t>7724737994</t>
  </si>
  <si>
    <t>Парфентьев Александр Валентинович</t>
  </si>
  <si>
    <t>8-495-3322444</t>
  </si>
  <si>
    <t>8-495-7183319</t>
  </si>
  <si>
    <t>8-495-2340854</t>
  </si>
  <si>
    <t>8-495-5332244</t>
  </si>
  <si>
    <t>8-910-4458154</t>
  </si>
  <si>
    <r>
      <rPr>
        <b val="false"/>
        <i val="false"/>
        <strike val="false"/>
        <u val="none"/>
        <rFont val="Arial"/>
        <sz val="10"/>
        <color rgb="FF0000FF"/>
      </rPr>
      <t xml:space="preserve">ООО БАНК 'СКИБ' – </t>
    </r>
    <r>
      <rPr>
        <b val="false"/>
        <i val="false"/>
        <strike val="false"/>
        <u val="none"/>
        <rFont val="Arial"/>
        <sz val="10"/>
        <color rgb="FFFF0000"/>
      </rPr>
      <t xml:space="preserve">51
</t>
    </r>
    <r>
      <rPr>
        <b val="false"/>
        <i val="false"/>
        <strike val="false"/>
        <u val="none"/>
        <rFont val="Arial"/>
        <sz val="10"/>
        <color rgb="FF0000FF"/>
      </rPr>
      <t xml:space="preserve">ПАО 'СОВКОМБАНК' – </t>
    </r>
    <r>
      <rPr>
        <b val="false"/>
        <i val="false"/>
        <strike val="false"/>
        <u val="none"/>
        <rFont val="Arial"/>
        <sz val="10"/>
        <color rgb="FFFF0000"/>
      </rPr>
      <t xml:space="preserve">42
</t>
    </r>
    <r>
      <rPr>
        <b val="false"/>
        <i val="false"/>
        <strike val="false"/>
        <u val="none"/>
        <rFont val="Arial"/>
        <sz val="10"/>
        <color rgb="FF0000FF"/>
      </rPr>
      <t xml:space="preserve">ПАО 'БИНБАНК' – </t>
    </r>
    <r>
      <rPr>
        <b val="false"/>
        <i val="false"/>
        <strike val="false"/>
        <u val="none"/>
        <rFont val="Arial"/>
        <sz val="10"/>
        <color rgb="FFFF0000"/>
      </rPr>
      <t xml:space="preserve">5
</t>
    </r>
    <r>
      <rPr>
        <b val="false"/>
        <i val="false"/>
        <strike val="false"/>
        <u val="none"/>
        <rFont val="Arial"/>
        <sz val="10"/>
        <color rgb="FF0000FF"/>
      </rPr>
      <t xml:space="preserve">АО 'РМБ' БАНК – </t>
    </r>
    <r>
      <rPr>
        <b val="false"/>
        <i val="false"/>
        <strike val="false"/>
        <u val="none"/>
        <rFont val="Arial"/>
        <sz val="10"/>
        <color rgb="FFFF0000"/>
      </rPr>
      <t xml:space="preserve">4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3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3
</t>
    </r>
    <r>
      <rPr>
        <b val="false"/>
        <i val="false"/>
        <strike val="false"/>
        <u val="none"/>
        <rFont val="Arial"/>
        <sz val="10"/>
        <color rgb="FF0000FF"/>
      </rPr>
      <t xml:space="preserve">АКБ 'ДЕРЖАВА' ПАО – </t>
    </r>
    <r>
      <rPr>
        <b val="false"/>
        <i val="false"/>
        <strike val="false"/>
        <u val="none"/>
        <rFont val="Arial"/>
        <sz val="10"/>
        <color rgb="FFFF0000"/>
      </rPr>
      <t xml:space="preserve">2
</t>
    </r>
    <r>
      <rPr>
        <b val="false"/>
        <i val="false"/>
        <strike val="false"/>
        <u val="none"/>
        <rFont val="Arial"/>
        <sz val="10"/>
        <color rgb="FF0000FF"/>
      </rPr>
      <t xml:space="preserve">ПАО 'О.К. Банк' – </t>
    </r>
    <r>
      <rPr>
        <b val="false"/>
        <i val="false"/>
        <strike val="false"/>
        <u val="none"/>
        <rFont val="Arial"/>
        <sz val="10"/>
        <color rgb="FFFF0000"/>
      </rPr>
      <t xml:space="preserve">2
</t>
    </r>
    <r>
      <rPr>
        <b val="false"/>
        <i val="false"/>
        <strike val="false"/>
        <u val="none"/>
        <rFont val="Arial"/>
        <sz val="10"/>
        <color rgb="FF0000FF"/>
      </rPr>
      <t xml:space="preserve">АО 'ГЛОБЭКСБАНК' – </t>
    </r>
    <r>
      <rPr>
        <b val="false"/>
        <i val="false"/>
        <strike val="false"/>
        <u val="none"/>
        <rFont val="Arial"/>
        <sz val="10"/>
        <color rgb="FFFF0000"/>
      </rPr>
      <t xml:space="preserve">1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1
</t>
    </r>
    <r>
      <rPr>
        <b val="false"/>
        <i val="false"/>
        <strike val="false"/>
        <u val="none"/>
        <rFont val="Arial"/>
        <sz val="10"/>
        <color rgb="FF0000FF"/>
      </rPr>
      <t xml:space="preserve">Дзержинский филиал ПАО 'О.К. Банк' – </t>
    </r>
    <r>
      <rPr>
        <b val="false"/>
        <i val="false"/>
        <strike val="false"/>
        <u val="none"/>
        <rFont val="Arial"/>
        <sz val="10"/>
        <color rgb="FFFF0000"/>
      </rPr>
      <t xml:space="preserve">1
</t>
    </r>
    <r>
      <rPr>
        <b val="false"/>
        <i val="false"/>
        <strike val="false"/>
        <u val="none"/>
        <rFont val="Arial"/>
        <sz val="10"/>
        <color rgb="FF0000FF"/>
      </rPr>
      <t xml:space="preserve">АО 'ТРОЙКА-Д БАНК' – </t>
    </r>
    <r>
      <rPr>
        <b val="false"/>
        <i val="false"/>
        <strike val="false"/>
        <u val="none"/>
        <rFont val="Arial"/>
        <sz val="10"/>
        <color rgb="FFFF0000"/>
      </rPr>
      <t xml:space="preserve">1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1
</t>
    </r>
  </si>
  <si>
    <t>ПАО АКБ 'МЕТАЛЛИНВЕСТБАНК'
2019-01-29</t>
  </si>
  <si>
    <t>г Москва, р-н Царицыно, ул Промышленная, д 11</t>
  </si>
  <si>
    <t>01.02.2003</t>
  </si>
  <si>
    <t>1107746124771</t>
  </si>
  <si>
    <t>65268305</t>
  </si>
  <si>
    <t>45923000</t>
  </si>
  <si>
    <t>45296590000</t>
  </si>
  <si>
    <t>Поставка перевязочных средств</t>
  </si>
  <si>
    <t>С момента заключения Контракта по 30.11.2020 года. Поставка Товара осуществляется отдельными партиями, в течение десяти дней со дня направления Заказчиком заявки в адрес Поставщика. Периодичность поставок Товара: не более одного раза в две недели. По согласованию с Поставщиком, в случае возникновения потребности, поставка осуществляется в течение трех дней со дня направления Заказчиком соответствующей заявки</t>
  </si>
  <si>
    <t>https://app.rts-tender.ru/files/FileDownloadHandler.ashx?FileGuid=3456d121-3023-40e9-94cb-c6dbe418f52f</t>
  </si>
  <si>
    <t>№0240100000220000058</t>
  </si>
  <si>
    <t>ООО 'РЕАМЕД'</t>
  </si>
  <si>
    <t>sasha@ortonica.com</t>
  </si>
  <si>
    <t>ДИРЕКТОР
Терехов Александр Владимирович</t>
  </si>
  <si>
    <t>reamed2014@mail.ru</t>
  </si>
  <si>
    <t>terehov-sasha@yandex.ru</t>
  </si>
  <si>
    <t>ООО Реамед</t>
  </si>
  <si>
    <t>3662167254</t>
  </si>
  <si>
    <t>8-473-3003191</t>
  </si>
  <si>
    <t>8-473-3003091</t>
  </si>
  <si>
    <t>8-951-8730351</t>
  </si>
  <si>
    <t>8-473-3000319</t>
  </si>
  <si>
    <t>Истец – 8
Ответчик – 8</t>
  </si>
  <si>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51
</t>
    </r>
    <r>
      <rPr>
        <b val="false"/>
        <i val="false"/>
        <strike val="false"/>
        <u val="none"/>
        <rFont val="Arial"/>
        <sz val="10"/>
        <color rgb="FF0000FF"/>
      </rPr>
      <t xml:space="preserve">АО 'ТРОЙКА-Д БАНК' – </t>
    </r>
    <r>
      <rPr>
        <b val="false"/>
        <i val="false"/>
        <strike val="false"/>
        <u val="none"/>
        <rFont val="Arial"/>
        <sz val="10"/>
        <color rgb="FFFF0000"/>
      </rPr>
      <t xml:space="preserve">34
</t>
    </r>
    <r>
      <rPr>
        <b val="false"/>
        <i val="false"/>
        <strike val="false"/>
        <u val="none"/>
        <rFont val="Arial"/>
        <sz val="10"/>
        <color rgb="FF0000FF"/>
      </rPr>
      <t xml:space="preserve">КБ 'РЭБ' АО – </t>
    </r>
    <r>
      <rPr>
        <b val="false"/>
        <i val="false"/>
        <strike val="false"/>
        <u val="none"/>
        <rFont val="Arial"/>
        <sz val="10"/>
        <color rgb="FFFF0000"/>
      </rPr>
      <t xml:space="preserve">10
</t>
    </r>
    <r>
      <rPr>
        <b val="false"/>
        <i val="false"/>
        <strike val="false"/>
        <u val="none"/>
        <rFont val="Arial"/>
        <sz val="10"/>
        <color rgb="FF0000FF"/>
      </rPr>
      <t xml:space="preserve">ПАО 'БИНБАНК' – </t>
    </r>
    <r>
      <rPr>
        <b val="false"/>
        <i val="false"/>
        <strike val="false"/>
        <u val="none"/>
        <rFont val="Arial"/>
        <sz val="10"/>
        <color rgb="FFFF0000"/>
      </rPr>
      <t xml:space="preserve">8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7
</t>
    </r>
    <r>
      <rPr>
        <b val="false"/>
        <i val="false"/>
        <strike val="false"/>
        <u val="none"/>
        <rFont val="Arial"/>
        <sz val="10"/>
        <color rgb="FF0000FF"/>
      </rPr>
      <t xml:space="preserve">АО АКБ 'ЭКСПРЕСС-ВОЛГА' – </t>
    </r>
    <r>
      <rPr>
        <b val="false"/>
        <i val="false"/>
        <strike val="false"/>
        <u val="none"/>
        <rFont val="Arial"/>
        <sz val="10"/>
        <color rgb="FFFF0000"/>
      </rPr>
      <t xml:space="preserve">7
</t>
    </r>
    <r>
      <rPr>
        <b val="false"/>
        <i val="false"/>
        <strike val="false"/>
        <u val="none"/>
        <rFont val="Arial"/>
        <sz val="10"/>
        <color rgb="FF0000FF"/>
      </rPr>
      <t xml:space="preserve">ООО 'БАНК БКФ' – </t>
    </r>
    <r>
      <rPr>
        <b val="false"/>
        <i val="false"/>
        <strike val="false"/>
        <u val="none"/>
        <rFont val="Arial"/>
        <sz val="10"/>
        <color rgb="FFFF0000"/>
      </rPr>
      <t xml:space="preserve">4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3
</t>
    </r>
    <r>
      <rPr>
        <b val="false"/>
        <i val="false"/>
        <strike val="false"/>
        <u val="none"/>
        <rFont val="Arial"/>
        <sz val="10"/>
        <color rgb="FF0000FF"/>
      </rPr>
      <t xml:space="preserve">ООО БАНК 'СКИБ' – </t>
    </r>
    <r>
      <rPr>
        <b val="false"/>
        <i val="false"/>
        <strike val="false"/>
        <u val="none"/>
        <rFont val="Arial"/>
        <sz val="10"/>
        <color rgb="FFFF0000"/>
      </rPr>
      <t xml:space="preserve">3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3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r>
      <rPr>
        <b val="false"/>
        <i val="false"/>
        <strike val="false"/>
        <u val="none"/>
        <rFont val="Arial"/>
        <sz val="10"/>
        <color rgb="FF0000FF"/>
      </rPr>
      <t xml:space="preserve">ПАО 'МОСКОВСКИЙ КРЕДИТНЫЙ БАНК' – </t>
    </r>
    <r>
      <rPr>
        <b val="false"/>
        <i val="false"/>
        <strike val="false"/>
        <u val="none"/>
        <rFont val="Arial"/>
        <sz val="10"/>
        <color rgb="FFFF0000"/>
      </rPr>
      <t xml:space="preserve">1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r>
      <rPr>
        <b val="false"/>
        <i val="false"/>
        <strike val="false"/>
        <u val="none"/>
        <rFont val="Arial"/>
        <sz val="10"/>
        <color rgb="FF0000FF"/>
      </rPr>
      <t xml:space="preserve">АО БАНК 'ТГБ' – </t>
    </r>
    <r>
      <rPr>
        <b val="false"/>
        <i val="false"/>
        <strike val="false"/>
        <u val="none"/>
        <rFont val="Arial"/>
        <sz val="10"/>
        <color rgb="FFFF0000"/>
      </rPr>
      <t xml:space="preserve">1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1
</t>
    </r>
  </si>
  <si>
    <t>Терехов Александр Владимирович</t>
  </si>
  <si>
    <t>Воронежская обл, г Воронеж, Коминтерновский р-н, Московский пр-кт, д 11</t>
  </si>
  <si>
    <t>10.03.2006</t>
  </si>
  <si>
    <t>1113668031531</t>
  </si>
  <si>
    <t>30064121</t>
  </si>
  <si>
    <t>На поставку технических средств реабилитации - кресел-колясок с электроприводом</t>
  </si>
  <si>
    <t>ГОСУДАРСТВЕННОЕ УЧРЕЖДЕНИЕ-КИРОВСКОЕ РЕГИОНАЛЬНОЕ ОТДЕЛЕНИЕ ФОНДА СОЦИАЛЬНОГО СТРАХОВАНИЯ РОССИЙСКОЙ ФЕДЕРАЦИИ</t>
  </si>
  <si>
    <t>До 07.10.2020 г</t>
  </si>
  <si>
    <t>https://app.rts-tender.ru/files/FileDownloadHandler.ashx?FileGuid=a2ff6172-f46d-449b-a300-4a7f922d2fde</t>
  </si>
  <si>
    <t>№0803300188020000003</t>
  </si>
  <si>
    <t>ООО 'ГАРАНТ'</t>
  </si>
  <si>
    <t>garantsuh@yandex.ru</t>
  </si>
  <si>
    <t>samira0112@mail.ru</t>
  </si>
  <si>
    <t>0549009066</t>
  </si>
  <si>
    <t>053101001</t>
  </si>
  <si>
    <t>Ахмедов Камиль Мусалаевич</t>
  </si>
  <si>
    <t>8-928-0451325</t>
  </si>
  <si>
    <t>8-988-2913456</t>
  </si>
  <si>
    <r>
      <t>8-988-2924004</t>
    </r>
    <r>
      <rPr>
        <b val="false"/>
        <i/>
        <strike val="false"/>
        <u val="none"/>
        <rFont val="Arial"/>
        <sz val="8"/>
        <color rgb="FF0070C0"/>
      </rPr>
      <t xml:space="preserve"> еще у 4 компаний</t>
    </r>
  </si>
  <si>
    <t>8-988-2942357</t>
  </si>
  <si>
    <t>Мансуров Магомедмансур Ахмедович</t>
  </si>
  <si>
    <t>Респ Дагестан, г Южно-Сухокумск, ул Комарова, д 26, оф 1</t>
  </si>
  <si>
    <t>04.10.2006</t>
  </si>
  <si>
    <t>1060531000804</t>
  </si>
  <si>
    <t>95326388</t>
  </si>
  <si>
    <t>82738000</t>
  </si>
  <si>
    <t>82438000000</t>
  </si>
  <si>
    <t>Услуги по планировке ландшафта</t>
  </si>
  <si>
    <t>МУНИЦИПАЛЬНОЕ КАЗЕННОЕ УЧРЕЖДЕНИЕ 'СЛУЖБА ЕДИНОГО ЗАКАЗЧИКА-ЗАСТРОЙЩИКА' АДМИНИСТРАЦИИ ГОРОДСКОГО ОКРУГА 'ГОРОД ЮЖНО-СУХОКУМСК'</t>
  </si>
  <si>
    <t>0549009524</t>
  </si>
  <si>
    <t>054901001</t>
  </si>
  <si>
    <t>В течение 60 календарных дней с момента заключения контракта</t>
  </si>
  <si>
    <t>http://www.sberbank-ast.ru/ViewDocument.aspx?id=736881574</t>
  </si>
  <si>
    <t>№0122200002520001756</t>
  </si>
  <si>
    <t>ООО 'ДЕЗПРЕМИУМ'</t>
  </si>
  <si>
    <t>dezpremium@gmail.com</t>
  </si>
  <si>
    <t>ДИРЕКТОР
Кандаурова Елена Чантоковна</t>
  </si>
  <si>
    <t>dezpremium@mail.com</t>
  </si>
  <si>
    <t>dezpremium@mail.ru</t>
  </si>
  <si>
    <t>2721175794</t>
  </si>
  <si>
    <t>Кандаурова Елена Чантоковна</t>
  </si>
  <si>
    <t>8-4212-214369</t>
  </si>
  <si>
    <r>
      <t>8-4212-311725</t>
    </r>
    <r>
      <rPr>
        <b val="false"/>
        <i/>
        <strike val="false"/>
        <u val="none"/>
        <rFont val="Arial"/>
        <sz val="8"/>
        <color rgb="FF0070C0"/>
      </rPr>
      <t xml:space="preserve"> еще у 4 компаний</t>
    </r>
  </si>
  <si>
    <t>8-914-4055684</t>
  </si>
  <si>
    <t>8-915-4055684</t>
  </si>
  <si>
    <r>
      <rPr>
        <b val="false"/>
        <i val="false"/>
        <strike val="false"/>
        <u val="none"/>
        <rFont val="Arial"/>
        <sz val="10"/>
        <color rgb="FF0000FF"/>
      </rPr>
      <t xml:space="preserve">ООО БАНК 'СКИБ' – </t>
    </r>
    <r>
      <rPr>
        <b val="false"/>
        <i val="false"/>
        <strike val="false"/>
        <u val="none"/>
        <rFont val="Arial"/>
        <sz val="10"/>
        <color rgb="FFFF0000"/>
      </rPr>
      <t xml:space="preserve">3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r>
      <rPr>
        <b val="false"/>
        <i val="false"/>
        <strike val="false"/>
        <u val="none"/>
        <rFont val="Arial"/>
        <sz val="10"/>
        <color rgb="FF0000FF"/>
      </rPr>
      <t xml:space="preserve">ПАО 'О.К. Банк' – </t>
    </r>
    <r>
      <rPr>
        <b val="false"/>
        <i val="false"/>
        <strike val="false"/>
        <u val="none"/>
        <rFont val="Arial"/>
        <sz val="10"/>
        <color rgb="FFFF0000"/>
      </rPr>
      <t xml:space="preserve">1
</t>
    </r>
  </si>
  <si>
    <t>ПАО 'СОВКОМБАНК'
2018-09-24</t>
  </si>
  <si>
    <t>Хабаровский край, г Хабаровск, Центральный р-н, ул Пушкина, д 15, оф 1</t>
  </si>
  <si>
    <t>19.05.2010</t>
  </si>
  <si>
    <t>1102721003241</t>
  </si>
  <si>
    <t>65874402</t>
  </si>
  <si>
    <t>Поставка кожных антисептиков, дезинфицирующих средств, дезинфицирующих салфеток</t>
  </si>
  <si>
    <t>КОМИТЕТ ГОСУДАРСТВЕННОГО ЗАКАЗА ПРАВИТЕЛЬСТВА ХАБАРОВСКОГО КРАЯ</t>
  </si>
  <si>
    <t>В соответствии с графиком поставки товара</t>
  </si>
  <si>
    <t>https://app.rts-tender.ru/files/FileDownloadHandler.ashx?FileGuid=46e76b6a-13fe-436a-ae66-eca70c04da9d</t>
  </si>
  <si>
    <t>№0136500001120000880</t>
  </si>
  <si>
    <t>ООО 'МК-ЦЕНТР'</t>
  </si>
  <si>
    <t>mk.centrtula@gmail.com</t>
  </si>
  <si>
    <t>ДИРЕКТОР
Макаров Сергей Викторович</t>
  </si>
  <si>
    <t>mkcentr.info@gmail.com</t>
  </si>
  <si>
    <t>s.makarov86@mail.ru</t>
  </si>
  <si>
    <t>7105045636</t>
  </si>
  <si>
    <t>710501001</t>
  </si>
  <si>
    <t>Макаров Сергей Викторович</t>
  </si>
  <si>
    <t>8-4872-520062</t>
  </si>
  <si>
    <t>8-952-0157119</t>
  </si>
  <si>
    <t>8-920-7435532</t>
  </si>
  <si>
    <r>
      <t>8-4872-253020</t>
    </r>
    <r>
      <rPr>
        <b val="false"/>
        <i/>
        <strike val="false"/>
        <u val="none"/>
        <rFont val="Arial"/>
        <sz val="8"/>
        <color rgb="FF0070C0"/>
      </rPr>
      <t xml:space="preserve"> еще у 42 компаний</t>
    </r>
    <r>
      <rPr>
        <b val="false"/>
        <i/>
        <strike val="false"/>
        <u val="none"/>
        <rFont val="Arial"/>
        <sz val="8"/>
        <color rgb="FF666666"/>
      </rPr>
      <t xml:space="preserve">
Й Й Й</t>
    </r>
  </si>
  <si>
    <r>
      <rPr>
        <b val="false"/>
        <i val="false"/>
        <strike val="false"/>
        <u val="none"/>
        <rFont val="Arial"/>
        <sz val="10"/>
        <color rgb="FF0000FF"/>
      </rPr>
      <t xml:space="preserve">ПАО 'БИНБАНК' – </t>
    </r>
    <r>
      <rPr>
        <b val="false"/>
        <i val="false"/>
        <strike val="false"/>
        <u val="none"/>
        <rFont val="Arial"/>
        <sz val="10"/>
        <color rgb="FFFF0000"/>
      </rPr>
      <t xml:space="preserve">3
</t>
    </r>
    <r>
      <rPr>
        <b val="false"/>
        <i val="false"/>
        <strike val="false"/>
        <u val="none"/>
        <rFont val="Arial"/>
        <sz val="10"/>
        <color rgb="FF0000FF"/>
      </rPr>
      <t xml:space="preserve">ПАО СБЕРБАНК – </t>
    </r>
    <r>
      <rPr>
        <b val="false"/>
        <i val="false"/>
        <strike val="false"/>
        <u val="none"/>
        <rFont val="Arial"/>
        <sz val="10"/>
        <color rgb="FFFF0000"/>
      </rPr>
      <t xml:space="preserve">2
</t>
    </r>
  </si>
  <si>
    <t>ПАО 'БИНБАНК'
2018-12-29</t>
  </si>
  <si>
    <t>Тульская обл, г Тула, Пролетарский р-н, ул Кирова, д 172, оф 1</t>
  </si>
  <si>
    <t>01.02.2016</t>
  </si>
  <si>
    <t>1167154051800</t>
  </si>
  <si>
    <t>39000513</t>
  </si>
  <si>
    <t>70401373000</t>
  </si>
  <si>
    <t>https://app.rts-tender.ru/files/FileDownloadHandler.ashx?FileGuid=41569f5c-ce7e-4dc3-9617-6f70d06e7cdc</t>
  </si>
  <si>
    <t>№0358100011620000088</t>
  </si>
  <si>
    <t>ООО 'ХЕЛЕНА РУС'</t>
  </si>
  <si>
    <t>anna@helenabio.ru</t>
  </si>
  <si>
    <t>ИСПОЛНИТЕЛЬНЫЙ ДИРЕКТОР
Аршинкина Анна Игоревна</t>
  </si>
  <si>
    <t>info@helenabio.ru</t>
  </si>
  <si>
    <t>arseninsl@helenabio.ru</t>
  </si>
  <si>
    <t>helenabio.ru</t>
  </si>
  <si>
    <t>7713754927</t>
  </si>
  <si>
    <t>Арсенин Сергей Леонидович</t>
  </si>
  <si>
    <r>
      <t>8-495-6120775</t>
    </r>
    <r>
      <rPr>
        <b val="false"/>
        <i/>
        <strike val="false"/>
        <u val="none"/>
        <rFont val="Arial"/>
        <sz val="8"/>
        <color rgb="FF0070C0"/>
      </rPr>
      <t xml:space="preserve"> еще у 3 компаний</t>
    </r>
  </si>
  <si>
    <t>8-499-9470267</t>
  </si>
  <si>
    <t>8-926-2338297</t>
  </si>
  <si>
    <r>
      <t>8-495-7222222</t>
    </r>
    <r>
      <rPr>
        <b val="false"/>
        <i/>
        <strike val="false"/>
        <u val="none"/>
        <rFont val="Arial"/>
        <sz val="8"/>
        <color rgb="FF0070C0"/>
      </rPr>
      <t xml:space="preserve"> еще у 17 компаний</t>
    </r>
  </si>
  <si>
    <r>
      <rPr>
        <b val="false"/>
        <i val="false"/>
        <strike val="false"/>
        <u val="none"/>
        <rFont val="Arial"/>
        <sz val="10"/>
        <color rgb="FF0000FF"/>
      </rPr>
      <t xml:space="preserve">БАНК ВТБ ПАО – </t>
    </r>
    <r>
      <rPr>
        <b val="false"/>
        <i val="false"/>
        <strike val="false"/>
        <u val="none"/>
        <rFont val="Arial"/>
        <sz val="10"/>
        <color rgb="FFFF0000"/>
      </rPr>
      <t xml:space="preserve">5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4
</t>
    </r>
    <r>
      <rPr>
        <b val="false"/>
        <i val="false"/>
        <strike val="false"/>
        <u val="none"/>
        <rFont val="Arial"/>
        <sz val="10"/>
        <color rgb="FF0000FF"/>
      </rPr>
      <t xml:space="preserve">ЗАО 'М БАНК' – </t>
    </r>
    <r>
      <rPr>
        <b val="false"/>
        <i val="false"/>
        <strike val="false"/>
        <u val="none"/>
        <rFont val="Arial"/>
        <sz val="10"/>
        <color rgb="FFFF0000"/>
      </rPr>
      <t xml:space="preserve">4
</t>
    </r>
    <r>
      <rPr>
        <b val="false"/>
        <i val="false"/>
        <strike val="false"/>
        <u val="none"/>
        <rFont val="Arial"/>
        <sz val="10"/>
        <color rgb="FF0000FF"/>
      </rPr>
      <t xml:space="preserve">ПАО 'БИНБАНК' – </t>
    </r>
    <r>
      <rPr>
        <b val="false"/>
        <i val="false"/>
        <strike val="false"/>
        <u val="none"/>
        <rFont val="Arial"/>
        <sz val="10"/>
        <color rgb="FFFF0000"/>
      </rPr>
      <t xml:space="preserve">1
</t>
    </r>
  </si>
  <si>
    <t>БАНК ВТБ ПАО
2018-10-19</t>
  </si>
  <si>
    <t>111020 ГОРОД МОСКВА, УЛИЦА БОРОВАЯ, ДОМ 7 СТРОЕНИЕ 10 ПОМЕЩЕНИЕ XII КОМНАТА 4</t>
  </si>
  <si>
    <t>31.03.2009</t>
  </si>
  <si>
    <t>1127746771096</t>
  </si>
  <si>
    <t>11568531</t>
  </si>
  <si>
    <t>https://www.etp-ets.ru/procedure/protocol/view/3108079</t>
  </si>
  <si>
    <t>№0853500000320001523</t>
  </si>
  <si>
    <t>ООО 'АЛЕКСМЕД'</t>
  </si>
  <si>
    <t>aleksmed18@mail.ru</t>
  </si>
  <si>
    <t>ГЕНЕРАЛЬНЫЙ ДИРЕКТОР
Ооо "алексмед"</t>
  </si>
  <si>
    <t>aleksmed18@mail.r</t>
  </si>
  <si>
    <t>mail.r</t>
  </si>
  <si>
    <t>5038134980</t>
  </si>
  <si>
    <t>503801001</t>
  </si>
  <si>
    <t>Донцов Алексей Александрович</t>
  </si>
  <si>
    <t>8-985-2968284</t>
  </si>
  <si>
    <t>8-919-9703673</t>
  </si>
  <si>
    <t>8-919-9703683</t>
  </si>
  <si>
    <t>Московская обл, Пушкинский р-н, г Пушкино, ул Надсоновская, д 24, пом 11 комн 1</t>
  </si>
  <si>
    <t>20.07.2018</t>
  </si>
  <si>
    <t>1185050005910</t>
  </si>
  <si>
    <t>31791478</t>
  </si>
  <si>
    <t>46647101</t>
  </si>
  <si>
    <t>46247501000</t>
  </si>
  <si>
    <t>На поставку стентов коронарных с лекарственным покрытием</t>
  </si>
  <si>
    <t>С даты заключения договора до 01.12.2020 г</t>
  </si>
  <si>
    <t>http://www.sberbank-ast.ru/ViewDocument.aspx?id=736868374</t>
  </si>
  <si>
    <t>№0117300095520000001</t>
  </si>
  <si>
    <t>ООО 'ЛИЗИНГОВАЯ КОМПАНИЯ 'ДЕЛЬТА'</t>
  </si>
  <si>
    <t>r.voroshilov@deltaf.ru</t>
  </si>
  <si>
    <t>ДИРЕКТОР
Ворошилов Роман Витальевич</t>
  </si>
  <si>
    <t>leasing@deltaf.ru</t>
  </si>
  <si>
    <t>root@root.ru</t>
  </si>
  <si>
    <t>deltaf.ru
root.ru</t>
  </si>
  <si>
    <t>2463057784</t>
  </si>
  <si>
    <t>246601001</t>
  </si>
  <si>
    <t>Солодилов Максим Анатольевич</t>
  </si>
  <si>
    <r>
      <t>8-391-2681010</t>
    </r>
    <r>
      <rPr>
        <b val="false"/>
        <i/>
        <strike val="false"/>
        <u val="none"/>
        <rFont val="Arial"/>
        <sz val="8"/>
        <color rgb="FF0070C0"/>
      </rPr>
      <t xml:space="preserve"> еще у 6 компаний</t>
    </r>
  </si>
  <si>
    <t>8-391-2266399</t>
  </si>
  <si>
    <t>8-391-2660557</t>
  </si>
  <si>
    <t>8-8422-681010</t>
  </si>
  <si>
    <t>Истец – 31
Ответчик – 25</t>
  </si>
  <si>
    <r>
      <rPr>
        <b val="false"/>
        <i val="false"/>
        <strike val="false"/>
        <u val="none"/>
        <rFont val="Arial"/>
        <sz val="10"/>
        <color rgb="FF0000FF"/>
      </rPr>
      <t xml:space="preserve">ПАО БАНК ЗЕНИТ – </t>
    </r>
    <r>
      <rPr>
        <b val="false"/>
        <i val="false"/>
        <strike val="false"/>
        <u val="none"/>
        <rFont val="Arial"/>
        <sz val="10"/>
        <color rgb="FFFF0000"/>
      </rPr>
      <t xml:space="preserve">9
</t>
    </r>
    <r>
      <rPr>
        <b val="false"/>
        <i val="false"/>
        <strike val="false"/>
        <u val="none"/>
        <rFont val="Arial"/>
        <sz val="10"/>
        <color rgb="FF0000FF"/>
      </rPr>
      <t xml:space="preserve">АО ЮНИКРЕДИТ БАНК – </t>
    </r>
    <r>
      <rPr>
        <b val="false"/>
        <i val="false"/>
        <strike val="false"/>
        <u val="none"/>
        <rFont val="Arial"/>
        <sz val="10"/>
        <color rgb="FFFF0000"/>
      </rPr>
      <t xml:space="preserve">3
</t>
    </r>
    <r>
      <rPr>
        <b val="false"/>
        <i val="false"/>
        <strike val="false"/>
        <u val="none"/>
        <rFont val="Arial"/>
        <sz val="10"/>
        <color rgb="FF0000FF"/>
      </rPr>
      <t xml:space="preserve">ПАО 'ДАЛЬНЕВОСТОЧНЫЙ БАНК' – </t>
    </r>
    <r>
      <rPr>
        <b val="false"/>
        <i val="false"/>
        <strike val="false"/>
        <u val="none"/>
        <rFont val="Arial"/>
        <sz val="10"/>
        <color rgb="FFFF0000"/>
      </rPr>
      <t xml:space="preserve">1
</t>
    </r>
    <r>
      <rPr>
        <b val="false"/>
        <i val="false"/>
        <strike val="false"/>
        <u val="none"/>
        <rFont val="Arial"/>
        <sz val="10"/>
        <color rgb="FF0000FF"/>
      </rPr>
      <t xml:space="preserve">БАНК ВТБ ПАО – </t>
    </r>
    <r>
      <rPr>
        <b val="false"/>
        <i val="false"/>
        <strike val="false"/>
        <u val="none"/>
        <rFont val="Arial"/>
        <sz val="10"/>
        <color rgb="FFFF0000"/>
      </rPr>
      <t xml:space="preserve">1
</t>
    </r>
  </si>
  <si>
    <t>ПАО БАНК ЗЕНИТ
2018-11-09</t>
  </si>
  <si>
    <t>Ворошилов Роман Витальевич</t>
  </si>
  <si>
    <t>Красноярский край, г Красноярск, Центральный р-н, пр-кт Мира, д 64, оф 5</t>
  </si>
  <si>
    <t>20.05.2002</t>
  </si>
  <si>
    <t>1022402143026</t>
  </si>
  <si>
    <t>58793181</t>
  </si>
  <si>
    <t>04401377000</t>
  </si>
  <si>
    <t>64.91</t>
  </si>
  <si>
    <t>Оказание услуг по финансовой аренде легкового автомобиля</t>
  </si>
  <si>
    <t>КОМИТЕТ ПО ЭКОНОМИЧЕСКОМУ АНАЛИЗУ, ПРОГНОЗИРОВАНИЮ И УПРАВЛЕНИЮ МУНИЦИПАЛЬНЫМ ИМУЩЕСТВОМ АДМИНИСТРАЦИИ ЗАВЬЯЛОВСКОГО РАЙОНА АЛТАЙСКОГО КРАЯ</t>
  </si>
  <si>
    <t>Поставка предмета лизинга не позднее 15 дней с даты оплаты Лизингополучателем предоплаты лизинговых платежей, оказание услуг - 36 месяцев с даты приемки. Вид платежей - равные (аннуитетные) платежи на весь срок лизинга</t>
  </si>
  <si>
    <t>https://app.rts-tender.ru/files/FileDownloadHandler.ashx?FileGuid=77610100-95c7-4dd7-bc24-bcdb070f0009</t>
  </si>
  <si>
    <t>№0367100000820000096</t>
  </si>
  <si>
    <t>ООО 'МЕДХЕЛП'</t>
  </si>
  <si>
    <t>krasikovphoto@gmail.com</t>
  </si>
  <si>
    <t>ДИРЕКТОР
Красиков Денис Андреевич</t>
  </si>
  <si>
    <t>medhelpinbox@gmail.com</t>
  </si>
  <si>
    <t>bm@mh72.ru</t>
  </si>
  <si>
    <t>mh72.ru</t>
  </si>
  <si>
    <t>7203399880</t>
  </si>
  <si>
    <t>8-3452-693026</t>
  </si>
  <si>
    <t>8-922-3949291</t>
  </si>
  <si>
    <t>8-922-3942291</t>
  </si>
  <si>
    <r>
      <rPr>
        <b val="false"/>
        <i val="false"/>
        <strike val="false"/>
        <u val="none"/>
        <rFont val="Arial"/>
        <sz val="10"/>
        <color rgb="FF0000FF"/>
      </rPr>
      <t xml:space="preserve">ПАО 'БИНБАНК' – </t>
    </r>
    <r>
      <rPr>
        <b val="false"/>
        <i val="false"/>
        <strike val="false"/>
        <u val="none"/>
        <rFont val="Arial"/>
        <sz val="10"/>
        <color rgb="FFFF0000"/>
      </rPr>
      <t xml:space="preserve">35
</t>
    </r>
    <r>
      <rPr>
        <b val="false"/>
        <i val="false"/>
        <strike val="false"/>
        <u val="none"/>
        <rFont val="Arial"/>
        <sz val="10"/>
        <color rgb="FF0000FF"/>
      </rPr>
      <t xml:space="preserve">АКБ 'ДЕРЖАВА' ПАО – </t>
    </r>
    <r>
      <rPr>
        <b val="false"/>
        <i val="false"/>
        <strike val="false"/>
        <u val="none"/>
        <rFont val="Arial"/>
        <sz val="10"/>
        <color rgb="FFFF0000"/>
      </rPr>
      <t xml:space="preserve">4
</t>
    </r>
    <r>
      <rPr>
        <b val="false"/>
        <i val="false"/>
        <strike val="false"/>
        <u val="none"/>
        <rFont val="Arial"/>
        <sz val="10"/>
        <color rgb="FF0000FF"/>
      </rPr>
      <t xml:space="preserve">АО 'ГЛОБЭКСБАНК' – </t>
    </r>
    <r>
      <rPr>
        <b val="false"/>
        <i val="false"/>
        <strike val="false"/>
        <u val="none"/>
        <rFont val="Arial"/>
        <sz val="10"/>
        <color rgb="FFFF0000"/>
      </rPr>
      <t xml:space="preserve">4
</t>
    </r>
  </si>
  <si>
    <t>АКБ 'ДЕРЖАВА' ПАО
2019-02-04</t>
  </si>
  <si>
    <t>Красиков Денис Андреевич</t>
  </si>
  <si>
    <t>Тюменская обл, г Тюмень, ул 50 лет ВЛКСМ, д 33, кв 26</t>
  </si>
  <si>
    <t>21.10.2016</t>
  </si>
  <si>
    <t>1167232086779</t>
  </si>
  <si>
    <t>05248242</t>
  </si>
  <si>
    <t>Поставка расходных материалов и реагентов</t>
  </si>
  <si>
    <t>ФЕДЕРАЛЬНОЕ ГОСУДАРСТВЕННОЕ БЮДЖЕТНОЕ УЧРЕЖДЕНИЕ 'ФЕДЕРАЛЬНЫЙ ЦЕНТР НЕЙРОХИРУРГИИ' МИНИСТЕРСТВА ЗДРАВООХРАНЕНИЯ РОССИЙСКОЙ ФЕДЕРАЦИИ Г.ТЮМЕНЬ</t>
  </si>
  <si>
    <t>Согласно документации об электронном аукционе</t>
  </si>
  <si>
    <t>https://app.rts-tender.ru/files/FileDownloadHandler.ashx?FileGuid=ef7e3ae7-aaea-4a13-9426-3bedf491517d</t>
  </si>
  <si>
    <t>№0365100000920000201</t>
  </si>
  <si>
    <t>ООО 'ЕВРОСТИЛЬ XXI'</t>
  </si>
  <si>
    <t>eurostylexxi@mail.ru</t>
  </si>
  <si>
    <t>ГЕНЕРАЛЬНЫЙ ДИРЕКТОР
Бауэр Андрей Васильевич</t>
  </si>
  <si>
    <t>spark@interfax.ru</t>
  </si>
  <si>
    <t>vg_eliseeva@kemerovo.protek.ru</t>
  </si>
  <si>
    <t>interfax.ru</t>
  </si>
  <si>
    <t>4205005416</t>
  </si>
  <si>
    <t>420501001</t>
  </si>
  <si>
    <r>
      <t>8-3842-588275</t>
    </r>
    <r>
      <rPr>
        <b val="false"/>
        <i/>
        <strike val="false"/>
        <u val="none"/>
        <rFont val="Arial"/>
        <sz val="8"/>
        <color rgb="FF0070C0"/>
      </rPr>
      <t xml:space="preserve"> еще у 10 компаний</t>
    </r>
  </si>
  <si>
    <t>8-3842-755883</t>
  </si>
  <si>
    <r>
      <t>8-3842-587994</t>
    </r>
    <r>
      <rPr>
        <b val="false"/>
        <i/>
        <strike val="false"/>
        <u val="none"/>
        <rFont val="Arial"/>
        <sz val="8"/>
        <color rgb="FF0070C0"/>
      </rPr>
      <t xml:space="preserve"> еще у 6 компаний</t>
    </r>
  </si>
  <si>
    <r>
      <t>8-3843-361482</t>
    </r>
    <r>
      <rPr>
        <b val="false"/>
        <i/>
        <strike val="false"/>
        <u val="none"/>
        <rFont val="Arial"/>
        <sz val="8"/>
        <color rgb="FF0070C0"/>
      </rPr>
      <t xml:space="preserve"> еще у 4 компаний</t>
    </r>
  </si>
  <si>
    <r>
      <rPr>
        <b val="false"/>
        <i val="false"/>
        <strike val="false"/>
        <u val="none"/>
        <rFont val="Arial"/>
        <sz val="10"/>
        <color rgb="FF0000FF"/>
      </rPr>
      <t xml:space="preserve">БАНК 'ЛЕВОБЕРЕЖНЫЙ' ПАО – </t>
    </r>
    <r>
      <rPr>
        <b val="false"/>
        <i val="false"/>
        <strike val="false"/>
        <u val="none"/>
        <rFont val="Arial"/>
        <sz val="10"/>
        <color rgb="FFFF0000"/>
      </rPr>
      <t xml:space="preserve">66
</t>
    </r>
    <r>
      <rPr>
        <b val="false"/>
        <i val="false"/>
        <strike val="false"/>
        <u val="none"/>
        <rFont val="Arial"/>
        <sz val="10"/>
        <color rgb="FF0000FF"/>
      </rPr>
      <t xml:space="preserve">ПАО СБЕРБАНК – </t>
    </r>
    <r>
      <rPr>
        <b val="false"/>
        <i val="false"/>
        <strike val="false"/>
        <u val="none"/>
        <rFont val="Arial"/>
        <sz val="10"/>
        <color rgb="FFFF0000"/>
      </rPr>
      <t xml:space="preserve">21
</t>
    </r>
    <r>
      <rPr>
        <b val="false"/>
        <i val="false"/>
        <strike val="false"/>
        <u val="none"/>
        <rFont val="Arial"/>
        <sz val="10"/>
        <color rgb="FF0000FF"/>
      </rPr>
      <t xml:space="preserve">ПАО КБ 'УБРИР' – </t>
    </r>
    <r>
      <rPr>
        <b val="false"/>
        <i val="false"/>
        <strike val="false"/>
        <u val="none"/>
        <rFont val="Arial"/>
        <sz val="10"/>
        <color rgb="FFFF0000"/>
      </rPr>
      <t xml:space="preserve">16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11
</t>
    </r>
    <r>
      <rPr>
        <b val="false"/>
        <i val="false"/>
        <strike val="false"/>
        <u val="none"/>
        <rFont val="Arial"/>
        <sz val="10"/>
        <color rgb="FF0000FF"/>
      </rPr>
      <t xml:space="preserve">ОАО 'Банк Москвы' – </t>
    </r>
    <r>
      <rPr>
        <b val="false"/>
        <i val="false"/>
        <strike val="false"/>
        <u val="none"/>
        <rFont val="Arial"/>
        <sz val="10"/>
        <color rgb="FFFF0000"/>
      </rPr>
      <t xml:space="preserve">6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2
</t>
    </r>
  </si>
  <si>
    <t>БАНК 'ЛЕВОБЕРЕЖНЫЙ' ПАО
2019-01-29</t>
  </si>
  <si>
    <t>Бауэр Андрей Васильевич</t>
  </si>
  <si>
    <t>Кемеровская обл, г Кемерово, ул Демьяна Бедного, д 5</t>
  </si>
  <si>
    <t>06.05.2000</t>
  </si>
  <si>
    <t>1024200716814</t>
  </si>
  <si>
    <t>53074270</t>
  </si>
  <si>
    <t>32701000</t>
  </si>
  <si>
    <t>32401000000</t>
  </si>
  <si>
    <t>47.75</t>
  </si>
  <si>
    <t>Оказание услуг по техническому обслуживанию и ремонту компьютерного томографа Somatom Emotion 6</t>
  </si>
  <si>
    <t>ФЕДЕРАЛЬНОЕ ГОСУДАРСТВЕННОЕ БЮДЖЕТНОЕ НАУЧНОЕ УЧРЕЖДЕНИЕ 'ТОМСКИЙ НАЦИОНАЛЬНЫЙ ИССЛЕДОВАТЕЛЬСКИЙ МЕДИЦИНСКИЙ ЦЕНТР РОССИЙСКОЙ АКАДЕМИИ НАУК'</t>
  </si>
  <si>
    <t>Срок оказания услуг: Услуги оказываются Исполнителем со дня заключения договора по 31.12.2020 с периодичностью и на условиях в соответствии с Техническим заданием (Приложение № 1 к Документации об электронном аукционе), Спецификацией (Приложение №1 к проекту Договора). Условия оказания услуг: в соответствии с Техническим заданием (Приложение № 1 к Документации об электронном аукционе), проектом Договора и Спецификацией (Приложение №1 к проекту Договора)</t>
  </si>
  <si>
    <t>https://app.rts-tender.ru/files/FileDownloadHandler.ashx?FileGuid=3046a998-3f1d-4a06-8ba5-f09d11f2358a</t>
  </si>
  <si>
    <t>№0372200048020000052</t>
  </si>
  <si>
    <t>https://app.rts-tender.ru/files/FileDownloadHandler.ashx?FileGuid=6a101267-c388-49a1-bd25-e469e3a36872</t>
  </si>
  <si>
    <t>№0332300201420000002</t>
  </si>
  <si>
    <t>ООО 'ЧАЙКА-НН'</t>
  </si>
  <si>
    <t>tender@chaika-service.ru</t>
  </si>
  <si>
    <t>ЗАМЕСТИТЕЛЬ КОММЕРЧЕСКОГО ДИРЕКТОРА
Данилов Антон Сергеевич</t>
  </si>
  <si>
    <t>artamonov@chaika-service.ru</t>
  </si>
  <si>
    <t>0@mail.ru</t>
  </si>
  <si>
    <t>Сергей Лукин</t>
  </si>
  <si>
    <t>chaika-service.ru</t>
  </si>
  <si>
    <t>5257036230</t>
  </si>
  <si>
    <t>525901001</t>
  </si>
  <si>
    <t>Ганин Евгений Федорович</t>
  </si>
  <si>
    <r>
      <t>8-831-2299778</t>
    </r>
    <r>
      <rPr>
        <b val="false"/>
        <i/>
        <strike val="false"/>
        <u val="none"/>
        <rFont val="Arial"/>
        <sz val="8"/>
        <color rgb="FF0070C0"/>
      </rPr>
      <t xml:space="preserve"> еще у 3 компаний</t>
    </r>
  </si>
  <si>
    <t>8-908-2335600</t>
  </si>
  <si>
    <r>
      <t>8-831-2299700</t>
    </r>
    <r>
      <rPr>
        <b val="false"/>
        <i/>
        <strike val="false"/>
        <u val="none"/>
        <rFont val="Arial"/>
        <sz val="8"/>
        <color rgb="FF0070C0"/>
      </rPr>
      <t xml:space="preserve"> еще у 3 компаний</t>
    </r>
  </si>
  <si>
    <t>8-831-2299776</t>
  </si>
  <si>
    <t>Истец – 7
Ответчик – 4</t>
  </si>
  <si>
    <r>
      <rPr>
        <b val="false"/>
        <i val="false"/>
        <strike val="false"/>
        <u val="none"/>
        <rFont val="Arial"/>
        <sz val="10"/>
        <color rgb="FF0000FF"/>
      </rPr>
      <t xml:space="preserve">ПАО 'НБД-БАНК' – </t>
    </r>
    <r>
      <rPr>
        <b val="false"/>
        <i val="false"/>
        <strike val="false"/>
        <u val="none"/>
        <rFont val="Arial"/>
        <sz val="10"/>
        <color rgb="FFFF0000"/>
      </rPr>
      <t xml:space="preserve">74
</t>
    </r>
    <r>
      <rPr>
        <b val="false"/>
        <i val="false"/>
        <strike val="false"/>
        <u val="none"/>
        <rFont val="Arial"/>
        <sz val="10"/>
        <color rgb="FF0000FF"/>
      </rPr>
      <t xml:space="preserve">ПАО 'САРОВБИЗНЕСБАНК' – </t>
    </r>
    <r>
      <rPr>
        <b val="false"/>
        <i val="false"/>
        <strike val="false"/>
        <u val="none"/>
        <rFont val="Arial"/>
        <sz val="10"/>
        <color rgb="FFFF0000"/>
      </rPr>
      <t xml:space="preserve">13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6
</t>
    </r>
    <r>
      <rPr>
        <b val="false"/>
        <i val="false"/>
        <strike val="false"/>
        <u val="none"/>
        <rFont val="Arial"/>
        <sz val="10"/>
        <color rgb="FF0000FF"/>
      </rPr>
      <t xml:space="preserve">ПАО РОСБАНК – </t>
    </r>
    <r>
      <rPr>
        <b val="false"/>
        <i val="false"/>
        <strike val="false"/>
        <u val="none"/>
        <rFont val="Arial"/>
        <sz val="10"/>
        <color rgb="FFFF0000"/>
      </rPr>
      <t xml:space="preserve">4
</t>
    </r>
    <r>
      <rPr>
        <b val="false"/>
        <i val="false"/>
        <strike val="false"/>
        <u val="none"/>
        <rFont val="Arial"/>
        <sz val="10"/>
        <color rgb="FF0000FF"/>
      </rPr>
      <t xml:space="preserve">БАНК ВТБ ПАО – </t>
    </r>
    <r>
      <rPr>
        <b val="false"/>
        <i val="false"/>
        <strike val="false"/>
        <u val="none"/>
        <rFont val="Arial"/>
        <sz val="10"/>
        <color rgb="FFFF0000"/>
      </rPr>
      <t xml:space="preserve">3
</t>
    </r>
    <r>
      <rPr>
        <b val="false"/>
        <i val="false"/>
        <strike val="false"/>
        <u val="none"/>
        <rFont val="Arial"/>
        <sz val="10"/>
        <color rgb="FF0000FF"/>
      </rPr>
      <t xml:space="preserve">АО ЮНИКРЕДИТ БАНК – </t>
    </r>
    <r>
      <rPr>
        <b val="false"/>
        <i val="false"/>
        <strike val="false"/>
        <u val="none"/>
        <rFont val="Arial"/>
        <sz val="10"/>
        <color rgb="FFFF0000"/>
      </rPr>
      <t xml:space="preserve">1
</t>
    </r>
  </si>
  <si>
    <t>ПАО 'НБД-БАНК'
2018-12-19</t>
  </si>
  <si>
    <t>Нижегородская обл, г Нижний Новгород, Московский р-н, ул Маршала Воронова, д 11</t>
  </si>
  <si>
    <t>19.05.1997</t>
  </si>
  <si>
    <t>1025202841707</t>
  </si>
  <si>
    <t>47053446</t>
  </si>
  <si>
    <t>29.10.5</t>
  </si>
  <si>
    <t>Поставка спецавтомобиля "Автогидроподъемник"</t>
  </si>
  <si>
    <t>АДМИНИСТРАЦИЯ ДИВЕЕВСКОГО СЕЛЬСОВЕТА ДИВЕЕВСКОГО МУНИЦИПАЛЬНОГО РАЙОНА НИЖЕГОРОДСКОЙ ОБЛАСТИ</t>
  </si>
  <si>
    <t>https://www.etp-ets.ru/procedure/protocol/view/3107345</t>
  </si>
  <si>
    <t>№0312100004420000001</t>
  </si>
  <si>
    <t>АО 'ВЕКТОР-БЕСТ'</t>
  </si>
  <si>
    <t>vbmarket@vector-best.ru</t>
  </si>
  <si>
    <t>ГЕНЕРАЛЬНЫЙ ДИРЕКТОР
Хусаинов Мурат Даукенович</t>
  </si>
  <si>
    <t>common@vector-best.ru</t>
  </si>
  <si>
    <t>shargatova@vector-best.ru</t>
  </si>
  <si>
    <t>vector-best.ru</t>
  </si>
  <si>
    <t>5433104584</t>
  </si>
  <si>
    <t>543301001</t>
  </si>
  <si>
    <t>Хусаинов Мурат Даукенович</t>
  </si>
  <si>
    <r>
      <t>8-383-2277360</t>
    </r>
    <r>
      <rPr>
        <b val="false"/>
        <i/>
        <strike val="false"/>
        <u val="none"/>
        <rFont val="Arial"/>
        <sz val="8"/>
        <color rgb="FF0070C0"/>
      </rPr>
      <t xml:space="preserve"> еще у 3 компаний</t>
    </r>
  </si>
  <si>
    <r>
      <t>8-383-3326749</t>
    </r>
    <r>
      <rPr>
        <b val="false"/>
        <i/>
        <strike val="false"/>
        <u val="none"/>
        <rFont val="Arial"/>
        <sz val="8"/>
        <color rgb="FF0070C0"/>
      </rPr>
      <t xml:space="preserve"> еще у 3 компаний</t>
    </r>
  </si>
  <si>
    <t>8-383-3326752</t>
  </si>
  <si>
    <t>8-383-3323634</t>
  </si>
  <si>
    <t>630559 ОБЛАСТЬ НОВОСИБИРСКАЯ, РАБОЧИЙ ПОСЕЛОК КОЛЬЦОВО, ЗОНА НАУЧНО-ПРОИЗВОДСТВЕННАЯ, КОРПУС 36 КОМНАТА 211</t>
  </si>
  <si>
    <t>06.07.1991</t>
  </si>
  <si>
    <t>1025404347550</t>
  </si>
  <si>
    <t>23548172</t>
  </si>
  <si>
    <t>50740000</t>
  </si>
  <si>
    <t>50240552000</t>
  </si>
  <si>
    <t>21.20.2</t>
  </si>
  <si>
    <t>ФЕДЕРАЛЬНОЕ БЮДЖЕТНОЕ УЧРЕЖДЕНИЕ ЗДРАВООХРАНЕНИЯ 'ЦЕНТР ГИГИЕНЫ И ЭПИДЕМИОЛОГИИ В РЕСПУБЛИКЕ ТЫВА'</t>
  </si>
  <si>
    <t>90 дней</t>
  </si>
  <si>
    <t>https://etp.roseltorg.ru/common/protocol/printform/id/73b79c000f30b1</t>
  </si>
  <si>
    <t>№0156600020220000011</t>
  </si>
  <si>
    <t>ООО 'БИБЛИОТЕКА'</t>
  </si>
  <si>
    <t>buyanova.e@yandex.ru</t>
  </si>
  <si>
    <t>ГЕНЕРАЛЬНЫЙ ДИРЕКТОР
Буянова Евгения Федоровна</t>
  </si>
  <si>
    <t>info@bibliotheca.ru</t>
  </si>
  <si>
    <t>t.goverdovski@bibliotheca.ru</t>
  </si>
  <si>
    <t>bibliotheca.ru</t>
  </si>
  <si>
    <t>7714343207</t>
  </si>
  <si>
    <t>Гавердовский Тим</t>
  </si>
  <si>
    <t>8-495-9693844</t>
  </si>
  <si>
    <t>8-903-5600988</t>
  </si>
  <si>
    <t>8-903-2542450</t>
  </si>
  <si>
    <r>
      <t>8-911-5351059</t>
    </r>
    <r>
      <rPr>
        <b val="false"/>
        <i/>
        <strike val="false"/>
        <u val="none"/>
        <rFont val="Arial"/>
        <sz val="8"/>
        <color rgb="FF666666"/>
      </rPr>
      <t xml:space="preserve">
Говердовский Тим</t>
    </r>
  </si>
  <si>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3
</t>
    </r>
    <r>
      <rPr>
        <b val="false"/>
        <i val="false"/>
        <strike val="false"/>
        <u val="none"/>
        <rFont val="Arial"/>
        <sz val="10"/>
        <color rgb="FF0000FF"/>
      </rPr>
      <t xml:space="preserve">К2 БАНК АО – </t>
    </r>
    <r>
      <rPr>
        <b val="false"/>
        <i val="false"/>
        <strike val="false"/>
        <u val="none"/>
        <rFont val="Arial"/>
        <sz val="10"/>
        <color rgb="FFFF0000"/>
      </rPr>
      <t xml:space="preserve">1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1
</t>
    </r>
  </si>
  <si>
    <t>АО КБ 'ИНТЕРПРОМБАНК'
2018-11-27</t>
  </si>
  <si>
    <t>Говердовский Тим</t>
  </si>
  <si>
    <t>г Москва, Хорошевский р-н, ул Магистральная 4-я, д 5 стр 2, комн 27</t>
  </si>
  <si>
    <t>01.04.2012</t>
  </si>
  <si>
    <t>1157746526926</t>
  </si>
  <si>
    <t>45938229</t>
  </si>
  <si>
    <t>45348000</t>
  </si>
  <si>
    <t>45277598000</t>
  </si>
  <si>
    <t>Приобретение оборудования</t>
  </si>
  <si>
    <t>АДМИНИСТРАЦИЯ КРАСНОВИШЕРСКОГО ГОРОДСКОГО ОКРУГА</t>
  </si>
  <si>
    <t>0 календарных дней с момента заключения контракта - 60 календарных дней с момента заключения контракта;</t>
  </si>
  <si>
    <t>https://app.rts-tender.ru/files/FileDownloadHandler.ashx?FileGuid=9f9c80ef-aa05-40ff-adba-af87835efb8e</t>
  </si>
  <si>
    <t>№0112200000820001151</t>
  </si>
  <si>
    <t>ООО 'МЕДИМАР'</t>
  </si>
  <si>
    <t>m-marimed@yandex.ru</t>
  </si>
  <si>
    <t>ГЕНЕРАЛЬНЫЙ ДИРЕКТОР
Шперлинг Мария Викторовна</t>
  </si>
  <si>
    <t>m-medimar@yandex.ru</t>
  </si>
  <si>
    <t>oookons246@yandex.ru</t>
  </si>
  <si>
    <t>7840072839</t>
  </si>
  <si>
    <t>Шперлинг Мария Викторовна</t>
  </si>
  <si>
    <t>8-921-7479723</t>
  </si>
  <si>
    <t>191023, ГОРОД САНКТ-ПЕТЕРБУРГ, УЛИЦА ГОРОХОВАЯ, ДОМ 48, ЛИТЕР А, ПОМЕЩЕНИЕ 4Н ОФИС 12В</t>
  </si>
  <si>
    <t>22.11.2017</t>
  </si>
  <si>
    <t>1177847378686</t>
  </si>
  <si>
    <t>20302499</t>
  </si>
  <si>
    <t>40909000</t>
  </si>
  <si>
    <t>40298562000</t>
  </si>
  <si>
    <t>Приобретение наркозно-дыхательного аппарата</t>
  </si>
  <si>
    <t>МИНИСТЕРСТВО РЕСПУБЛИКИ ТЫВА ПО РЕГУЛИРОВАНИЮ КОНТРАКТНОЙ СИСТЕМЫ В СФЕРЕ ЗАКУПОК</t>
  </si>
  <si>
    <t>В соответствии с контрактом</t>
  </si>
  <si>
    <t>https://app.rts-tender.ru/files/FileDownloadHandler.ashx?FileGuid=37600028-69aa-4f5c-b8ad-303b766fc390</t>
  </si>
  <si>
    <t>№0345200005320000079</t>
  </si>
  <si>
    <t>katya_belkov@mail.ru</t>
  </si>
  <si>
    <t>4704105695</t>
  </si>
  <si>
    <t>470401001</t>
  </si>
  <si>
    <t>8-911-1575038</t>
  </si>
  <si>
    <t>Оказание услуг по наблюдению за лесопожарной обстановкой и передаче информации о лесных пожарах на территории Рощинского лесничества - филиала ЛОГКУ "Ленобллес"</t>
  </si>
  <si>
    <t>ЛЕНИНГРАДСКОЕ ОБЛАСТНОЕ ГОСУДАРСТВЕННОЕ КАЗЕННОЕ УЧРЕЖДЕНИЕ 'УПРАВЛЕНИЕ ЛЕСАМИ ЛЕНИНГРАДСКОЙ ОБЛАСТИ'</t>
  </si>
  <si>
    <t>Срок оказания услуг: с 01 мая 2020 года до 30 сентября 2020 года (включительно)</t>
  </si>
  <si>
    <t>https://etp.roseltorg.ru/common/protocol/printform/id/ddbb9c00e24f4f</t>
  </si>
  <si>
    <t>№0320300125520000009</t>
  </si>
  <si>
    <t>МУП ДГО 'АПТЕКА №152'</t>
  </si>
  <si>
    <t>apteka_152@mail.ru</t>
  </si>
  <si>
    <t>ДИРЕКТОР
Трифонова Лариса Петровна</t>
  </si>
  <si>
    <t>aptekadgo152@mail.ru</t>
  </si>
  <si>
    <t>aptek_152@mail.ru</t>
  </si>
  <si>
    <t>2505008534</t>
  </si>
  <si>
    <t>250501001</t>
  </si>
  <si>
    <t>Трифонова Лариса Петровна</t>
  </si>
  <si>
    <t>8-423-7330274</t>
  </si>
  <si>
    <t>8-423-7331667</t>
  </si>
  <si>
    <t>8-842-3733166</t>
  </si>
  <si>
    <t>8-391-9742197</t>
  </si>
  <si>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12
</t>
    </r>
  </si>
  <si>
    <t>ПАО СКБ ПРИМОРЬЯ 'ПРИМСОЦБАНК'
2019-01-11</t>
  </si>
  <si>
    <t>Приморский край, г Дальнегорск, пр-кт 50 лет Октября, д 100</t>
  </si>
  <si>
    <t>10.02.2002</t>
  </si>
  <si>
    <t>1022500616181</t>
  </si>
  <si>
    <t>28808117</t>
  </si>
  <si>
    <t>05707000</t>
  </si>
  <si>
    <t>05407000000</t>
  </si>
  <si>
    <t>Оказание услуг по изготовлению и поставке стерильных лекарственных средств</t>
  </si>
  <si>
    <t>КРАЕВОЕ ГОСУДАРСТВЕННОЕ БЮДЖЕТНОЕ УЧРЕЖДЕНИЕ ЗДРАВООХРАНЕНИЯ 'ДАЛЬНЕГОРСКАЯ ЦЕНТРАЛЬНАЯ ГОРОДСКАЯ БОЛЬНИЦА'</t>
  </si>
  <si>
    <t>С даты заключения контракта по 31.12.2020 г., согласно Графика поставки</t>
  </si>
  <si>
    <t>https://etp.roseltorg.ru/common/protocol/printform/id/25b79c007b181e</t>
  </si>
  <si>
    <t>№0342100003120000185</t>
  </si>
  <si>
    <t>АО 'ПАПИЛОН'</t>
  </si>
  <si>
    <t>alex@papillon.ru</t>
  </si>
  <si>
    <t>ЗАМЕСТИТЕЛЬ ГЕНЕРАЛЬНОГО ДИРЕКТОРА
Шепталин Алексей Валентинович</t>
  </si>
  <si>
    <t>nazimov@papillon.ru</t>
  </si>
  <si>
    <t>4requests@papilpon.ru</t>
  </si>
  <si>
    <t>papillon.ru
papilpon.ru</t>
  </si>
  <si>
    <t>7415020254</t>
  </si>
  <si>
    <t>741501001</t>
  </si>
  <si>
    <t>Шепталин Алексей Валентинович</t>
  </si>
  <si>
    <r>
      <t>8-3513-546588</t>
    </r>
    <r>
      <rPr>
        <b val="false"/>
        <i/>
        <strike val="false"/>
        <u val="none"/>
        <rFont val="Arial"/>
        <sz val="8"/>
        <color rgb="FF0070C0"/>
      </rPr>
      <t xml:space="preserve"> еще у 10 компаний</t>
    </r>
  </si>
  <si>
    <t>8-3513-546344</t>
  </si>
  <si>
    <r>
      <t>8-3513-546288</t>
    </r>
    <r>
      <rPr>
        <b val="false"/>
        <i/>
        <strike val="false"/>
        <u val="none"/>
        <rFont val="Arial"/>
        <sz val="8"/>
        <color rgb="FF0070C0"/>
      </rPr>
      <t xml:space="preserve"> еще у 6 компаний</t>
    </r>
  </si>
  <si>
    <t>8-495-2524262</t>
  </si>
  <si>
    <t>Истец – 10</t>
  </si>
  <si>
    <r>
      <rPr>
        <b val="false"/>
        <i val="false"/>
        <strike val="false"/>
        <u val="none"/>
        <rFont val="Arial"/>
        <sz val="10"/>
        <color rgb="FF0000FF"/>
      </rPr>
      <t xml:space="preserve">ПАО 'ЧЕЛИНДБАНК' – </t>
    </r>
    <r>
      <rPr>
        <b val="false"/>
        <i val="false"/>
        <strike val="false"/>
        <u val="none"/>
        <rFont val="Arial"/>
        <sz val="10"/>
        <color rgb="FFFF0000"/>
      </rPr>
      <t xml:space="preserve">76
</t>
    </r>
  </si>
  <si>
    <t>ПАО 'ЧЕЛИНДБАНК'
2018-12-07</t>
  </si>
  <si>
    <t>Зайцев Павел Анатольевич</t>
  </si>
  <si>
    <t>Челябинская обл, г Миасс, пр-кт Макеева, д 48</t>
  </si>
  <si>
    <t>19.07.1995</t>
  </si>
  <si>
    <t>1027400869430</t>
  </si>
  <si>
    <t>36901552</t>
  </si>
  <si>
    <t>Папилон ДС-45</t>
  </si>
  <si>
    <t>До 15.07.2020 включительно</t>
  </si>
  <si>
    <t>http://www.sberbank-ast.ru/ViewDocument.aspx?id=736787938</t>
  </si>
  <si>
    <t>№0348300038620000030</t>
  </si>
  <si>
    <t>ИП Кочкин Сергей Анатольевич</t>
  </si>
  <si>
    <t>kochkinsergej2018@gmail.com</t>
  </si>
  <si>
    <t>kockinmed@gmail.com</t>
  </si>
  <si>
    <t>575401734503</t>
  </si>
  <si>
    <t>Кочкин Сергей Анатольевич</t>
  </si>
  <si>
    <t>8-962-9098752</t>
  </si>
  <si>
    <t>8-915-2865777</t>
  </si>
  <si>
    <t>+3, Орловская область</t>
  </si>
  <si>
    <r>
      <rPr>
        <b val="false"/>
        <i val="false"/>
        <strike val="false"/>
        <u val="none"/>
        <rFont val="Arial"/>
        <sz val="10"/>
        <color rgb="FF0000FF"/>
      </rPr>
      <t xml:space="preserve">ПАО 'БИНБАНК' – </t>
    </r>
    <r>
      <rPr>
        <b val="false"/>
        <i val="false"/>
        <strike val="false"/>
        <u val="none"/>
        <rFont val="Arial"/>
        <sz val="10"/>
        <color rgb="FFFF0000"/>
      </rPr>
      <t xml:space="preserve">17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2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2
</t>
    </r>
  </si>
  <si>
    <t>ПАО БАНК 'ФК ОТКРЫТИЕ'
2019-01-22</t>
  </si>
  <si>
    <t>Самарская обл, г Отрадный</t>
  </si>
  <si>
    <t>306637218600019</t>
  </si>
  <si>
    <t>36724000</t>
  </si>
  <si>
    <t>36424000000</t>
  </si>
  <si>
    <t>90.01</t>
  </si>
  <si>
    <t>Поставка стоматологического расходного материала и инструментария на 2020 год</t>
  </si>
  <si>
    <t>ГОСУДАРСТВЕННОЕ БЮДЖЕТНОЕ УЧРЕЖДЕНИЕ ЗДРАВООХРАНЕНИЯ МОСКОВСКОЙ ОБЛАСТИ 'ДОЛГОПРУДНЕНСКАЯ ЦЕНТРАЛЬНАЯ ГОРОДСКАЯ БОЛЬНИЦА'</t>
  </si>
  <si>
    <t>С момента заключения контракта до 31.12.2020 по предварительной заявке заказчика в течении пяти дней</t>
  </si>
  <si>
    <t>https://app.rts-tender.ru/files/FileDownloadHandler.ashx?FileGuid=1fa0d787-ec66-47f8-b73c-3790162ceebc</t>
  </si>
  <si>
    <t>№0135200000520000709</t>
  </si>
  <si>
    <t>Поставка медицинского изделия, миксера донорской крови, ввод в эксплуатацию медицинского изделия, обучение правилам эксплуатации специалистов, эксплуатирующих медицинское изделие</t>
  </si>
  <si>
    <t>https://app.rts-tender.ru/files/FileDownloadHandler.ashx?FileGuid=39c74f96-e659-4331-bca2-2b9089531b57</t>
  </si>
  <si>
    <t>№0135200000520000665</t>
  </si>
  <si>
    <t>ООО 'БАЛТМЕДСНАБ'</t>
  </si>
  <si>
    <t>zoom7676@mail.ru</t>
  </si>
  <si>
    <t>ГЕНЕРАЛЬНЫЙ ДИРЕКТОР
Мельникова Наталья Александровна</t>
  </si>
  <si>
    <t>baltmedsnab@bk.ru</t>
  </si>
  <si>
    <t>111@mail.ru</t>
  </si>
  <si>
    <t>Наталья Мельникова</t>
  </si>
  <si>
    <t>3905612260</t>
  </si>
  <si>
    <t>390601001</t>
  </si>
  <si>
    <t>Мельникова Наталья Александровна</t>
  </si>
  <si>
    <r>
      <t>8-4012-913696</t>
    </r>
    <r>
      <rPr>
        <b val="false"/>
        <i/>
        <strike val="false"/>
        <u val="none"/>
        <rFont val="Arial"/>
        <sz val="8"/>
        <color rgb="FF0070C0"/>
      </rPr>
      <t xml:space="preserve"> еще у 3 компаний</t>
    </r>
  </si>
  <si>
    <r>
      <t>8-911-8667250</t>
    </r>
    <r>
      <rPr>
        <b val="false"/>
        <i/>
        <strike val="false"/>
        <u val="none"/>
        <rFont val="Arial"/>
        <sz val="8"/>
        <color rgb="FF0070C0"/>
      </rPr>
      <t xml:space="preserve"> еще у 3 компаний</t>
    </r>
  </si>
  <si>
    <t>8-921-1077002</t>
  </si>
  <si>
    <r>
      <t>8-4012-565605</t>
    </r>
    <r>
      <rPr>
        <b val="false"/>
        <i/>
        <strike val="false"/>
        <u val="none"/>
        <rFont val="Arial"/>
        <sz val="8"/>
        <color rgb="FF0070C0"/>
      </rPr>
      <t xml:space="preserve"> еще у 6 компаний</t>
    </r>
  </si>
  <si>
    <t>8-911-8667250</t>
  </si>
  <si>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8
</t>
    </r>
  </si>
  <si>
    <t>ПАО АКБ 'МЕТАЛЛИНВЕСТБАНК'
2019-01-14</t>
  </si>
  <si>
    <t>Калининградская обл, г Калининград, Центральный р-н, Правая наб, д 10</t>
  </si>
  <si>
    <t>12.05.2005</t>
  </si>
  <si>
    <t>1103925014181</t>
  </si>
  <si>
    <t>66048847</t>
  </si>
  <si>
    <t>27701000</t>
  </si>
  <si>
    <t>27401385000</t>
  </si>
  <si>
    <t>С момента подписания контракта по 30.11.2020</t>
  </si>
  <si>
    <t>https://gos.etpgpb.ru/tender/protocol/view/97463</t>
  </si>
  <si>
    <t>№0342100003120000190</t>
  </si>
  <si>
    <t>ООО 'АНТИГАН'</t>
  </si>
  <si>
    <t>9111@antigun.ru</t>
  </si>
  <si>
    <t>ДИРЕКТОР
Ооо "антиган"</t>
  </si>
  <si>
    <t>911@antigan.ru</t>
  </si>
  <si>
    <t>911@antigun.ru</t>
  </si>
  <si>
    <t>antigan.ru
antigun.ru</t>
  </si>
  <si>
    <t>9701123303</t>
  </si>
  <si>
    <t>Голышев Сергей Викторович</t>
  </si>
  <si>
    <r>
      <t>8-495-7729307</t>
    </r>
    <r>
      <rPr>
        <b val="false"/>
        <i/>
        <strike val="false"/>
        <u val="none"/>
        <rFont val="Arial"/>
        <sz val="8"/>
        <color rgb="FF0070C0"/>
      </rPr>
      <t xml:space="preserve"> еще у 5 компаний</t>
    </r>
  </si>
  <si>
    <t>8-495-0772930</t>
  </si>
  <si>
    <t>8-926-5876368</t>
  </si>
  <si>
    <r>
      <t>8-495-7838907</t>
    </r>
    <r>
      <rPr>
        <b val="false"/>
        <i/>
        <strike val="false"/>
        <u val="none"/>
        <rFont val="Arial"/>
        <sz val="8"/>
        <color rgb="FF0070C0"/>
      </rPr>
      <t xml:space="preserve"> еще у 6 компаний</t>
    </r>
  </si>
  <si>
    <t>105082, ГОРОД МОСКВА, УЛИЦА ПОЧТОВАЯ Б., ДОМ 36, СТРОЕНИЕ 10, ПОДЪЕЗД 18 ЭТАЖ 2 ОФИС 203А-18</t>
  </si>
  <si>
    <t>25.10.2010</t>
  </si>
  <si>
    <t>1187746894499</t>
  </si>
  <si>
    <t>Радар-обнаружитель РО-900</t>
  </si>
  <si>
    <t>http://www.sberbank-ast.ru/ViewDocument.aspx?id=736787395</t>
  </si>
  <si>
    <t>№0555600000220000004</t>
  </si>
  <si>
    <t>http://www.sberbank-ast.ru/ViewDocument.aspx?id=736782926</t>
  </si>
  <si>
    <t>№0320300032220000009</t>
  </si>
  <si>
    <t>ООО 'ДЕЛЬРУС-ДВРЦ'</t>
  </si>
  <si>
    <t>office.delrusv@delrus.ru</t>
  </si>
  <si>
    <t>ГЕНЕРАЛЬНЫЙ ДИРЕКТОР
Ковалевский Андрей Михайлович</t>
  </si>
  <si>
    <t>tender@delrus-dvrc.ru</t>
  </si>
  <si>
    <t>usenkoea@delrus.ru</t>
  </si>
  <si>
    <t>delrus-dvrc.ru
delrus.ru</t>
  </si>
  <si>
    <t>2539115020</t>
  </si>
  <si>
    <t>253901001</t>
  </si>
  <si>
    <t>Ковалевский Андрей Михайлович</t>
  </si>
  <si>
    <t>8-4232-729076</t>
  </si>
  <si>
    <t>8-4232-729276</t>
  </si>
  <si>
    <t>8-4232-282884</t>
  </si>
  <si>
    <t>8-4232-719076</t>
  </si>
  <si>
    <t>Истец – 24
Ответчик – 3</t>
  </si>
  <si>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166
</t>
    </r>
    <r>
      <rPr>
        <b val="false"/>
        <i val="false"/>
        <strike val="false"/>
        <u val="none"/>
        <rFont val="Arial"/>
        <sz val="10"/>
        <color rgb="FF0000FF"/>
      </rPr>
      <t xml:space="preserve">ООО БАНК 'СКИБ' – </t>
    </r>
    <r>
      <rPr>
        <b val="false"/>
        <i val="false"/>
        <strike val="false"/>
        <u val="none"/>
        <rFont val="Arial"/>
        <sz val="10"/>
        <color rgb="FFFF0000"/>
      </rPr>
      <t xml:space="preserve">98
</t>
    </r>
    <r>
      <rPr>
        <b val="false"/>
        <i val="false"/>
        <strike val="false"/>
        <u val="none"/>
        <rFont val="Arial"/>
        <sz val="10"/>
        <color rgb="FF0000FF"/>
      </rPr>
      <t xml:space="preserve">ПАО 'СОВКОМБАНК' – </t>
    </r>
    <r>
      <rPr>
        <b val="false"/>
        <i val="false"/>
        <strike val="false"/>
        <u val="none"/>
        <rFont val="Arial"/>
        <sz val="10"/>
        <color rgb="FFFF0000"/>
      </rPr>
      <t xml:space="preserve">95
</t>
    </r>
    <r>
      <rPr>
        <b val="false"/>
        <i val="false"/>
        <strike val="false"/>
        <u val="none"/>
        <rFont val="Arial"/>
        <sz val="10"/>
        <color rgb="FF0000FF"/>
      </rPr>
      <t xml:space="preserve">АО 'РАЙФФАЙЗЕНБАНК' – </t>
    </r>
    <r>
      <rPr>
        <b val="false"/>
        <i val="false"/>
        <strike val="false"/>
        <u val="none"/>
        <rFont val="Arial"/>
        <sz val="10"/>
        <color rgb="FFFF0000"/>
      </rPr>
      <t xml:space="preserve">18
</t>
    </r>
    <r>
      <rPr>
        <b val="false"/>
        <i val="false"/>
        <strike val="false"/>
        <u val="none"/>
        <rFont val="Arial"/>
        <sz val="10"/>
        <color rgb="FF0000FF"/>
      </rPr>
      <t xml:space="preserve">ПАО 'О.К. Банк' – </t>
    </r>
    <r>
      <rPr>
        <b val="false"/>
        <i val="false"/>
        <strike val="false"/>
        <u val="none"/>
        <rFont val="Arial"/>
        <sz val="10"/>
        <color rgb="FFFF0000"/>
      </rPr>
      <t xml:space="preserve">7
</t>
    </r>
    <r>
      <rPr>
        <b val="false"/>
        <i val="false"/>
        <strike val="false"/>
        <u val="none"/>
        <rFont val="Arial"/>
        <sz val="10"/>
        <color rgb="FF0000FF"/>
      </rPr>
      <t xml:space="preserve">АБ 'АСПЕКТ' АО – </t>
    </r>
    <r>
      <rPr>
        <b val="false"/>
        <i val="false"/>
        <strike val="false"/>
        <u val="none"/>
        <rFont val="Arial"/>
        <sz val="10"/>
        <color rgb="FFFF0000"/>
      </rPr>
      <t xml:space="preserve">7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5
</t>
    </r>
  </si>
  <si>
    <t>Приморский край, г Владивосток, Советский р-н, ул Давыдова, д 42, оф 106</t>
  </si>
  <si>
    <t>14.07.1992</t>
  </si>
  <si>
    <t>1112539003840</t>
  </si>
  <si>
    <t>91798245</t>
  </si>
  <si>
    <t>05401372000</t>
  </si>
  <si>
    <t>http://www.sberbank-ast.ru/ViewDocument.aspx?id=736754351</t>
  </si>
  <si>
    <t>№0133200001720000672</t>
  </si>
  <si>
    <t>Выполнение работ по капитальному ремонту раздевальных помещений бани в хозяйственном блоке ОБСУСО "Кинешемский психоневрологический интернат "Новинки"</t>
  </si>
  <si>
    <t>25.8%</t>
  </si>
  <si>
    <t>Начало выполнения работ: в течение 3 (трех) календарных дней с даты заключения Контракта. Продолжительность работ: в течение 90 (девяносто) календарных дней с даты подписания Контракта</t>
  </si>
  <si>
    <t>http://www.sberbank-ast.ru/ViewDocument.aspx?id=736857806</t>
  </si>
  <si>
    <t>№0161300002720000035</t>
  </si>
  <si>
    <t>ООО 'ТЕХСТРОЙКОМПЛЕКТ'</t>
  </si>
  <si>
    <t>turovk@mail.ru</t>
  </si>
  <si>
    <t>ДИРЕКТОР
Зверев Юрий Алексеевич</t>
  </si>
  <si>
    <t>vbdkikvbi@inox.ru</t>
  </si>
  <si>
    <t>600-791@mail.ru</t>
  </si>
  <si>
    <t>ООО кадр</t>
  </si>
  <si>
    <t>inox.ru</t>
  </si>
  <si>
    <t>6501212198</t>
  </si>
  <si>
    <t>Зверев Юрий Алексеевич</t>
  </si>
  <si>
    <t>8-4242-600131</t>
  </si>
  <si>
    <t>8-929-4400040</t>
  </si>
  <si>
    <t>8-4242-771040</t>
  </si>
  <si>
    <r>
      <t>8-4242-460610</t>
    </r>
    <r>
      <rPr>
        <b val="false"/>
        <i/>
        <strike val="false"/>
        <u val="none"/>
        <rFont val="Arial"/>
        <sz val="8"/>
        <color rgb="FF0070C0"/>
      </rPr>
      <t xml:space="preserve"> еще у 4 компаний</t>
    </r>
  </si>
  <si>
    <r>
      <rPr>
        <b val="false"/>
        <i val="false"/>
        <strike val="false"/>
        <u val="none"/>
        <rFont val="Arial"/>
        <sz val="10"/>
        <color rgb="FF0000FF"/>
      </rPr>
      <t xml:space="preserve">ООО БАНК 'СКИБ' – </t>
    </r>
    <r>
      <rPr>
        <b val="false"/>
        <i val="false"/>
        <strike val="false"/>
        <u val="none"/>
        <rFont val="Arial"/>
        <sz val="10"/>
        <color rgb="FFFF0000"/>
      </rPr>
      <t xml:space="preserve">5
</t>
    </r>
    <r>
      <rPr>
        <b val="false"/>
        <i val="false"/>
        <strike val="false"/>
        <u val="none"/>
        <rFont val="Arial"/>
        <sz val="10"/>
        <color rgb="FF0000FF"/>
      </rPr>
      <t xml:space="preserve">ПАО 'СОВКОМБАНК' – </t>
    </r>
    <r>
      <rPr>
        <b val="false"/>
        <i val="false"/>
        <strike val="false"/>
        <u val="none"/>
        <rFont val="Arial"/>
        <sz val="10"/>
        <color rgb="FFFF0000"/>
      </rPr>
      <t xml:space="preserve">3
</t>
    </r>
    <r>
      <rPr>
        <b val="false"/>
        <i val="false"/>
        <strike val="false"/>
        <u val="none"/>
        <rFont val="Arial"/>
        <sz val="10"/>
        <color rgb="FF0000FF"/>
      </rPr>
      <t xml:space="preserve">К2 БАНК АО – </t>
    </r>
    <r>
      <rPr>
        <b val="false"/>
        <i val="false"/>
        <strike val="false"/>
        <u val="none"/>
        <rFont val="Arial"/>
        <sz val="10"/>
        <color rgb="FFFF0000"/>
      </rPr>
      <t xml:space="preserve">3
</t>
    </r>
    <r>
      <rPr>
        <b val="false"/>
        <i val="false"/>
        <strike val="false"/>
        <u val="none"/>
        <rFont val="Arial"/>
        <sz val="10"/>
        <color rgb="FF0000FF"/>
      </rPr>
      <t xml:space="preserve">ПАО 'О.К. Банк' – </t>
    </r>
    <r>
      <rPr>
        <b val="false"/>
        <i val="false"/>
        <strike val="false"/>
        <u val="none"/>
        <rFont val="Arial"/>
        <sz val="10"/>
        <color rgb="FFFF0000"/>
      </rPr>
      <t xml:space="preserve">2
</t>
    </r>
  </si>
  <si>
    <t>ПАО 'СОВКОМБАНК'
2018-11-06</t>
  </si>
  <si>
    <t>Сахалинская обл, г Южно-Сахалинск, Холмское шоссе, д 5 к 1в</t>
  </si>
  <si>
    <t>23.10.2009</t>
  </si>
  <si>
    <t>1096501008075</t>
  </si>
  <si>
    <t>63821005</t>
  </si>
  <si>
    <t>Капитальный ремонт системы отопления МБОУ СОШ с. Красногорск</t>
  </si>
  <si>
    <t>АДМИНИСТРАЦИЯ МУНИЦИПАЛЬНОГО ОБРАЗОВАНИЯ 'ТОМАРИНСКИЙ ГОРОДСКОЙ ОКРУГ' САХАЛИНСКОЙ ОБЛАСТИ</t>
  </si>
  <si>
    <t>36.7%</t>
  </si>
  <si>
    <t>С 01 июня 2020 г. по 15 августа 2020 г</t>
  </si>
  <si>
    <t>https://etp.roseltorg.ru/common/protocol/printform/id/42b69c00badcf8</t>
  </si>
  <si>
    <t>№0141300009220000012</t>
  </si>
  <si>
    <t>Организация в границах поселения водоотведения ул. Первомайская и ул. К. Цеткин, пер. Спортивный в г. Нерехта</t>
  </si>
  <si>
    <t>12.5%</t>
  </si>
  <si>
    <t>http://www.sberbank-ast.ru/ViewDocument.aspx?id=736766721</t>
  </si>
  <si>
    <t>№0348500002620000035</t>
  </si>
  <si>
    <t>С даты подписания контракта по 31.12.2020 года по заявке заказчика в течение 3-х дней с момента поступления заявки</t>
  </si>
  <si>
    <t>https://app.rts-tender.ru/files/FileDownloadHandler.ashx?FileGuid=8b80eb74-756d-484a-b9e7-2d5bab47487f</t>
  </si>
  <si>
    <t>№0144200002420000346</t>
  </si>
  <si>
    <t>4611015914</t>
  </si>
  <si>
    <t>461101001</t>
  </si>
  <si>
    <t>Капитальный ремонт здания муниципального казенного учреждения культуры "Винниковский сельский Дом культуры", по адресу: 1-е Винниково, д.32, Курского района Курской области</t>
  </si>
  <si>
    <t>23.4%</t>
  </si>
  <si>
    <t>С момента заключения контракта до 31.07.2020 года</t>
  </si>
  <si>
    <t>https://44.tektorg.ru/file/get/t/Protocols/id/110169/name/Протокол_подведения_итогов_570.docx</t>
  </si>
  <si>
    <t>№0850200000420000322</t>
  </si>
  <si>
    <t>ООО 'СПМ-111'</t>
  </si>
  <si>
    <t>koxno111@gmail.com</t>
  </si>
  <si>
    <t xml:space="preserve">
Кохнович Олег Владиславович</t>
  </si>
  <si>
    <t>spm-111@mail.ru</t>
  </si>
  <si>
    <t>ООО СПМ-111</t>
  </si>
  <si>
    <t>6950173193</t>
  </si>
  <si>
    <t>Кохнович Олег Владистлавович</t>
  </si>
  <si>
    <r>
      <t>8-4822-690639</t>
    </r>
    <r>
      <rPr>
        <b val="false"/>
        <i/>
        <strike val="false"/>
        <u val="none"/>
        <rFont val="Arial"/>
        <sz val="8"/>
        <color rgb="FF0070C0"/>
      </rPr>
      <t xml:space="preserve"> еще у 7 компаний</t>
    </r>
  </si>
  <si>
    <r>
      <t>8-903-8007642</t>
    </r>
    <r>
      <rPr>
        <b val="false"/>
        <i/>
        <strike val="false"/>
        <u val="none"/>
        <rFont val="Arial"/>
        <sz val="8"/>
        <color rgb="FF0070C0"/>
      </rPr>
      <t xml:space="preserve"> еще у 3 компаний</t>
    </r>
  </si>
  <si>
    <r>
      <t>8-8482-269063</t>
    </r>
    <r>
      <rPr>
        <b val="false"/>
        <i/>
        <strike val="false"/>
        <u val="none"/>
        <rFont val="Arial"/>
        <sz val="8"/>
        <color rgb="FF0070C0"/>
      </rPr>
      <t xml:space="preserve"> еще у 4 компаний</t>
    </r>
  </si>
  <si>
    <t>8-903-8007642</t>
  </si>
  <si>
    <r>
      <rPr>
        <b val="false"/>
        <i val="false"/>
        <strike val="false"/>
        <u val="none"/>
        <rFont val="Arial"/>
        <sz val="10"/>
        <color rgb="FF0000FF"/>
      </rPr>
      <t xml:space="preserve">АКБ 'ДЕРЖАВА' ПАО – </t>
    </r>
    <r>
      <rPr>
        <b val="false"/>
        <i val="false"/>
        <strike val="false"/>
        <u val="none"/>
        <rFont val="Arial"/>
        <sz val="10"/>
        <color rgb="FFFF0000"/>
      </rPr>
      <t xml:space="preserve">5
</t>
    </r>
    <r>
      <rPr>
        <b val="false"/>
        <i val="false"/>
        <strike val="false"/>
        <u val="none"/>
        <rFont val="Arial"/>
        <sz val="10"/>
        <color rgb="FF0000FF"/>
      </rPr>
      <t xml:space="preserve">ООО КБ 'ВНЕШФИНБАНК' – </t>
    </r>
    <r>
      <rPr>
        <b val="false"/>
        <i val="false"/>
        <strike val="false"/>
        <u val="none"/>
        <rFont val="Arial"/>
        <sz val="10"/>
        <color rgb="FFFF0000"/>
      </rPr>
      <t xml:space="preserve">4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3
</t>
    </r>
    <r>
      <rPr>
        <b val="false"/>
        <i val="false"/>
        <strike val="false"/>
        <u val="none"/>
        <rFont val="Arial"/>
        <sz val="10"/>
        <color rgb="FF0000FF"/>
      </rPr>
      <t xml:space="preserve">АО КБ 'МОДУЛЬБАНК' – </t>
    </r>
    <r>
      <rPr>
        <b val="false"/>
        <i val="false"/>
        <strike val="false"/>
        <u val="none"/>
        <rFont val="Arial"/>
        <sz val="10"/>
        <color rgb="FFFF0000"/>
      </rPr>
      <t xml:space="preserve">2
</t>
    </r>
    <r>
      <rPr>
        <b val="false"/>
        <i val="false"/>
        <strike val="false"/>
        <u val="none"/>
        <rFont val="Arial"/>
        <sz val="10"/>
        <color rgb="FF0000FF"/>
      </rPr>
      <t xml:space="preserve">К2 БАНК АО – </t>
    </r>
    <r>
      <rPr>
        <b val="false"/>
        <i val="false"/>
        <strike val="false"/>
        <u val="none"/>
        <rFont val="Arial"/>
        <sz val="10"/>
        <color rgb="FFFF0000"/>
      </rPr>
      <t xml:space="preserve">2
</t>
    </r>
    <r>
      <rPr>
        <b val="false"/>
        <i val="false"/>
        <strike val="false"/>
        <u val="none"/>
        <rFont val="Arial"/>
        <sz val="10"/>
        <color rgb="FF0000FF"/>
      </rPr>
      <t xml:space="preserve">АБ 'АСПЕКТ' АО – </t>
    </r>
    <r>
      <rPr>
        <b val="false"/>
        <i val="false"/>
        <strike val="false"/>
        <u val="none"/>
        <rFont val="Arial"/>
        <sz val="10"/>
        <color rgb="FFFF0000"/>
      </rPr>
      <t xml:space="preserve">1
</t>
    </r>
  </si>
  <si>
    <t>АКБ 'ДЕРЖАВА' ПАО
2019-01-25</t>
  </si>
  <si>
    <t>Кохнович Олег Владиславович</t>
  </si>
  <si>
    <t>Тверская обл, г Тверь, Спортивный пер, д 1А, пом 4</t>
  </si>
  <si>
    <t>21.10.2013</t>
  </si>
  <si>
    <t>1136952017729</t>
  </si>
  <si>
    <t>10817423</t>
  </si>
  <si>
    <t>Поставка медицинских изделий: стентов коронарных</t>
  </si>
  <si>
    <t>ГОСУДАРСТВЕННОЕ ОБЛАСТНОЕ КАЗЕННОЕ УЧРЕЖДЕНИЕ 'МЕДИЦИНСКИЙ ЦЕНТР МОБРЕЗЕРВА 'РЕЗЕРВ'</t>
  </si>
  <si>
    <t>В течение 45 (сорока пяти) дней с даты заключения контракта</t>
  </si>
  <si>
    <t>https://etp.roseltorg.ru/common/protocol/printform/id/84ba9c0068dc4e</t>
  </si>
  <si>
    <t>№0378200001820000006</t>
  </si>
  <si>
    <t>ООО 'СПЕКТР-ДВ'</t>
  </si>
  <si>
    <t>berezina@labdv.ru</t>
  </si>
  <si>
    <t>КОММЕРЧЕСКИЙ ДИРЕКТОР
Кожевников Игорь Евгеньевич</t>
  </si>
  <si>
    <t>im@cytokin.khv.ru</t>
  </si>
  <si>
    <t>manager@enola.ru</t>
  </si>
  <si>
    <t>enola.ru</t>
  </si>
  <si>
    <t>2724070180</t>
  </si>
  <si>
    <t>272401001</t>
  </si>
  <si>
    <t>Иванюта Альберт Витальевич</t>
  </si>
  <si>
    <r>
      <t>8-4212-335946</t>
    </r>
    <r>
      <rPr>
        <b val="false"/>
        <i/>
        <strike val="false"/>
        <u val="none"/>
        <rFont val="Arial"/>
        <sz val="8"/>
        <color rgb="FF0070C0"/>
      </rPr>
      <t xml:space="preserve"> еще у 4 компаний</t>
    </r>
  </si>
  <si>
    <r>
      <t>8-4212-335972</t>
    </r>
    <r>
      <rPr>
        <b val="false"/>
        <i/>
        <strike val="false"/>
        <u val="none"/>
        <rFont val="Arial"/>
        <sz val="8"/>
        <color rgb="FF0070C0"/>
      </rPr>
      <t xml:space="preserve"> еще у 6 компаний</t>
    </r>
  </si>
  <si>
    <t>8-914-2098119</t>
  </si>
  <si>
    <t>8-914-1585727</t>
  </si>
  <si>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194
</t>
    </r>
    <r>
      <rPr>
        <b val="false"/>
        <i val="false"/>
        <strike val="false"/>
        <u val="none"/>
        <rFont val="Arial"/>
        <sz val="10"/>
        <color rgb="FF0000FF"/>
      </rPr>
      <t xml:space="preserve">АО 'РАЙФФАЙЗЕНБАНК' – </t>
    </r>
    <r>
      <rPr>
        <b val="false"/>
        <i val="false"/>
        <strike val="false"/>
        <u val="none"/>
        <rFont val="Arial"/>
        <sz val="10"/>
        <color rgb="FFFF0000"/>
      </rPr>
      <t xml:space="preserve">88
</t>
    </r>
    <r>
      <rPr>
        <b val="false"/>
        <i val="false"/>
        <strike val="false"/>
        <u val="none"/>
        <rFont val="Arial"/>
        <sz val="10"/>
        <color rgb="FF0000FF"/>
      </rPr>
      <t xml:space="preserve">АО 'СОЛИД БАНК' – </t>
    </r>
    <r>
      <rPr>
        <b val="false"/>
        <i val="false"/>
        <strike val="false"/>
        <u val="none"/>
        <rFont val="Arial"/>
        <sz val="10"/>
        <color rgb="FFFF0000"/>
      </rPr>
      <t xml:space="preserve">87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4
</t>
    </r>
  </si>
  <si>
    <t>ПАО СКБ ПРИМОРЬЯ 'ПРИМСОЦБАНК'
2019-01-25</t>
  </si>
  <si>
    <t>Хабаровский край, г Хабаровск, ул Карла Маркса, д 203, оф 226</t>
  </si>
  <si>
    <t>13.02.1996</t>
  </si>
  <si>
    <t>1032700505750</t>
  </si>
  <si>
    <t>59695948</t>
  </si>
  <si>
    <t>08401000000</t>
  </si>
  <si>
    <t>Поставка реагентов и тест-систем</t>
  </si>
  <si>
    <t>ОБЛАСТНОЕ ГОСУДАРСТВЕННОЕ БЮДЖЕТНОЕ УЧРЕЖДЕНИЕ ЗДРАВООХРАНЕНИЯ 'ЦЕНТР ПРОФИЛАКТИКИ И БОРЬБЫ СО СПИД'</t>
  </si>
  <si>
    <t>По заявкам с момента подписания контракта и до 30.11.2020г</t>
  </si>
  <si>
    <t>https://app.rts-tender.ru/files/FileDownloadHandler.ashx?FileGuid=35acaee0-d66c-4b56-a652-988e00a1b22c</t>
  </si>
  <si>
    <t>№0387200009120000625</t>
  </si>
  <si>
    <t>ООО 'ФАРМОТКРЫТИЕ'</t>
  </si>
  <si>
    <t>tender@openph.ru</t>
  </si>
  <si>
    <t>zakupki@openph.ru</t>
  </si>
  <si>
    <t>openph.ru</t>
  </si>
  <si>
    <t>5005066205</t>
  </si>
  <si>
    <t>Пурисов Ярослав Вячеславович</t>
  </si>
  <si>
    <t>8-495-9847545</t>
  </si>
  <si>
    <t>8-925-9990920</t>
  </si>
  <si>
    <t>8-495-7834828</t>
  </si>
  <si>
    <t>8-495-9848545</t>
  </si>
  <si>
    <t>Пурисова Ярослава Валерьевна</t>
  </si>
  <si>
    <t>140235, ОБЛАСТЬ МОСКОВСКАЯ, РАЙОН ВОСКРЕСЕНСКИЙ, РАБОЧИЙ ПОСЕЛОК ХОРЛОВО, ПЛОЩАДЬ ЛЕНИНА, ЗДАНИЕ 1, СТРОЕНИЕ 1, ЭТАЖ 3, ЧАСТЬ ПОМЕЩЕНИЯ 18, ЛИТЕРА Б, Б1, Б2, Б3</t>
  </si>
  <si>
    <t>1185022006740</t>
  </si>
  <si>
    <t>46606167</t>
  </si>
  <si>
    <t>46206567000</t>
  </si>
  <si>
    <t>https://etp.roseltorg.ru/common/protocol/printform/id/3fba9c00e30b53</t>
  </si>
  <si>
    <t>№0169300027120000078</t>
  </si>
  <si>
    <t>ООО 'СПЕЦАВТОЦЕНТР'</t>
  </si>
  <si>
    <t>ru45@inbox.ru</t>
  </si>
  <si>
    <t>ДИРЕКТОР
Ооо "спецавтоцентр"</t>
  </si>
  <si>
    <t>buganov.24@yandex.ru</t>
  </si>
  <si>
    <t>kamaz.kurgan45@mail.ru</t>
  </si>
  <si>
    <t>4501221199</t>
  </si>
  <si>
    <t>450101001</t>
  </si>
  <si>
    <t>Буганов Илья Игоревич</t>
  </si>
  <si>
    <t>8-999-5001808</t>
  </si>
  <si>
    <t>8-922-6797243</t>
  </si>
  <si>
    <t>+5, Курганская область</t>
  </si>
  <si>
    <r>
      <rPr>
        <b val="false"/>
        <i val="false"/>
        <strike val="false"/>
        <u val="none"/>
        <rFont val="Arial"/>
        <sz val="10"/>
        <color rgb="FF0000FF"/>
      </rPr>
      <t xml:space="preserve">ПАО 'СОВКОМБАНК' – </t>
    </r>
    <r>
      <rPr>
        <b val="false"/>
        <i val="false"/>
        <strike val="false"/>
        <u val="none"/>
        <rFont val="Arial"/>
        <sz val="10"/>
        <color rgb="FFFF0000"/>
      </rPr>
      <t xml:space="preserve">1
</t>
    </r>
  </si>
  <si>
    <t>Брюханов Денис Витальевич</t>
  </si>
  <si>
    <t>640014, ОБЛАСТЬ КУРГАНСКАЯ, ГОРОД КУРГАН, УЛИЦА БУРОВА-ПЕТРОВА, СТРОЕНИЕ 134А, ОФИС 202</t>
  </si>
  <si>
    <t>01.01.2010</t>
  </si>
  <si>
    <t>1184501004676</t>
  </si>
  <si>
    <t>32944205</t>
  </si>
  <si>
    <t>37701000</t>
  </si>
  <si>
    <t>37401000000</t>
  </si>
  <si>
    <t>45.19.1</t>
  </si>
  <si>
    <t>Приобретение вакуумной машины</t>
  </si>
  <si>
    <t>АДМИНИСТРАЦИЯ ВЕРХНЕУФАЛЕЙСКОГО ГОРОДСКОГО ОКРУГА</t>
  </si>
  <si>
    <t>В течение 30 (тридцати) календарных дней со дня заключения контракта</t>
  </si>
  <si>
    <t>https://app.rts-tender.ru/files/FileDownloadHandler.ashx?FileGuid=4cad012e-756b-4a55-af12-651455e3b1ea</t>
  </si>
  <si>
    <t>№0344100005520000015</t>
  </si>
  <si>
    <t>ООО 'ЛЮМЭКС-ЦЕНТРУМ'</t>
  </si>
  <si>
    <t>sav@lumex.ru</t>
  </si>
  <si>
    <t>ВЕДУЩИЙ СПЕЦИАЛИСТ ПО ПРОДАЖАМ И КОНКУРСНЫМ ПРОЦЕДУРАМ
Саулин Александр Владимирович</t>
  </si>
  <si>
    <t>byl@lumex.ru</t>
  </si>
  <si>
    <t>msg.lumex@list.ru</t>
  </si>
  <si>
    <t>lumex.ru</t>
  </si>
  <si>
    <t>7736202760</t>
  </si>
  <si>
    <t>Саулин Александр Владимирович</t>
  </si>
  <si>
    <r>
      <t>8-495-9815449</t>
    </r>
    <r>
      <rPr>
        <b val="false"/>
        <i/>
        <strike val="false"/>
        <u val="none"/>
        <rFont val="Arial"/>
        <sz val="8"/>
        <color rgb="FF0070C0"/>
      </rPr>
      <t xml:space="preserve"> еще у 3 компаний</t>
    </r>
  </si>
  <si>
    <t>8-985-7840763</t>
  </si>
  <si>
    <t>8-495-9415449</t>
  </si>
  <si>
    <t>8-495-2324470</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</si>
  <si>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1
</t>
    </r>
  </si>
  <si>
    <t>АКБ 'АБСОЛЮТ БАНК' ПАО
2018-04-25</t>
  </si>
  <si>
    <t>Молчан Сергей Григорьевич</t>
  </si>
  <si>
    <t>г Москва, р-н Черемушки, Научный проезд, д 20 стр 3</t>
  </si>
  <si>
    <t>13.03.2000</t>
  </si>
  <si>
    <t>1027739368579</t>
  </si>
  <si>
    <t>52693018</t>
  </si>
  <si>
    <t>45908000</t>
  </si>
  <si>
    <t>45293590000</t>
  </si>
  <si>
    <t>ФЕДЕРАЛЬНОЕ БЮДЖЕТНОЕ УЧРЕЖДЕНИЕ ЗДРАВООХРАНЕНИЯ 'ЦЕНТР ГИГИЕНЫ И ЭПИДЕМИОЛОГИИ В КУРСКОЙ ОБЛАСТИ'</t>
  </si>
  <si>
    <t>В течение 60 (шестидесяти) дней с даты заключения Контракта</t>
  </si>
  <si>
    <t>https://etp.roseltorg.ru/common/protocol/printform/id/70bc9c00f2ec01</t>
  </si>
  <si>
    <t>№0126300004320000049</t>
  </si>
  <si>
    <t>Ремонт тротуара в с. Борисовка, Волоконовского района</t>
  </si>
  <si>
    <t>https://app.rts-tender.ru/files/FileDownloadHandler.ashx?FileGuid=8e26ad9b-f773-45d7-b11b-2f78968c2547</t>
  </si>
  <si>
    <t>№0320200004220000079</t>
  </si>
  <si>
    <t>ООО 'АРМАДА'</t>
  </si>
  <si>
    <t>armada.prim@yahoo.com</t>
  </si>
  <si>
    <t>ГЕНЕРАЛЬНЫЙ ДИРЕКТОР
Солнцев Олег Аркадьевич</t>
  </si>
  <si>
    <t>noreply@veneradv.ru</t>
  </si>
  <si>
    <t>kris@amgpharm.ru</t>
  </si>
  <si>
    <t>veneradv.ru
amgpharm.ru</t>
  </si>
  <si>
    <t>2543033066</t>
  </si>
  <si>
    <t>254301001</t>
  </si>
  <si>
    <t>Безлюдова Елена Александровна</t>
  </si>
  <si>
    <t>8-4232-025445</t>
  </si>
  <si>
    <r>
      <t>8-4232-640409</t>
    </r>
    <r>
      <rPr>
        <b val="false"/>
        <i/>
        <strike val="false"/>
        <u val="none"/>
        <rFont val="Arial"/>
        <sz val="8"/>
        <color rgb="FF0070C0"/>
      </rPr>
      <t xml:space="preserve"> еще у 4 компаний</t>
    </r>
  </si>
  <si>
    <t>8-4232-202544</t>
  </si>
  <si>
    <r>
      <t>8-4232-698382</t>
    </r>
    <r>
      <rPr>
        <b val="false"/>
        <i/>
        <strike val="false"/>
        <u val="none"/>
        <rFont val="Arial"/>
        <sz val="8"/>
        <color rgb="FF0070C0"/>
      </rPr>
      <t xml:space="preserve"> еще у 5 компаний</t>
    </r>
  </si>
  <si>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41
</t>
    </r>
  </si>
  <si>
    <t>ПАО СКБ ПРИМОРЬЯ 'ПРИМСОЦБАНК'
2019-01-30</t>
  </si>
  <si>
    <t>Приморский край, г Владивосток, Первореченский р-н, пр-кт Красного Знамени, д 91</t>
  </si>
  <si>
    <t>13.09.2013</t>
  </si>
  <si>
    <t>1132543017606</t>
  </si>
  <si>
    <t>28814945</t>
  </si>
  <si>
    <t>https://etp.roseltorg.ru/common/protocol/printform/id/ddb69c001154a5</t>
  </si>
  <si>
    <t>№0318300165720000150</t>
  </si>
  <si>
    <t>ИП Машков Алексей Леонидович</t>
  </si>
  <si>
    <t>krdriver1985@yandex.ru</t>
  </si>
  <si>
    <t>233706106016</t>
  </si>
  <si>
    <t>Машков Алексей Леонидович</t>
  </si>
  <si>
    <t>8-928-2579814</t>
  </si>
  <si>
    <t>8-918-4531830</t>
  </si>
  <si>
    <t>Краснодарский край, г Краснодар</t>
  </si>
  <si>
    <t>27.08.2018</t>
  </si>
  <si>
    <t>318237500341465</t>
  </si>
  <si>
    <t>Капитальный ремонт ул.Красной в ст-це Калужская Северского района</t>
  </si>
  <si>
    <t>29.4%</t>
  </si>
  <si>
    <t>https://app.rts-tender.ru/files/FileDownloadHandler.ashx?FileGuid=ea5a4b88-8b9c-4720-8e4f-a68514c510b7</t>
  </si>
  <si>
    <t>№0248100000320000026</t>
  </si>
  <si>
    <t>ИП Местникова Наталья Петровна</t>
  </si>
  <si>
    <t>n12.57@mail.ru</t>
  </si>
  <si>
    <t>n12.55@mail.ru</t>
  </si>
  <si>
    <t>143502688659</t>
  </si>
  <si>
    <t>8-916-3620070</t>
  </si>
  <si>
    <t>+10, Республика Саха</t>
  </si>
  <si>
    <t>Местникова Наталья Петровна</t>
  </si>
  <si>
    <t>04.09.2018</t>
  </si>
  <si>
    <t>318774600474753</t>
  </si>
  <si>
    <t>69.20</t>
  </si>
  <si>
    <t>Поставка бумаги, пакетов</t>
  </si>
  <si>
    <t>ФЕДЕРАЛЬНОЕ БЮДЖЕТНОЕ УЧРЕЖДЕНИЕ РЕАБИЛИТАЦИОННЫЙ И УЧЕБНЫЙ ЦЕНТР ФОНДА СОЦИАЛЬНОГО СТРАХОВАНИЯ РОССИЙСКОЙ ФЕДЕРАЦИИ</t>
  </si>
  <si>
    <t>2%</t>
  </si>
  <si>
    <t>Поставка товара осуществляется поэтапно с даты подписания Контракта и до 31 декабря 2020 года, по заявкам 2 (два) раза в месяц, включая выходные и праздничные дни, в течение 24 часов с момента поступления заявки Поставщику</t>
  </si>
  <si>
    <t>http://www.sberbank-ast.ru/ViewDocument.aspx?id=736822420</t>
  </si>
  <si>
    <t>№0857200000220000068</t>
  </si>
  <si>
    <t>ООО 'АВТОДОРРЕСУРС'</t>
  </si>
  <si>
    <t>yulia20122@rambler.ru</t>
  </si>
  <si>
    <t>ДИРЕКТОР
Кононова Юлия Михайловна</t>
  </si>
  <si>
    <t>polozova.60@mail.ru</t>
  </si>
  <si>
    <t>terenteva1009@mail.ru</t>
  </si>
  <si>
    <t>Марина Полозова</t>
  </si>
  <si>
    <t>6027164800</t>
  </si>
  <si>
    <t>602701001</t>
  </si>
  <si>
    <t>Полозова Марина Сергеевна</t>
  </si>
  <si>
    <t>8-81122-91980</t>
  </si>
  <si>
    <t>8-911-3595188</t>
  </si>
  <si>
    <r>
      <t>8-811-4121265</t>
    </r>
    <r>
      <rPr>
        <b val="false"/>
        <i/>
        <strike val="false"/>
        <u val="none"/>
        <rFont val="Arial"/>
        <sz val="8"/>
        <color rgb="FF0070C0"/>
      </rPr>
      <t xml:space="preserve"> еще у 3 компаний</t>
    </r>
  </si>
  <si>
    <t>8-8112-627046</t>
  </si>
  <si>
    <t>+3, Псковская область</t>
  </si>
  <si>
    <t>ПАО 'БИНБАНК'
2018-12-04</t>
  </si>
  <si>
    <t>Псковская обл, г Псков, Малозональный пер, д 3</t>
  </si>
  <si>
    <t>07.09.2015</t>
  </si>
  <si>
    <t>1156027006794</t>
  </si>
  <si>
    <t>24137270</t>
  </si>
  <si>
    <t>58701000</t>
  </si>
  <si>
    <t>58401000000</t>
  </si>
  <si>
    <t>Песчано-гравийная смесь</t>
  </si>
  <si>
    <t>ГОСУДАРСТВЕННОЕ БЮДЖЕТНОЕ УЧРЕЖДЕНИЕ ПСКОВСКОЙ ОБЛАСТИ 'УПРАВЛЕНИЕ АВТОМОБИЛЬНЫХ ДОРОГ ПСКОВСКОЙ ОБЛАСТИ'</t>
  </si>
  <si>
    <t>Поставка товара осуществляется Поставщиком по заявкам Заказчика со дня заключения контракта по 31.12.2020</t>
  </si>
  <si>
    <t>http://www.sberbank-ast.ru/ViewDocument.aspx?id=736762858</t>
  </si>
  <si>
    <t>№0869200000220000767</t>
  </si>
  <si>
    <t>Поставка лекарственного препарата Тоцилизумаб</t>
  </si>
  <si>
    <t>ГОСУДАРСТВЕННОЕ КАЗЕННОЕ УЧРЕЖДЕНИЕ ЧЕЛЯБИНСКОЙ ОБЛАСТИ 'ЦЕНТР ОРГАНИЗАЦИИ ЗАКУПОК В СФЕРЕ ЗДРАВООХРАНЕНИЯ'</t>
  </si>
  <si>
    <t>Поставка товара осуществляется согласно Календарного плана (Приложение № 1.1 информационной карты документации)</t>
  </si>
  <si>
    <t>https://app.rts-tender.ru/files/FileDownloadHandler.ashx?FileGuid=6d24da17-5ec3-4321-9f21-34cde7b0ba27</t>
  </si>
  <si>
    <t>№0347200008920000004</t>
  </si>
  <si>
    <t>ООО 'АСЦ'</t>
  </si>
  <si>
    <t>2926792@mail.ru</t>
  </si>
  <si>
    <t>ДИРЕКТОР
Попов Александр Александрович</t>
  </si>
  <si>
    <t>tender@asc54.ru</t>
  </si>
  <si>
    <t>ovm@asc54.ru</t>
  </si>
  <si>
    <t>asc54.ru</t>
  </si>
  <si>
    <t>5406767462</t>
  </si>
  <si>
    <t>540601001</t>
  </si>
  <si>
    <t>8-383-2018301</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</si>
  <si>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11
</t>
    </r>
    <r>
      <rPr>
        <b val="false"/>
        <i val="false"/>
        <strike val="false"/>
        <u val="none"/>
        <rFont val="Arial"/>
        <sz val="10"/>
        <color rgb="FF0000FF"/>
      </rPr>
      <t xml:space="preserve">АО 'РМБ' БАНК – </t>
    </r>
    <r>
      <rPr>
        <b val="false"/>
        <i val="false"/>
        <strike val="false"/>
        <u val="none"/>
        <rFont val="Arial"/>
        <sz val="10"/>
        <color rgb="FFFF0000"/>
      </rPr>
      <t xml:space="preserve">1
</t>
    </r>
  </si>
  <si>
    <t>Попов Александр Александрович</t>
  </si>
  <si>
    <t>Новосибирская обл, г Новосибирск, Центральный р-н, ул Орджоникидзе, д 47, оф 15</t>
  </si>
  <si>
    <t>20.01.1994</t>
  </si>
  <si>
    <t>1135476180927</t>
  </si>
  <si>
    <t>26334141</t>
  </si>
  <si>
    <t>50401386000</t>
  </si>
  <si>
    <t>Автомобиля ГАЗ C41R13 с дезинфекционной установкой или эквивалент</t>
  </si>
  <si>
    <t>ОБЛАСТНОЕ ГОСУДАРСТВЕННОЕ БЮДЖЕТНОЕ УЧРЕЖДЕНИЕ 'СТАНЦИЯ ПО БОРЬБЕ С БОЛЕЗНЯМИ ЖИВОТНЫХ 'МАГАДАНСКАЯ'</t>
  </si>
  <si>
    <t>С момента заключения государственного контракта в течении 90 дней</t>
  </si>
  <si>
    <t>https://etp.roseltorg.ru/common/protocol/printform/id/3eb79c00dac847</t>
  </si>
  <si>
    <t>№0373200026120000128</t>
  </si>
  <si>
    <t>ООО 'НОРД-ФАРМ'</t>
  </si>
  <si>
    <t>mail@nord-farm.ruru</t>
  </si>
  <si>
    <t>zakaz@nord-farm.ru</t>
  </si>
  <si>
    <t>nord-farm.ruru
nord-farm.ru</t>
  </si>
  <si>
    <t>9718148546</t>
  </si>
  <si>
    <t>Курлович Владимир Владимирович</t>
  </si>
  <si>
    <t>8-495-6688103</t>
  </si>
  <si>
    <r>
      <t>8-495-6688140</t>
    </r>
    <r>
      <rPr>
        <b val="false"/>
        <i/>
        <strike val="false"/>
        <u val="none"/>
        <rFont val="Arial"/>
        <sz val="8"/>
        <color rgb="FF0070C0"/>
      </rPr>
      <t xml:space="preserve"> еще у 3 компаний</t>
    </r>
  </si>
  <si>
    <t>8-3843-668810</t>
  </si>
  <si>
    <t>8-925-5094164</t>
  </si>
  <si>
    <t>107370, ГОРОД МОСКВА, УЛИЦА ТЮМЕНСКАЯ, ДОМ 5, СТРОЕНИЕ 15, ЭТАЖ 2 ПОМ 19</t>
  </si>
  <si>
    <t>1197746658394</t>
  </si>
  <si>
    <t>45316000</t>
  </si>
  <si>
    <t>45263594000</t>
  </si>
  <si>
    <t>ГОСУДАРСТВЕННОЕ БЮДЖЕТНОЕ УЧРЕЖДЕНИЕ ЗДРАВООХРАНЕНИЯ ГОРОДА МОСКВЫ 'ГОРОДСКАЯ КЛИНИЧЕСКАЯ БОЛЬНИЦА № 24 ДЕПАРТАМЕНТА ЗДРАВООХРАНЕНИЯ ГОРОДА МОСКВЫ'</t>
  </si>
  <si>
    <t>https://etp.roseltorg.ru/common/protocol/printform/id/e8bb9c00905613</t>
  </si>
  <si>
    <t>№0816500000620002697</t>
  </si>
  <si>
    <t>tomanery@mail.ru</t>
  </si>
  <si>
    <t>143403335081</t>
  </si>
  <si>
    <t>8-914-2455933</t>
  </si>
  <si>
    <t>Приобретение 1 жилого помещения у лица, не являющегося застройщиком в г. Нерюнгри, Нерюнгринского района Республики Саха , в рамках реализации республиканской адресной программы "Переселение граждан из аварийного жилищного фонда на 2019-2025 годы"</t>
  </si>
  <si>
    <t>ГОСУДАРСТВЕННОЕ КАЗЕННОЕ УЧРЕЖДЕНИЕ РЕСПУБЛИКИ САХА ЯКУТИЯ 'ЦЕНТР ЗАКУПОК РЕСПУБЛИКИ САХА ЯКУТИЯ'</t>
  </si>
  <si>
    <t>Продавец обязуется передать Квартиру в муниципальную собственность в течение 50 (пятидесяти) календарных дней, с момента заключения Контракта. Право собственности на Квартиру возникает после государственной регистрации перехода права собственности в Едином государственном реестре прав на недвижимое имущество и сделок с ним</t>
  </si>
  <si>
    <t>https://app.rts-tender.ru/files/FileDownloadHandler.ashx?FileGuid=05006479-72fc-4335-a6ed-1a459b623be9</t>
  </si>
  <si>
    <t>№0339300016120000045</t>
  </si>
  <si>
    <t>ООО 'СМС'</t>
  </si>
  <si>
    <t>sibmed2019@mail.ru</t>
  </si>
  <si>
    <t>4217192658</t>
  </si>
  <si>
    <t>421701001</t>
  </si>
  <si>
    <t>Бычкова А С</t>
  </si>
  <si>
    <t>8-913-3115531</t>
  </si>
  <si>
    <t>8-960-9335533</t>
  </si>
  <si>
    <t>8-913-5115531</t>
  </si>
  <si>
    <t>Бычкова Александра Сергеевна</t>
  </si>
  <si>
    <t>654066, ОБЛАСТЬ КЕМЕРОВСКАЯ, ГОРОД НОВОКУЗНЕЦК, УЛИЦА ТРАНСПОРТНАЯ (ЦЕНТРАЛЬНЫЙ Р-Н), ДОМ 93Б, КВАРТИРА 39</t>
  </si>
  <si>
    <t>25.01.2019</t>
  </si>
  <si>
    <t>1194205003002</t>
  </si>
  <si>
    <t>32731000</t>
  </si>
  <si>
    <t>32431000000</t>
  </si>
  <si>
    <t>Поставка шприцев</t>
  </si>
  <si>
    <t>28%</t>
  </si>
  <si>
    <t>Момента заключения контракта по 01.12.2020г. Поставка осуществляется по заявке Заказчика в течение 10 календарных дней с даты заявки. Заявка подается Заказчиком не чаще 1 раза в месяц (при необходимости поставки чаще 1 раза в месяц только по согласованию с Поставщиком). Товар поставляется в рабочие дни с 9-00 до 13-00 часов (местное время). Заявка предоставляется Поставщику письменно или по электронной почте или по телефону, указанному в контракте в пункте "Реквизиты и подписи сторон" (способ отправки заявки Заказчик определяет самостоятельно)</t>
  </si>
  <si>
    <t>http://www.sberbank-ast.ru/ViewDocument.aspx?id=736787611</t>
  </si>
  <si>
    <t>№0358200040320000013</t>
  </si>
  <si>
    <t>Капитальный ремонт здания</t>
  </si>
  <si>
    <t>ГОСУДАРСТВЕННОЕ БЮДЖЕТНОЕ ПРОФЕССИОНАЛЬНОЕ ОБРАЗОВАТЕЛЬНОЕ УЧРЕЖДЕНИЕ РОСТОВСКОЙ ОБЛАСТИ 'СЕМИКАРАКОРСКИЙ АГРОТЕХНОЛОГИЧЕСКИЙ ТЕХНИКУМ'</t>
  </si>
  <si>
    <t>Начало — с 1 июля 2020г.; окончание — в течение 30 дней</t>
  </si>
  <si>
    <t>https://app.rts-tender.ru/files/FileDownloadHandler.ashx?FileGuid=7e2b94c0-8fcc-4f96-9e99-266328df5fb7</t>
  </si>
  <si>
    <t>№0156300001420000004</t>
  </si>
  <si>
    <t>ООО НПО 'ПОЖСПЕЦМАШ'</t>
  </si>
  <si>
    <t>npo.pgsm@mail.ru</t>
  </si>
  <si>
    <t>firetechnic@mail.ru</t>
  </si>
  <si>
    <t>OOO NPO</t>
  </si>
  <si>
    <t>0277101369</t>
  </si>
  <si>
    <t>Самиев Р М</t>
  </si>
  <si>
    <r>
      <t>8-347-2745829</t>
    </r>
    <r>
      <rPr>
        <b val="false"/>
        <i/>
        <strike val="false"/>
        <u val="none"/>
        <rFont val="Arial"/>
        <sz val="8"/>
        <color rgb="FF0070C0"/>
      </rPr>
      <t xml:space="preserve"> еще у 3 компаний</t>
    </r>
  </si>
  <si>
    <t>8-347-2445829</t>
  </si>
  <si>
    <t>8-917-7503088</t>
  </si>
  <si>
    <r>
      <t>8-347-2000000</t>
    </r>
    <r>
      <rPr>
        <b val="false"/>
        <i/>
        <strike val="false"/>
        <u val="none"/>
        <rFont val="Arial"/>
        <sz val="8"/>
        <color rgb="FF0070C0"/>
      </rPr>
      <t xml:space="preserve"> еще у 215 компаний</t>
    </r>
  </si>
  <si>
    <t>Самиев Рустам Маскурович</t>
  </si>
  <si>
    <t>Респ Башкортостан, г Уфа, Советский р-н, Хадии Давлетшиной б-р, д 7, оф 21</t>
  </si>
  <si>
    <t>04.12.2008</t>
  </si>
  <si>
    <t>1080277012672</t>
  </si>
  <si>
    <t>28.99.9</t>
  </si>
  <si>
    <t>Приобретение пожарной машины</t>
  </si>
  <si>
    <t>АДМИНИСТРАЦИЯ АНДРЕЕВСКОГО СЕЛЬСКОГО ПОСЕЛЕНИЯ КИШЕРТСКОГО МУНИЦИПАЛЬНОГО РАЙОНА ПЕРМСКОГО КРАЯ</t>
  </si>
  <si>
    <t>Не позднее 20 рабочих дней с даты заключения контракта</t>
  </si>
  <si>
    <t>http://www.sberbank-ast.ru/ViewDocument.aspx?id=736831461</t>
  </si>
  <si>
    <t>№0169300007520000059</t>
  </si>
  <si>
    <t>ИП Дедюхин Юрий Игоревич</t>
  </si>
  <si>
    <t>yuri.ded.zlat@gmail.ru</t>
  </si>
  <si>
    <t>yuri.ded.zlat@gmail.com</t>
  </si>
  <si>
    <t>744604578491</t>
  </si>
  <si>
    <t>Дедюхин Юрий Игоревич</t>
  </si>
  <si>
    <t>8-982-2877264</t>
  </si>
  <si>
    <t>Челябинская обл, г Златоуст</t>
  </si>
  <si>
    <t>13.05.2019</t>
  </si>
  <si>
    <t>319745600083631</t>
  </si>
  <si>
    <t>75712000</t>
  </si>
  <si>
    <t>75412000000</t>
  </si>
  <si>
    <t>46.49.43</t>
  </si>
  <si>
    <t>Благоустройство дворовой территории МКР-2, д. 17, г. Усть-Катав</t>
  </si>
  <si>
    <t>С даты заключения муниципального контракта в течение 20 дней. Подрядчик имеет право выполнить и сдать работы досрочно</t>
  </si>
  <si>
    <t>http://www.sberbank-ast.ru/ViewDocument.aspx?id=736817943</t>
  </si>
  <si>
    <t>№0375200043120000093</t>
  </si>
  <si>
    <t>ООО 'ТАВРИКА'</t>
  </si>
  <si>
    <t>tkhelali@invitro.ru</t>
  </si>
  <si>
    <t>ИСПОЛНИТЕЛЬНЫЙ ДИРЕКТОР
Хелали Тимур Акрамович</t>
  </si>
  <si>
    <t>tavrika@invitro.ru</t>
  </si>
  <si>
    <t>techgroup_goszakaz_tavrika@invitro.ru</t>
  </si>
  <si>
    <t>invitro.ru</t>
  </si>
  <si>
    <t>5045048467</t>
  </si>
  <si>
    <t>Мустапаева Нафисат Ахметовна</t>
  </si>
  <si>
    <r>
      <t>8-978-1000302</t>
    </r>
    <r>
      <rPr>
        <b val="false"/>
        <i/>
        <strike val="false"/>
        <u val="none"/>
        <rFont val="Arial"/>
        <sz val="8"/>
        <color rgb="FF0070C0"/>
      </rPr>
      <t xml:space="preserve"> еще у 3 компаний</t>
    </r>
  </si>
  <si>
    <r>
      <t>8-495-3630363</t>
    </r>
    <r>
      <rPr>
        <b val="false"/>
        <i/>
        <strike val="false"/>
        <u val="none"/>
        <rFont val="Arial"/>
        <sz val="8"/>
        <color rgb="FF0070C0"/>
      </rPr>
      <t xml:space="preserve"> еще у 5 компаний</t>
    </r>
  </si>
  <si>
    <t>8-978-9042878</t>
  </si>
  <si>
    <t>8-978-8597147</t>
  </si>
  <si>
    <t>8-978-1000302</t>
  </si>
  <si>
    <t>Иванов Роман Валерьевич</t>
  </si>
  <si>
    <t>Респ Крым, г Симферополь, ул Севастопольская, д 25</t>
  </si>
  <si>
    <t>20.12.2010</t>
  </si>
  <si>
    <t>1105045002380</t>
  </si>
  <si>
    <t>68198321</t>
  </si>
  <si>
    <t>86</t>
  </si>
  <si>
    <t>Оказание услуг по проведению лабораторных исследований</t>
  </si>
  <si>
    <t>ГОСУДАРСТВЕННОЕ БЮДЖЕТНОЕ УЧРЕЖДЕНИЕ ЗДРАВООХРАНЕНИЯ РЕСПУБЛИКИ КРЫМ 'РЕСПУБЛИКАНСКАЯ ДЕТСКАЯ КЛИНИЧЕСКАЯ БОЛЬНИЦА'</t>
  </si>
  <si>
    <t>Сроки оказания услуг: с даты заключения контракта по 31.12.2020 г., ежедневно по заявке Заказчика</t>
  </si>
  <si>
    <t>https://app.rts-tender.ru/files/FileDownloadHandler.ashx?FileGuid=79a504cf-e5dc-4b29-9334-9cc5bd8ea926</t>
  </si>
  <si>
    <t>№0373200178120000116</t>
  </si>
  <si>
    <t>ООО 'ФОРС МЕДИКАЛ'</t>
  </si>
  <si>
    <t>itar@forsmed.com</t>
  </si>
  <si>
    <t>ГЕНЕРАЛЬНЫЙ ДИРЕКТОР
Горелов Алексей Леонидович</t>
  </si>
  <si>
    <t>office@forsmed.com</t>
  </si>
  <si>
    <t>svt@forsmed.com</t>
  </si>
  <si>
    <t>forsmed.com</t>
  </si>
  <si>
    <t>7704634461</t>
  </si>
  <si>
    <t>770401001</t>
  </si>
  <si>
    <t>Горелов Алексей Леонидович</t>
  </si>
  <si>
    <t>8-499-4000245</t>
  </si>
  <si>
    <t>8-499-2613803</t>
  </si>
  <si>
    <r>
      <t>8-495-4000245</t>
    </r>
    <r>
      <rPr>
        <b val="false"/>
        <i/>
        <strike val="false"/>
        <u val="none"/>
        <rFont val="Arial"/>
        <sz val="8"/>
        <color rgb="FF666666"/>
      </rPr>
      <t xml:space="preserve">
Лобанова С А</t>
    </r>
  </si>
  <si>
    <t>8-926-7773304</t>
  </si>
  <si>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19
</t>
    </r>
    <r>
      <rPr>
        <b val="false"/>
        <i val="false"/>
        <strike val="false"/>
        <u val="none"/>
        <rFont val="Arial"/>
        <sz val="10"/>
        <color rgb="FF0000FF"/>
      </rPr>
      <t xml:space="preserve">ПАО 'БИНБАНК' – </t>
    </r>
    <r>
      <rPr>
        <b val="false"/>
        <i val="false"/>
        <strike val="false"/>
        <u val="none"/>
        <rFont val="Arial"/>
        <sz val="10"/>
        <color rgb="FFFF0000"/>
      </rPr>
      <t xml:space="preserve">16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6
</t>
    </r>
    <r>
      <rPr>
        <b val="false"/>
        <i val="false"/>
        <strike val="false"/>
        <u val="none"/>
        <rFont val="Arial"/>
        <sz val="10"/>
        <color rgb="FF0000FF"/>
      </rPr>
      <t xml:space="preserve">ПАО 'МОСКОВСКИЙ КРЕДИТНЫЙ БАНК' – </t>
    </r>
    <r>
      <rPr>
        <b val="false"/>
        <i val="false"/>
        <strike val="false"/>
        <u val="none"/>
        <rFont val="Arial"/>
        <sz val="10"/>
        <color rgb="FFFF0000"/>
      </rPr>
      <t xml:space="preserve">6
</t>
    </r>
    <r>
      <rPr>
        <b val="false"/>
        <i val="false"/>
        <strike val="false"/>
        <u val="none"/>
        <rFont val="Arial"/>
        <sz val="10"/>
        <color rgb="FF0000FF"/>
      </rPr>
      <t xml:space="preserve">АО 'БКС БАНК' – </t>
    </r>
    <r>
      <rPr>
        <b val="false"/>
        <i val="false"/>
        <strike val="false"/>
        <u val="none"/>
        <rFont val="Arial"/>
        <sz val="10"/>
        <color rgb="FFFF0000"/>
      </rPr>
      <t xml:space="preserve">3
</t>
    </r>
    <r>
      <rPr>
        <b val="false"/>
        <i val="false"/>
        <strike val="false"/>
        <u val="none"/>
        <rFont val="Arial"/>
        <sz val="10"/>
        <color rgb="FF0000FF"/>
      </rPr>
      <t xml:space="preserve">АО КБ 'МОДУЛЬБАНК' – </t>
    </r>
    <r>
      <rPr>
        <b val="false"/>
        <i val="false"/>
        <strike val="false"/>
        <u val="none"/>
        <rFont val="Arial"/>
        <sz val="10"/>
        <color rgb="FFFF0000"/>
      </rPr>
      <t xml:space="preserve">3
</t>
    </r>
    <r>
      <rPr>
        <b val="false"/>
        <i val="false"/>
        <strike val="false"/>
        <u val="none"/>
        <rFont val="Arial"/>
        <sz val="10"/>
        <color rgb="FF0000FF"/>
      </rPr>
      <t xml:space="preserve">ООО 'БАНК БКФ' – </t>
    </r>
    <r>
      <rPr>
        <b val="false"/>
        <i val="false"/>
        <strike val="false"/>
        <u val="none"/>
        <rFont val="Arial"/>
        <sz val="10"/>
        <color rgb="FFFF0000"/>
      </rPr>
      <t xml:space="preserve">2
</t>
    </r>
    <r>
      <rPr>
        <b val="false"/>
        <i val="false"/>
        <strike val="false"/>
        <u val="none"/>
        <rFont val="Arial"/>
        <sz val="10"/>
        <color rgb="FF0000FF"/>
      </rPr>
      <t xml:space="preserve">ПАО 'БАНК 'САНКТ-ПЕТЕРБУРГ' – </t>
    </r>
    <r>
      <rPr>
        <b val="false"/>
        <i val="false"/>
        <strike val="false"/>
        <u val="none"/>
        <rFont val="Arial"/>
        <sz val="10"/>
        <color rgb="FFFF0000"/>
      </rPr>
      <t xml:space="preserve">2
</t>
    </r>
    <r>
      <rPr>
        <b val="false"/>
        <i val="false"/>
        <strike val="false"/>
        <u val="none"/>
        <rFont val="Arial"/>
        <sz val="10"/>
        <color rgb="FF0000FF"/>
      </rPr>
      <t xml:space="preserve">АО БАНК 'ТГБ' – </t>
    </r>
    <r>
      <rPr>
        <b val="false"/>
        <i val="false"/>
        <strike val="false"/>
        <u val="none"/>
        <rFont val="Arial"/>
        <sz val="10"/>
        <color rgb="FFFF0000"/>
      </rPr>
      <t xml:space="preserve">2
</t>
    </r>
    <r>
      <rPr>
        <b val="false"/>
        <i val="false"/>
        <strike val="false"/>
        <u val="none"/>
        <rFont val="Arial"/>
        <sz val="10"/>
        <color rgb="FF0000FF"/>
      </rPr>
      <t xml:space="preserve">ПАО 'О.К. Банк' – </t>
    </r>
    <r>
      <rPr>
        <b val="false"/>
        <i val="false"/>
        <strike val="false"/>
        <u val="none"/>
        <rFont val="Arial"/>
        <sz val="10"/>
        <color rgb="FFFF0000"/>
      </rPr>
      <t xml:space="preserve">2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1
</t>
    </r>
    <r>
      <rPr>
        <b val="false"/>
        <i val="false"/>
        <strike val="false"/>
        <u val="none"/>
        <rFont val="Arial"/>
        <sz val="10"/>
        <color rgb="FF0000FF"/>
      </rPr>
      <t xml:space="preserve">Московский филиал ООО КБ 'Новопокровский' – </t>
    </r>
    <r>
      <rPr>
        <b val="false"/>
        <i val="false"/>
        <strike val="false"/>
        <u val="none"/>
        <rFont val="Arial"/>
        <sz val="10"/>
        <color rgb="FFFF0000"/>
      </rPr>
      <t xml:space="preserve">1
</t>
    </r>
    <r>
      <rPr>
        <b val="false"/>
        <i val="false"/>
        <strike val="false"/>
        <u val="none"/>
        <rFont val="Arial"/>
        <sz val="10"/>
        <color rgb="FF0000FF"/>
      </rPr>
      <t xml:space="preserve">АО 'БАЙКАЛИНВЕСТБАНК' – </t>
    </r>
    <r>
      <rPr>
        <b val="false"/>
        <i val="false"/>
        <strike val="false"/>
        <u val="none"/>
        <rFont val="Arial"/>
        <sz val="10"/>
        <color rgb="FFFF0000"/>
      </rPr>
      <t xml:space="preserve">1
</t>
    </r>
    <r>
      <rPr>
        <b val="false"/>
        <i val="false"/>
        <strike val="false"/>
        <u val="none"/>
        <rFont val="Arial"/>
        <sz val="10"/>
        <color rgb="FF0000FF"/>
      </rPr>
      <t xml:space="preserve">КБ 'Унифин' АО – </t>
    </r>
    <r>
      <rPr>
        <b val="false"/>
        <i val="false"/>
        <strike val="false"/>
        <u val="none"/>
        <rFont val="Arial"/>
        <sz val="10"/>
        <color rgb="FFFF0000"/>
      </rPr>
      <t xml:space="preserve">1
</t>
    </r>
  </si>
  <si>
    <t>АО 'БКС БАНК'
2019-02-05</t>
  </si>
  <si>
    <t>г Москва, р-н Арбат, Староконюшенный пер, д 33, оф 13</t>
  </si>
  <si>
    <t>06.02.2007</t>
  </si>
  <si>
    <t>1077746288960</t>
  </si>
  <si>
    <t>99079426</t>
  </si>
  <si>
    <t>45374000</t>
  </si>
  <si>
    <t>45286552000</t>
  </si>
  <si>
    <t>ГОСУДАРСТВЕННОЕ БЮДЖЕТНОЕ УЧРЕЖДЕНИЕ ЗДРАВООХРАНЕНИЯ ГОРОДА МОСКВЫ 'ДЕТСКАЯ ГОРОДСКАЯ КЛИНИЧЕСКАЯ БОЛЬНИЦА СВЯТОГО ВЛАДИМИРА ДЕПАРТАМЕНТА ЗДРАВООХРАНЕНИЯ ГОРОДА МОСКВЫ'</t>
  </si>
  <si>
    <t>150 календарных дней с момента заключения контракта</t>
  </si>
  <si>
    <t>https://etp.roseltorg.ru/common/protocol/printform/id/7eb89c0058145c</t>
  </si>
  <si>
    <t>№0373200575320000019</t>
  </si>
  <si>
    <t>ООО 'БИОЛАЙФ'</t>
  </si>
  <si>
    <t>lap@biolife.su</t>
  </si>
  <si>
    <t>ГЕНЕРАЛЬНЫЙ ДИРЕКТОР
Лапко Аркадий Петрович</t>
  </si>
  <si>
    <t>ooo.biolife@mail.ru</t>
  </si>
  <si>
    <t>lmn@biolife.su</t>
  </si>
  <si>
    <t>ООО БИОЛАЙФ</t>
  </si>
  <si>
    <t>biolife.su</t>
  </si>
  <si>
    <t>7716759698</t>
  </si>
  <si>
    <t>8-499-5531093</t>
  </si>
  <si>
    <t>8-903-1929290</t>
  </si>
  <si>
    <r>
      <t>8-495-7846215</t>
    </r>
    <r>
      <rPr>
        <b val="false"/>
        <i/>
        <strike val="false"/>
        <u val="none"/>
        <rFont val="Arial"/>
        <sz val="8"/>
        <color rgb="FF0070C0"/>
      </rPr>
      <t xml:space="preserve"> еще у 29 компаний</t>
    </r>
  </si>
  <si>
    <t>8-499-5531094</t>
  </si>
  <si>
    <r>
      <rPr>
        <b val="false"/>
        <i val="false"/>
        <strike val="false"/>
        <u val="none"/>
        <rFont val="Arial"/>
        <sz val="10"/>
        <color rgb="FF0000FF"/>
      </rPr>
      <t xml:space="preserve">ООО КБ 'ВНЕШФИНБАНК' – </t>
    </r>
    <r>
      <rPr>
        <b val="false"/>
        <i val="false"/>
        <strike val="false"/>
        <u val="none"/>
        <rFont val="Arial"/>
        <sz val="10"/>
        <color rgb="FFFF0000"/>
      </rPr>
      <t xml:space="preserve">5
</t>
    </r>
    <r>
      <rPr>
        <b val="false"/>
        <i val="false"/>
        <strike val="false"/>
        <u val="none"/>
        <rFont val="Arial"/>
        <sz val="10"/>
        <color rgb="FF0000FF"/>
      </rPr>
      <t xml:space="preserve">КБ 'Москоммерцбанк' АО – </t>
    </r>
    <r>
      <rPr>
        <b val="false"/>
        <i val="false"/>
        <strike val="false"/>
        <u val="none"/>
        <rFont val="Arial"/>
        <sz val="10"/>
        <color rgb="FFFF0000"/>
      </rPr>
      <t xml:space="preserve">2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
</t>
    </r>
    <r>
      <rPr>
        <b val="false"/>
        <i val="false"/>
        <strike val="false"/>
        <u val="none"/>
        <rFont val="Arial"/>
        <sz val="10"/>
        <color rgb="FF0000FF"/>
      </rPr>
      <t xml:space="preserve">АКБ 'ДЕРЖАВА' ПАО – </t>
    </r>
    <r>
      <rPr>
        <b val="false"/>
        <i val="false"/>
        <strike val="false"/>
        <u val="none"/>
        <rFont val="Arial"/>
        <sz val="10"/>
        <color rgb="FFFF0000"/>
      </rPr>
      <t xml:space="preserve">2
</t>
    </r>
  </si>
  <si>
    <t>ООО КБ 'ВНЕШФИНБАНК'
2018-10-02</t>
  </si>
  <si>
    <t>Кабиев Шамиль Ханович</t>
  </si>
  <si>
    <t>г Москва, р-н Ростокино, ул Докукина, д 8 стр 1</t>
  </si>
  <si>
    <t>17.09.2009</t>
  </si>
  <si>
    <t>5137746073548</t>
  </si>
  <si>
    <t>84101924</t>
  </si>
  <si>
    <t>45360000</t>
  </si>
  <si>
    <t>45280577000</t>
  </si>
  <si>
    <t>46.38.29</t>
  </si>
  <si>
    <t>ГОСУДАРСТВЕННОЕ БЮДЖЕТНОЕ УЧРЕЖДЕНИЕ ЗДРАВООХРАНЕНИЯ ГОРОДА МОСКВЫ 'ГОРОДСКАЯ ПОЛИКЛИНИКА № 11 ДЕПАРТАМЕНТА ЗДРАВООХРАНЕНИЯ ГОРОДА МОСКВЫ'</t>
  </si>
  <si>
    <t>30 календарных дней с момента заключения контракта</t>
  </si>
  <si>
    <t>https://etp.roseltorg.ru/common/protocol/printform/id/fdb89c0058baa2</t>
  </si>
  <si>
    <t>№0373200068620000047</t>
  </si>
  <si>
    <t>ООО 'ИНЖСТРОЙ'</t>
  </si>
  <si>
    <t>info@inzstroy.ru</t>
  </si>
  <si>
    <t>inzstroy.ru</t>
  </si>
  <si>
    <t>7724426124</t>
  </si>
  <si>
    <t>8-919-7737013</t>
  </si>
  <si>
    <t>8-985-2200074</t>
  </si>
  <si>
    <t>Хохлов Михаил Валерьевич</t>
  </si>
  <si>
    <t>115304, ГОРОД МОСКВА, УЛИЦА КАСПИЙСКАЯ, ДОМ 22, КОРПУС 1 СТР 5, Э 5 ПОМ IX К 17А ОФ 17</t>
  </si>
  <si>
    <t>11.12.2017</t>
  </si>
  <si>
    <t>5177746312519</t>
  </si>
  <si>
    <t>20568180</t>
  </si>
  <si>
    <t>Выполнение работ по устройству легковозводимого сооружения крытой спортивной площадки на территории ГБУ "СШОР № 61 "Фортуна" Москомспорта, расположенного по адресу: г. Москва, 1-я ул. Машиностроения, дом 16,</t>
  </si>
  <si>
    <t>ГОСУДАРСТВЕННОЕ КАЗЕННОЕ УЧРЕЖДЕНИЕ ГОРОДА МОСКВЫ 'ДИРЕКЦИЯ ПО ЭКСПЛУАТАЦИИ СПОРТИВНЫХ ЗДАНИЙ И СООРУЖЕНИЙ' ДЕПАРТАМЕНТА СПОРТА ГОРОДА МОСКВЫ</t>
  </si>
  <si>
    <t>14 календарных дней с момента заключения контракта</t>
  </si>
  <si>
    <t>https://etp.roseltorg.ru/common/protocol/printform/id/a0bc9c002eee77</t>
  </si>
  <si>
    <t>№0325200001620000068</t>
  </si>
  <si>
    <t>ООО 'МСК'</t>
  </si>
  <si>
    <t>mitsukov.m.s@gmail.com</t>
  </si>
  <si>
    <t>ГЕНЕРАЛЬНЫЙ ДИРЕКТОР
Мицуков Михаил Сергеевич</t>
  </si>
  <si>
    <t>info@mscltd.ru</t>
  </si>
  <si>
    <t>llcmsc@yandex.ru</t>
  </si>
  <si>
    <t>mscltd.ru</t>
  </si>
  <si>
    <t>9102239316</t>
  </si>
  <si>
    <t>344301001</t>
  </si>
  <si>
    <t>Медицинский Игорь Иванович</t>
  </si>
  <si>
    <t>8-800-5511558</t>
  </si>
  <si>
    <t>8-961-6651999</t>
  </si>
  <si>
    <r>
      <t>8-961-0790010</t>
    </r>
    <r>
      <rPr>
        <b val="false"/>
        <i/>
        <strike val="false"/>
        <u val="none"/>
        <rFont val="Arial"/>
        <sz val="8"/>
        <color rgb="FF0070C0"/>
      </rPr>
      <t xml:space="preserve"> еще у 3 компаний</t>
    </r>
    <r>
      <rPr>
        <b val="false"/>
        <i/>
        <strike val="false"/>
        <u val="none"/>
        <rFont val="Arial"/>
        <sz val="8"/>
        <color rgb="FF666666"/>
      </rPr>
      <t xml:space="preserve">
Мицуков Михаил Сергеевич</t>
    </r>
  </si>
  <si>
    <t>ПАО 'БИНБАНК'
2018-09-12</t>
  </si>
  <si>
    <t>Мицуков Михаил Сергеевич</t>
  </si>
  <si>
    <t>Респ Крым, г Симферополь, ул Самокиша, д 18, оф 408</t>
  </si>
  <si>
    <t>25.12.2017</t>
  </si>
  <si>
    <t>1179102031866</t>
  </si>
  <si>
    <t>22539159</t>
  </si>
  <si>
    <t>С даты заключения контракта по 31.07.2020 по заявке заказчика, поданной в устной или письменной форме. В заявке определяется ассортимент, количество и сроки поставки товара. Заявка должна быть исполнена в течение 5 календарных дней, с момента ее получения. Время поставки с 09:00 часов до 15:00 часов (мск+1). При поставке некачественного товара срок его замены на товар надлежащего качества осуществляется Поставщиком в течение 2 календарных дней</t>
  </si>
  <si>
    <t>http://www.sberbank-ast.ru/ViewDocument.aspx?id=736780333</t>
  </si>
  <si>
    <t>№0373200307320000126</t>
  </si>
  <si>
    <t>ООО 'ЭПЩ'</t>
  </si>
  <si>
    <t>abinsk80@mail.ru</t>
  </si>
  <si>
    <t>ГЕНЕРАЛЬНЫЙ ДИРЕКТОР ООО 'ЭКОПОЛИГОН - СЕРВИС'
Бабаев Эдуард Ибрагимович</t>
  </si>
  <si>
    <t>adi1403@mail.ru</t>
  </si>
  <si>
    <t>Алик коган</t>
  </si>
  <si>
    <t>5050075480</t>
  </si>
  <si>
    <t>Бабаев Эдуард Ибрагимович</t>
  </si>
  <si>
    <t>8-495-3157545</t>
  </si>
  <si>
    <t>8-495-9955003</t>
  </si>
  <si>
    <t>Московская обл, Щелковский р-н, г Щелково, ул Заводская, д 2 к 142, оф 326</t>
  </si>
  <si>
    <t>09.12.2008</t>
  </si>
  <si>
    <t>1085050008867</t>
  </si>
  <si>
    <t>46659101</t>
  </si>
  <si>
    <t>46259501000</t>
  </si>
  <si>
    <t>38.21</t>
  </si>
  <si>
    <t>На оказание услуг по размещению мусора с объектов МКАД ГБУ "Автомобильные дороги" среди субъектов малого предпринимательства и социально ориентированных некоммерческих организаций</t>
  </si>
  <si>
    <t>31.05.2020</t>
  </si>
  <si>
    <t>http://www.sberbank-ast.ru/ViewDocument.aspx?id=736774091</t>
  </si>
  <si>
    <t>№0131200001020001611</t>
  </si>
  <si>
    <t>ООО 'ДИАФАРМ'</t>
  </si>
  <si>
    <t>mvsfarm@mvsfarm.vsi.ru</t>
  </si>
  <si>
    <t>3662147233</t>
  </si>
  <si>
    <t>Рогачев Руслан Михайлович</t>
  </si>
  <si>
    <r>
      <t>8-4732-478822</t>
    </r>
    <r>
      <rPr>
        <b val="false"/>
        <i/>
        <strike val="false"/>
        <u val="none"/>
        <rFont val="Arial"/>
        <sz val="8"/>
        <color rgb="FF0070C0"/>
      </rPr>
      <t xml:space="preserve"> еще у 7 компаний</t>
    </r>
  </si>
  <si>
    <r>
      <t>8-4732-462337</t>
    </r>
    <r>
      <rPr>
        <b val="false"/>
        <i/>
        <strike val="false"/>
        <u val="none"/>
        <rFont val="Arial"/>
        <sz val="8"/>
        <color rgb="FF0070C0"/>
      </rPr>
      <t xml:space="preserve"> еще у 3 компаний</t>
    </r>
  </si>
  <si>
    <t>8-904-2115607</t>
  </si>
  <si>
    <r>
      <rPr>
        <b val="false"/>
        <i val="false"/>
        <strike val="false"/>
        <u val="none"/>
        <rFont val="Arial"/>
        <sz val="10"/>
        <color rgb="FF0000FF"/>
      </rPr>
      <t xml:space="preserve">ПАО КБ 'УБРИР' – </t>
    </r>
    <r>
      <rPr>
        <b val="false"/>
        <i val="false"/>
        <strike val="false"/>
        <u val="none"/>
        <rFont val="Arial"/>
        <sz val="10"/>
        <color rgb="FFFF0000"/>
      </rPr>
      <t xml:space="preserve">184
</t>
    </r>
    <r>
      <rPr>
        <b val="false"/>
        <i val="false"/>
        <strike val="false"/>
        <u val="none"/>
        <rFont val="Arial"/>
        <sz val="10"/>
        <color rgb="FF0000FF"/>
      </rPr>
      <t xml:space="preserve">ПАО 'СОВКОМБАНК' – </t>
    </r>
    <r>
      <rPr>
        <b val="false"/>
        <i val="false"/>
        <strike val="false"/>
        <u val="none"/>
        <rFont val="Arial"/>
        <sz val="10"/>
        <color rgb="FFFF0000"/>
      </rPr>
      <t xml:space="preserve">180
</t>
    </r>
    <r>
      <rPr>
        <b val="false"/>
        <i val="false"/>
        <strike val="false"/>
        <u val="none"/>
        <rFont val="Arial"/>
        <sz val="10"/>
        <color rgb="FF0000FF"/>
      </rPr>
      <t xml:space="preserve">ООО БАНК 'СКИБ' – </t>
    </r>
    <r>
      <rPr>
        <b val="false"/>
        <i val="false"/>
        <strike val="false"/>
        <u val="none"/>
        <rFont val="Arial"/>
        <sz val="10"/>
        <color rgb="FFFF0000"/>
      </rPr>
      <t xml:space="preserve">92
</t>
    </r>
    <r>
      <rPr>
        <b val="false"/>
        <i val="false"/>
        <strike val="false"/>
        <u val="none"/>
        <rFont val="Arial"/>
        <sz val="10"/>
        <color rgb="FF0000FF"/>
      </rPr>
      <t xml:space="preserve">АО АКБ 'ЭКСПРЕСС-ВОЛГА' – </t>
    </r>
    <r>
      <rPr>
        <b val="false"/>
        <i val="false"/>
        <strike val="false"/>
        <u val="none"/>
        <rFont val="Arial"/>
        <sz val="10"/>
        <color rgb="FFFF0000"/>
      </rPr>
      <t xml:space="preserve">77
</t>
    </r>
    <r>
      <rPr>
        <b val="false"/>
        <i val="false"/>
        <strike val="false"/>
        <u val="none"/>
        <rFont val="Arial"/>
        <sz val="10"/>
        <color rgb="FF0000FF"/>
      </rPr>
      <t xml:space="preserve">АКБ 'ДЕРЖАВА' ПАО – </t>
    </r>
    <r>
      <rPr>
        <b val="false"/>
        <i val="false"/>
        <strike val="false"/>
        <u val="none"/>
        <rFont val="Arial"/>
        <sz val="10"/>
        <color rgb="FFFF0000"/>
      </rPr>
      <t xml:space="preserve">20
</t>
    </r>
    <r>
      <rPr>
        <b val="false"/>
        <i val="false"/>
        <strike val="false"/>
        <u val="none"/>
        <rFont val="Arial"/>
        <sz val="10"/>
        <color rgb="FF0000FF"/>
      </rPr>
      <t xml:space="preserve">ПАО СБЕРБАНК – </t>
    </r>
    <r>
      <rPr>
        <b val="false"/>
        <i val="false"/>
        <strike val="false"/>
        <u val="none"/>
        <rFont val="Arial"/>
        <sz val="10"/>
        <color rgb="FFFF0000"/>
      </rPr>
      <t xml:space="preserve">16
</t>
    </r>
  </si>
  <si>
    <t>АО АКБ 'ЭКСПРЕСС-ВОЛГА'
2019-02-05</t>
  </si>
  <si>
    <t>Воронежская обл, г Воронеж, Коминтерновский р-н, пр-кт Труда, д 6 к 4</t>
  </si>
  <si>
    <t>1093668040927</t>
  </si>
  <si>
    <t>61988675</t>
  </si>
  <si>
    <t>2020-01874/ Поставка лекарственного препарата</t>
  </si>
  <si>
    <t>С даты заключения контракта по требованию заказчика в течение 3 (трех) рабочих дней в объеме необходимом заказчику до 30.11.2020г</t>
  </si>
  <si>
    <t>https://app.rts-tender.ru/files/FileDownloadHandler.ashx?FileGuid=4a0e65c6-960d-41b4-b1f3-cc828dc6fc0d</t>
  </si>
  <si>
    <t>№0324100016920000001</t>
  </si>
  <si>
    <t>ООО 'РОСТ'</t>
  </si>
  <si>
    <t>ooorost.spb@yandex.ru</t>
  </si>
  <si>
    <t>7810747185</t>
  </si>
  <si>
    <t>8-905-2823817</t>
  </si>
  <si>
    <t>Мурзаев Степан Олегович</t>
  </si>
  <si>
    <t>196128, г Санкт-Петербург, Московский р-н, пл Чернышевского, д 3 литер б, пом 14Н оф 4</t>
  </si>
  <si>
    <t>10.01.2019</t>
  </si>
  <si>
    <t>1197847003210</t>
  </si>
  <si>
    <t>40376000</t>
  </si>
  <si>
    <t>40284564000</t>
  </si>
  <si>
    <t>Заменитель молочного жира "Вегастар" 36-30* * В соответствии с ч.1 ст.33 Закона о контрактной системе использование эквивалента не представляется возможным, в связи с утвержденным технологическим процессом и рецептурой производства</t>
  </si>
  <si>
    <t>ФЕДЕРАЛЬНОЕ КАЗЕННОЕ УЧРЕЖДЕНИЕ 'ИСПРАВИТЕЛЬНАЯ КОЛОНИЯ № 1 УПРАВЛЕНИЯ ФЕДЕРАЛЬНОЙ СЛУЖБЫ ИСПОЛНЕНИЯ НАКАЗАНИЙ ПО АРХАНГЕЛЬСКОЙ ОБЛАСТИ'</t>
  </si>
  <si>
    <t>До 24.04.2020</t>
  </si>
  <si>
    <t>http://www.sberbank-ast.ru/ViewDocument.aspx?id=736812804</t>
  </si>
  <si>
    <t>№0373200052720000130</t>
  </si>
  <si>
    <t>ООО 'МЕДИСТА'</t>
  </si>
  <si>
    <t>medista-company@bk.ru</t>
  </si>
  <si>
    <t>ГЕНЕРАЛЬНЫЙ ДИРЕКТОР
Ооо "медиста"</t>
  </si>
  <si>
    <t>alena.kosova@mail.ru</t>
  </si>
  <si>
    <t>7727394946</t>
  </si>
  <si>
    <t>8-965-1829758</t>
  </si>
  <si>
    <t>Куприк Ирина Витальевна</t>
  </si>
  <si>
    <t>117447, ГОРОД МОСКВА, УЛИЦА ВИНОКУРОВА, ДОМ 30, ЭТ 2 КОМНАТА 2</t>
  </si>
  <si>
    <t>16.10.2018</t>
  </si>
  <si>
    <t>1187746874369</t>
  </si>
  <si>
    <t>45903000</t>
  </si>
  <si>
    <t>45293570000</t>
  </si>
  <si>
    <t>30.09.2020</t>
  </si>
  <si>
    <t>https://etp.roseltorg.ru/common/protocol/printform/id/87ba9c0090d0b0</t>
  </si>
  <si>
    <t>№0801200000220000463</t>
  </si>
  <si>
    <t>ООО 'ЛЕКОПТ'</t>
  </si>
  <si>
    <t>lekopt@lekopt.ru</t>
  </si>
  <si>
    <t>ГЕНЕРАЛЬНЫЙ ДИРЕКТОР
Зайцева Лидия Евсеевна</t>
  </si>
  <si>
    <t>tender21@lekopt.ru</t>
  </si>
  <si>
    <t>v.m@rada.msk.ru</t>
  </si>
  <si>
    <t>lekopt.ru</t>
  </si>
  <si>
    <t>9718030230</t>
  </si>
  <si>
    <t>Назарова Лилия Валерьяновна</t>
  </si>
  <si>
    <t>8-495-1059664</t>
  </si>
  <si>
    <t>8-495-1059339</t>
  </si>
  <si>
    <t>8-906-7417996</t>
  </si>
  <si>
    <t>8-927-8455111</t>
  </si>
  <si>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110
</t>
    </r>
    <r>
      <rPr>
        <b val="false"/>
        <i val="false"/>
        <strike val="false"/>
        <u val="none"/>
        <rFont val="Arial"/>
        <sz val="10"/>
        <color rgb="FF0000FF"/>
      </rPr>
      <t xml:space="preserve">КБ 'ЛОКО-БАНК' АО – </t>
    </r>
    <r>
      <rPr>
        <b val="false"/>
        <i val="false"/>
        <strike val="false"/>
        <u val="none"/>
        <rFont val="Arial"/>
        <sz val="10"/>
        <color rgb="FFFF0000"/>
      </rPr>
      <t xml:space="preserve">1
</t>
    </r>
  </si>
  <si>
    <t>107497, ГОРОД МОСКВА, УЛИЦА МОНТАЖНАЯ, ДОМ 9, СТРОЕНИЕ 1, ЭТАЖ 3, ПОМЕЩЕНИЕ IV  КОМНАТА 13</t>
  </si>
  <si>
    <t>06.06.2000</t>
  </si>
  <si>
    <t>5167746175064</t>
  </si>
  <si>
    <t>04941705</t>
  </si>
  <si>
    <t>45305000</t>
  </si>
  <si>
    <t>45263564000</t>
  </si>
  <si>
    <t>https://www.etp-ets.ru/procedure/protocol/view/3106817</t>
  </si>
  <si>
    <t>№0373200052720000118</t>
  </si>
  <si>
    <t>ИП Данилов Сергей Александрович</t>
  </si>
  <si>
    <t>ip_danilov@list.ru</t>
  </si>
  <si>
    <t>7778987@mail.ru</t>
  </si>
  <si>
    <t>741202747747</t>
  </si>
  <si>
    <t>Данилов Сергей Александрович</t>
  </si>
  <si>
    <t>8-904-9726642</t>
  </si>
  <si>
    <t>8-351-7778987</t>
  </si>
  <si>
    <t>8-904-3065144</t>
  </si>
  <si>
    <t>Челябинская обл, Коркинский р-н, г Коркино</t>
  </si>
  <si>
    <t>12.09.2001</t>
  </si>
  <si>
    <t>308741203200021</t>
  </si>
  <si>
    <t>75633101</t>
  </si>
  <si>
    <t>75431000000</t>
  </si>
  <si>
    <t>47.78.9</t>
  </si>
  <si>
    <t>Поставка жалюзи внутренних</t>
  </si>
  <si>
    <t>75%</t>
  </si>
  <si>
    <t>30 рабочих дней с момента заключения контракта</t>
  </si>
  <si>
    <t>https://etp.roseltorg.ru/common/protocol/printform/id/8fba9c00a1b1f6</t>
  </si>
  <si>
    <t>№0373200054520000001</t>
  </si>
  <si>
    <t>РОО 'ФЛЁНА'</t>
  </si>
  <si>
    <t>flena2008@mail.ru</t>
  </si>
  <si>
    <t>mor.elena18@mail.ru</t>
  </si>
  <si>
    <t>Елена Морозова</t>
  </si>
  <si>
    <t>9723043764</t>
  </si>
  <si>
    <t>8-925-7402998</t>
  </si>
  <si>
    <t>ПАО 'СОВКОМБАНК'
2019-01-09</t>
  </si>
  <si>
    <t>Морозова Елена Николаевна</t>
  </si>
  <si>
    <t>г Москва, р-н Марьино, Новочеркасский б-р, д 42, кв 210</t>
  </si>
  <si>
    <t>16.03.2018</t>
  </si>
  <si>
    <t>1187700004513</t>
  </si>
  <si>
    <t>27596558</t>
  </si>
  <si>
    <t>45390000</t>
  </si>
  <si>
    <t>45290572000</t>
  </si>
  <si>
    <t>94.99</t>
  </si>
  <si>
    <t>Оказание дополнительных реабилитационных услуг</t>
  </si>
  <si>
    <t>ГОСУДАРСТВЕННОЕ БЮДЖЕТНОЕ УЧРЕЖДЕНИЕ ГОРОДА МОСКВЫ 'ЦЕНТР КОМПЛЕКСНОЙ РЕАБИЛИТАЦИИ ИНВАЛИДОВ 'БУТОВО'</t>
  </si>
  <si>
    <t>31.08.2020</t>
  </si>
  <si>
    <t>https://etp.roseltorg.ru/common/protocol/printform/id/28bd9c003dfa22</t>
  </si>
  <si>
    <t>№0373200045220000345</t>
  </si>
  <si>
    <t>ИП МАРЕХИН МАКСИМ ВЛАДИМИРОВИЧ</t>
  </si>
  <si>
    <t>marekhin@mail.ru</t>
  </si>
  <si>
    <t>7870048@gmail.com</t>
  </si>
  <si>
    <t>502409684149</t>
  </si>
  <si>
    <t>Ип Марехин Максим Владимирович</t>
  </si>
  <si>
    <t>8-925-7870048</t>
  </si>
  <si>
    <t>Марехин Максим Владимирович</t>
  </si>
  <si>
    <t>Московская обл, Красногорский р-н, г Красногорск</t>
  </si>
  <si>
    <t>30.01.2017</t>
  </si>
  <si>
    <t>317502400004737</t>
  </si>
  <si>
    <t>46623101</t>
  </si>
  <si>
    <t>46223501000</t>
  </si>
  <si>
    <t>46.19</t>
  </si>
  <si>
    <t>На поставку на право заключения Контракта на поставку изделий медицинского назначения</t>
  </si>
  <si>
    <t>45 календарных дней с момента заключения контракта</t>
  </si>
  <si>
    <t>https://etp.roseltorg.ru/common/protocol/printform/id/3ab89c00fb047a</t>
  </si>
  <si>
    <t>№0373200000620000087</t>
  </si>
  <si>
    <t>ООО 'ФАРМАЛАЙФ'</t>
  </si>
  <si>
    <t>farmalife59@gmail.com</t>
  </si>
  <si>
    <t>ГЕНЕРАЛЬНЫЙ ДИРЕКТОР
Девятина Наталья Владимировна</t>
  </si>
  <si>
    <t>farmalalife59@qmail.com</t>
  </si>
  <si>
    <t>farmalife59@fmail.ru</t>
  </si>
  <si>
    <t>qmail.com
fmail.ru</t>
  </si>
  <si>
    <t>5903134283</t>
  </si>
  <si>
    <t>Девятина Наталья Владимировна</t>
  </si>
  <si>
    <t>8-499-1800166</t>
  </si>
  <si>
    <r>
      <t>8-922-2401974</t>
    </r>
    <r>
      <rPr>
        <b val="false"/>
        <i/>
        <strike val="false"/>
        <u val="none"/>
        <rFont val="Arial"/>
        <sz val="8"/>
        <color rgb="FF0070C0"/>
      </rPr>
      <t xml:space="preserve"> еще у 3 компаний</t>
    </r>
  </si>
  <si>
    <t>8-499-9180016</t>
  </si>
  <si>
    <r>
      <t>8-812-3326166</t>
    </r>
    <r>
      <rPr>
        <b val="false"/>
        <i/>
        <strike val="false"/>
        <u val="none"/>
        <rFont val="Arial"/>
        <sz val="8"/>
        <color rgb="FF0070C0"/>
      </rPr>
      <t xml:space="preserve"> еще у 9 компаний</t>
    </r>
  </si>
  <si>
    <t>8-922-2401974</t>
  </si>
  <si>
    <t>Пермский край, г Пермь, Дзержинский р-н, ул Маяковского, д 2Б, пом 16</t>
  </si>
  <si>
    <t>1175958037100</t>
  </si>
  <si>
    <t>19450591</t>
  </si>
  <si>
    <t>Поставка эналаприлата</t>
  </si>
  <si>
    <t>ГОСУДАРСТВЕННОЕ БЮДЖЕТНОЕ УЧРЕЖДЕНИЕ ГОРОДА МОСКВЫ 'СТАНЦИЯ СКОРОЙ И НЕОТЛОЖНОЙ МЕДИЦИНСКОЙ ПОМОЩИ ИМ. А.С. ПУЧКОВА' ДЕПАРТАМЕНТА ЗДРАВООХРАНЕНИЯ ГОРОДА МОСКВЫ</t>
  </si>
  <si>
    <t>5 рабочих дней с момента заключения контракта</t>
  </si>
  <si>
    <t>https://etp.roseltorg.ru/common/protocol/printform/id/47b79c001c5490</t>
  </si>
  <si>
    <t>№0120200004720000114</t>
  </si>
  <si>
    <t>ООО 'ВАСС'</t>
  </si>
  <si>
    <t>torgi15@ovita.ru</t>
  </si>
  <si>
    <t>ДИРЕКТОР
Гитько Анна Сергеевна</t>
  </si>
  <si>
    <t>vl.vas-vl@yandex.ru</t>
  </si>
  <si>
    <t>gridnevag@vlfarm.ru</t>
  </si>
  <si>
    <t>vlfarm.ru</t>
  </si>
  <si>
    <t>2538054060</t>
  </si>
  <si>
    <t>Гитько А С</t>
  </si>
  <si>
    <t>8-4232-512464</t>
  </si>
  <si>
    <t>8-4232-425434</t>
  </si>
  <si>
    <t>8-4232-542464</t>
  </si>
  <si>
    <t>Гитько Анна Сергеевна</t>
  </si>
  <si>
    <t>Приморский край, г Владивосток, Советский р-н, ул Русская, д 57Г</t>
  </si>
  <si>
    <t>22.10.1996</t>
  </si>
  <si>
    <t>1022501905425</t>
  </si>
  <si>
    <t>50832993</t>
  </si>
  <si>
    <t>https://app.rts-tender.ru/files/FileDownloadHandler.ashx?FileGuid=9588574a-f52a-4da2-9b3f-ffa7475f5134</t>
  </si>
  <si>
    <t>№0194200000520001930</t>
  </si>
  <si>
    <t>ИП Мисюренко Денис Геннадьевич</t>
  </si>
  <si>
    <t>mir.m1970@mail.ru</t>
  </si>
  <si>
    <t>mbcc.htrjd@ya.ru</t>
  </si>
  <si>
    <t>261802105123</t>
  </si>
  <si>
    <t>Индивидуальный Предприниматель Мисюренко Денис Геннадьевич</t>
  </si>
  <si>
    <r>
      <t>8-928-7366555</t>
    </r>
    <r>
      <rPr>
        <b val="false"/>
        <i/>
        <strike val="false"/>
        <u val="none"/>
        <rFont val="Arial"/>
        <sz val="8"/>
        <color rgb="FF0070C0"/>
      </rPr>
      <t xml:space="preserve"> еще у 18 компаний</t>
    </r>
  </si>
  <si>
    <r>
      <t>8-928-0000000</t>
    </r>
    <r>
      <rPr>
        <b val="false"/>
        <i/>
        <strike val="false"/>
        <u val="none"/>
        <rFont val="Arial"/>
        <sz val="8"/>
        <color rgb="FF0070C0"/>
      </rPr>
      <t xml:space="preserve"> еще у 373 компаний</t>
    </r>
    <r>
      <rPr>
        <b val="false"/>
        <i/>
        <strike val="false"/>
        <u val="none"/>
        <rFont val="Arial"/>
        <sz val="8"/>
        <color rgb="FF666666"/>
      </rPr>
      <t xml:space="preserve">
Мисюренко Денис Геннадьев Ич</t>
    </r>
  </si>
  <si>
    <r>
      <t>8-909-7604930</t>
    </r>
    <r>
      <rPr>
        <b val="false"/>
        <i/>
        <strike val="false"/>
        <u val="none"/>
        <rFont val="Arial"/>
        <sz val="8"/>
        <color rgb="FF666666"/>
      </rPr>
      <t xml:space="preserve">
Мисюренко Денис Геннадьев Ич</t>
    </r>
  </si>
  <si>
    <r>
      <t>8-928-2907769</t>
    </r>
    <r>
      <rPr>
        <b val="false"/>
        <i/>
        <strike val="false"/>
        <u val="none"/>
        <rFont val="Arial"/>
        <sz val="8"/>
        <color rgb="FF0070C0"/>
      </rPr>
      <t xml:space="preserve"> еще у 8 компаний</t>
    </r>
    <r>
      <rPr>
        <b val="false"/>
        <i/>
        <strike val="false"/>
        <u val="none"/>
        <rFont val="Arial"/>
        <sz val="8"/>
        <color rgb="FF666666"/>
      </rPr>
      <t xml:space="preserve">
Мисюренко Денис Геннадьев Ич</t>
    </r>
  </si>
  <si>
    <t>8-928-7366555</t>
  </si>
  <si>
    <t>Мисюренко Денис Геннадьевич</t>
  </si>
  <si>
    <t>Ставропольский край, Предгорный р-н, поселок Пятигорский</t>
  </si>
  <si>
    <t>19.02.2019</t>
  </si>
  <si>
    <t>319265100023275</t>
  </si>
  <si>
    <t>07648428</t>
  </si>
  <si>
    <t>07248828001</t>
  </si>
  <si>
    <t>Расходные стоматологические материалы</t>
  </si>
  <si>
    <t>Поставка в течение 15-ти дней с момента заключения контракта</t>
  </si>
  <si>
    <t>https://www.etp-ets.ru/procedure/protocol/view/3107675</t>
  </si>
  <si>
    <t>№0387200017820000005</t>
  </si>
  <si>
    <t>ИП Тимченко Руслан Владимирович</t>
  </si>
  <si>
    <t>ruslan_777_djigit@mail.ru</t>
  </si>
  <si>
    <t>860235303660</t>
  </si>
  <si>
    <t>Индивидуальный Предприниматель Тимченко Руслан Владимирович</t>
  </si>
  <si>
    <t>8-922-7773776</t>
  </si>
  <si>
    <r>
      <t>8-922-7776779</t>
    </r>
    <r>
      <rPr>
        <b val="false"/>
        <i/>
        <strike val="false"/>
        <u val="none"/>
        <rFont val="Arial"/>
        <sz val="8"/>
        <color rgb="FF666666"/>
      </rPr>
      <t xml:space="preserve">
Тимченко Руслан Владимирович</t>
    </r>
  </si>
  <si>
    <t>+5, Ханты-Мансийский автономный округ - Югра</t>
  </si>
  <si>
    <t>Тимченко Руслан Владимирович</t>
  </si>
  <si>
    <t>Ханты-Мансийский Автономный округ - Югра, г Сургут</t>
  </si>
  <si>
    <t>27.03.2018</t>
  </si>
  <si>
    <t>318861700021108</t>
  </si>
  <si>
    <t>71876000</t>
  </si>
  <si>
    <t>71136000000</t>
  </si>
  <si>
    <t>56.10</t>
  </si>
  <si>
    <t>Оказание услуг по организации питания</t>
  </si>
  <si>
    <t>БЮДЖЕТНОЕ УЧРЕЖДЕНИЕ ХАНТЫ-МАНСИЙСКОГО АВТОНОМНОГО ОКРУГА - ЮГРЫ 'СУРГУТСКИЙ ЦЕНТР СОЦИАЛЬНОЙ ПОМОЩИ СЕМЬЕ И ДЕТЯМ'</t>
  </si>
  <si>
    <t>Ежедневно с момента заключения контракта по 31.12.2020 г. (включительно)</t>
  </si>
  <si>
    <t>http://www.sberbank-ast.ru/ViewDocument.aspx?id=736838978</t>
  </si>
  <si>
    <t>№0361200015020001330</t>
  </si>
  <si>
    <t>ООО 'ПРИОРИТЕТ'</t>
  </si>
  <si>
    <t>tk.prioritet.111@gmail.com</t>
  </si>
  <si>
    <t>6155076980</t>
  </si>
  <si>
    <t>615501001</t>
  </si>
  <si>
    <t>Олейничева Юлия Юрьевна</t>
  </si>
  <si>
    <r>
      <t>8-909-4279531</t>
    </r>
    <r>
      <rPr>
        <b val="false"/>
        <i/>
        <strike val="false"/>
        <u val="none"/>
        <rFont val="Arial"/>
        <sz val="8"/>
        <color rgb="FF0070C0"/>
      </rPr>
      <t xml:space="preserve"> еще у 5 компаний</t>
    </r>
  </si>
  <si>
    <t>8-988-5624820</t>
  </si>
  <si>
    <t>8-905-4593339</t>
  </si>
  <si>
    <t>8-909-4279531</t>
  </si>
  <si>
    <t>Салтанович Ирина Анатольевна</t>
  </si>
  <si>
    <t>346500, Ростовская обл, г Шахты, пр-кт Победа Революции, д 111, оф 235/237</t>
  </si>
  <si>
    <t>07.04.2017</t>
  </si>
  <si>
    <t>1176196016611</t>
  </si>
  <si>
    <t>14462856</t>
  </si>
  <si>
    <t>60740000</t>
  </si>
  <si>
    <t>60440000000</t>
  </si>
  <si>
    <t>52.29</t>
  </si>
  <si>
    <t>Оказание услуг по экспресс-доставке отправлений специальной связи - доставке культурных ценностей, включая приём, обработку, доставку экспресс-отправлений, вооружённое сопровождение</t>
  </si>
  <si>
    <t>ГОСУДАРСТВЕННОЕ КАЗЕННОЕ УЧРЕЖДЕНИЕ 'ЦЕНТР ГОСУДАРСТВЕННЫХ ЗАКУПОК САХАЛИНСКОЙ ОБЛАСТИ'</t>
  </si>
  <si>
    <t>В соответствии с проектом Контракта</t>
  </si>
  <si>
    <t>https://etp.roseltorg.ru/common/protocol/printform/id/c3b69c00dc4e42</t>
  </si>
  <si>
    <t>№0841200000720000443</t>
  </si>
  <si>
    <t>ОБЛАСТНОЕ ГОСУДАРСТВЕННОЕ КАЗЕННОЕ УЧРЕЖДЕНИЕ 'АГЕНТСТВО ГОСУДАРСТВЕННЫХ ЗАКУПОК КОСТРОМСКОЙ ОБЛАСТИ'</t>
  </si>
  <si>
    <t>Поставка товара осуществляется в течение 10 рабочих дней начиная со дня, следующего за датой заключения государственного контракта. В случае увеличения количества препарата до начальной (максимальной) цены, поставка дополнительных количеств осуществляется одновременно с поставкой основной партии товара</t>
  </si>
  <si>
    <t>https://app.rts-tender.ru/files/FileDownloadHandler.ashx?FileGuid=377edf10-1cc6-43f6-8fbe-75cd8ff4c3a1</t>
  </si>
  <si>
    <t>№0818500000820001532</t>
  </si>
  <si>
    <t>Поставка изделий медицинского назначения осуществляется Поставщиком в Место доставки с момента заключения договора по 01 декабря 2020 года по предварительной заявке Заказчика в срок не позднее 5 (пяти) рабочих дней с момента подачи предварительной заявки</t>
  </si>
  <si>
    <t>https://app.rts-tender.ru/files/FileDownloadHandler.ashx?FileGuid=f12b4649-7556-4ede-998d-d55dbe0130c2</t>
  </si>
  <si>
    <t>№0372200011720000010</t>
  </si>
  <si>
    <t>АО 'СОЛТ'</t>
  </si>
  <si>
    <t>tender@2440202.ru</t>
  </si>
  <si>
    <t>ГЕНЕРАЛЬНЫЙ ДИРЕКТОР
Заяц Василий Васильевич</t>
  </si>
  <si>
    <t>solt@2440202.ru</t>
  </si>
  <si>
    <t>123@mail.ru</t>
  </si>
  <si>
    <t>2440202.ru</t>
  </si>
  <si>
    <t>7811193677</t>
  </si>
  <si>
    <t>Заяц В В</t>
  </si>
  <si>
    <t>8-812-2446464</t>
  </si>
  <si>
    <t>8-812-2440202</t>
  </si>
  <si>
    <t>8-812-6456455</t>
  </si>
  <si>
    <r>
      <t>8-812-5646546</t>
    </r>
    <r>
      <rPr>
        <b val="false"/>
        <i/>
        <strike val="false"/>
        <u val="none"/>
        <rFont val="Arial"/>
        <sz val="8"/>
        <color rgb="FF0070C0"/>
      </rPr>
      <t xml:space="preserve"> еще у 7 компаний</t>
    </r>
  </si>
  <si>
    <t>Заяц Василий Васильевич</t>
  </si>
  <si>
    <t>191023 ГОРОД САНКТ-ПЕТЕРБУРГ, ПЕРЕУЛОК МУЧНОЙ, ДОМ 3 ЛИТЕРА А ПОМЕЩЕНИЕ 3-Н</t>
  </si>
  <si>
    <t>15.04.2015</t>
  </si>
  <si>
    <t>1157847146380</t>
  </si>
  <si>
    <t>01240893</t>
  </si>
  <si>
    <t>Поставка вакуумных пробирок и расходных материалов</t>
  </si>
  <si>
    <t>САНКТ-ПЕТЕРБУРГСКОЕ ГОСУДАРСТВЕННОЕ БЮДЖЕТНОЕ УЧРЕЖДЕНИЕ ЗДРАВООХРАНЕНИЯ 'ГОРОДСКАЯ ПОЛИКЛИНИКА № 52'</t>
  </si>
  <si>
    <t>В течение 15 календарных дней с момента получения заявки от Заказчика, а также времени отведённого на приёмку Товара Заказчиком</t>
  </si>
  <si>
    <t>http://www.sberbank-ast.ru/ViewDocument.aspx?id=736797863</t>
  </si>
  <si>
    <t>№0321200022020000123</t>
  </si>
  <si>
    <t>ООО 'АВИС РУС'</t>
  </si>
  <si>
    <t>a.justus@me.com</t>
  </si>
  <si>
    <t>ГЕНЕРАЛЬНЫЙ ДИРЕКТОР
Троицкий Павел Владимирович</t>
  </si>
  <si>
    <t>peshina@avisrus.com</t>
  </si>
  <si>
    <t>shishaeva@avisrus.com</t>
  </si>
  <si>
    <t>avisrus.com</t>
  </si>
  <si>
    <t>7708755146</t>
  </si>
  <si>
    <t>Троицкий Павел Владимирович</t>
  </si>
  <si>
    <r>
      <t>8-499-9755872</t>
    </r>
    <r>
      <rPr>
        <b val="false"/>
        <i/>
        <strike val="false"/>
        <u val="none"/>
        <rFont val="Arial"/>
        <sz val="8"/>
        <color rgb="FF0070C0"/>
      </rPr>
      <t xml:space="preserve"> еще у 4 компаний</t>
    </r>
  </si>
  <si>
    <t>8-499-9754356</t>
  </si>
  <si>
    <t>8-495-9751733</t>
  </si>
  <si>
    <t>8-499-9754912</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</si>
  <si>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61
</t>
    </r>
    <r>
      <rPr>
        <b val="false"/>
        <i val="false"/>
        <strike val="false"/>
        <u val="none"/>
        <rFont val="Arial"/>
        <sz val="10"/>
        <color rgb="FF0000FF"/>
      </rPr>
      <t xml:space="preserve">КБ 'ЛОКО-БАНК' АО – </t>
    </r>
    <r>
      <rPr>
        <b val="false"/>
        <i val="false"/>
        <strike val="false"/>
        <u val="none"/>
        <rFont val="Arial"/>
        <sz val="10"/>
        <color rgb="FFFF0000"/>
      </rPr>
      <t xml:space="preserve">40
</t>
    </r>
    <r>
      <rPr>
        <b val="false"/>
        <i val="false"/>
        <strike val="false"/>
        <u val="none"/>
        <rFont val="Arial"/>
        <sz val="10"/>
        <color rgb="FF0000FF"/>
      </rPr>
      <t xml:space="preserve">ПАО СБЕРБАНК – </t>
    </r>
    <r>
      <rPr>
        <b val="false"/>
        <i val="false"/>
        <strike val="false"/>
        <u val="none"/>
        <rFont val="Arial"/>
        <sz val="10"/>
        <color rgb="FFFF0000"/>
      </rPr>
      <t xml:space="preserve">20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19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3
</t>
    </r>
  </si>
  <si>
    <t>ПАО 'ПРОМСВЯЗЬБАНК'
2019-02-08</t>
  </si>
  <si>
    <t>г Москва, Красносельский р-н, Комсомольская пл, д 3/9</t>
  </si>
  <si>
    <t>1127746054314</t>
  </si>
  <si>
    <t>38293393</t>
  </si>
  <si>
    <t>Поставка лекарственного препарата "Норэпинефрин"</t>
  </si>
  <si>
    <t>ГОСУДАРСТВЕННОЕ БЮДЖЕТНОЕ УЧРЕЖДЕНИЕ ЗДРАВООХРАНЕНИЯ СТАВРОПОЛЬСКОГО КРАЯ 'СТАВРОПОЛЬСКАЯ КРАЕВАЯ КЛИНИЧЕСКАЯ БОЛЬНИЦА'</t>
  </si>
  <si>
    <t>Поставщик производит доставку товара отдельными партиями, в течение 5 (пяти) дней со дня получения заявки от заказчика и в течение 24 часов в случае экстренной необходимости, своими силами и средствами по адресу: 355030. Ставропольский край, г. Ставрополь, ул. Семашко, 1, склад государственного бюджетного учреждения здравоохранения Ставропольского края "Ставропольская краевая клиническая больница" Период поставок определяется с момента заключения контракта по 20 декабря 2020 г. Заявка подается почтовым отправлением или электронной почтой или посредством факсимильной связи. В случае если заявка направляется посредством факсимильной связи, она считается полученной со дня ее направления поставщику. При подаче экстренной заявки, таковая именуется "Экстренная заявка"</t>
  </si>
  <si>
    <t>http://www.sberbank-ast.ru/ViewDocument.aspx?id=736873346</t>
  </si>
  <si>
    <t>№0156600015520000036</t>
  </si>
  <si>
    <t>granit59okt@mail.ru</t>
  </si>
  <si>
    <t>ДИРЕКТОР
Кузвесов Виктор Анатольевич</t>
  </si>
  <si>
    <t>ip_vakuzvesov@mail.ru</t>
  </si>
  <si>
    <t>5951002713</t>
  </si>
  <si>
    <t>595101001</t>
  </si>
  <si>
    <t>Кузвесов Виктор Анатольевич</t>
  </si>
  <si>
    <r>
      <t>8-342-6621327</t>
    </r>
    <r>
      <rPr>
        <b val="false"/>
        <i/>
        <strike val="false"/>
        <u val="none"/>
        <rFont val="Arial"/>
        <sz val="8"/>
        <color rgb="FF0070C0"/>
      </rPr>
      <t xml:space="preserve"> еще у 3 компаний</t>
    </r>
  </si>
  <si>
    <t>8-902-7968597</t>
  </si>
  <si>
    <t>8-342-6631055</t>
  </si>
  <si>
    <r>
      <rPr>
        <b val="false"/>
        <i val="false"/>
        <strike val="false"/>
        <u val="none"/>
        <rFont val="Arial"/>
        <sz val="10"/>
        <color rgb="FF0000FF"/>
      </rPr>
      <t xml:space="preserve">ООО БАНК 'СКИБ' – </t>
    </r>
    <r>
      <rPr>
        <b val="false"/>
        <i val="false"/>
        <strike val="false"/>
        <u val="none"/>
        <rFont val="Arial"/>
        <sz val="10"/>
        <color rgb="FFFF0000"/>
      </rPr>
      <t xml:space="preserve">12
</t>
    </r>
    <r>
      <rPr>
        <b val="false"/>
        <i val="false"/>
        <strike val="false"/>
        <u val="none"/>
        <rFont val="Arial"/>
        <sz val="10"/>
        <color rgb="FF0000FF"/>
      </rPr>
      <t xml:space="preserve">ПАО 'СОВКОМБАНК' – </t>
    </r>
    <r>
      <rPr>
        <b val="false"/>
        <i val="false"/>
        <strike val="false"/>
        <u val="none"/>
        <rFont val="Arial"/>
        <sz val="10"/>
        <color rgb="FFFF0000"/>
      </rPr>
      <t xml:space="preserve">4
</t>
    </r>
  </si>
  <si>
    <t>ПАО 'СОВКОМБАНК'
2018-08-07</t>
  </si>
  <si>
    <t>Пермский край, Октябрьский р-н, рп Октябрьский, ул Трактовая, д 1Ж</t>
  </si>
  <si>
    <t>06.02.2014</t>
  </si>
  <si>
    <t>1145951000062</t>
  </si>
  <si>
    <t>12014303</t>
  </si>
  <si>
    <t>57636151</t>
  </si>
  <si>
    <t>57236551000</t>
  </si>
  <si>
    <t>Обустройство спортивной площадки в с.Снежное</t>
  </si>
  <si>
    <t>АДМИНИСТРАЦИЯ ОКТЯБРЬСКОГО ГОРОДСКОГО ОКРУГА ПЕРМСКОГО КРАЯ</t>
  </si>
  <si>
    <t>С момента заключения контракта - 14.08.2020;</t>
  </si>
  <si>
    <t>https://etp.roseltorg.ru/common/protocol/printform/id/a0bb9c0053c058</t>
  </si>
  <si>
    <t>№0194200000520001917</t>
  </si>
  <si>
    <t>https://www.etp-ets.ru/procedure/protocol/view/3107671</t>
  </si>
  <si>
    <t>№0301100008520000019</t>
  </si>
  <si>
    <t>ООО 'СИСТЕМНЫЕ РЕШЕНИЯ СТАЙЛАБ'</t>
  </si>
  <si>
    <t>info@stylab.ru</t>
  </si>
  <si>
    <t>ГЕНЕРАЛЬНЫЙ ДИРЕКТОР
Галкин Александр Викторович</t>
  </si>
  <si>
    <t>mail@stylab.ru</t>
  </si>
  <si>
    <t>order@stylab.ru</t>
  </si>
  <si>
    <t>stylab.ru</t>
  </si>
  <si>
    <t>7702766590</t>
  </si>
  <si>
    <t>Галкин Александр Викторович</t>
  </si>
  <si>
    <r>
      <t>8-495-6626415</t>
    </r>
    <r>
      <rPr>
        <b val="false"/>
        <i/>
        <strike val="false"/>
        <u val="none"/>
        <rFont val="Arial"/>
        <sz val="8"/>
        <color rgb="FF0070C0"/>
      </rPr>
      <t xml:space="preserve"> еще у 4 компаний</t>
    </r>
  </si>
  <si>
    <r>
      <t>8-495-7291704</t>
    </r>
    <r>
      <rPr>
        <b val="false"/>
        <i/>
        <strike val="false"/>
        <u val="none"/>
        <rFont val="Arial"/>
        <sz val="8"/>
        <color rgb="FF0070C0"/>
      </rPr>
      <t xml:space="preserve"> еще у 3 компаний</t>
    </r>
  </si>
  <si>
    <t>8-495-7291794</t>
  </si>
  <si>
    <r>
      <t>8-3812-367032</t>
    </r>
    <r>
      <rPr>
        <b val="false"/>
        <i/>
        <strike val="false"/>
        <u val="none"/>
        <rFont val="Arial"/>
        <sz val="8"/>
        <color rgb="FF666666"/>
      </rPr>
      <t xml:space="preserve">
Проскура Светлана Борисовна</t>
    </r>
  </si>
  <si>
    <t>129366 ГОРОД МОСКВА, ПРОСПЕКТ МИРА, ДОМ 150 ЭТ 1 ПОМ V КОМН 7</t>
  </si>
  <si>
    <t>04.07.2011</t>
  </si>
  <si>
    <t>1117746551152</t>
  </si>
  <si>
    <t>92596621</t>
  </si>
  <si>
    <t>Тест-системы</t>
  </si>
  <si>
    <t>ФЕДЕРАЛЬНОЕ БЮДЖЕТНОЕ УЧРЕЖДЕНИЕ ЗДРАВООХРАНЕНИЯ 'ЦЕНТР ГИГИЕНЫ И ЭПИДЕМИОЛОГИИ В РЕСПУБЛИКЕ БАШКОРТОСТАН'</t>
  </si>
  <si>
    <t>0276090570</t>
  </si>
  <si>
    <t>027601001</t>
  </si>
  <si>
    <t>Поставка Товара осуществляется в течение 60 рабочих дней с момента заключения контракта. Возможна досрочная поставка</t>
  </si>
  <si>
    <t>https://etp.roseltorg.ru/common/protocol/printform/id/2bbb9c0042e0e3</t>
  </si>
  <si>
    <t>№0145200000420000457</t>
  </si>
  <si>
    <t>ООО 'МЕДИНТОРГ СПБ'</t>
  </si>
  <si>
    <t>office@medintorgspb.ru</t>
  </si>
  <si>
    <t>ГЕНЕРАЛЬНЫЙ ДИРЕКТОР
Лобанова Инна Николаевна</t>
  </si>
  <si>
    <t>a.volkova@medintorgspb.ru</t>
  </si>
  <si>
    <t>grigoreva@medintorgspb.ru</t>
  </si>
  <si>
    <t>medintorgspb.ru</t>
  </si>
  <si>
    <t>7806407940</t>
  </si>
  <si>
    <t>Лобанова Инна Николаевна</t>
  </si>
  <si>
    <r>
      <t>8-812-6111231</t>
    </r>
    <r>
      <rPr>
        <b val="false"/>
        <i/>
        <strike val="false"/>
        <u val="none"/>
        <rFont val="Arial"/>
        <sz val="8"/>
        <color rgb="FF0070C0"/>
      </rPr>
      <t xml:space="preserve"> еще у 4 компаний</t>
    </r>
  </si>
  <si>
    <t>8-812-6111232</t>
  </si>
  <si>
    <t>8-812-3161112</t>
  </si>
  <si>
    <t>8-812-3372362</t>
  </si>
  <si>
    <r>
      <rPr>
        <b val="false"/>
        <i val="false"/>
        <strike val="false"/>
        <u val="none"/>
        <rFont val="Arial"/>
        <sz val="10"/>
        <color rgb="FF0000FF"/>
      </rPr>
      <t xml:space="preserve">ПАО 'О.К. Банк' – </t>
    </r>
    <r>
      <rPr>
        <b val="false"/>
        <i val="false"/>
        <strike val="false"/>
        <u val="none"/>
        <rFont val="Arial"/>
        <sz val="10"/>
        <color rgb="FFFF0000"/>
      </rPr>
      <t xml:space="preserve">7
</t>
    </r>
    <r>
      <rPr>
        <b val="false"/>
        <i val="false"/>
        <strike val="false"/>
        <u val="none"/>
        <rFont val="Arial"/>
        <sz val="10"/>
        <color rgb="FF0000FF"/>
      </rPr>
      <t xml:space="preserve">АО 'БАЙКАЛИНВЕСТБАНК' – </t>
    </r>
    <r>
      <rPr>
        <b val="false"/>
        <i val="false"/>
        <strike val="false"/>
        <u val="none"/>
        <rFont val="Arial"/>
        <sz val="10"/>
        <color rgb="FFFF0000"/>
      </rPr>
      <t xml:space="preserve">6
</t>
    </r>
    <r>
      <rPr>
        <b val="false"/>
        <i val="false"/>
        <strike val="false"/>
        <u val="none"/>
        <rFont val="Arial"/>
        <sz val="10"/>
        <color rgb="FF0000FF"/>
      </rPr>
      <t xml:space="preserve">ПАО 'БАНК СГБ' – </t>
    </r>
    <r>
      <rPr>
        <b val="false"/>
        <i val="false"/>
        <strike val="false"/>
        <u val="none"/>
        <rFont val="Arial"/>
        <sz val="10"/>
        <color rgb="FFFF0000"/>
      </rPr>
      <t xml:space="preserve">5
</t>
    </r>
    <r>
      <rPr>
        <b val="false"/>
        <i val="false"/>
        <strike val="false"/>
        <u val="none"/>
        <rFont val="Arial"/>
        <sz val="10"/>
        <color rgb="FF0000FF"/>
      </rPr>
      <t xml:space="preserve">К2 БАНК АО – </t>
    </r>
    <r>
      <rPr>
        <b val="false"/>
        <i val="false"/>
        <strike val="false"/>
        <u val="none"/>
        <rFont val="Arial"/>
        <sz val="10"/>
        <color rgb="FFFF0000"/>
      </rPr>
      <t xml:space="preserve">5
</t>
    </r>
    <r>
      <rPr>
        <b val="false"/>
        <i val="false"/>
        <strike val="false"/>
        <u val="none"/>
        <rFont val="Arial"/>
        <sz val="10"/>
        <color rgb="FF0000FF"/>
      </rPr>
      <t xml:space="preserve">ООО БАНК 'СКИБ' – </t>
    </r>
    <r>
      <rPr>
        <b val="false"/>
        <i val="false"/>
        <strike val="false"/>
        <u val="none"/>
        <rFont val="Arial"/>
        <sz val="10"/>
        <color rgb="FFFF0000"/>
      </rPr>
      <t xml:space="preserve">4
</t>
    </r>
    <r>
      <rPr>
        <b val="false"/>
        <i val="false"/>
        <strike val="false"/>
        <u val="none"/>
        <rFont val="Arial"/>
        <sz val="10"/>
        <color rgb="FF0000FF"/>
      </rPr>
      <t xml:space="preserve">АО КБ 'РУСНАРБАНК' – </t>
    </r>
    <r>
      <rPr>
        <b val="false"/>
        <i val="false"/>
        <strike val="false"/>
        <u val="none"/>
        <rFont val="Arial"/>
        <sz val="10"/>
        <color rgb="FFFF0000"/>
      </rPr>
      <t xml:space="preserve">3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</si>
  <si>
    <t>АО 'БАЙКАЛИНВЕСТБАНК'
2019-01-15</t>
  </si>
  <si>
    <t>195248 ГОРОД САНКТ-ПЕТЕРБУРГ, ПРОСПЕКТ ИРИНОВСКИЙ, ДОМ 1 ЛИТЕР З оф 5-Н ПОМ. 149</t>
  </si>
  <si>
    <t>19.03.2003</t>
  </si>
  <si>
    <t>1097847079450</t>
  </si>
  <si>
    <t>60968239</t>
  </si>
  <si>
    <t>40351000</t>
  </si>
  <si>
    <t>40278564000</t>
  </si>
  <si>
    <t>Поставка в 2020 году лекарственного препарата Вакцина</t>
  </si>
  <si>
    <t>В течение пяти рабочих дней от заключения контракта</t>
  </si>
  <si>
    <t>http://www.sberbank-ast.ru/ViewDocument.aspx?id=736813438</t>
  </si>
  <si>
    <t>№0308200003120000062</t>
  </si>
  <si>
    <t>ООО 'ДЕЗМЕДСЕРВИС'</t>
  </si>
  <si>
    <t>dez-mari@mail.ru</t>
  </si>
  <si>
    <t>ГЕНЕРАЛЬНЫЙ ДИРЕКТОР
Истратова Ольга Юрьевна</t>
  </si>
  <si>
    <t>dez-mari@mari-el.ru</t>
  </si>
  <si>
    <t>dms@rambler.ru</t>
  </si>
  <si>
    <t>mari-el.ru</t>
  </si>
  <si>
    <t>1215126171</t>
  </si>
  <si>
    <t>121501001</t>
  </si>
  <si>
    <t>Истратова Ольга Юрьевна</t>
  </si>
  <si>
    <r>
      <t>8-8362-551408</t>
    </r>
    <r>
      <rPr>
        <b val="false"/>
        <i/>
        <strike val="false"/>
        <u val="none"/>
        <rFont val="Arial"/>
        <sz val="8"/>
        <color rgb="FF0070C0"/>
      </rPr>
      <t xml:space="preserve"> еще у 3 компаний</t>
    </r>
  </si>
  <si>
    <r>
      <t>8-8362-720550</t>
    </r>
    <r>
      <rPr>
        <b val="false"/>
        <i/>
        <strike val="false"/>
        <u val="none"/>
        <rFont val="Arial"/>
        <sz val="8"/>
        <color rgb="FF0070C0"/>
      </rPr>
      <t xml:space="preserve"> еще у 3 компаний</t>
    </r>
  </si>
  <si>
    <t>8-8362-725050</t>
  </si>
  <si>
    <t>8-8362-700550</t>
  </si>
  <si>
    <t>+3, Республика Марий Эл</t>
  </si>
  <si>
    <r>
      <rPr>
        <b val="false"/>
        <i val="false"/>
        <strike val="false"/>
        <u val="none"/>
        <rFont val="Arial"/>
        <sz val="10"/>
        <color rgb="FF0000FF"/>
      </rPr>
      <t xml:space="preserve">ПАО 'БИНБАНК' – </t>
    </r>
    <r>
      <rPr>
        <b val="false"/>
        <i val="false"/>
        <strike val="false"/>
        <u val="none"/>
        <rFont val="Arial"/>
        <sz val="10"/>
        <color rgb="FFFF0000"/>
      </rPr>
      <t xml:space="preserve">32
</t>
    </r>
    <r>
      <rPr>
        <b val="false"/>
        <i val="false"/>
        <strike val="false"/>
        <u val="none"/>
        <rFont val="Arial"/>
        <sz val="10"/>
        <color rgb="FF0000FF"/>
      </rPr>
      <t xml:space="preserve">ПАО 'АК БАРС' БАНК – </t>
    </r>
    <r>
      <rPr>
        <b val="false"/>
        <i val="false"/>
        <strike val="false"/>
        <u val="none"/>
        <rFont val="Arial"/>
        <sz val="10"/>
        <color rgb="FFFF0000"/>
      </rPr>
      <t xml:space="preserve">15
</t>
    </r>
    <r>
      <rPr>
        <b val="false"/>
        <i val="false"/>
        <strike val="false"/>
        <u val="none"/>
        <rFont val="Arial"/>
        <sz val="10"/>
        <color rgb="FF0000FF"/>
      </rPr>
      <t xml:space="preserve">ПАО 'НОРВИК БАНК' – </t>
    </r>
    <r>
      <rPr>
        <b val="false"/>
        <i val="false"/>
        <strike val="false"/>
        <u val="none"/>
        <rFont val="Arial"/>
        <sz val="10"/>
        <color rgb="FFFF0000"/>
      </rPr>
      <t xml:space="preserve">14
</t>
    </r>
    <r>
      <rPr>
        <b val="false"/>
        <i val="false"/>
        <strike val="false"/>
        <u val="none"/>
        <rFont val="Arial"/>
        <sz val="10"/>
        <color rgb="FF0000FF"/>
      </rPr>
      <t xml:space="preserve">ПАО 'БИНБАНК' – </t>
    </r>
    <r>
      <rPr>
        <b val="false"/>
        <i val="false"/>
        <strike val="false"/>
        <u val="none"/>
        <rFont val="Arial"/>
        <sz val="10"/>
        <color rgb="FFFF0000"/>
      </rPr>
      <t xml:space="preserve">3
</t>
    </r>
  </si>
  <si>
    <t>ПАО 'АК БАРС' БАНК
2019-01-17</t>
  </si>
  <si>
    <t>424002 РЕСПУБЛИКА МАРИЙ ЭЛ, ГОРОД ЙОШКАР-ОЛА, УЛИЦА ЯКОВА ЭШПАЯ, ДОМ 156А ЛИТЕР А ПОМЕЩЕНИЕ I</t>
  </si>
  <si>
    <t>15.11.2007</t>
  </si>
  <si>
    <t>1071215009568</t>
  </si>
  <si>
    <t>80059527</t>
  </si>
  <si>
    <t>88701000</t>
  </si>
  <si>
    <t>88401000000</t>
  </si>
  <si>
    <t>Поставка запасных частей</t>
  </si>
  <si>
    <t>ГОСУДАРСТВЕННОЕ БЮДЖЕТНОЕ УЧРЕЖДЕНИЕ РЕСПУБЛИКИ МАРИЙ ЭЛ 'РЕСПУБЛИКАНСКАЯ КЛИНИЧЕСКАЯ БОЛЬНИЦА'</t>
  </si>
  <si>
    <t>С момента заключения контракта по 31 декабря 2020 г. Поставка осуществляется по предварительной заявке Заказчика, поданной в устной форме посредством телефонной связи и (или) письменно посредством факсимильной связи (по усмотрению Заказчика). Товар поставляется в течение 5 рабочих дней со дня подачи заявки</t>
  </si>
  <si>
    <t>http://www.sberbank-ast.ru/ViewDocument.aspx?id=736796924</t>
  </si>
  <si>
    <t>№0373100068220000300</t>
  </si>
  <si>
    <t>ООО 'ФАРМДИНАМИКА'</t>
  </si>
  <si>
    <t>ДИРЕКТОР
Груднова Наталья Геннадьевна</t>
  </si>
  <si>
    <t>sales-04@farmdinamika.ru</t>
  </si>
  <si>
    <t>sales-40@farmdinamika.ru</t>
  </si>
  <si>
    <t>farmdinamika.ru</t>
  </si>
  <si>
    <t>7118502520</t>
  </si>
  <si>
    <t>710401001</t>
  </si>
  <si>
    <t>8-4872-253010</t>
  </si>
  <si>
    <r>
      <t>8-4872-253025</t>
    </r>
    <r>
      <rPr>
        <b val="false"/>
        <i/>
        <strike val="false"/>
        <u val="none"/>
        <rFont val="Arial"/>
        <sz val="8"/>
        <color rgb="FF0070C0"/>
      </rPr>
      <t xml:space="preserve"> еще у 4 компаний</t>
    </r>
  </si>
  <si>
    <t>Истец – 8
Ответчик – 9</t>
  </si>
  <si>
    <r>
      <rPr>
        <b val="false"/>
        <i val="false"/>
        <strike val="false"/>
        <u val="none"/>
        <rFont val="Arial"/>
        <sz val="10"/>
        <color rgb="FF0000FF"/>
      </rPr>
      <t xml:space="preserve">АО 'АЛЬФА-БАНК' – </t>
    </r>
    <r>
      <rPr>
        <b val="false"/>
        <i val="false"/>
        <strike val="false"/>
        <u val="none"/>
        <rFont val="Arial"/>
        <sz val="10"/>
        <color rgb="FFFF0000"/>
      </rPr>
      <t xml:space="preserve">229
</t>
    </r>
    <r>
      <rPr>
        <b val="false"/>
        <i val="false"/>
        <strike val="false"/>
        <u val="none"/>
        <rFont val="Arial"/>
        <sz val="10"/>
        <color rgb="FF0000FF"/>
      </rPr>
      <t xml:space="preserve">ПАО СБЕРБАНК – </t>
    </r>
    <r>
      <rPr>
        <b val="false"/>
        <i val="false"/>
        <strike val="false"/>
        <u val="none"/>
        <rFont val="Arial"/>
        <sz val="10"/>
        <color rgb="FFFF0000"/>
      </rPr>
      <t xml:space="preserve">207
</t>
    </r>
    <r>
      <rPr>
        <b val="false"/>
        <i val="false"/>
        <strike val="false"/>
        <u val="none"/>
        <rFont val="Arial"/>
        <sz val="10"/>
        <color rgb="FF0000FF"/>
      </rPr>
      <t xml:space="preserve">ООО КБ 'АГРОСОЮЗ' – </t>
    </r>
    <r>
      <rPr>
        <b val="false"/>
        <i val="false"/>
        <strike val="false"/>
        <u val="none"/>
        <rFont val="Arial"/>
        <sz val="10"/>
        <color rgb="FFFF0000"/>
      </rPr>
      <t xml:space="preserve">173
</t>
    </r>
    <r>
      <rPr>
        <b val="false"/>
        <i val="false"/>
        <strike val="false"/>
        <u val="none"/>
        <rFont val="Arial"/>
        <sz val="10"/>
        <color rgb="FF0000FF"/>
      </rPr>
      <t xml:space="preserve">АО 'СОЛИД БАНК' – </t>
    </r>
    <r>
      <rPr>
        <b val="false"/>
        <i val="false"/>
        <strike val="false"/>
        <u val="none"/>
        <rFont val="Arial"/>
        <sz val="10"/>
        <color rgb="FFFF0000"/>
      </rPr>
      <t xml:space="preserve">141
</t>
    </r>
    <r>
      <rPr>
        <b val="false"/>
        <i val="false"/>
        <strike val="false"/>
        <u val="none"/>
        <rFont val="Arial"/>
        <sz val="10"/>
        <color rgb="FF0000FF"/>
      </rPr>
      <t xml:space="preserve">БАНК ВТБ ПАО – </t>
    </r>
    <r>
      <rPr>
        <b val="false"/>
        <i val="false"/>
        <strike val="false"/>
        <u val="none"/>
        <rFont val="Arial"/>
        <sz val="10"/>
        <color rgb="FFFF0000"/>
      </rPr>
      <t xml:space="preserve">66
</t>
    </r>
    <r>
      <rPr>
        <b val="false"/>
        <i val="false"/>
        <strike val="false"/>
        <u val="none"/>
        <rFont val="Arial"/>
        <sz val="10"/>
        <color rgb="FF0000FF"/>
      </rPr>
      <t xml:space="preserve">ПАО КБ 'ВОСТОЧНЫЙ' – </t>
    </r>
    <r>
      <rPr>
        <b val="false"/>
        <i val="false"/>
        <strike val="false"/>
        <u val="none"/>
        <rFont val="Arial"/>
        <sz val="10"/>
        <color rgb="FFFF0000"/>
      </rPr>
      <t xml:space="preserve">54
</t>
    </r>
    <r>
      <rPr>
        <b val="false"/>
        <i val="false"/>
        <strike val="false"/>
        <u val="none"/>
        <rFont val="Arial"/>
        <sz val="10"/>
        <color rgb="FF0000FF"/>
      </rPr>
      <t xml:space="preserve">БАНК 'СОЛИДАРНОСТЬ' АО – </t>
    </r>
    <r>
      <rPr>
        <b val="false"/>
        <i val="false"/>
        <strike val="false"/>
        <u val="none"/>
        <rFont val="Arial"/>
        <sz val="10"/>
        <color rgb="FFFF0000"/>
      </rPr>
      <t xml:space="preserve">52
</t>
    </r>
    <r>
      <rPr>
        <b val="false"/>
        <i val="false"/>
        <strike val="false"/>
        <u val="none"/>
        <rFont val="Arial"/>
        <sz val="10"/>
        <color rgb="FF0000FF"/>
      </rPr>
      <t xml:space="preserve">ВТБ 24 ПАО – </t>
    </r>
    <r>
      <rPr>
        <b val="false"/>
        <i val="false"/>
        <strike val="false"/>
        <u val="none"/>
        <rFont val="Arial"/>
        <sz val="10"/>
        <color rgb="FFFF0000"/>
      </rPr>
      <t xml:space="preserve">27
</t>
    </r>
    <r>
      <rPr>
        <b val="false"/>
        <i val="false"/>
        <strike val="false"/>
        <u val="none"/>
        <rFont val="Arial"/>
        <sz val="10"/>
        <color rgb="FF0000FF"/>
      </rPr>
      <t xml:space="preserve">КБ 'ЮНИАСТРУМ БАНК' ООО – </t>
    </r>
    <r>
      <rPr>
        <b val="false"/>
        <i val="false"/>
        <strike val="false"/>
        <u val="none"/>
        <rFont val="Arial"/>
        <sz val="10"/>
        <color rgb="FFFF0000"/>
      </rPr>
      <t xml:space="preserve">26
</t>
    </r>
    <r>
      <rPr>
        <b val="false"/>
        <i val="false"/>
        <strike val="false"/>
        <u val="none"/>
        <rFont val="Arial"/>
        <sz val="10"/>
        <color rgb="FF0000FF"/>
      </rPr>
      <t xml:space="preserve">БАНК ГПБ АО – </t>
    </r>
    <r>
      <rPr>
        <b val="false"/>
        <i val="false"/>
        <strike val="false"/>
        <u val="none"/>
        <rFont val="Arial"/>
        <sz val="10"/>
        <color rgb="FFFF0000"/>
      </rPr>
      <t xml:space="preserve">9
</t>
    </r>
    <r>
      <rPr>
        <b val="false"/>
        <i val="false"/>
        <strike val="false"/>
        <u val="none"/>
        <rFont val="Arial"/>
        <sz val="10"/>
        <color rgb="FF0000FF"/>
      </rPr>
      <t xml:space="preserve">АКБ 'ДЕРЖАВА' ПАО – </t>
    </r>
    <r>
      <rPr>
        <b val="false"/>
        <i val="false"/>
        <strike val="false"/>
        <u val="none"/>
        <rFont val="Arial"/>
        <sz val="10"/>
        <color rgb="FFFF0000"/>
      </rPr>
      <t xml:space="preserve">1
</t>
    </r>
  </si>
  <si>
    <t>АО 'АЛЬФА-БАНК'
2019-02-04</t>
  </si>
  <si>
    <t>Груднова Наталья Геннадьевна</t>
  </si>
  <si>
    <t>300903 ОБЛАСТЬ ТУЛЬСКАЯ, ГОРОД ТУЛА, ПОСЕЛОК КОСАЯ ГОРА, УЛИЦА М.ГОРЬКОГО, ДОМ 24А ПОМЕЩЕНИЕ I</t>
  </si>
  <si>
    <t>21.07.2007</t>
  </si>
  <si>
    <t>1097154016684</t>
  </si>
  <si>
    <t>61844717</t>
  </si>
  <si>
    <t>70401368000</t>
  </si>
  <si>
    <t>Закупка лекарственных средств</t>
  </si>
  <si>
    <t>По заявкам, с даты подачи такой заявки в течение 5 (пяти) календарных дней</t>
  </si>
  <si>
    <t>https://app.rts-tender.ru/files/FileDownloadHandler.ashx?FileGuid=3c6c62f4-e1b9-4666-bc0b-12c340d621bc</t>
  </si>
  <si>
    <t>№0813500000120003497</t>
  </si>
  <si>
    <t>ООО 'СФЕРАМЕД'</t>
  </si>
  <si>
    <t>sferamed00@mail.ru</t>
  </si>
  <si>
    <t>1840090107</t>
  </si>
  <si>
    <t>184001001</t>
  </si>
  <si>
    <t>8-912-7445858</t>
  </si>
  <si>
    <t>Гаврилов Андрей Леонидович</t>
  </si>
  <si>
    <t>Удмуртская Респ, г Ижевск, ул Совхозная, д 1А, кв 241</t>
  </si>
  <si>
    <t>25.07.2019</t>
  </si>
  <si>
    <t>1191832016166</t>
  </si>
  <si>
    <t>№ зз-04106-2020 Реагенты</t>
  </si>
  <si>
    <t>Указаны в п.6.3 Информационных карт Документации об электронном аукционе</t>
  </si>
  <si>
    <t>http://etp.zakazrf.ru/DFile.ashx?guid=5531445a-55aa-4b6d-9724-77bf8f1feb00</t>
  </si>
  <si>
    <t>№0372200255920000032</t>
  </si>
  <si>
    <t>ООО 'ЗС'</t>
  </si>
  <si>
    <t>dar@nda.ru</t>
  </si>
  <si>
    <t>ГЕНЕРАЛЬНЫЙ ДИРЕКТОР
Руднев Дмитрий Анатольевич</t>
  </si>
  <si>
    <t>syneture@yandex.ru</t>
  </si>
  <si>
    <t>7033025@mail.ru</t>
  </si>
  <si>
    <t>7801403572</t>
  </si>
  <si>
    <t>Руднев Дмитрий Анатольевич</t>
  </si>
  <si>
    <r>
      <t>8-812-7140614</t>
    </r>
    <r>
      <rPr>
        <b val="false"/>
        <i/>
        <strike val="false"/>
        <u val="none"/>
        <rFont val="Arial"/>
        <sz val="8"/>
        <color rgb="FF0070C0"/>
      </rPr>
      <t xml:space="preserve"> еще у 6 компаний</t>
    </r>
  </si>
  <si>
    <t>8-812-4545646</t>
  </si>
  <si>
    <t>8-812-4546454</t>
  </si>
  <si>
    <t>8-812-5645444</t>
  </si>
  <si>
    <r>
      <rPr>
        <b val="false"/>
        <i val="false"/>
        <strike val="false"/>
        <u val="none"/>
        <rFont val="Arial"/>
        <sz val="10"/>
        <color rgb="FF0000FF"/>
      </rPr>
      <t xml:space="preserve">АКБ 'ДЕРЖАВА' ПАО – </t>
    </r>
    <r>
      <rPr>
        <b val="false"/>
        <i val="false"/>
        <strike val="false"/>
        <u val="none"/>
        <rFont val="Arial"/>
        <sz val="10"/>
        <color rgb="FFFF0000"/>
      </rPr>
      <t xml:space="preserve">35
</t>
    </r>
    <r>
      <rPr>
        <b val="false"/>
        <i val="false"/>
        <strike val="false"/>
        <u val="none"/>
        <rFont val="Arial"/>
        <sz val="10"/>
        <color rgb="FF0000FF"/>
      </rPr>
      <t xml:space="preserve">ПАО 'БАНК 'САНКТ-ПЕТЕРБУРГ' – </t>
    </r>
    <r>
      <rPr>
        <b val="false"/>
        <i val="false"/>
        <strike val="false"/>
        <u val="none"/>
        <rFont val="Arial"/>
        <sz val="10"/>
        <color rgb="FFFF0000"/>
      </rPr>
      <t xml:space="preserve">23
</t>
    </r>
    <r>
      <rPr>
        <b val="false"/>
        <i val="false"/>
        <strike val="false"/>
        <u val="none"/>
        <rFont val="Arial"/>
        <sz val="10"/>
        <color rgb="FF0000FF"/>
      </rPr>
      <t xml:space="preserve">ООО БАНК 'СКИБ' – </t>
    </r>
    <r>
      <rPr>
        <b val="false"/>
        <i val="false"/>
        <strike val="false"/>
        <u val="none"/>
        <rFont val="Arial"/>
        <sz val="10"/>
        <color rgb="FFFF0000"/>
      </rPr>
      <t xml:space="preserve">10
</t>
    </r>
    <r>
      <rPr>
        <b val="false"/>
        <i val="false"/>
        <strike val="false"/>
        <u val="none"/>
        <rFont val="Arial"/>
        <sz val="10"/>
        <color rgb="FF0000FF"/>
      </rPr>
      <t xml:space="preserve">ПАО 'О.К. Банк' – </t>
    </r>
    <r>
      <rPr>
        <b val="false"/>
        <i val="false"/>
        <strike val="false"/>
        <u val="none"/>
        <rFont val="Arial"/>
        <sz val="10"/>
        <color rgb="FFFF0000"/>
      </rPr>
      <t xml:space="preserve">9
</t>
    </r>
    <r>
      <rPr>
        <b val="false"/>
        <i val="false"/>
        <strike val="false"/>
        <u val="none"/>
        <rFont val="Arial"/>
        <sz val="10"/>
        <color rgb="FF0000FF"/>
      </rPr>
      <t xml:space="preserve">АО КБ 'МОДУЛЬБАНК' – </t>
    </r>
    <r>
      <rPr>
        <b val="false"/>
        <i val="false"/>
        <strike val="false"/>
        <u val="none"/>
        <rFont val="Arial"/>
        <sz val="10"/>
        <color rgb="FFFF0000"/>
      </rPr>
      <t xml:space="preserve">9
</t>
    </r>
    <r>
      <rPr>
        <b val="false"/>
        <i val="false"/>
        <strike val="false"/>
        <u val="none"/>
        <rFont val="Arial"/>
        <sz val="10"/>
        <color rgb="FF0000FF"/>
      </rPr>
      <t xml:space="preserve">ПАО 'СОВКОМБАНК' – </t>
    </r>
    <r>
      <rPr>
        <b val="false"/>
        <i val="false"/>
        <strike val="false"/>
        <u val="none"/>
        <rFont val="Arial"/>
        <sz val="10"/>
        <color rgb="FFFF0000"/>
      </rPr>
      <t xml:space="preserve">7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6
</t>
    </r>
    <r>
      <rPr>
        <b val="false"/>
        <i val="false"/>
        <strike val="false"/>
        <u val="none"/>
        <rFont val="Arial"/>
        <sz val="10"/>
        <color rgb="FF0000FF"/>
      </rPr>
      <t xml:space="preserve">Банк 'Таврический' ОАО – </t>
    </r>
    <r>
      <rPr>
        <b val="false"/>
        <i val="false"/>
        <strike val="false"/>
        <u val="none"/>
        <rFont val="Arial"/>
        <sz val="10"/>
        <color rgb="FFFF0000"/>
      </rPr>
      <t xml:space="preserve">3
</t>
    </r>
    <r>
      <rPr>
        <b val="false"/>
        <i val="false"/>
        <strike val="false"/>
        <u val="none"/>
        <rFont val="Arial"/>
        <sz val="10"/>
        <color rgb="FF0000FF"/>
      </rPr>
      <t xml:space="preserve">Дзержинский филиал ПАО 'О.К. Банк' – </t>
    </r>
    <r>
      <rPr>
        <b val="false"/>
        <i val="false"/>
        <strike val="false"/>
        <u val="none"/>
        <rFont val="Arial"/>
        <sz val="10"/>
        <color rgb="FFFF0000"/>
      </rPr>
      <t xml:space="preserve">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</si>
  <si>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ПАО 'БАНК 'САНКТ-ПЕТЕРБУРГ'
2019-01-17</t>
  </si>
  <si>
    <t>199034 ГОРОД САНКТ-ПЕТЕРБУРГ, ЛИНИЯ 16-Я В.О., ДОМ 7 ЛИТЕР В ПОМЕЩЕНИЕ 12201</t>
  </si>
  <si>
    <t>18.03.2006</t>
  </si>
  <si>
    <t>1067847734360</t>
  </si>
  <si>
    <t>94559110</t>
  </si>
  <si>
    <t>40307000</t>
  </si>
  <si>
    <t>40263561000</t>
  </si>
  <si>
    <t>В течение 5 (Пяти) рабочих дней с момента получения заявки от заказчика. Заказчик имеет право подавать заявки в период с момента заключения контракта по "11" декабря 2020 г</t>
  </si>
  <si>
    <t>https://app.rts-tender.ru/files/FileDownloadHandler.ashx?FileGuid=08a8328d-b0af-4e25-a093-efd864ef5d68</t>
  </si>
  <si>
    <t>№0142200001320005023</t>
  </si>
  <si>
    <t>ООО 'ФАРМАКТИВЫ КАПИТАЛ'</t>
  </si>
  <si>
    <t>farmaktivy@mail.ru</t>
  </si>
  <si>
    <t>ГЕНЕРАЛЬНЫЙ ДИРЕКТОР
Новосельцев Илья Андреевич</t>
  </si>
  <si>
    <t>tender@farmcapital.ru</t>
  </si>
  <si>
    <t>tender.svc@farmcapital.ru</t>
  </si>
  <si>
    <t>farmcapital.ru</t>
  </si>
  <si>
    <t>7708726226</t>
  </si>
  <si>
    <t>Алехин Дмитрий Владимирович</t>
  </si>
  <si>
    <t>8-495-1202919</t>
  </si>
  <si>
    <t>8-495-1205918</t>
  </si>
  <si>
    <t>8-495-9849848</t>
  </si>
  <si>
    <t>8-495-1202918</t>
  </si>
  <si>
    <t>Новосельцев Илья Андреевич</t>
  </si>
  <si>
    <t>г Москва, Красносельский р-н, Луков пер, д 4, оф 8</t>
  </si>
  <si>
    <t>15.01.2002</t>
  </si>
  <si>
    <t>1107746699378</t>
  </si>
  <si>
    <t>68010493</t>
  </si>
  <si>
    <t>Поставка лекарственного препарата "Флутамид" в рамках льготного лекарственного обеспечения на 2020 год</t>
  </si>
  <si>
    <t>Поставка товара осуществляется в сроки, указанные в Приложении № 3 к государственному контракту-"КАЛЕНДАРНЫЙ ПЛАН"</t>
  </si>
  <si>
    <t>http://www.sberbank-ast.ru/ViewDocument.aspx?id=736860413</t>
  </si>
  <si>
    <t>№0169300000320000419</t>
  </si>
  <si>
    <t>ИП ПОДОСИННИКОВ ДМИТРИЙ ВЛАДИМИРОВИЧ</t>
  </si>
  <si>
    <t>vkuskolbas@mail.ru</t>
  </si>
  <si>
    <t>vkuskoldas@mail.ru</t>
  </si>
  <si>
    <t>Вкусные Колбасы</t>
  </si>
  <si>
    <t>742500053633</t>
  </si>
  <si>
    <t>Подосинников Дмитрий Владимирович</t>
  </si>
  <si>
    <r>
      <t>8-3519-590575</t>
    </r>
    <r>
      <rPr>
        <b val="false"/>
        <i/>
        <strike val="false"/>
        <u val="none"/>
        <rFont val="Arial"/>
        <sz val="8"/>
        <color rgb="FF0070C0"/>
      </rPr>
      <t xml:space="preserve"> еще у 3 компаний</t>
    </r>
  </si>
  <si>
    <t>8-3519-590757</t>
  </si>
  <si>
    <r>
      <t>8-922-7295835</t>
    </r>
    <r>
      <rPr>
        <b val="false"/>
        <i/>
        <strike val="false"/>
        <u val="none"/>
        <rFont val="Arial"/>
        <sz val="8"/>
        <color rgb="FF666666"/>
      </rPr>
      <t xml:space="preserve">
Подосинников Дмитрий Вдадимирович</t>
    </r>
  </si>
  <si>
    <t>8-3519-590585</t>
  </si>
  <si>
    <t>8-922-7295835</t>
  </si>
  <si>
    <t>ВТБ 24 ПАО
2017-12-18</t>
  </si>
  <si>
    <t>Челябинская обл, Агаповский р-н, село Агаповка</t>
  </si>
  <si>
    <t>28.04.1999</t>
  </si>
  <si>
    <t>314745603600048</t>
  </si>
  <si>
    <t>75603407</t>
  </si>
  <si>
    <t>75203807001</t>
  </si>
  <si>
    <t>46.32</t>
  </si>
  <si>
    <t>№47157-2020-ЭА-402 Поставка сыров полутвердых</t>
  </si>
  <si>
    <t>АДМИНИСТРАЦИЯ ГОРОДА МАГНИТОГОРСКА</t>
  </si>
  <si>
    <t>С 01.06.2020 по 31.12.2020. Поставка товара осуществляется партиями, в количестве и ассортименте, согласно заявкам Заказчика. Заявка направляется не позднее, чем за три рабочих дня до предполагаемой даты поставки товара, посредством факсимильной связи или по электронной почте, с указанием наименования, количества товара и даты поставки, при этом периодичность поставки составляет не более 3 (трех) раз в неделю</t>
  </si>
  <si>
    <t>https://app.rts-tender.ru/files/FileDownloadHandler.ashx?FileGuid=7db6beb3-88c9-49de-8c62-88cbeed119ff</t>
  </si>
  <si>
    <t>№0387200017820000008</t>
  </si>
  <si>
    <t>ООО 'ЧОП 'ДОЗОР'</t>
  </si>
  <si>
    <t>info@dozor45.ru</t>
  </si>
  <si>
    <t>ДИРЕКТОР
Никитин Андрей Викторович</t>
  </si>
  <si>
    <t>info@dozor.ru</t>
  </si>
  <si>
    <t>dozor.ru</t>
  </si>
  <si>
    <t>4501111887</t>
  </si>
  <si>
    <t>Никитин Андрей Викторович</t>
  </si>
  <si>
    <t>8-3522-240021</t>
  </si>
  <si>
    <t>8-8352-224002</t>
  </si>
  <si>
    <t>8-912-8377999</t>
  </si>
  <si>
    <t>8-919-5767776</t>
  </si>
  <si>
    <t>Истец – 25
Ответчик – 7</t>
  </si>
  <si>
    <r>
      <rPr>
        <b val="false"/>
        <i val="false"/>
        <strike val="false"/>
        <u val="none"/>
        <rFont val="Arial"/>
        <sz val="10"/>
        <color rgb="FF0000FF"/>
      </rPr>
      <t xml:space="preserve">АКБ 'ДЕРЖАВА' ПАО – </t>
    </r>
    <r>
      <rPr>
        <b val="false"/>
        <i val="false"/>
        <strike val="false"/>
        <u val="none"/>
        <rFont val="Arial"/>
        <sz val="10"/>
        <color rgb="FFFF0000"/>
      </rPr>
      <t xml:space="preserve">58
</t>
    </r>
    <r>
      <rPr>
        <b val="false"/>
        <i val="false"/>
        <strike val="false"/>
        <u val="none"/>
        <rFont val="Arial"/>
        <sz val="10"/>
        <color rgb="FF0000FF"/>
      </rPr>
      <t xml:space="preserve">ООО БАНК 'СКИБ' – </t>
    </r>
    <r>
      <rPr>
        <b val="false"/>
        <i val="false"/>
        <strike val="false"/>
        <u val="none"/>
        <rFont val="Arial"/>
        <sz val="10"/>
        <color rgb="FFFF0000"/>
      </rPr>
      <t xml:space="preserve">52
</t>
    </r>
    <r>
      <rPr>
        <b val="false"/>
        <i val="false"/>
        <strike val="false"/>
        <u val="none"/>
        <rFont val="Arial"/>
        <sz val="10"/>
        <color rgb="FF0000FF"/>
      </rPr>
      <t xml:space="preserve">КБ 'ЛОКО-БАНК' АО – </t>
    </r>
    <r>
      <rPr>
        <b val="false"/>
        <i val="false"/>
        <strike val="false"/>
        <u val="none"/>
        <rFont val="Arial"/>
        <sz val="10"/>
        <color rgb="FFFF0000"/>
      </rPr>
      <t xml:space="preserve">15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14
</t>
    </r>
    <r>
      <rPr>
        <b val="false"/>
        <i val="false"/>
        <strike val="false"/>
        <u val="none"/>
        <rFont val="Arial"/>
        <sz val="10"/>
        <color rgb="FF0000FF"/>
      </rPr>
      <t xml:space="preserve">ПАО СБЕРБАНК – </t>
    </r>
    <r>
      <rPr>
        <b val="false"/>
        <i val="false"/>
        <strike val="false"/>
        <u val="none"/>
        <rFont val="Arial"/>
        <sz val="10"/>
        <color rgb="FFFF0000"/>
      </rPr>
      <t xml:space="preserve">12
</t>
    </r>
    <r>
      <rPr>
        <b val="false"/>
        <i val="false"/>
        <strike val="false"/>
        <u val="none"/>
        <rFont val="Arial"/>
        <sz val="10"/>
        <color rgb="FF0000FF"/>
      </rPr>
      <t xml:space="preserve">АО 'СОЛИД БАНК' – </t>
    </r>
    <r>
      <rPr>
        <b val="false"/>
        <i val="false"/>
        <strike val="false"/>
        <u val="none"/>
        <rFont val="Arial"/>
        <sz val="10"/>
        <color rgb="FFFF0000"/>
      </rPr>
      <t xml:space="preserve">3
</t>
    </r>
    <r>
      <rPr>
        <b val="false"/>
        <i val="false"/>
        <strike val="false"/>
        <u val="none"/>
        <rFont val="Arial"/>
        <sz val="10"/>
        <color rgb="FF0000FF"/>
      </rPr>
      <t xml:space="preserve">АО КБ 'РУБЛЕВ' – </t>
    </r>
    <r>
      <rPr>
        <b val="false"/>
        <i val="false"/>
        <strike val="false"/>
        <u val="none"/>
        <rFont val="Arial"/>
        <sz val="10"/>
        <color rgb="FFFF0000"/>
      </rPr>
      <t xml:space="preserve">2
</t>
    </r>
    <r>
      <rPr>
        <b val="false"/>
        <i val="false"/>
        <strike val="false"/>
        <u val="none"/>
        <rFont val="Arial"/>
        <sz val="10"/>
        <color rgb="FF0000FF"/>
      </rPr>
      <t xml:space="preserve">КБ 'Москоммерцбанк' АО – </t>
    </r>
    <r>
      <rPr>
        <b val="false"/>
        <i val="false"/>
        <strike val="false"/>
        <u val="none"/>
        <rFont val="Arial"/>
        <sz val="10"/>
        <color rgb="FFFF0000"/>
      </rPr>
      <t xml:space="preserve">2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</si>
  <si>
    <t>ПАО СБЕРБАНК
2019-01-21</t>
  </si>
  <si>
    <t>Курганская обл, г Курган, ул Сибирская, д 8 к 1</t>
  </si>
  <si>
    <t>1044500026922</t>
  </si>
  <si>
    <t>70573453</t>
  </si>
  <si>
    <t>Оказание услуг по охране имущества, здания и прилегающей к нему территории</t>
  </si>
  <si>
    <t>С 16.04.2020 по 31.07.2020</t>
  </si>
  <si>
    <t>http://www.sberbank-ast.ru/ViewDocument.aspx?id=736838240</t>
  </si>
  <si>
    <t>№0373100013420000174</t>
  </si>
  <si>
    <t>ИП Алимирзоев Азад Алимирза Оглы</t>
  </si>
  <si>
    <t>azad_lm@mail.ru</t>
  </si>
  <si>
    <t>773395649520</t>
  </si>
  <si>
    <t>Алимирзоев Азад Алимирза Оглы</t>
  </si>
  <si>
    <t>8-905-5915053</t>
  </si>
  <si>
    <t>8-916-2544877</t>
  </si>
  <si>
    <r>
      <rPr>
        <b val="false"/>
        <i val="false"/>
        <strike val="false"/>
        <u val="none"/>
        <rFont val="Arial"/>
        <sz val="10"/>
        <color rgb="FF0000FF"/>
      </rPr>
      <t xml:space="preserve">АО АКБ 'ЭКСПРЕСС-ВОЛГА' – </t>
    </r>
    <r>
      <rPr>
        <b val="false"/>
        <i val="false"/>
        <strike val="false"/>
        <u val="none"/>
        <rFont val="Arial"/>
        <sz val="10"/>
        <color rgb="FFFF0000"/>
      </rPr>
      <t xml:space="preserve">4
</t>
    </r>
  </si>
  <si>
    <t>26.02.2018</t>
  </si>
  <si>
    <t>318502400012898</t>
  </si>
  <si>
    <t>46744000</t>
  </si>
  <si>
    <t>ФЕДЕРАЛЬНОЕ ГОСУДАРСТВЕННОЕ БЮДЖЕТНОЕ УЧРЕЖДЕНИЕ 'ФЕДЕРАЛЬНЫЙ НАУЧНО-КЛИНИЧЕСКИЙ ЦЕНТР ФИЗИКО-ХИМИЧЕСКОЙ МЕДИЦИНЫ ФЕДЕРАЛЬНОГО МЕДИКО-БИОЛОГИЧЕСКОГО АГЕНТСТВА'</t>
  </si>
  <si>
    <t>По заявке Заказчика до 31.12.2020</t>
  </si>
  <si>
    <t>https://app.rts-tender.ru/files/FileDownloadHandler.ashx?FileGuid=4a8597b8-0e4d-4bfb-8e39-5ddfa7e7944e</t>
  </si>
  <si>
    <t>№0340200003320003040</t>
  </si>
  <si>
    <t>ООО 'ИРПСУ'</t>
  </si>
  <si>
    <t>semen.slav@gmail.ru</t>
  </si>
  <si>
    <t>semen.slav@gmail.com</t>
  </si>
  <si>
    <t>5018197685</t>
  </si>
  <si>
    <t>501801001</t>
  </si>
  <si>
    <t>8-985-2518458</t>
  </si>
  <si>
    <t>Славин Семён Сергеевич</t>
  </si>
  <si>
    <t>Московская обл, г Королев, мкр Юбилейный, ул Ленинская, д 14, кв 65</t>
  </si>
  <si>
    <t>11.01.2019</t>
  </si>
  <si>
    <t>1195053001780</t>
  </si>
  <si>
    <t>46734000</t>
  </si>
  <si>
    <t>46434000000</t>
  </si>
  <si>
    <t>72.20</t>
  </si>
  <si>
    <t>Услуги по разработке и внедрению персонифицированного финансирования дополнительного образования, предназначенного</t>
  </si>
  <si>
    <t xml:space="preserve">С даты подписания контракта по 31.12.2020 года </t>
  </si>
  <si>
    <t>https://www.etp-ets.ru/procedure/protocol/view/3107147</t>
  </si>
  <si>
    <t>№0356500005920000026</t>
  </si>
  <si>
    <t>ООО 'УНИФАРМА'</t>
  </si>
  <si>
    <t>irina.levina@unipharma.ru</t>
  </si>
  <si>
    <t>ГЕНЕРАЛЬНЫЙ ДИРЕКТОР
Кондрашина Елена Владимировна</t>
  </si>
  <si>
    <t>chedakina@unipharma.ru</t>
  </si>
  <si>
    <t>kondrashina@unipharma.ru</t>
  </si>
  <si>
    <t>unipharma.ru</t>
  </si>
  <si>
    <t>7723322154</t>
  </si>
  <si>
    <t>Кондрашина Елена Владимировна</t>
  </si>
  <si>
    <r>
      <t>8-499-1766359</t>
    </r>
    <r>
      <rPr>
        <b val="false"/>
        <i/>
        <strike val="false"/>
        <u val="none"/>
        <rFont val="Arial"/>
        <sz val="8"/>
        <color rgb="FF0070C0"/>
      </rPr>
      <t xml:space="preserve"> еще у 6 компаний</t>
    </r>
  </si>
  <si>
    <t>8-499-1234561</t>
  </si>
  <si>
    <t>8-495-3507047</t>
  </si>
  <si>
    <t>8-910-3114686</t>
  </si>
  <si>
    <r>
      <rPr>
        <b val="false"/>
        <i val="false"/>
        <strike val="false"/>
        <u val="none"/>
        <rFont val="Arial"/>
        <sz val="10"/>
        <color rgb="FF0000FF"/>
      </rPr>
      <t xml:space="preserve">АКБ 'ЕВРОМЕТ' ПАО – </t>
    </r>
    <r>
      <rPr>
        <b val="false"/>
        <i val="false"/>
        <strike val="false"/>
        <u val="none"/>
        <rFont val="Arial"/>
        <sz val="10"/>
        <color rgb="FFFF0000"/>
      </rPr>
      <t xml:space="preserve">5
</t>
    </r>
    <r>
      <rPr>
        <b val="false"/>
        <i val="false"/>
        <strike val="false"/>
        <u val="none"/>
        <rFont val="Arial"/>
        <sz val="10"/>
        <color rgb="FF0000FF"/>
      </rPr>
      <t xml:space="preserve">КБ 'ЮНИАСТРУМ БАНК' ООО – </t>
    </r>
    <r>
      <rPr>
        <b val="false"/>
        <i val="false"/>
        <strike val="false"/>
        <u val="none"/>
        <rFont val="Arial"/>
        <sz val="10"/>
        <color rgb="FFFF0000"/>
      </rPr>
      <t xml:space="preserve">1
</t>
    </r>
  </si>
  <si>
    <t>КБ 'ЮНИАСТРУМ БАНК' ООО
2016-11-09</t>
  </si>
  <si>
    <t>г Москва, Нагорный р-н, Нагорный проезд, д 12 к 1 стр 8</t>
  </si>
  <si>
    <t>01.06.1990</t>
  </si>
  <si>
    <t>1027723007410</t>
  </si>
  <si>
    <t>59147230</t>
  </si>
  <si>
    <t>45920000</t>
  </si>
  <si>
    <t>45296575000</t>
  </si>
  <si>
    <t>Поставка препаратов, влияющих на центральную нервную систему</t>
  </si>
  <si>
    <t>ГОСУДАРСТВЕННОЕ БЮДЖЕТНОЕ УЧРЕЖДЕНИЕ ЗДРАВООХРАНЕНИЯ ПЕРМСКОГО КРАЯ 'КРАЕВАЯ КЛИНИЧЕСКАЯ ПСИХИАТРИЧЕСКАЯ БОЛЬНИЦА'</t>
  </si>
  <si>
    <t>http://www.sberbank-ast.ru/ViewDocument.aspx?id=736805251</t>
  </si>
  <si>
    <t>№0332100022720000162</t>
  </si>
  <si>
    <t>larina@pkaleksmed.ru</t>
  </si>
  <si>
    <t>ГЕНЕРАЛЬНЫЙ ДИРЕКТОР
Алексеева Екатерина Олеговна</t>
  </si>
  <si>
    <t>gleb@pkaleksmed.ru</t>
  </si>
  <si>
    <t>secretaru@pkaleksmed.ru</t>
  </si>
  <si>
    <t>pkaleksmed.ru</t>
  </si>
  <si>
    <t>7719885901</t>
  </si>
  <si>
    <t>771901001</t>
  </si>
  <si>
    <t>Ларина Олеся Александровна</t>
  </si>
  <si>
    <t>8-495-2596130</t>
  </si>
  <si>
    <t>8-929-6225542</t>
  </si>
  <si>
    <r>
      <t>8-499-4087096</t>
    </r>
    <r>
      <rPr>
        <b val="false"/>
        <i/>
        <strike val="false"/>
        <u val="none"/>
        <rFont val="Arial"/>
        <sz val="8"/>
        <color rgb="FF666666"/>
      </rPr>
      <t xml:space="preserve">
Кузьменцов Глеб Геннадьевич</t>
    </r>
  </si>
  <si>
    <t>8-499-2596130</t>
  </si>
  <si>
    <r>
      <rPr>
        <b val="false"/>
        <i val="false"/>
        <strike val="false"/>
        <u val="none"/>
        <rFont val="Arial"/>
        <sz val="10"/>
        <color rgb="FF0000FF"/>
      </rPr>
      <t xml:space="preserve">ПАО КБ 'ВОСТОЧНЫЙ' – </t>
    </r>
    <r>
      <rPr>
        <b val="false"/>
        <i val="false"/>
        <strike val="false"/>
        <u val="none"/>
        <rFont val="Arial"/>
        <sz val="10"/>
        <color rgb="FFFF0000"/>
      </rPr>
      <t xml:space="preserve">6
</t>
    </r>
    <r>
      <rPr>
        <b val="false"/>
        <i val="false"/>
        <strike val="false"/>
        <u val="none"/>
        <rFont val="Arial"/>
        <sz val="10"/>
        <color rgb="FF0000FF"/>
      </rPr>
      <t xml:space="preserve">КБ 'ЮНИАСТРУМ БАНК' ООО – </t>
    </r>
    <r>
      <rPr>
        <b val="false"/>
        <i val="false"/>
        <strike val="false"/>
        <u val="none"/>
        <rFont val="Arial"/>
        <sz val="10"/>
        <color rgb="FFFF0000"/>
      </rPr>
      <t xml:space="preserve">2
</t>
    </r>
    <r>
      <rPr>
        <b val="false"/>
        <i val="false"/>
        <strike val="false"/>
        <u val="none"/>
        <rFont val="Arial"/>
        <sz val="10"/>
        <color rgb="FF0000FF"/>
      </rPr>
      <t xml:space="preserve">ПАО СБЕРБАНК – </t>
    </r>
    <r>
      <rPr>
        <b val="false"/>
        <i val="false"/>
        <strike val="false"/>
        <u val="none"/>
        <rFont val="Arial"/>
        <sz val="10"/>
        <color rgb="FFFF0000"/>
      </rPr>
      <t xml:space="preserve">1
</t>
    </r>
  </si>
  <si>
    <t>ПАО КБ 'ВОСТОЧНЫЙ'
2017-05-30</t>
  </si>
  <si>
    <t>г Москва, р-н Северное Измайлово, Щёлковское шоссе, д 100 к 1</t>
  </si>
  <si>
    <t>05.08.2014</t>
  </si>
  <si>
    <t>1147746888156</t>
  </si>
  <si>
    <t>34607883</t>
  </si>
  <si>
    <t>45313000</t>
  </si>
  <si>
    <t>45263585000</t>
  </si>
  <si>
    <t>Поставка медицинских расходных материалов</t>
  </si>
  <si>
    <t>Товар поставляется в течение 2 рабочих дней со дня получения заявки на поставку от Заказчика на бумажном носителе или в виде электронного документа или посредством факсимильной связи. Период поставки с даты заключения Контракта по 31.12.2020г</t>
  </si>
  <si>
    <t>http://www.sberbank-ast.ru/ViewDocument.aspx?id=736868532</t>
  </si>
  <si>
    <t>№0106300001820000001</t>
  </si>
  <si>
    <t>ООО 'ЯККИМА'</t>
  </si>
  <si>
    <t>shard@mail.ru</t>
  </si>
  <si>
    <t>ДИРЕКТОР
Шардыко Дмитрий Юрьевич</t>
  </si>
  <si>
    <t>el.pochtu.net@mail.ru</t>
  </si>
  <si>
    <t>yakkima@info.net</t>
  </si>
  <si>
    <t>info.net</t>
  </si>
  <si>
    <t>1012008969</t>
  </si>
  <si>
    <t>101201001</t>
  </si>
  <si>
    <t>Шардыко Дмитрий Юрьевич</t>
  </si>
  <si>
    <r>
      <t>8-814-5023255</t>
    </r>
    <r>
      <rPr>
        <b val="false"/>
        <i/>
        <strike val="false"/>
        <u val="none"/>
        <rFont val="Arial"/>
        <sz val="8"/>
        <color rgb="FF0070C0"/>
      </rPr>
      <t xml:space="preserve"> еще у 4 компаний</t>
    </r>
  </si>
  <si>
    <r>
      <t>8-921-5298070</t>
    </r>
    <r>
      <rPr>
        <b val="false"/>
        <i/>
        <strike val="false"/>
        <u val="none"/>
        <rFont val="Arial"/>
        <sz val="8"/>
        <color rgb="FF0070C0"/>
      </rPr>
      <t xml:space="preserve"> еще у 4 компаний</t>
    </r>
  </si>
  <si>
    <t>8-921-5298070</t>
  </si>
  <si>
    <t>+3, Республика Карелия</t>
  </si>
  <si>
    <r>
      <rPr>
        <b val="false"/>
        <i val="false"/>
        <strike val="false"/>
        <u val="none"/>
        <rFont val="Arial"/>
        <sz val="10"/>
        <color rgb="FF0000FF"/>
      </rPr>
      <t xml:space="preserve">ПАО 'БИНБАНК' – </t>
    </r>
    <r>
      <rPr>
        <b val="false"/>
        <i val="false"/>
        <strike val="false"/>
        <u val="none"/>
        <rFont val="Arial"/>
        <sz val="10"/>
        <color rgb="FFFF0000"/>
      </rPr>
      <t xml:space="preserve">12
</t>
    </r>
    <r>
      <rPr>
        <b val="false"/>
        <i val="false"/>
        <strike val="false"/>
        <u val="none"/>
        <rFont val="Arial"/>
        <sz val="10"/>
        <color rgb="FF0000FF"/>
      </rPr>
      <t xml:space="preserve">ПАО СБЕРБАНК – </t>
    </r>
    <r>
      <rPr>
        <b val="false"/>
        <i val="false"/>
        <strike val="false"/>
        <u val="none"/>
        <rFont val="Arial"/>
        <sz val="10"/>
        <color rgb="FFFF0000"/>
      </rPr>
      <t xml:space="preserve">10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7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3
</t>
    </r>
    <r>
      <rPr>
        <b val="false"/>
        <i val="false"/>
        <strike val="false"/>
        <u val="none"/>
        <rFont val="Arial"/>
        <sz val="10"/>
        <color rgb="FF0000FF"/>
      </rPr>
      <t xml:space="preserve">К2 БАНК АО – </t>
    </r>
    <r>
      <rPr>
        <b val="false"/>
        <i val="false"/>
        <strike val="false"/>
        <u val="none"/>
        <rFont val="Arial"/>
        <sz val="10"/>
        <color rgb="FFFF0000"/>
      </rPr>
      <t xml:space="preserve">3
</t>
    </r>
    <r>
      <rPr>
        <b val="false"/>
        <i val="false"/>
        <strike val="false"/>
        <u val="none"/>
        <rFont val="Arial"/>
        <sz val="10"/>
        <color rgb="FF0000FF"/>
      </rPr>
      <t xml:space="preserve">ООО 'БАНК БКФ' – </t>
    </r>
    <r>
      <rPr>
        <b val="false"/>
        <i val="false"/>
        <strike val="false"/>
        <u val="none"/>
        <rFont val="Arial"/>
        <sz val="10"/>
        <color rgb="FFFF0000"/>
      </rPr>
      <t xml:space="preserve">1
</t>
    </r>
  </si>
  <si>
    <t>ПАО 'БИНБАНК'
2018-10-30</t>
  </si>
  <si>
    <t>Респ Карелия, Лахденпохский р-н, г Лахденпохья, ул Советская, д 28Б</t>
  </si>
  <si>
    <t>31.01.2008</t>
  </si>
  <si>
    <t>1081035000089</t>
  </si>
  <si>
    <t>83741099</t>
  </si>
  <si>
    <t>86618101</t>
  </si>
  <si>
    <t>86218501000</t>
  </si>
  <si>
    <t>Выполнение работ по организации пешеходной дорожки по ул.40 лет Победы в п.Кааламо</t>
  </si>
  <si>
    <t>АДМИНИСТРАЦИЯ КААЛАМСКОГО СЕЛЬСКОГО ПОСЕЛЕНИЯ</t>
  </si>
  <si>
    <t>Начало выполнения работ - не позднее дня, следующего после заключения контракта; окончание выполнения работ - не позднее 15.08.2020г</t>
  </si>
  <si>
    <t>https://app.rts-tender.ru/files/FileDownloadHandler.ashx?FileGuid=53ed3f47-54a2-4039-bc5a-aa10d6cb24cd</t>
  </si>
  <si>
    <t>№0369100026420000002</t>
  </si>
  <si>
    <t>30.03.2020</t>
  </si>
  <si>
    <t>АО 'ГАНЗА МЕДИКА'</t>
  </si>
  <si>
    <t>info@hansa-medica.ru</t>
  </si>
  <si>
    <t>medika@mail.ru</t>
  </si>
  <si>
    <t>hansa-medica.ru</t>
  </si>
  <si>
    <t>7743287684</t>
  </si>
  <si>
    <t>Малахова Дарья Николаевна</t>
  </si>
  <si>
    <t>8-495-4012434</t>
  </si>
  <si>
    <t>8-495-6538380</t>
  </si>
  <si>
    <t>8-926-3878714</t>
  </si>
  <si>
    <t>Белышева Любовь Олеговна</t>
  </si>
  <si>
    <t>125475, ГОРОД МОСКВА, УЛИЦА ПЕТРОЗАВОДСКАЯ, ДОМ 28, КОРПУС 4, ЭТ 1 ПОМ VI КОМ 2 (РМ14)</t>
  </si>
  <si>
    <t>20.05.2015</t>
  </si>
  <si>
    <t>5187746032392</t>
  </si>
  <si>
    <t>45347000</t>
  </si>
  <si>
    <t>45277595000</t>
  </si>
  <si>
    <t>Поставка прибора</t>
  </si>
  <si>
    <t>ФЕДЕРАЛЬНОЕ БЮДЖЕТНОЕ УЧРЕЖДЕНИЕ ЗДРАВООХРАНЕНИЯ 'ЦЕНТР ГИГИЕНЫ И ЭПИДЕМИОЛОГИИ В ЧЕЛЯБИНСКОЙ ОБЛАСТИ'</t>
  </si>
  <si>
    <t>В течение 90 календарных дней со следующего дня, после заключения контракта</t>
  </si>
  <si>
    <t>https://etp.roseltorg.ru/common/protocol/printform/id/c48b9c0062653e</t>
  </si>
  <si>
    <t>№0356500005620000159</t>
  </si>
  <si>
    <t>ООО 'ФАРМФОРВАРД'</t>
  </si>
  <si>
    <t>russkov@pharmforward.ru</t>
  </si>
  <si>
    <t>ГЕНЕРАЛЬНЫЙ ДИРЕКТОР
Чижиков Алексей Алексеевич</t>
  </si>
  <si>
    <t>tender@pharmforward.ru</t>
  </si>
  <si>
    <t>pharmforward.ru</t>
  </si>
  <si>
    <t>7106526780</t>
  </si>
  <si>
    <t>773001001</t>
  </si>
  <si>
    <t>Сирадегян Е И</t>
  </si>
  <si>
    <r>
      <t>8-495-1344426</t>
    </r>
    <r>
      <rPr>
        <b val="false"/>
        <i/>
        <strike val="false"/>
        <u val="none"/>
        <rFont val="Arial"/>
        <sz val="8"/>
        <color rgb="FF0070C0"/>
      </rPr>
      <t xml:space="preserve"> еще у 7 компаний</t>
    </r>
  </si>
  <si>
    <t>8-495-1144426</t>
  </si>
  <si>
    <t>8-499-1344426</t>
  </si>
  <si>
    <t>8-495-1344442</t>
  </si>
  <si>
    <t>8-962-1745229</t>
  </si>
  <si>
    <r>
      <rPr>
        <b val="false"/>
        <i val="false"/>
        <strike val="false"/>
        <u val="none"/>
        <rFont val="Arial"/>
        <sz val="10"/>
        <color rgb="FF0000FF"/>
      </rPr>
      <t xml:space="preserve">ПАО 'СОВКОМБАНК' – </t>
    </r>
    <r>
      <rPr>
        <b val="false"/>
        <i val="false"/>
        <strike val="false"/>
        <u val="none"/>
        <rFont val="Arial"/>
        <sz val="10"/>
        <color rgb="FFFF0000"/>
      </rPr>
      <t xml:space="preserve">316
</t>
    </r>
    <r>
      <rPr>
        <b val="false"/>
        <i val="false"/>
        <strike val="false"/>
        <u val="none"/>
        <rFont val="Arial"/>
        <sz val="10"/>
        <color rgb="FF0000FF"/>
      </rPr>
      <t xml:space="preserve">ООО БАНК 'СКИБ' – </t>
    </r>
    <r>
      <rPr>
        <b val="false"/>
        <i val="false"/>
        <strike val="false"/>
        <u val="none"/>
        <rFont val="Arial"/>
        <sz val="10"/>
        <color rgb="FFFF0000"/>
      </rPr>
      <t xml:space="preserve">143
</t>
    </r>
    <r>
      <rPr>
        <b val="false"/>
        <i val="false"/>
        <strike val="false"/>
        <u val="none"/>
        <rFont val="Arial"/>
        <sz val="10"/>
        <color rgb="FF0000FF"/>
      </rPr>
      <t xml:space="preserve">АКБ 'СВА' АО – </t>
    </r>
    <r>
      <rPr>
        <b val="false"/>
        <i val="false"/>
        <strike val="false"/>
        <u val="none"/>
        <rFont val="Arial"/>
        <sz val="10"/>
        <color rgb="FFFF0000"/>
      </rPr>
      <t xml:space="preserve">124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123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101
</t>
    </r>
    <r>
      <rPr>
        <b val="false"/>
        <i val="false"/>
        <strike val="false"/>
        <u val="none"/>
        <rFont val="Arial"/>
        <sz val="10"/>
        <color rgb="FF0000FF"/>
      </rPr>
      <t xml:space="preserve">АКБ 'ДЕРЖАВА' ПАО – </t>
    </r>
    <r>
      <rPr>
        <b val="false"/>
        <i val="false"/>
        <strike val="false"/>
        <u val="none"/>
        <rFont val="Arial"/>
        <sz val="10"/>
        <color rgb="FFFF0000"/>
      </rPr>
      <t xml:space="preserve">70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61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39
</t>
    </r>
    <r>
      <rPr>
        <b val="false"/>
        <i val="false"/>
        <strike val="false"/>
        <u val="none"/>
        <rFont val="Arial"/>
        <sz val="10"/>
        <color rgb="FF0000FF"/>
      </rPr>
      <t xml:space="preserve">ПАО 'О.К. Банк' – </t>
    </r>
    <r>
      <rPr>
        <b val="false"/>
        <i val="false"/>
        <strike val="false"/>
        <u val="none"/>
        <rFont val="Arial"/>
        <sz val="10"/>
        <color rgb="FFFF0000"/>
      </rPr>
      <t xml:space="preserve">32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26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23
</t>
    </r>
    <r>
      <rPr>
        <b val="false"/>
        <i val="false"/>
        <strike val="false"/>
        <u val="none"/>
        <rFont val="Arial"/>
        <sz val="10"/>
        <color rgb="FF0000FF"/>
      </rPr>
      <t xml:space="preserve">ПАО КБ 'ВОСТОЧНЫЙ' – </t>
    </r>
    <r>
      <rPr>
        <b val="false"/>
        <i val="false"/>
        <strike val="false"/>
        <u val="none"/>
        <rFont val="Arial"/>
        <sz val="10"/>
        <color rgb="FFFF0000"/>
      </rPr>
      <t xml:space="preserve">17
</t>
    </r>
    <r>
      <rPr>
        <b val="false"/>
        <i val="false"/>
        <strike val="false"/>
        <u val="none"/>
        <rFont val="Arial"/>
        <sz val="10"/>
        <color rgb="FF0000FF"/>
      </rPr>
      <t xml:space="preserve">АКБ 'Инвестторгбанк' ПАО – </t>
    </r>
    <r>
      <rPr>
        <b val="false"/>
        <i val="false"/>
        <strike val="false"/>
        <u val="none"/>
        <rFont val="Arial"/>
        <sz val="10"/>
        <color rgb="FFFF0000"/>
      </rPr>
      <t xml:space="preserve">16
</t>
    </r>
    <r>
      <rPr>
        <b val="false"/>
        <i val="false"/>
        <strike val="false"/>
        <u val="none"/>
        <rFont val="Arial"/>
        <sz val="10"/>
        <color rgb="FF0000FF"/>
      </rPr>
      <t xml:space="preserve">АО КБ 'МОДУЛЬБАНК' – </t>
    </r>
    <r>
      <rPr>
        <b val="false"/>
        <i val="false"/>
        <strike val="false"/>
        <u val="none"/>
        <rFont val="Arial"/>
        <sz val="10"/>
        <color rgb="FFFF0000"/>
      </rPr>
      <t xml:space="preserve">16
</t>
    </r>
    <r>
      <rPr>
        <b val="false"/>
        <i val="false"/>
        <strike val="false"/>
        <u val="none"/>
        <rFont val="Arial"/>
        <sz val="10"/>
        <color rgb="FF0000FF"/>
      </rPr>
      <t xml:space="preserve">ПАО БАНК ЗЕНИТ – </t>
    </r>
    <r>
      <rPr>
        <b val="false"/>
        <i val="false"/>
        <strike val="false"/>
        <u val="none"/>
        <rFont val="Arial"/>
        <sz val="10"/>
        <color rgb="FFFF0000"/>
      </rPr>
      <t xml:space="preserve">15
</t>
    </r>
    <r>
      <rPr>
        <b val="false"/>
        <i val="false"/>
        <strike val="false"/>
        <u val="none"/>
        <rFont val="Arial"/>
        <sz val="10"/>
        <color rgb="FF0000FF"/>
      </rPr>
      <t xml:space="preserve">АО 'ТРОЙКА-Д БАНК' – </t>
    </r>
    <r>
      <rPr>
        <b val="false"/>
        <i val="false"/>
        <strike val="false"/>
        <u val="none"/>
        <rFont val="Arial"/>
        <sz val="10"/>
        <color rgb="FFFF0000"/>
      </rPr>
      <t xml:space="preserve">1
</t>
    </r>
  </si>
  <si>
    <t>Чижиков Алексей Алексеевич</t>
  </si>
  <si>
    <t>121096 ГОРОД МОСКВА, УЛИЦА ВАСИЛИСЫ КОЖИНОЙ, ДОМ 1 ЭТ 13 ПОМ I КОМ 23</t>
  </si>
  <si>
    <t>05.06.2012</t>
  </si>
  <si>
    <t>1137154016120</t>
  </si>
  <si>
    <t>24667513</t>
  </si>
  <si>
    <t>45328000</t>
  </si>
  <si>
    <t>45268595000</t>
  </si>
  <si>
    <t>Поставка лекарственных препаратов с МНН "Лапатиниб"</t>
  </si>
  <si>
    <t>https://etp.roseltorg.ru/common/protocol/printform/id/f9b89c00faa996</t>
  </si>
  <si>
    <t>№0373200307320000114</t>
  </si>
  <si>
    <t>ИП Женова Надежда Даниловна</t>
  </si>
  <si>
    <t>5641101@mail.ru</t>
  </si>
  <si>
    <t>212805235593</t>
  </si>
  <si>
    <t>Женова Надежда Даниловна</t>
  </si>
  <si>
    <t>8-908-3020632</t>
  </si>
  <si>
    <t>8-929-5641101</t>
  </si>
  <si>
    <t>Чувашская республика - Чувашия, г Чебоксары</t>
  </si>
  <si>
    <t>31.07.2019</t>
  </si>
  <si>
    <t>319213000044112</t>
  </si>
  <si>
    <t>На поставку оборудования и расходных материалов</t>
  </si>
  <si>
    <t>5.5%</t>
  </si>
  <si>
    <t>45 рабочих дней с момента заключения контракта</t>
  </si>
  <si>
    <t>http://www.sberbank-ast.ru/ViewDocument.aspx?id=736873452</t>
  </si>
  <si>
    <t>№0372100001020000038</t>
  </si>
  <si>
    <t>ООО 'НИКМЕД'</t>
  </si>
  <si>
    <t>ooonikmed@yandex.ru</t>
  </si>
  <si>
    <t>ГЕНЕРАЛЬНЫЙ ДИРЕКТОР
Гусевский Константин Павлович</t>
  </si>
  <si>
    <t>aag3000@yandex.ru</t>
  </si>
  <si>
    <t>to109@2531111.ru</t>
  </si>
  <si>
    <t>2531111.ru</t>
  </si>
  <si>
    <t>0326501482</t>
  </si>
  <si>
    <t>Гусевский Константин Павлович</t>
  </si>
  <si>
    <t>8-800-7759785</t>
  </si>
  <si>
    <r>
      <t>8-3012-333324</t>
    </r>
    <r>
      <rPr>
        <b val="false"/>
        <i/>
        <strike val="false"/>
        <u val="none"/>
        <rFont val="Arial"/>
        <sz val="8"/>
        <color rgb="FF0070C0"/>
      </rPr>
      <t xml:space="preserve"> еще у 6 компаний</t>
    </r>
  </si>
  <si>
    <r>
      <t>8-3012-333325</t>
    </r>
    <r>
      <rPr>
        <b val="false"/>
        <i/>
        <strike val="false"/>
        <u val="none"/>
        <rFont val="Arial"/>
        <sz val="8"/>
        <color rgb="FF0070C0"/>
      </rPr>
      <t xml:space="preserve"> еще у 5 компаний</t>
    </r>
  </si>
  <si>
    <t>8-3012-363336</t>
  </si>
  <si>
    <t>+8, Республика Бурятия</t>
  </si>
  <si>
    <t>Истец – 4
Ответчик – 1</t>
  </si>
  <si>
    <r>
      <rPr>
        <b val="false"/>
        <i val="false"/>
        <strike val="false"/>
        <u val="none"/>
        <rFont val="Arial"/>
        <sz val="10"/>
        <color rgb="FF0000FF"/>
      </rPr>
      <t xml:space="preserve">ОАО АК 'БайкалБанк' – </t>
    </r>
    <r>
      <rPr>
        <b val="false"/>
        <i val="false"/>
        <strike val="false"/>
        <u val="none"/>
        <rFont val="Arial"/>
        <sz val="10"/>
        <color rgb="FFFF0000"/>
      </rPr>
      <t xml:space="preserve">33
</t>
    </r>
    <r>
      <rPr>
        <b val="false"/>
        <i val="false"/>
        <strike val="false"/>
        <u val="none"/>
        <rFont val="Arial"/>
        <sz val="10"/>
        <color rgb="FF0000FF"/>
      </rPr>
      <t xml:space="preserve">ООО БАНК 'СКИБ' – </t>
    </r>
    <r>
      <rPr>
        <b val="false"/>
        <i val="false"/>
        <strike val="false"/>
        <u val="none"/>
        <rFont val="Arial"/>
        <sz val="10"/>
        <color rgb="FFFF0000"/>
      </rPr>
      <t xml:space="preserve">14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3
</t>
    </r>
    <r>
      <rPr>
        <b val="false"/>
        <i val="false"/>
        <strike val="false"/>
        <u val="none"/>
        <rFont val="Arial"/>
        <sz val="10"/>
        <color rgb="FF0000FF"/>
      </rPr>
      <t xml:space="preserve">ПАО 'О.К. Банк' – </t>
    </r>
    <r>
      <rPr>
        <b val="false"/>
        <i val="false"/>
        <strike val="false"/>
        <u val="none"/>
        <rFont val="Arial"/>
        <sz val="10"/>
        <color rgb="FFFF0000"/>
      </rPr>
      <t xml:space="preserve">2
</t>
    </r>
    <r>
      <rPr>
        <b val="false"/>
        <i val="false"/>
        <strike val="false"/>
        <u val="none"/>
        <rFont val="Arial"/>
        <sz val="10"/>
        <color rgb="FF0000FF"/>
      </rPr>
      <t xml:space="preserve">АО КБ 'МОДУЛЬБАНК' – </t>
    </r>
    <r>
      <rPr>
        <b val="false"/>
        <i val="false"/>
        <strike val="false"/>
        <u val="none"/>
        <rFont val="Arial"/>
        <sz val="10"/>
        <color rgb="FFFF0000"/>
      </rPr>
      <t xml:space="preserve">2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1
</t>
    </r>
    <r>
      <rPr>
        <b val="false"/>
        <i val="false"/>
        <strike val="false"/>
        <u val="none"/>
        <rFont val="Arial"/>
        <sz val="10"/>
        <color rgb="FF0000FF"/>
      </rPr>
      <t xml:space="preserve">КБ 'МИКО-БАНК' ООО – </t>
    </r>
    <r>
      <rPr>
        <b val="false"/>
        <i val="false"/>
        <strike val="false"/>
        <u val="none"/>
        <rFont val="Arial"/>
        <sz val="10"/>
        <color rgb="FFFF0000"/>
      </rPr>
      <t xml:space="preserve">1
</t>
    </r>
  </si>
  <si>
    <t>АКБ 'АБСОЛЮТ БАНК' ПАО
2018-10-31</t>
  </si>
  <si>
    <t>Перинов Дмитрий Александрович</t>
  </si>
  <si>
    <t>191002, ГОРОД САНКТ-ПЕТЕРБУРГ, ПРОСПЕКТ ВЛАДИМИРСКИЙ, ДОМ 23, ЛИТЕР А, ЭТ,ПОМ,ОФ 4,1-Н,406</t>
  </si>
  <si>
    <t>28.10.2011</t>
  </si>
  <si>
    <t>1110327013081</t>
  </si>
  <si>
    <t>90043303</t>
  </si>
  <si>
    <t>Средства</t>
  </si>
  <si>
    <t>ФЕДЕРАЛЬНОЕ ГОСУДАРСТВЕННОЕ БЮДЖЕТНОЕ УЧРЕЖДЕНИЕ ЗДРАВООХРАНЕНИЯ САНКТ-ПЕТЕРБУРГСКАЯ КЛИНИЧЕСКАЯ БОЛЬНИЦА РОССИЙСКОЙ АКАДЕМИИ НАУК</t>
  </si>
  <si>
    <t>Согласно условиям контракта</t>
  </si>
  <si>
    <t>https://app.rts-tender.ru/files/FileDownloadHandler.ashx?FileGuid=84b05275-125b-4d54-8823-6685891d7b74</t>
  </si>
  <si>
    <t>№0373200052320000193</t>
  </si>
  <si>
    <t>ООО 'МЕГА-РАЙД'</t>
  </si>
  <si>
    <t>ushakovd@bk.ru</t>
  </si>
  <si>
    <t>ГЕНЕРАЛЬНЫЙ ДИРЕКТОР
Ушаков Дмитрий Иванович</t>
  </si>
  <si>
    <t>tender@mega-raid.ru</t>
  </si>
  <si>
    <t>mega-raid@yandex.ru</t>
  </si>
  <si>
    <t>mega-raid.ru</t>
  </si>
  <si>
    <t>7722214614</t>
  </si>
  <si>
    <t>8-495-6120757</t>
  </si>
  <si>
    <t>8-8552-222828</t>
  </si>
  <si>
    <t>8-495-6120707</t>
  </si>
  <si>
    <r>
      <rPr>
        <b val="false"/>
        <i val="false"/>
        <strike val="false"/>
        <u val="none"/>
        <rFont val="Arial"/>
        <sz val="10"/>
        <color rgb="FF0000FF"/>
      </rPr>
      <t xml:space="preserve">БАНК ВТБ ПАО – </t>
    </r>
    <r>
      <rPr>
        <b val="false"/>
        <i val="false"/>
        <strike val="false"/>
        <u val="none"/>
        <rFont val="Arial"/>
        <sz val="10"/>
        <color rgb="FFFF0000"/>
      </rPr>
      <t xml:space="preserve">16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11
</t>
    </r>
    <r>
      <rPr>
        <b val="false"/>
        <i val="false"/>
        <strike val="false"/>
        <u val="none"/>
        <rFont val="Arial"/>
        <sz val="10"/>
        <color rgb="FF0000FF"/>
      </rPr>
      <t xml:space="preserve">ПАО 'БИНБАНК' – </t>
    </r>
    <r>
      <rPr>
        <b val="false"/>
        <i val="false"/>
        <strike val="false"/>
        <u val="none"/>
        <rFont val="Arial"/>
        <sz val="10"/>
        <color rgb="FFFF0000"/>
      </rPr>
      <t xml:space="preserve">4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1
</t>
    </r>
    <r>
      <rPr>
        <b val="false"/>
        <i val="false"/>
        <strike val="false"/>
        <u val="none"/>
        <rFont val="Arial"/>
        <sz val="10"/>
        <color rgb="FF0000FF"/>
      </rPr>
      <t xml:space="preserve">АО 'БАНК ДОМ.РФ' – </t>
    </r>
    <r>
      <rPr>
        <b val="false"/>
        <i val="false"/>
        <strike val="false"/>
        <u val="none"/>
        <rFont val="Arial"/>
        <sz val="10"/>
        <color rgb="FFFF0000"/>
      </rPr>
      <t xml:space="preserve">1
</t>
    </r>
  </si>
  <si>
    <t>БАНК ВТБ ПАО
2018-08-27</t>
  </si>
  <si>
    <t>Ушаков Дмитрий Иванович</t>
  </si>
  <si>
    <t>111024 ГОРОД МОСКВА, УЛИЦА АВИАМОТОРНАЯ, ДОМ 50 СТРОЕНИЕ 2 ПОМЕЩЕНИЕ ХI КОМНАТА 16</t>
  </si>
  <si>
    <t>02.06.2000</t>
  </si>
  <si>
    <t>1037739273923</t>
  </si>
  <si>
    <t>52806863</t>
  </si>
  <si>
    <t>На поставку реактивов</t>
  </si>
  <si>
    <t>ГОСУДАРСТВЕННОЕ БЮДЖЕТНОЕ УЧРЕЖДЕНИЕ ЗДРАВООХРАНЕНИЯ ГОРОДА МОСКВЫ 'ГОРОДСКАЯ КЛИНИЧЕСКАЯ БОЛЬНИЦА ИМЕНИ Ф.И. ИНОЗЕМЦЕВА ДЕПАРТАМЕНТА ЗДРАВООХРАНЕНИЯ ГОРОДА МОСКВЫ'</t>
  </si>
  <si>
    <t>270 календарных дней с момента заключения контракта</t>
  </si>
  <si>
    <t>https://etp.roseltorg.ru/common/protocol/printform/id/b0b79c00b9ad05</t>
  </si>
  <si>
    <t>№0319100037920000002</t>
  </si>
  <si>
    <t>ООО 'ЭС-ПАС'</t>
  </si>
  <si>
    <t>infos@es-pas.com</t>
  </si>
  <si>
    <t>ГЕНЕРАЛЬНЫЙ ДИРЕКТОР
Сальман Александр Леонидович</t>
  </si>
  <si>
    <t>a.salman@es-pas.com</t>
  </si>
  <si>
    <t>es-pas.com</t>
  </si>
  <si>
    <t>7743940367</t>
  </si>
  <si>
    <t>Сальман Александр Леонидович</t>
  </si>
  <si>
    <t>8-985-9203768</t>
  </si>
  <si>
    <t>8-495-9203678</t>
  </si>
  <si>
    <t>8-499-1500332</t>
  </si>
  <si>
    <t>г Москва, Войковский р-н, Ленинградское шоссе, д 15, оф 73</t>
  </si>
  <si>
    <t>22.09.2014</t>
  </si>
  <si>
    <t>5147746130978</t>
  </si>
  <si>
    <t>58696957</t>
  </si>
  <si>
    <t>45336000</t>
  </si>
  <si>
    <t>45277565000</t>
  </si>
  <si>
    <t>73.11</t>
  </si>
  <si>
    <t>Радиомаяк "Пульсар" или эквивалент спутниковой системы Argos/GPS/ГЛОНАСС, в т.ч. их информационное обслуживание в течение 10 месяцев</t>
  </si>
  <si>
    <t>ФЕДЕРАЛЬНОЕ ГОСУДАРСТВЕННОЕ БЮДЖЕТНОЕ УЧРЕЖДЕНИЕ 'ОБЪЕДИНЕННАЯ ДИРЕКЦИЯ ЗАПОВЕДНИКОВ ТАЙМЫРА'</t>
  </si>
  <si>
    <t>До 27 апреля 2020</t>
  </si>
  <si>
    <t>http://www.sberbank-ast.ru/ViewDocument.aspx?id=736796042</t>
  </si>
  <si>
    <t>№0373200099720000324</t>
  </si>
  <si>
    <t>На поставку лекарственного препарата Такролимус</t>
  </si>
  <si>
    <t>30.11.2020</t>
  </si>
  <si>
    <t>https://etp.roseltorg.ru/common/protocol/printform/id/80bc9c0056e17b</t>
  </si>
  <si>
    <t>№0372200035220000035</t>
  </si>
  <si>
    <t>ООО 'АСПЕКТ'</t>
  </si>
  <si>
    <t>aspekt.spb2005@mail.ru</t>
  </si>
  <si>
    <t>ГЕНЕРАЛЬНЫЙ ДИРЕКТОР
Шабаневич Татьяна Александровна</t>
  </si>
  <si>
    <t>aspekt.spb2015@mail.ru</t>
  </si>
  <si>
    <t>aspekt.spb@mail.ru</t>
  </si>
  <si>
    <t>Татьяна Шабаневич</t>
  </si>
  <si>
    <t>7802195283</t>
  </si>
  <si>
    <t>Шабаневич Татьяна Александровна</t>
  </si>
  <si>
    <r>
      <t>8-812-5428315</t>
    </r>
    <r>
      <rPr>
        <b val="false"/>
        <i/>
        <strike val="false"/>
        <u val="none"/>
        <rFont val="Arial"/>
        <sz val="8"/>
        <color rgb="FF0070C0"/>
      </rPr>
      <t xml:space="preserve"> еще у 4 компаний</t>
    </r>
  </si>
  <si>
    <r>
      <t>8-812-5428255</t>
    </r>
    <r>
      <rPr>
        <b val="false"/>
        <i/>
        <strike val="false"/>
        <u val="none"/>
        <rFont val="Arial"/>
        <sz val="8"/>
        <color rgb="FF0070C0"/>
      </rPr>
      <t xml:space="preserve"> еще у 6 компаний</t>
    </r>
  </si>
  <si>
    <t>8-812-5438315</t>
  </si>
  <si>
    <t>8-812-6774610</t>
  </si>
  <si>
    <r>
      <rPr>
        <b val="false"/>
        <i val="false"/>
        <strike val="false"/>
        <u val="none"/>
        <rFont val="Arial"/>
        <sz val="10"/>
        <color rgb="FF0000FF"/>
      </rPr>
      <t xml:space="preserve">ООО БАНК 'СКИБ' – </t>
    </r>
    <r>
      <rPr>
        <b val="false"/>
        <i val="false"/>
        <strike val="false"/>
        <u val="none"/>
        <rFont val="Arial"/>
        <sz val="10"/>
        <color rgb="FFFF0000"/>
      </rPr>
      <t xml:space="preserve">62
</t>
    </r>
    <r>
      <rPr>
        <b val="false"/>
        <i val="false"/>
        <strike val="false"/>
        <u val="none"/>
        <rFont val="Arial"/>
        <sz val="10"/>
        <color rgb="FF0000FF"/>
      </rPr>
      <t xml:space="preserve">ПАО 'СОВКОМБАНК' – </t>
    </r>
    <r>
      <rPr>
        <b val="false"/>
        <i val="false"/>
        <strike val="false"/>
        <u val="none"/>
        <rFont val="Arial"/>
        <sz val="10"/>
        <color rgb="FFFF0000"/>
      </rPr>
      <t xml:space="preserve">23
</t>
    </r>
    <r>
      <rPr>
        <b val="false"/>
        <i val="false"/>
        <strike val="false"/>
        <u val="none"/>
        <rFont val="Arial"/>
        <sz val="10"/>
        <color rgb="FF0000FF"/>
      </rPr>
      <t xml:space="preserve">КБ 'Москоммерцбанк' АО – </t>
    </r>
    <r>
      <rPr>
        <b val="false"/>
        <i val="false"/>
        <strike val="false"/>
        <u val="none"/>
        <rFont val="Arial"/>
        <sz val="10"/>
        <color rgb="FFFF0000"/>
      </rPr>
      <t xml:space="preserve">15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3
</t>
    </r>
    <r>
      <rPr>
        <b val="false"/>
        <i val="false"/>
        <strike val="false"/>
        <u val="none"/>
        <rFont val="Arial"/>
        <sz val="10"/>
        <color rgb="FF0000FF"/>
      </rPr>
      <t xml:space="preserve">ПАО СБЕРБАНК – </t>
    </r>
    <r>
      <rPr>
        <b val="false"/>
        <i val="false"/>
        <strike val="false"/>
        <u val="none"/>
        <rFont val="Arial"/>
        <sz val="10"/>
        <color rgb="FFFF0000"/>
      </rPr>
      <t xml:space="preserve">3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1
</t>
    </r>
    <r>
      <rPr>
        <b val="false"/>
        <i val="false"/>
        <strike val="false"/>
        <u val="none"/>
        <rFont val="Arial"/>
        <sz val="10"/>
        <color rgb="FF0000FF"/>
      </rPr>
      <t xml:space="preserve">АКБ 'ДЕРЖАВА' ПАО – </t>
    </r>
    <r>
      <rPr>
        <b val="false"/>
        <i val="false"/>
        <strike val="false"/>
        <u val="none"/>
        <rFont val="Arial"/>
        <sz val="10"/>
        <color rgb="FFFF0000"/>
      </rPr>
      <t xml:space="preserve">1
</t>
    </r>
    <r>
      <rPr>
        <b val="false"/>
        <i val="false"/>
        <strike val="false"/>
        <u val="none"/>
        <rFont val="Arial"/>
        <sz val="10"/>
        <color rgb="FF0000FF"/>
      </rPr>
      <t xml:space="preserve">ПАО 'БИНБАНК' – </t>
    </r>
    <r>
      <rPr>
        <b val="false"/>
        <i val="false"/>
        <strike val="false"/>
        <u val="none"/>
        <rFont val="Arial"/>
        <sz val="10"/>
        <color rgb="FFFF0000"/>
      </rPr>
      <t xml:space="preserve">1
</t>
    </r>
  </si>
  <si>
    <t>ПАО 'СОВКОМБАНК'
2019-01-30</t>
  </si>
  <si>
    <t>г Санкт-Петербург, Выборгский р-н, ул Гельсингфорсская, д 4, кв 1</t>
  </si>
  <si>
    <t>22.06.2002</t>
  </si>
  <si>
    <t>1037804025379</t>
  </si>
  <si>
    <t>58884222</t>
  </si>
  <si>
    <t>Поставка медицинских изделий: инсуффлятор-аспиратор , ввод в эксплуатацию медицинских изделий, обучение правилам эксплуатации специалистов, эксплуатирующих медицинские изделия</t>
  </si>
  <si>
    <t>С даты заключения контракта в течение 7 рабочих дней с даты направления Заказчиком заявки Поставщику. Заявка направляется не позднее 30.11.2020</t>
  </si>
  <si>
    <t>https://www.etp-ets.ru/procedure/protocol/view/3107197</t>
  </si>
  <si>
    <t>№0343200010720000090</t>
  </si>
  <si>
    <t>ООО 'ПФК'</t>
  </si>
  <si>
    <t>pfk.moscow@gmail.com</t>
  </si>
  <si>
    <t>prk.moskow@gmail.com</t>
  </si>
  <si>
    <t>7708331362</t>
  </si>
  <si>
    <t>Мокеева Светлана Владимировна</t>
  </si>
  <si>
    <t>8-499-7059990</t>
  </si>
  <si>
    <t>8-495-7059990</t>
  </si>
  <si>
    <t>8-905-3127545</t>
  </si>
  <si>
    <t>101000, ГОРОД МОСКВА, УЛИЦА МЯСНИЦКАЯ, ДОМ 11, ЭТ/ПОМ/КОМ 2/I/45</t>
  </si>
  <si>
    <t>11.01.2006</t>
  </si>
  <si>
    <t>1187746339912</t>
  </si>
  <si>
    <t>28031232</t>
  </si>
  <si>
    <t>Поставка антианемического лекарственного средства</t>
  </si>
  <si>
    <t>ГОСУДАРСТВЕННОЕ БЮДЖЕТНОЕ УЧРЕЖДЕНИЕ 'КУРГАНСКАЯ ОБЛАСТНАЯ КЛИНИЧЕСКАЯ БОЛЬНИЦА'</t>
  </si>
  <si>
    <t>Ежемесячно до 15 числа равными партиями с мая 2020 года по февраль 2021 года</t>
  </si>
  <si>
    <t>https://app.rts-tender.ru/files/FileDownloadHandler.ashx?FileGuid=2369ef37-33c2-433f-9ffe-2a68c2a1d29e</t>
  </si>
  <si>
    <t>№0573200003820000011</t>
  </si>
  <si>
    <t>ИП Стешина Юлия Анатольевна</t>
  </si>
  <si>
    <t>steschinayu@yandex.ru</t>
  </si>
  <si>
    <t>771816114618</t>
  </si>
  <si>
    <t>Стешина Юлия Анатольевна</t>
  </si>
  <si>
    <t>8-926-8400995</t>
  </si>
  <si>
    <r>
      <t>8-499-7558967</t>
    </r>
    <r>
      <rPr>
        <b val="false"/>
        <i/>
        <strike val="false"/>
        <u val="none"/>
        <rFont val="Arial"/>
        <sz val="8"/>
        <color rgb="FF0070C0"/>
      </rPr>
      <t xml:space="preserve"> еще у 5 компаний</t>
    </r>
  </si>
  <si>
    <t>319774600054987</t>
  </si>
  <si>
    <t>47.91.2</t>
  </si>
  <si>
    <t>Поставка аккумуляторов с комплектующими</t>
  </si>
  <si>
    <t>ГУП ГОРОДА МОСКВЫ 'СПЕЦИАЛЬНОЕ ПРЕДПРИЯТИЕ ПРИ ПРАВИТЕЛЬСТВЕ МОСКВЫ'</t>
  </si>
  <si>
    <t>10 рабочих дней с момента заключения контракта</t>
  </si>
  <si>
    <t>https://app.rts-tender.ru/files/FileDownloadHandler.ashx?FileGuid=432c9941-3874-4fdd-972e-11e8e0074406</t>
  </si>
  <si>
    <t>№0573200003820000010</t>
  </si>
  <si>
    <t>ООО 'СВЕТОВИТ'</t>
  </si>
  <si>
    <t>svetovit.svetovit@gmail.com</t>
  </si>
  <si>
    <t>ГЕНЕРАЛЬНЫЙ ДИРЕКТОР
Мурадянс Андрей</t>
  </si>
  <si>
    <t>sale1.tender@yandex.ru</t>
  </si>
  <si>
    <t>asfed@inbox.ru</t>
  </si>
  <si>
    <t>7734704564</t>
  </si>
  <si>
    <t>8-499-2887289</t>
  </si>
  <si>
    <t>8-905-5201519</t>
  </si>
  <si>
    <r>
      <t>8-926-1960789</t>
    </r>
    <r>
      <rPr>
        <b val="false"/>
        <i/>
        <strike val="false"/>
        <u val="none"/>
        <rFont val="Arial"/>
        <sz val="8"/>
        <color rgb="FF0070C0"/>
      </rPr>
      <t xml:space="preserve"> еще у 8 компаний</t>
    </r>
  </si>
  <si>
    <t>8-916-2254241</t>
  </si>
  <si>
    <r>
      <rPr>
        <b val="false"/>
        <i val="false"/>
        <strike val="false"/>
        <u val="none"/>
        <rFont val="Arial"/>
        <sz val="10"/>
        <color rgb="FF0000FF"/>
      </rPr>
      <t xml:space="preserve">ПАО 'БИНБАНК' – </t>
    </r>
    <r>
      <rPr>
        <b val="false"/>
        <i val="false"/>
        <strike val="false"/>
        <u val="none"/>
        <rFont val="Arial"/>
        <sz val="10"/>
        <color rgb="FFFF0000"/>
      </rPr>
      <t xml:space="preserve">4
</t>
    </r>
    <r>
      <rPr>
        <b val="false"/>
        <i val="false"/>
        <strike val="false"/>
        <u val="none"/>
        <rFont val="Arial"/>
        <sz val="10"/>
        <color rgb="FF0000FF"/>
      </rPr>
      <t xml:space="preserve">ООО БАНК 'СКИБ' – </t>
    </r>
    <r>
      <rPr>
        <b val="false"/>
        <i val="false"/>
        <strike val="false"/>
        <u val="none"/>
        <rFont val="Arial"/>
        <sz val="10"/>
        <color rgb="FFFF0000"/>
      </rPr>
      <t xml:space="preserve">2
</t>
    </r>
    <r>
      <rPr>
        <b val="false"/>
        <i val="false"/>
        <strike val="false"/>
        <u val="none"/>
        <rFont val="Arial"/>
        <sz val="10"/>
        <color rgb="FF0000FF"/>
      </rPr>
      <t xml:space="preserve">КБ 'ЛОКО-БАНК' АО – </t>
    </r>
    <r>
      <rPr>
        <b val="false"/>
        <i val="false"/>
        <strike val="false"/>
        <u val="none"/>
        <rFont val="Arial"/>
        <sz val="10"/>
        <color rgb="FFFF0000"/>
      </rPr>
      <t xml:space="preserve">1
</t>
    </r>
    <r>
      <rPr>
        <b val="false"/>
        <i val="false"/>
        <strike val="false"/>
        <u val="none"/>
        <rFont val="Arial"/>
        <sz val="10"/>
        <color rgb="FF0000FF"/>
      </rPr>
      <t xml:space="preserve">АКБ 'ДЕРЖАВА' ПАО – </t>
    </r>
    <r>
      <rPr>
        <b val="false"/>
        <i val="false"/>
        <strike val="false"/>
        <u val="none"/>
        <rFont val="Arial"/>
        <sz val="10"/>
        <color rgb="FFFF0000"/>
      </rPr>
      <t xml:space="preserve">1
</t>
    </r>
  </si>
  <si>
    <t>АКБ 'ДЕРЖАВА' ПАО
2018-06-01</t>
  </si>
  <si>
    <t>Федянин Александр Сергеевич</t>
  </si>
  <si>
    <t>101000, ГОРОД МОСКВА, УЛИЦА ПОКРОВКА, ДОМ 1/13/6, СТРОЕНИЕ 2, ПОМ I КОМН 1</t>
  </si>
  <si>
    <t>17.07.2013</t>
  </si>
  <si>
    <t>1137746608493</t>
  </si>
  <si>
    <t>17837328</t>
  </si>
  <si>
    <t>46.49</t>
  </si>
  <si>
    <t>Поставка кабеля</t>
  </si>
  <si>
    <t>https://app.rts-tender.ru/files/FileDownloadHandler.ashx?FileGuid=735e892d-30c0-4566-82ff-7150bd6fbaa5</t>
  </si>
  <si>
    <t>№0387200002820000152</t>
  </si>
  <si>
    <t>БЮДЖЕТНОЕ УЧРЕЖДЕНИЕ ХАНТЫ-МАНСИЙСКОГО АВТОНОМНОГО ОКРУГА - ЮГРЫ 'ОКРУЖНАЯ КЛИНИЧЕСКАЯ БОЛЬНИЦА'</t>
  </si>
  <si>
    <t>Поставка товара осуществляется в течение 2020 года по заявкам Заказчика. Поставка всего товара должна быть завершена до "20" ноября 2020 года</t>
  </si>
  <si>
    <t>https://etp.roseltorg.ru/common/protocol/printform/id/3bb99c006b5ad6</t>
  </si>
  <si>
    <t>№0320200004220000076</t>
  </si>
  <si>
    <t>https://etp.roseltorg.ru/common/protocol/printform/id/deb69c004a8d24</t>
  </si>
  <si>
    <t>№0332100022720000154</t>
  </si>
  <si>
    <t>ИП Батурова Наталья Викторовна</t>
  </si>
  <si>
    <t>garant-83nn@mail.ru</t>
  </si>
  <si>
    <t>artvet-nn@yandex.ru</t>
  </si>
  <si>
    <t>525816738302</t>
  </si>
  <si>
    <t>Батурова Наталья Викторов На</t>
  </si>
  <si>
    <t>8-910-1327822</t>
  </si>
  <si>
    <t>8-920-2535107</t>
  </si>
  <si>
    <r>
      <t>8-831-2532401</t>
    </r>
    <r>
      <rPr>
        <b val="false"/>
        <i/>
        <strike val="false"/>
        <u val="none"/>
        <rFont val="Arial"/>
        <sz val="8"/>
        <color rgb="FF0070C0"/>
      </rPr>
      <t xml:space="preserve"> еще у 9 компаний</t>
    </r>
  </si>
  <si>
    <t>8-831-2581673</t>
  </si>
  <si>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
</t>
    </r>
  </si>
  <si>
    <t>ПАО БАНК 'ФК ОТКРЫТИЕ'
2019-02-05</t>
  </si>
  <si>
    <t>Батурова Наталья Викторовна</t>
  </si>
  <si>
    <t>Нижегородская обл, г Нижний Новгород</t>
  </si>
  <si>
    <t>20.05.2016</t>
  </si>
  <si>
    <t>317527500017401</t>
  </si>
  <si>
    <t>22401000000</t>
  </si>
  <si>
    <t>Товар поставляется в течение 2 дней со дня получения заявки на поставку от Заказчика на бумажном носителе или в виде электронного документа или посредством факсимильной связи</t>
  </si>
  <si>
    <t>http://www.sberbank-ast.ru/ViewDocument.aspx?id=736848037</t>
  </si>
  <si>
    <t>№0146300004220000088</t>
  </si>
  <si>
    <t>ГУЗ 'УСМАНСКАЯ МРБ'</t>
  </si>
  <si>
    <t>buhcrbusman@yandex.ru</t>
  </si>
  <si>
    <t>ГЛАВНЫЙ ВРАЧ
Боева Марина Николаевна</t>
  </si>
  <si>
    <t>crb@usman.lipetsk.ru</t>
  </si>
  <si>
    <t>root@ofoms48.ru</t>
  </si>
  <si>
    <t>ofoms48.ru</t>
  </si>
  <si>
    <t>4816003412</t>
  </si>
  <si>
    <t>481601001</t>
  </si>
  <si>
    <t>Боева М Н</t>
  </si>
  <si>
    <t>8-474-7221351</t>
  </si>
  <si>
    <t>8-474-7221593</t>
  </si>
  <si>
    <t>8-474-7223264</t>
  </si>
  <si>
    <t>8-474-7221135</t>
  </si>
  <si>
    <t>Боева Марина Николаевна</t>
  </si>
  <si>
    <t>Липецкая обл, Усманский р-н, г Усмань, ул К.Маркса, д 118</t>
  </si>
  <si>
    <t>25.07.1991</t>
  </si>
  <si>
    <t>1024800732010</t>
  </si>
  <si>
    <t>42648101</t>
  </si>
  <si>
    <t>42248501000</t>
  </si>
  <si>
    <t>Оказание услуг по медицинскому осмотру работников</t>
  </si>
  <si>
    <t>АДМИНИСТРАЦИЯ УСМАНСКОГО МУНИЦИПАЛЬНОГО РАЙОНА ЛИПЕЦКОЙ ОБЛАСТИ РОССИЙСКОЙ ФЕДЕРАЦИИ</t>
  </si>
  <si>
    <t>С даты заключения контракта по 31.12.2020 г</t>
  </si>
  <si>
    <t>http://www.sberbank-ast.ru/ViewDocument.aspx?id=736758862</t>
  </si>
  <si>
    <t>№0342100015220000018</t>
  </si>
  <si>
    <t>ООО 'ПЕРЕСВЕТ-063'</t>
  </si>
  <si>
    <t>peresvet-063@yandex.ru</t>
  </si>
  <si>
    <t>КОММЕРЧЕСКИЙ ДИРЕКТОР
Бритенков Сергей Петрович</t>
  </si>
  <si>
    <t>6381030482</t>
  </si>
  <si>
    <t>638101001</t>
  </si>
  <si>
    <t>Травина Нина Васильевна</t>
  </si>
  <si>
    <t>8-937-9991112</t>
  </si>
  <si>
    <t>8-937-1741878</t>
  </si>
  <si>
    <t>Самарская обл, Кошкинский р-н, село Кошки, ул Ново-Почтовая, д 1Б</t>
  </si>
  <si>
    <t>12.08.2013</t>
  </si>
  <si>
    <t>1136381000480</t>
  </si>
  <si>
    <t>20958509</t>
  </si>
  <si>
    <t>36624432</t>
  </si>
  <si>
    <t>36224832001</t>
  </si>
  <si>
    <t>82.99</t>
  </si>
  <si>
    <t>Выполнение работ по антитеррористической защищенности в рамках проведения капитального ремонта в административном здании О МВД России по Елховскому району по адресу: Самарская область, с. Елховка, ул. Советская, 6</t>
  </si>
  <si>
    <t>ГЛАВНОЕ УПРАВЛЕНИЕ МИНИСТЕРСТВА ВНУТРЕННИХ ДЕЛ РОССИЙСКОЙ ФЕДЕРАЦИИ ПО САМАРСКОЙ ОБЛАСТИ</t>
  </si>
  <si>
    <t>40.5%</t>
  </si>
  <si>
    <t>С 01.08.2020 г. по 20.01.2021г. включительно</t>
  </si>
  <si>
    <t>http://www.sberbank-ast.ru/ViewDocument.aspx?id=736790530</t>
  </si>
  <si>
    <t>№0358100011620000087</t>
  </si>
  <si>
    <t>ООО 'СМТ 21'</t>
  </si>
  <si>
    <t>tender@newmt.ru</t>
  </si>
  <si>
    <t>ДИРЕКТОР
Бережная Светлана Леонидовна</t>
  </si>
  <si>
    <t>office@newmt.ru</t>
  </si>
  <si>
    <t>cmt21@mail.ru</t>
  </si>
  <si>
    <t>newmt.ru</t>
  </si>
  <si>
    <t>6164313050</t>
  </si>
  <si>
    <r>
      <t>8-863-2953588</t>
    </r>
    <r>
      <rPr>
        <b val="false"/>
        <i/>
        <strike val="false"/>
        <u val="none"/>
        <rFont val="Arial"/>
        <sz val="8"/>
        <color rgb="FF0070C0"/>
      </rPr>
      <t xml:space="preserve"> еще у 7 компаний</t>
    </r>
  </si>
  <si>
    <t>8-938-4598756</t>
  </si>
  <si>
    <t>8-863-2963358</t>
  </si>
  <si>
    <t>8-963-2953588</t>
  </si>
  <si>
    <r>
      <rPr>
        <b val="false"/>
        <i val="false"/>
        <strike val="false"/>
        <u val="none"/>
        <rFont val="Arial"/>
        <sz val="10"/>
        <color rgb="FF0000FF"/>
      </rPr>
      <t xml:space="preserve">АКБ 'ДЕРЖАВА' ПАО – </t>
    </r>
    <r>
      <rPr>
        <b val="false"/>
        <i val="false"/>
        <strike val="false"/>
        <u val="none"/>
        <rFont val="Arial"/>
        <sz val="10"/>
        <color rgb="FFFF0000"/>
      </rPr>
      <t xml:space="preserve">219
</t>
    </r>
    <r>
      <rPr>
        <b val="false"/>
        <i val="false"/>
        <strike val="false"/>
        <u val="none"/>
        <rFont val="Arial"/>
        <sz val="10"/>
        <color rgb="FF0000FF"/>
      </rPr>
      <t xml:space="preserve">ООО БАНК 'СКИБ' – </t>
    </r>
    <r>
      <rPr>
        <b val="false"/>
        <i val="false"/>
        <strike val="false"/>
        <u val="none"/>
        <rFont val="Arial"/>
        <sz val="10"/>
        <color rgb="FFFF0000"/>
      </rPr>
      <t xml:space="preserve">126
</t>
    </r>
    <r>
      <rPr>
        <b val="false"/>
        <i val="false"/>
        <strike val="false"/>
        <u val="none"/>
        <rFont val="Arial"/>
        <sz val="10"/>
        <color rgb="FF0000FF"/>
      </rPr>
      <t xml:space="preserve">ПАО 'СОВКОМБАНК' – </t>
    </r>
    <r>
      <rPr>
        <b val="false"/>
        <i val="false"/>
        <strike val="false"/>
        <u val="none"/>
        <rFont val="Arial"/>
        <sz val="10"/>
        <color rgb="FFFF0000"/>
      </rPr>
      <t xml:space="preserve">114
</t>
    </r>
    <r>
      <rPr>
        <b val="false"/>
        <i val="false"/>
        <strike val="false"/>
        <u val="none"/>
        <rFont val="Arial"/>
        <sz val="10"/>
        <color rgb="FF0000FF"/>
      </rPr>
      <t xml:space="preserve">ПАО 'О.К. Банк' – </t>
    </r>
    <r>
      <rPr>
        <b val="false"/>
        <i val="false"/>
        <strike val="false"/>
        <u val="none"/>
        <rFont val="Arial"/>
        <sz val="10"/>
        <color rgb="FFFF0000"/>
      </rPr>
      <t xml:space="preserve">3
</t>
    </r>
    <r>
      <rPr>
        <b val="false"/>
        <i val="false"/>
        <strike val="false"/>
        <u val="none"/>
        <rFont val="Arial"/>
        <sz val="10"/>
        <color rgb="FF0000FF"/>
      </rPr>
      <t xml:space="preserve">ООО КБ 'ВНЕШФИНБАНК' – </t>
    </r>
    <r>
      <rPr>
        <b val="false"/>
        <i val="false"/>
        <strike val="false"/>
        <u val="none"/>
        <rFont val="Arial"/>
        <sz val="10"/>
        <color rgb="FFFF0000"/>
      </rPr>
      <t xml:space="preserve">2
</t>
    </r>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1
</t>
    </r>
    <r>
      <rPr>
        <b val="false"/>
        <i val="false"/>
        <strike val="false"/>
        <u val="none"/>
        <rFont val="Arial"/>
        <sz val="10"/>
        <color rgb="FF0000FF"/>
      </rPr>
      <t xml:space="preserve">ПАО 'МТС-БАНК' – </t>
    </r>
    <r>
      <rPr>
        <b val="false"/>
        <i val="false"/>
        <strike val="false"/>
        <u val="none"/>
        <rFont val="Arial"/>
        <sz val="10"/>
        <color rgb="FFFF0000"/>
      </rPr>
      <t xml:space="preserve">1
</t>
    </r>
  </si>
  <si>
    <t>АКБ 'ДЕРЖАВА' ПАО
2019-01-30</t>
  </si>
  <si>
    <t>Бережная Светлана Леонидовна</t>
  </si>
  <si>
    <t>Ростовская обл, г Ростов-на-Дону, ул Шеболдаева, д 97/2, оф 319</t>
  </si>
  <si>
    <t>28.12.1991</t>
  </si>
  <si>
    <t>1136164004998</t>
  </si>
  <si>
    <t>12170291</t>
  </si>
  <si>
    <t>https://www.etp-ets.ru/procedure/protocol/view/3108077</t>
  </si>
  <si>
    <t>№0164200003020000665</t>
  </si>
  <si>
    <t>ООО 'ДОРОЖНИК'</t>
  </si>
  <si>
    <t>ooo.dorozhnick@yandex.ru</t>
  </si>
  <si>
    <t>ooo.dorozhnik@yandex.ru</t>
  </si>
  <si>
    <t>6803120419</t>
  </si>
  <si>
    <t>680301001</t>
  </si>
  <si>
    <t>Плугин Пётр Васильевич</t>
  </si>
  <si>
    <t>8-475-3551761</t>
  </si>
  <si>
    <t>8-475-3552674</t>
  </si>
  <si>
    <r>
      <t>8-384-7535526</t>
    </r>
    <r>
      <rPr>
        <b val="false"/>
        <i/>
        <strike val="false"/>
        <u val="none"/>
        <rFont val="Arial"/>
        <sz val="8"/>
        <color rgb="FF666666"/>
      </rPr>
      <t xml:space="preserve">
Плугин Петр Васильевич</t>
    </r>
  </si>
  <si>
    <r>
      <t>8-4752-355267</t>
    </r>
    <r>
      <rPr>
        <b val="false"/>
        <i/>
        <strike val="false"/>
        <u val="none"/>
        <rFont val="Arial"/>
        <sz val="8"/>
        <color rgb="FF666666"/>
      </rPr>
      <t xml:space="preserve">
Плугин Петр Васильевич</t>
    </r>
  </si>
  <si>
    <r>
      <rPr>
        <b val="false"/>
        <i val="false"/>
        <strike val="false"/>
        <u val="none"/>
        <rFont val="Arial"/>
        <sz val="10"/>
        <color rgb="FF0000FF"/>
      </rPr>
      <t xml:space="preserve">ООО БАНК 'СКИБ' – </t>
    </r>
    <r>
      <rPr>
        <b val="false"/>
        <i val="false"/>
        <strike val="false"/>
        <u val="none"/>
        <rFont val="Arial"/>
        <sz val="10"/>
        <color rgb="FFFF0000"/>
      </rPr>
      <t xml:space="preserve">2
</t>
    </r>
    <r>
      <rPr>
        <b val="false"/>
        <i val="false"/>
        <strike val="false"/>
        <u val="none"/>
        <rFont val="Arial"/>
        <sz val="10"/>
        <color rgb="FF0000FF"/>
      </rPr>
      <t xml:space="preserve">К2 БАНК АО – </t>
    </r>
    <r>
      <rPr>
        <b val="false"/>
        <i val="false"/>
        <strike val="false"/>
        <u val="none"/>
        <rFont val="Arial"/>
        <sz val="10"/>
        <color rgb="FFFF0000"/>
      </rPr>
      <t xml:space="preserve">1
</t>
    </r>
    <r>
      <rPr>
        <b val="false"/>
        <i val="false"/>
        <strike val="false"/>
        <u val="none"/>
        <rFont val="Arial"/>
        <sz val="10"/>
        <color rgb="FF0000FF"/>
      </rPr>
      <t xml:space="preserve">КБ 'ЛОКО-БАНК' АО – </t>
    </r>
    <r>
      <rPr>
        <b val="false"/>
        <i val="false"/>
        <strike val="false"/>
        <u val="none"/>
        <rFont val="Arial"/>
        <sz val="10"/>
        <color rgb="FFFF0000"/>
      </rPr>
      <t xml:space="preserve">1
</t>
    </r>
    <r>
      <rPr>
        <b val="false"/>
        <i val="false"/>
        <strike val="false"/>
        <u val="none"/>
        <rFont val="Arial"/>
        <sz val="10"/>
        <color rgb="FF0000FF"/>
      </rPr>
      <t xml:space="preserve">ПАО СБЕРБАНК – </t>
    </r>
    <r>
      <rPr>
        <b val="false"/>
        <i val="false"/>
        <strike val="false"/>
        <u val="none"/>
        <rFont val="Arial"/>
        <sz val="10"/>
        <color rgb="FFFF0000"/>
      </rPr>
      <t xml:space="preserve">1
</t>
    </r>
  </si>
  <si>
    <t>КБ 'ЛОКО-БАНК' АО
2018-12-18</t>
  </si>
  <si>
    <t>Плугин Петр Васильевич</t>
  </si>
  <si>
    <t>Тамбовская обл, Жердевский р-н, г Жердевка, ул Серова, д 13А</t>
  </si>
  <si>
    <t>12.02.2003</t>
  </si>
  <si>
    <t>1036846999090</t>
  </si>
  <si>
    <t>14305298</t>
  </si>
  <si>
    <t>68604101</t>
  </si>
  <si>
    <t>68204501000</t>
  </si>
  <si>
    <t>Выполнение работ по содержанию в состоянии, обеспечивающем безопасность движения автомобильных дорог общего пользования на территории Жердевского района Тамбовской области в 2020 году, протяженностью 40, 66 км</t>
  </si>
  <si>
    <t>КОМИТЕТ ГОСУДАРСТВЕННОГО ЗАКАЗА ТАМБОВСКОЙ ОБЛАСТИ</t>
  </si>
  <si>
    <t>С даты заключения Контракта по 31 декабря 2020 года</t>
  </si>
  <si>
    <t>https://etp.roseltorg.ru/common/protocol/printform/id/03b89c00dead89</t>
  </si>
  <si>
    <t>№0321200022020000129</t>
  </si>
  <si>
    <t>Поставка лекарственного препарата "Абатацепта"</t>
  </si>
  <si>
    <t>http://www.sberbank-ast.ru/ViewDocument.aspx?id=736874225</t>
  </si>
  <si>
    <t>№0372200030620000067</t>
  </si>
  <si>
    <t>ООО  'БАЛТМЕДТОРГ'</t>
  </si>
  <si>
    <t>esculap@ctinet.ru</t>
  </si>
  <si>
    <t>ЗАМЕСТИТЕЛЬ ГЕНЕРАЛЬНОГО ДИРЕКТОРА
Симонов Александр Викторович</t>
  </si>
  <si>
    <t>info@bdmt.ru</t>
  </si>
  <si>
    <t>bramot@rambler.ru</t>
  </si>
  <si>
    <t>bdmt.ru</t>
  </si>
  <si>
    <t>7801423307</t>
  </si>
  <si>
    <t>Симонов Александр Викторович</t>
  </si>
  <si>
    <t>8-812-3205628</t>
  </si>
  <si>
    <t>8-812-3205588</t>
  </si>
  <si>
    <t>8-812-3205304</t>
  </si>
  <si>
    <r>
      <t>8-812-3205789</t>
    </r>
    <r>
      <rPr>
        <b val="false"/>
        <i/>
        <strike val="false"/>
        <u val="none"/>
        <rFont val="Arial"/>
        <sz val="8"/>
        <color rgb="FF666666"/>
      </rPr>
      <t xml:space="preserve">
Юдина Ирина Николаевна</t>
    </r>
  </si>
  <si>
    <r>
      <rPr>
        <b val="false"/>
        <i val="false"/>
        <strike val="false"/>
        <u val="none"/>
        <rFont val="Arial"/>
        <sz val="10"/>
        <color rgb="FF0000FF"/>
      </rPr>
      <t xml:space="preserve">АКБ 'ДЕРЖАВА' ПАО – </t>
    </r>
    <r>
      <rPr>
        <b val="false"/>
        <i val="false"/>
        <strike val="false"/>
        <u val="none"/>
        <rFont val="Arial"/>
        <sz val="10"/>
        <color rgb="FFFF0000"/>
      </rPr>
      <t xml:space="preserve">25
</t>
    </r>
    <r>
      <rPr>
        <b val="false"/>
        <i val="false"/>
        <strike val="false"/>
        <u val="none"/>
        <rFont val="Arial"/>
        <sz val="10"/>
        <color rgb="FF0000FF"/>
      </rPr>
      <t xml:space="preserve">К2 БАНК АО – </t>
    </r>
    <r>
      <rPr>
        <b val="false"/>
        <i val="false"/>
        <strike val="false"/>
        <u val="none"/>
        <rFont val="Arial"/>
        <sz val="10"/>
        <color rgb="FFFF0000"/>
      </rPr>
      <t xml:space="preserve">5
</t>
    </r>
  </si>
  <si>
    <t>АКБ 'ДЕРЖАВА' ПАО
2018-12-29</t>
  </si>
  <si>
    <t>Юдина Ирина Николаевна</t>
  </si>
  <si>
    <t>г Санкт-Петербург, Василеостровский р-н, линия 20-я В.О., д 5 к 7, оф 287</t>
  </si>
  <si>
    <t>26.11.2006</t>
  </si>
  <si>
    <t>5067847578410</t>
  </si>
  <si>
    <t>96829588</t>
  </si>
  <si>
    <t>Поставка реактивов и питательных сред</t>
  </si>
  <si>
    <t>САНКТ-ПЕТЕРБУРГСКОЕ ГОСУДАРСТВЕННОЕ БЮДЖЕТНОЕ УЧРЕЖДЕНИЕ ЗДРАВООХРАНЕНИЯ 'ГОРОДСКАЯ ПОЛИКЛИНИКА №74'</t>
  </si>
  <si>
    <t>https://app.rts-tender.ru/files/FileDownloadHandler.ashx?FileGuid=319470d4-bf61-45b2-9590-e6a73bc3aed7</t>
  </si>
  <si>
    <t>№0306500000320000157</t>
  </si>
  <si>
    <t>Поставка железа III гидроксида декстрана</t>
  </si>
  <si>
    <t>Поставка товара тремя партиями. Первая поставка - в течение 12 календарных дней с даты заключения контракта, вторая поставка - в июне 2020 года (до 20.06.20), третья поставка - в сентябре 2020 года (до 20.09.20)</t>
  </si>
  <si>
    <t>https://app.rts-tender.ru/files/FileDownloadHandler.ashx?FileGuid=fa1cb71a-4e9a-4e5a-8ad9-426eb966a18c</t>
  </si>
  <si>
    <t>№0372200127620000014</t>
  </si>
  <si>
    <t>ЗАО 'МЕДПРИБОР'</t>
  </si>
  <si>
    <t>medpriborspb@mail.ru</t>
  </si>
  <si>
    <t>ГЕНЕРАЛЬНЫЙ ДИРЕКТОР
Иванова Надежда Владимировна</t>
  </si>
  <si>
    <t>med.proekt.info@gmail.com</t>
  </si>
  <si>
    <t>sekretar@cmb.su</t>
  </si>
  <si>
    <t>cmb.su</t>
  </si>
  <si>
    <t>7801148650</t>
  </si>
  <si>
    <t>Иванова Надежда Владимировна</t>
  </si>
  <si>
    <t>8-812-3257393</t>
  </si>
  <si>
    <r>
      <t>8-812-3255566</t>
    </r>
    <r>
      <rPr>
        <b val="false"/>
        <i/>
        <strike val="false"/>
        <u val="none"/>
        <rFont val="Arial"/>
        <sz val="8"/>
        <color rgb="FF0070C0"/>
      </rPr>
      <t xml:space="preserve"> еще у 3 компаний</t>
    </r>
  </si>
  <si>
    <t>8-812-3259020</t>
  </si>
  <si>
    <r>
      <t>8-812-3275566</t>
    </r>
    <r>
      <rPr>
        <b val="false"/>
        <i/>
        <strike val="false"/>
        <u val="none"/>
        <rFont val="Arial"/>
        <sz val="8"/>
        <color rgb="FF0070C0"/>
      </rPr>
      <t xml:space="preserve"> еще у 4 компаний</t>
    </r>
  </si>
  <si>
    <r>
      <rPr>
        <b val="false"/>
        <i val="false"/>
        <strike val="false"/>
        <u val="none"/>
        <rFont val="Arial"/>
        <sz val="10"/>
        <color rgb="FF0000FF"/>
      </rPr>
      <t xml:space="preserve">АКБ 'ДЕРЖАВА' ПАО – </t>
    </r>
    <r>
      <rPr>
        <b val="false"/>
        <i val="false"/>
        <strike val="false"/>
        <u val="none"/>
        <rFont val="Arial"/>
        <sz val="10"/>
        <color rgb="FFFF0000"/>
      </rPr>
      <t xml:space="preserve">35
</t>
    </r>
    <r>
      <rPr>
        <b val="false"/>
        <i val="false"/>
        <strike val="false"/>
        <u val="none"/>
        <rFont val="Arial"/>
        <sz val="10"/>
        <color rgb="FF0000FF"/>
      </rPr>
      <t xml:space="preserve">К2 БАНК АО – </t>
    </r>
    <r>
      <rPr>
        <b val="false"/>
        <i val="false"/>
        <strike val="false"/>
        <u val="none"/>
        <rFont val="Arial"/>
        <sz val="10"/>
        <color rgb="FFFF0000"/>
      </rPr>
      <t xml:space="preserve">1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1
</t>
    </r>
  </si>
  <si>
    <t>АКБ 'ДЕРЖАВА' ПАО
2018-12-22</t>
  </si>
  <si>
    <t>г Санкт-Петербург, Василеостровский р-н, пр-кт Большой В.О., д 55А</t>
  </si>
  <si>
    <t>09.09.1999</t>
  </si>
  <si>
    <t>1027800539557</t>
  </si>
  <si>
    <t>50921343</t>
  </si>
  <si>
    <t>Поставка автоматического рефкератометра</t>
  </si>
  <si>
    <t>В течение 90 дней с момента заключения Контракта</t>
  </si>
  <si>
    <t>http://www.sberbank-ast.ru/ViewDocument.aspx?id=736775199</t>
  </si>
  <si>
    <t>№0126300004320000047</t>
  </si>
  <si>
    <t>Ремонт участка автодороги по ул. Комсомольская, п. Волоконовка, Волоконовского района</t>
  </si>
  <si>
    <t>https://app.rts-tender.ru/files/FileDownloadHandler.ashx?FileGuid=7e880c94-ab09-47fc-aefc-3b28b84e3c13</t>
  </si>
  <si>
    <t>№0169300007520000055</t>
  </si>
  <si>
    <t>МУП 'ГСБ'</t>
  </si>
  <si>
    <t>mup_gsb@mail.ru</t>
  </si>
  <si>
    <t>ДИРЕКТОР
Усик Анатолий Александрович</t>
  </si>
  <si>
    <t>mmup_gsb@mail.ru</t>
  </si>
  <si>
    <t>gsb74@mail.ru</t>
  </si>
  <si>
    <t>uuuuu tttttttttttt</t>
  </si>
  <si>
    <t>7401015102</t>
  </si>
  <si>
    <t>745701001</t>
  </si>
  <si>
    <t>8-351-6723678</t>
  </si>
  <si>
    <t>8-351-6725463</t>
  </si>
  <si>
    <t>8-351-6726587</t>
  </si>
  <si>
    <t>8-351-6726357</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</si>
  <si>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2
</t>
    </r>
  </si>
  <si>
    <t>АКБ 'АБСОЛЮТ БАНК' ПАО
2018-11-22</t>
  </si>
  <si>
    <t>Ремесленников Анатолий Михайлович</t>
  </si>
  <si>
    <t>Челябинская обл, г Усть-Катав, поселок Малый Бердяш, ул Центральная, д 40</t>
  </si>
  <si>
    <t>1107401000013</t>
  </si>
  <si>
    <t>61316601</t>
  </si>
  <si>
    <t>75755000</t>
  </si>
  <si>
    <t>75455000001</t>
  </si>
  <si>
    <t>Содержание дорог пешеходных дорожек, мостов, автомобильных остановок на территории Усть-Катавского городского округа: г. Усть-Катав, с. Тюбеляс, с. Минка, п. ж/д ст. Минка, С. В. Лука, д. Вергаза в 2020 году</t>
  </si>
  <si>
    <t>С даты заключения муниципального контракта по 31.12.2020 г. Подрядчик имеет право выполнить и сдать работы досрочно</t>
  </si>
  <si>
    <t>http://www.sberbank-ast.ru/ViewDocument.aspx?id=736817191</t>
  </si>
  <si>
    <t>№0374200001020000001</t>
  </si>
  <si>
    <t>100rodnik@gmail.com</t>
  </si>
  <si>
    <t>911017495001</t>
  </si>
  <si>
    <t>8-978-7258767</t>
  </si>
  <si>
    <t>Капитальный ремонт спортивной площадки Государственного бюджетного дошкольного образовательного учреждения города Севастополя "Детский сад № 43" по адресу: г. Севастополь, с.Орлиное, ул. Кедровая, 11</t>
  </si>
  <si>
    <t>ГОСУДАРСТВЕННОЕ БЮДЖЕТНОЕ ДОШКОЛЬНОЕ ОБРАЗОВАТЕЛЬНОЕ УЧРЕЖДЕНИЕ ГОРОДА СЕВАСТОПОЛЯ 'ДЕТСКИЙ САД № 43'</t>
  </si>
  <si>
    <t>С 27.04.2020 до 01.12.2020</t>
  </si>
  <si>
    <t>http://www.sberbank-ast.ru/ViewDocument.aspx?id=736874658</t>
  </si>
  <si>
    <t>№0131200001020001483</t>
  </si>
  <si>
    <t>2020-01873/ Поставка лекарственного препарата</t>
  </si>
  <si>
    <t>9.5%</t>
  </si>
  <si>
    <t>https://app.rts-tender.ru/files/FileDownloadHandler.ashx?FileGuid=59fafea5-e12c-4133-af89-6be4f296bca3</t>
  </si>
  <si>
    <t>№0301300016020000220</t>
  </si>
  <si>
    <t>ООО 'МЕДСТАНДАРТ'</t>
  </si>
  <si>
    <t>medstandart102@yandex.ru</t>
  </si>
  <si>
    <t>0276943147</t>
  </si>
  <si>
    <t>Ракипов Салават Ралифович</t>
  </si>
  <si>
    <t>8-987-5979888</t>
  </si>
  <si>
    <t>8-950-9401254</t>
  </si>
  <si>
    <t>8-950-9401255</t>
  </si>
  <si>
    <t>Респ Башкортостан, г Уфа, Октябрьский р-н, ул Маршала Жукова, д 15</t>
  </si>
  <si>
    <t>03.07.2019</t>
  </si>
  <si>
    <t>1190280040576</t>
  </si>
  <si>
    <t>80401384000</t>
  </si>
  <si>
    <t>Закупка перевязочных средств</t>
  </si>
  <si>
    <t>ГОСУДАРСТВЕННОЕ БЮДЖЕТНОЕ УЧРЕЖДЕНИЕ ЗДРАВООХРАНЕНИЯ РЕСПУБЛИКИ БАШКОРТОСТАН ГОРОДСКАЯ БОЛЬНИЦА ГОРОДА НЕФТЕКАМСК</t>
  </si>
  <si>
    <t>0264005932</t>
  </si>
  <si>
    <t>026401001</t>
  </si>
  <si>
    <t>Ежемесячно, в течений 10 (десять) дней с момента получения заявки. Ежемесячно</t>
  </si>
  <si>
    <t>https://etp.roseltorg.ru/common/protocol/printform/id/43b89c001bf20f</t>
  </si>
  <si>
    <t>№0372200068420000031</t>
  </si>
  <si>
    <t>ООО 'МЕДПРОСПЕКТ'</t>
  </si>
  <si>
    <t>medprospekt@yandex.ru</t>
  </si>
  <si>
    <t>ДИРЕКТОР
Давыденко Артем Валентинович</t>
  </si>
  <si>
    <t>parmoneo@delrus.ru</t>
  </si>
  <si>
    <t>delrus.ru</t>
  </si>
  <si>
    <t>7801313103</t>
  </si>
  <si>
    <t>Давыденко Артем Валентинович</t>
  </si>
  <si>
    <t>8-921-3066779</t>
  </si>
  <si>
    <r>
      <t>8-812-4490812</t>
    </r>
    <r>
      <rPr>
        <b val="false"/>
        <i/>
        <strike val="false"/>
        <u val="none"/>
        <rFont val="Arial"/>
        <sz val="8"/>
        <color rgb="FF0070C0"/>
      </rPr>
      <t xml:space="preserve"> еще у 3 компаний</t>
    </r>
  </si>
  <si>
    <t>8-812-4990812</t>
  </si>
  <si>
    <t>8-909-5931361</t>
  </si>
  <si>
    <r>
      <rPr>
        <b val="false"/>
        <i val="false"/>
        <strike val="false"/>
        <u val="none"/>
        <rFont val="Arial"/>
        <sz val="10"/>
        <color rgb="FF0000FF"/>
      </rPr>
      <t xml:space="preserve">АКБ 'ДЕРЖАВА' ПАО – </t>
    </r>
    <r>
      <rPr>
        <b val="false"/>
        <i val="false"/>
        <strike val="false"/>
        <u val="none"/>
        <rFont val="Arial"/>
        <sz val="10"/>
        <color rgb="FFFF0000"/>
      </rPr>
      <t xml:space="preserve">93
</t>
    </r>
    <r>
      <rPr>
        <b val="false"/>
        <i val="false"/>
        <strike val="false"/>
        <u val="none"/>
        <rFont val="Arial"/>
        <sz val="10"/>
        <color rgb="FF0000FF"/>
      </rPr>
      <t xml:space="preserve">АБ 'АСПЕКТ' АО – </t>
    </r>
    <r>
      <rPr>
        <b val="false"/>
        <i val="false"/>
        <strike val="false"/>
        <u val="none"/>
        <rFont val="Arial"/>
        <sz val="10"/>
        <color rgb="FFFF0000"/>
      </rPr>
      <t xml:space="preserve">15
</t>
    </r>
  </si>
  <si>
    <t>АКБ 'ДЕРЖАВА' ПАО
2019-02-05</t>
  </si>
  <si>
    <t>199178 ГОРОД САНКТ-ПЕТЕРБУРГ, ЛИНИЯ 19-Я В.О., ДОМ 34 КОРПУС 1 ЛИТЕРА Б ПОМЕЩЕНИЕ 64</t>
  </si>
  <si>
    <t>11.07.2016</t>
  </si>
  <si>
    <t>1167847289631</t>
  </si>
  <si>
    <t>03489409</t>
  </si>
  <si>
    <t>40308000</t>
  </si>
  <si>
    <t>40263562000</t>
  </si>
  <si>
    <t>https://app.rts-tender.ru/files/FileDownloadHandler.ashx?FileGuid=93608a3a-8cc6-4eea-a56a-70834dff097f</t>
  </si>
  <si>
    <t>№0142200001320005015</t>
  </si>
  <si>
    <t>Поставка лекарственного препарата "Вальпроевая кислота" в рамках льготного лекарственного обеспечения на 2020 год</t>
  </si>
  <si>
    <t>http://www.sberbank-ast.ru/ViewDocument.aspx?id=736857194</t>
  </si>
  <si>
    <t>№0342100011820000042</t>
  </si>
  <si>
    <t>ООО 'ГЛОБАЛФАРМ'</t>
  </si>
  <si>
    <t>mn@globpharm.ru</t>
  </si>
  <si>
    <t>tender@globpharm.ru</t>
  </si>
  <si>
    <t>globpharm.ru</t>
  </si>
  <si>
    <t>5007107062</t>
  </si>
  <si>
    <t>500701001</t>
  </si>
  <si>
    <t>Еськин Александр Викторович</t>
  </si>
  <si>
    <t>8-925-7655463</t>
  </si>
  <si>
    <t>8-495-1082458</t>
  </si>
  <si>
    <t>8-964-5998809</t>
  </si>
  <si>
    <t>Куркин Владимир Алексеевич</t>
  </si>
  <si>
    <t>Московская обл, г Дмитров, рп Икша, ул Набережная, д 10 литер б, оф 2</t>
  </si>
  <si>
    <t>04.03.2019</t>
  </si>
  <si>
    <t>1195007002497</t>
  </si>
  <si>
    <t>46715000</t>
  </si>
  <si>
    <t>46208557000</t>
  </si>
  <si>
    <t>Поставка расходных материалов, №4.1</t>
  </si>
  <si>
    <t>http://www.sberbank-ast.ru/ViewDocument.aspx?id=736799242</t>
  </si>
  <si>
    <t>№0332100022720000164</t>
  </si>
  <si>
    <t>http://www.sberbank-ast.ru/ViewDocument.aspx?id=736854919</t>
  </si>
  <si>
    <t>№0342100003120000162</t>
  </si>
  <si>
    <t>АО 'НПП 'ИСТА-СИСТЕМС'</t>
  </si>
  <si>
    <t>tender@ista.ru</t>
  </si>
  <si>
    <t>ГЕНЕРАЛЬНЫЙ ДИРЕКТОР
Дворянов Дмитрий Евгеньевич</t>
  </si>
  <si>
    <t>info@ista.ru</t>
  </si>
  <si>
    <t>istasistems@mail.ru</t>
  </si>
  <si>
    <t>ista.ru</t>
  </si>
  <si>
    <t>7814100536</t>
  </si>
  <si>
    <t>Дворянов Дмитрий Евгеньевич</t>
  </si>
  <si>
    <t>8-812-9600610</t>
  </si>
  <si>
    <r>
      <t>8-921-9343696</t>
    </r>
    <r>
      <rPr>
        <b val="false"/>
        <i/>
        <strike val="false"/>
        <u val="none"/>
        <rFont val="Arial"/>
        <sz val="8"/>
        <color rgb="FF666666"/>
      </rPr>
      <t xml:space="preserve">
Сазанов Виктор Васильевич</t>
    </r>
  </si>
  <si>
    <t>8-812-9600611</t>
  </si>
  <si>
    <t>8-812-9600621</t>
  </si>
  <si>
    <t>8-921-9343696</t>
  </si>
  <si>
    <r>
      <rPr>
        <b val="false"/>
        <i val="false"/>
        <strike val="false"/>
        <u val="none"/>
        <rFont val="Arial"/>
        <sz val="10"/>
        <color rgb="FF0000FF"/>
      </rPr>
      <t xml:space="preserve">БАНК МБСП АО – </t>
    </r>
    <r>
      <rPr>
        <b val="false"/>
        <i val="false"/>
        <strike val="false"/>
        <u val="none"/>
        <rFont val="Arial"/>
        <sz val="10"/>
        <color rgb="FFFF0000"/>
      </rPr>
      <t xml:space="preserve">38
</t>
    </r>
    <r>
      <rPr>
        <b val="false"/>
        <i val="false"/>
        <strike val="false"/>
        <u val="none"/>
        <rFont val="Arial"/>
        <sz val="10"/>
        <color rgb="FF0000FF"/>
      </rPr>
      <t xml:space="preserve">ПАО 'БАНК 'САНКТ-ПЕТЕРБУРГ' – </t>
    </r>
    <r>
      <rPr>
        <b val="false"/>
        <i val="false"/>
        <strike val="false"/>
        <u val="none"/>
        <rFont val="Arial"/>
        <sz val="10"/>
        <color rgb="FFFF0000"/>
      </rPr>
      <t xml:space="preserve">2
</t>
    </r>
  </si>
  <si>
    <t>ПАО 'БАНК 'САНКТ-ПЕТЕРБУРГ'
2018-12-25</t>
  </si>
  <si>
    <t>194100 ГОРОД САНКТ-ПЕТЕРБУРГ, УЛИЦА ХАРЧЕНКО, ДОМ 5 ЛИТЕР А ПОМЕЩЕНИЕ 1-Н,ОФИС 23, 88, 144</t>
  </si>
  <si>
    <t>13.04.1999</t>
  </si>
  <si>
    <t>1027807594495</t>
  </si>
  <si>
    <t>35521209</t>
  </si>
  <si>
    <t>33.20</t>
  </si>
  <si>
    <t>АПК</t>
  </si>
  <si>
    <t>http://www.sberbank-ast.ru/ViewDocument.aspx?id=736791575</t>
  </si>
  <si>
    <t>№0137200001220001241</t>
  </si>
  <si>
    <t>ГБУЗ КО 'КГБ №5'</t>
  </si>
  <si>
    <t>pereverzevil@yandex.ru</t>
  </si>
  <si>
    <t>gorbolnica5@kaluga.ru</t>
  </si>
  <si>
    <t>kaluga.ru</t>
  </si>
  <si>
    <t>4027139832</t>
  </si>
  <si>
    <t>Переверзев Игорь Леонидович</t>
  </si>
  <si>
    <t>8-910-9132538</t>
  </si>
  <si>
    <t>8-4842-548124</t>
  </si>
  <si>
    <t>8-4842-574865</t>
  </si>
  <si>
    <r>
      <t>8-4842-749541</t>
    </r>
    <r>
      <rPr>
        <b val="false"/>
        <i/>
        <strike val="false"/>
        <u val="none"/>
        <rFont val="Arial"/>
        <sz val="8"/>
        <color rgb="FF0070C0"/>
      </rPr>
      <t xml:space="preserve"> еще у 4 компаний</t>
    </r>
  </si>
  <si>
    <t>Калужская обл, г Калуга, ул Космонавта Комарова, д 4</t>
  </si>
  <si>
    <t>19.04.2019</t>
  </si>
  <si>
    <t>1194027004434</t>
  </si>
  <si>
    <t>Оказание услуг по проведению диспансеризации государственных гражданских служащих</t>
  </si>
  <si>
    <t>С даты заключения Контракта по 30 ноября 2020 года</t>
  </si>
  <si>
    <t>https://app.rts-tender.ru/files/FileDownloadHandler.ashx?FileGuid=ac84f780-3f5b-4d89-b719-6e26ddf50f15</t>
  </si>
  <si>
    <t>№0134300004520000089</t>
  </si>
  <si>
    <t>ООО 'ЛИГА АВТО'</t>
  </si>
  <si>
    <t>ligaauto@rambler.ru</t>
  </si>
  <si>
    <t>ДИРЕКТОР
Амосов Иннокентий Леонидович</t>
  </si>
  <si>
    <t>toropov@real.irkutsk.ru</t>
  </si>
  <si>
    <t>sasha7@list.ru</t>
  </si>
  <si>
    <t>3811130038</t>
  </si>
  <si>
    <t>381101001</t>
  </si>
  <si>
    <t>Амосов Иннокентий Леонидович</t>
  </si>
  <si>
    <t>8-3952-302233</t>
  </si>
  <si>
    <r>
      <t>8-3952-380101</t>
    </r>
    <r>
      <rPr>
        <b val="false"/>
        <i/>
        <strike val="false"/>
        <u val="none"/>
        <rFont val="Arial"/>
        <sz val="8"/>
        <color rgb="FF0070C0"/>
      </rPr>
      <t xml:space="preserve"> еще у 4 компаний</t>
    </r>
  </si>
  <si>
    <t>8-914-8993459</t>
  </si>
  <si>
    <t>8-3852-380101</t>
  </si>
  <si>
    <r>
      <rPr>
        <b val="false"/>
        <i val="false"/>
        <strike val="false"/>
        <u val="none"/>
        <rFont val="Arial"/>
        <sz val="10"/>
        <color rgb="FF0000FF"/>
      </rPr>
      <t xml:space="preserve">ПАО 'БИНБАНК' – </t>
    </r>
    <r>
      <rPr>
        <b val="false"/>
        <i val="false"/>
        <strike val="false"/>
        <u val="none"/>
        <rFont val="Arial"/>
        <sz val="10"/>
        <color rgb="FFFF0000"/>
      </rPr>
      <t xml:space="preserve">5
</t>
    </r>
    <r>
      <rPr>
        <b val="false"/>
        <i val="false"/>
        <strike val="false"/>
        <u val="none"/>
        <rFont val="Arial"/>
        <sz val="10"/>
        <color rgb="FF0000FF"/>
      </rPr>
      <t xml:space="preserve">АКБ 'ДЕРЖАВА' ПАО – </t>
    </r>
    <r>
      <rPr>
        <b val="false"/>
        <i val="false"/>
        <strike val="false"/>
        <u val="none"/>
        <rFont val="Arial"/>
        <sz val="10"/>
        <color rgb="FFFF0000"/>
      </rPr>
      <t xml:space="preserve">1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
</t>
    </r>
  </si>
  <si>
    <t>ПАО 'Промсвязьбанк'
2018-10-30</t>
  </si>
  <si>
    <t>Иркутская обл, г Иркутск, Октябрьский округ, ул Карла Либкнехта, д 107А, кв 100</t>
  </si>
  <si>
    <t>09.04.2009</t>
  </si>
  <si>
    <t>1093850008306</t>
  </si>
  <si>
    <t>61104802</t>
  </si>
  <si>
    <t>25401373000</t>
  </si>
  <si>
    <t>Приобретение школьного автобуса</t>
  </si>
  <si>
    <t>АДМИНИСТРАЦИЯ МУНИЦИПАЛЬНОГО ОБРАЗОВАНИЯ Г.БОДАЙБО И РАЙОНА</t>
  </si>
  <si>
    <t>С даты заключения муниципального контракта по 15 августа 2020г</t>
  </si>
  <si>
    <t>http://www.sberbank-ast.ru/ViewDocument.aspx?id=736782857</t>
  </si>
  <si>
    <t>№0818500000820001378</t>
  </si>
  <si>
    <t>ИП Иванов Андрей Александрович</t>
  </si>
  <si>
    <t>ip.aivanov@yandex.ru</t>
  </si>
  <si>
    <t>ndirtyhd@mail.ru</t>
  </si>
  <si>
    <t>231007021535</t>
  </si>
  <si>
    <t>Иванов Андрей Александрович</t>
  </si>
  <si>
    <r>
      <t>8-918-3771773</t>
    </r>
    <r>
      <rPr>
        <b val="false"/>
        <i/>
        <strike val="false"/>
        <u val="none"/>
        <rFont val="Arial"/>
        <sz val="8"/>
        <color rgb="FF0070C0"/>
      </rPr>
      <t xml:space="preserve"> еще у 3 компаний</t>
    </r>
  </si>
  <si>
    <t>8-918-5754897</t>
  </si>
  <si>
    <t>8-918-3771779</t>
  </si>
  <si>
    <t>8-918-3771773</t>
  </si>
  <si>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3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</si>
  <si>
    <t>ПАО БАНК 'ФК ОТКРЫТИЕ'
2019-01-28</t>
  </si>
  <si>
    <t>316237500003968</t>
  </si>
  <si>
    <t>Поставка аппарата искусственной вентиляции легких</t>
  </si>
  <si>
    <t>Со дня заключения контракта, в течение 45 (сорока пяти) дней</t>
  </si>
  <si>
    <t>https://app.rts-tender.ru/files/FileDownloadHandler.ashx?FileGuid=67fcb43a-2980-4f17-af24-ed36aac62e01</t>
  </si>
  <si>
    <t>№0818500000820001472</t>
  </si>
  <si>
    <t>В течение 20 календарных дней с момента заключения Контракта</t>
  </si>
  <si>
    <t>https://app.rts-tender.ru/files/FileDownloadHandler.ashx?FileGuid=6787c89f-3f34-4c03-b6c8-ca024a0d2574</t>
  </si>
  <si>
    <t>№0260100000620000086</t>
  </si>
  <si>
    <t>ФГУП 'МОСКОВСКОЕ ПРОП' МИНТРУДА РОССИИ</t>
  </si>
  <si>
    <t>mpop.zakupki@yandex.ru</t>
  </si>
  <si>
    <t>ИСПОЛНЯЮЩИЙ ОБЯЗАННОСТИ ДИРЕКТОРА
Бессмертный Олег Викторович</t>
  </si>
  <si>
    <t>kaliningradotr@rambler.ru</t>
  </si>
  <si>
    <t>tpop.69@yandex.ru</t>
  </si>
  <si>
    <t>7711027436</t>
  </si>
  <si>
    <t>645343001</t>
  </si>
  <si>
    <t>8-4012-210870</t>
  </si>
  <si>
    <t>8-4822-585910</t>
  </si>
  <si>
    <t>8-343-3542267</t>
  </si>
  <si>
    <r>
      <t>8-8152-258001</t>
    </r>
    <r>
      <rPr>
        <b val="false"/>
        <i/>
        <strike val="false"/>
        <u val="none"/>
        <rFont val="Arial"/>
        <sz val="8"/>
        <color rgb="FF0070C0"/>
      </rPr>
      <t xml:space="preserve"> еще у 3 компаний</t>
    </r>
  </si>
  <si>
    <t>Истец – 24
Ответчик – 21</t>
  </si>
  <si>
    <r>
      <rPr>
        <b val="false"/>
        <i val="false"/>
        <strike val="false"/>
        <u val="none"/>
        <rFont val="Arial"/>
        <sz val="10"/>
        <color rgb="FF0000FF"/>
      </rPr>
      <t xml:space="preserve">АКБ 'ДЕРЖАВА' ПАО – </t>
    </r>
    <r>
      <rPr>
        <b val="false"/>
        <i val="false"/>
        <strike val="false"/>
        <u val="none"/>
        <rFont val="Arial"/>
        <sz val="10"/>
        <color rgb="FFFF0000"/>
      </rPr>
      <t xml:space="preserve">705
</t>
    </r>
    <r>
      <rPr>
        <b val="false"/>
        <i val="false"/>
        <strike val="false"/>
        <u val="none"/>
        <rFont val="Arial"/>
        <sz val="10"/>
        <color rgb="FF0000FF"/>
      </rPr>
      <t xml:space="preserve">ПАО 'Ханты-Мансийский банк Открытие' – </t>
    </r>
    <r>
      <rPr>
        <b val="false"/>
        <i val="false"/>
        <strike val="false"/>
        <u val="none"/>
        <rFont val="Arial"/>
        <sz val="10"/>
        <color rgb="FFFF0000"/>
      </rPr>
      <t xml:space="preserve">31
</t>
    </r>
    <r>
      <rPr>
        <b val="false"/>
        <i val="false"/>
        <strike val="false"/>
        <u val="none"/>
        <rFont val="Arial"/>
        <sz val="10"/>
        <color rgb="FF0000FF"/>
      </rPr>
      <t xml:space="preserve">АО 'ГЕНБАНК' – </t>
    </r>
    <r>
      <rPr>
        <b val="false"/>
        <i val="false"/>
        <strike val="false"/>
        <u val="none"/>
        <rFont val="Arial"/>
        <sz val="10"/>
        <color rgb="FFFF0000"/>
      </rPr>
      <t xml:space="preserve">7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6
</t>
    </r>
  </si>
  <si>
    <t>Бессмертный Олег Викторович</t>
  </si>
  <si>
    <t>125412, г Москва, р-н Западное Дегунино, Коровинское шоссе, д 17А</t>
  </si>
  <si>
    <t>13.02.1992</t>
  </si>
  <si>
    <t>1037739258040</t>
  </si>
  <si>
    <t>03151308</t>
  </si>
  <si>
    <t>Выполнение работ по изготовлению аппаратов и туторов на нижние конечности с целью обеспечения инвалидов</t>
  </si>
  <si>
    <t>ГОСУДАРСТВЕННОЕ УЧРЕЖДЕНИЕ-САРАТОВСКОЕ РЕГИОНАЛЬНОЕ ОТДЕЛЕНИЕ ФОНДА СОЦИАЛЬНОГО СТРАХОВАНИЯ РОССИЙСКОЙ ФЕДЕРАЦИИ</t>
  </si>
  <si>
    <t>В срок, не превышающий 35 календарных дней с момента обращения Получателем с направлением к Исполнителю</t>
  </si>
  <si>
    <t>http://www.sberbank-ast.ru/ViewDocument.aspx?id=736755983</t>
  </si>
  <si>
    <t>№0131200001020001024</t>
  </si>
  <si>
    <t>КП ВО 'ВОРОНЕЖФАРМАЦИЯ'</t>
  </si>
  <si>
    <t>pereshviliea@vrnfarma.ru</t>
  </si>
  <si>
    <t>ГЕНЕРАЛЬНЫЙ ДИРЕКТОР
Кп Во "воронежфармация"</t>
  </si>
  <si>
    <t>selutin@ckksls.vrn.ru</t>
  </si>
  <si>
    <t>mail@vrnfarma.ru</t>
  </si>
  <si>
    <t>vrnfarma.ru</t>
  </si>
  <si>
    <t>3662013310</t>
  </si>
  <si>
    <t>Селютин Олег Анатольевич</t>
  </si>
  <si>
    <t>8-960-1206020</t>
  </si>
  <si>
    <r>
      <t>8-4732-761090</t>
    </r>
    <r>
      <rPr>
        <b val="false"/>
        <i/>
        <strike val="false"/>
        <u val="none"/>
        <rFont val="Arial"/>
        <sz val="8"/>
        <color rgb="FF0070C0"/>
      </rPr>
      <t xml:space="preserve"> еще у 3 компаний</t>
    </r>
  </si>
  <si>
    <r>
      <t>8-4732-760440</t>
    </r>
    <r>
      <rPr>
        <b val="false"/>
        <i/>
        <strike val="false"/>
        <u val="none"/>
        <rFont val="Arial"/>
        <sz val="8"/>
        <color rgb="FF666666"/>
      </rPr>
      <t xml:space="preserve">
Левицкая Инна Владимировна</t>
    </r>
  </si>
  <si>
    <r>
      <t>8-4732-763609</t>
    </r>
    <r>
      <rPr>
        <b val="false"/>
        <i/>
        <strike val="false"/>
        <u val="none"/>
        <rFont val="Arial"/>
        <sz val="8"/>
        <color rgb="FF0070C0"/>
      </rPr>
      <t xml:space="preserve"> еще у 8 компаний</t>
    </r>
  </si>
  <si>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198
</t>
    </r>
  </si>
  <si>
    <t>ПАО БАНК 'ФК ОТКРЫТИЕ'
2017-07-25</t>
  </si>
  <si>
    <t>Гуровский Константин Николаевич</t>
  </si>
  <si>
    <t>Воронежская обл, г Воронеж, Коминтерновский р-н, ул Загородная, д 68</t>
  </si>
  <si>
    <t>06.06.1993</t>
  </si>
  <si>
    <t>1023601537684</t>
  </si>
  <si>
    <t>10636609</t>
  </si>
  <si>
    <t>2020-01093 / Поставка лекарственного препарата</t>
  </si>
  <si>
    <t>В течение 5 (пяти) рабочих дней с момента подачи заявки Государственным заказчиком</t>
  </si>
  <si>
    <t>https://app.rts-tender.ru/files/FileDownloadHandler.ashx?FileGuid=358df08a-b027-4533-9f84-67568f2d5b58</t>
  </si>
  <si>
    <t>№0573200003820000009</t>
  </si>
  <si>
    <t>ООО 'ЛИДЕР ИТ'</t>
  </si>
  <si>
    <t>ГЕНЕРАЛЬНЫЙ ДИРЕКТОР
Федянин Александр Сергеевич</t>
  </si>
  <si>
    <t>7728801880</t>
  </si>
  <si>
    <t>8-926-5933420</t>
  </si>
  <si>
    <t>г Москва, Донской р-н, ул Шухова, д 14 стр 5, оф 3</t>
  </si>
  <si>
    <t>19.03.2012</t>
  </si>
  <si>
    <t>1127746186590</t>
  </si>
  <si>
    <t>09142925</t>
  </si>
  <si>
    <t>45915000</t>
  </si>
  <si>
    <t>45296561000</t>
  </si>
  <si>
    <t>47.7</t>
  </si>
  <si>
    <t>Поставка антенн стационарных</t>
  </si>
  <si>
    <t>https://app.rts-tender.ru/files/FileDownloadHandler.ashx?FileGuid=2d25c400-a52b-4175-9967-00dad184df9c</t>
  </si>
  <si>
    <t>№0841200000720000419</t>
  </si>
  <si>
    <t>МП УК 'ЖИЛКОМСЕРВИС' Г.БУЯ</t>
  </si>
  <si>
    <t>gilkomcervis@mail.ru</t>
  </si>
  <si>
    <t>4402006835</t>
  </si>
  <si>
    <t>440201001</t>
  </si>
  <si>
    <t>Разумов Юрий Владимирович</t>
  </si>
  <si>
    <t>8-494-3543757</t>
  </si>
  <si>
    <t>8-953-6500181</t>
  </si>
  <si>
    <t>8-494-3543628</t>
  </si>
  <si>
    <t>Костромская обл, Буйский р-н, г Буй, ул Республиканская, д 5</t>
  </si>
  <si>
    <t>24.07.2006</t>
  </si>
  <si>
    <t>1064432010873</t>
  </si>
  <si>
    <t>94288912</t>
  </si>
  <si>
    <t>34705000</t>
  </si>
  <si>
    <t>34405000000</t>
  </si>
  <si>
    <t>68.20.2</t>
  </si>
  <si>
    <t>Поставка песка строительного</t>
  </si>
  <si>
    <t>С даты заключения контракта по 15.12.2020 г. Поставка Товара осуществляется партиями по предварительной заявке Заказчика, направленной Поставщику посредством факсимильной связи или электронной почтой. Товар должен быть готов к отгрузке в срок не позднее 72 часов с момента получения заявки Поставщиком</t>
  </si>
  <si>
    <t>https://app.rts-tender.ru/files/FileDownloadHandler.ashx?FileGuid=61bc6d6a-1eb9-4d7b-b7e1-4dcc76b1b1f1</t>
  </si>
  <si>
    <t>№0136300004320000024</t>
  </si>
  <si>
    <t>ООО СК 'ЦЕНТРСТРОЙ'</t>
  </si>
  <si>
    <t>centrstroitver@yandex.ru</t>
  </si>
  <si>
    <t>6950231399</t>
  </si>
  <si>
    <t>Бабаев Александр Викторович</t>
  </si>
  <si>
    <t>8-4822-452279</t>
  </si>
  <si>
    <t>170008, Тверская обл, г Тверь, ул Ротмистрова, д 35, пом 28 оф 2</t>
  </si>
  <si>
    <t>23.07.2019</t>
  </si>
  <si>
    <t>1196952010804</t>
  </si>
  <si>
    <t>Выполнение необходимого комплекса работ по объекту: "Ремонт дворовой территории, проезда к дворовой территории многоквартирных домов по ул. Бежецкая д.20-22 пгт. Рамешки Тверской области"</t>
  </si>
  <si>
    <t>АДМИНИСТРАЦИЯ РАМЕШКОВСКОГО РАЙОНА</t>
  </si>
  <si>
    <t>С даты заключения контракта до 01 августа 2020 года</t>
  </si>
  <si>
    <t>http://www.sberbank-ast.ru/ViewDocument.aspx?id=736773656</t>
  </si>
  <si>
    <t>№0169300038720000132</t>
  </si>
  <si>
    <t>ООО 'СИНЕГОРЬЕ-АВТО'</t>
  </si>
  <si>
    <t>savtobus@bk.ru</t>
  </si>
  <si>
    <t>УПРАВЛЯЮЩИЙ
Сапелкин Виктор Михайлович</t>
  </si>
  <si>
    <t>sin-avto@mail.ru</t>
  </si>
  <si>
    <t>sinavto@mail.ru</t>
  </si>
  <si>
    <t>Ирина Доброва</t>
  </si>
  <si>
    <t>7422021594</t>
  </si>
  <si>
    <t>745101001</t>
  </si>
  <si>
    <t>Сапелкин Виктор Михайлович</t>
  </si>
  <si>
    <t>8-351-2203568</t>
  </si>
  <si>
    <t>8-351-2203570</t>
  </si>
  <si>
    <t>8-351-2223598</t>
  </si>
  <si>
    <r>
      <t>8-351-2203566</t>
    </r>
    <r>
      <rPr>
        <b val="false"/>
        <i/>
        <strike val="false"/>
        <u val="none"/>
        <rFont val="Arial"/>
        <sz val="8"/>
        <color rgb="FF666666"/>
      </rPr>
      <t xml:space="preserve">
Горкун Виктор Иванович</t>
    </r>
  </si>
  <si>
    <t>Истец – 6</t>
  </si>
  <si>
    <r>
      <rPr>
        <b val="false"/>
        <i val="false"/>
        <strike val="false"/>
        <u val="none"/>
        <rFont val="Arial"/>
        <sz val="10"/>
        <color rgb="FF0000FF"/>
      </rPr>
      <t xml:space="preserve">ПАО 'ЕВРАЗИЙСКИЙ БАНК' – </t>
    </r>
    <r>
      <rPr>
        <b val="false"/>
        <i val="false"/>
        <strike val="false"/>
        <u val="none"/>
        <rFont val="Arial"/>
        <sz val="10"/>
        <color rgb="FFFF0000"/>
      </rPr>
      <t xml:space="preserve">72
</t>
    </r>
    <r>
      <rPr>
        <b val="false"/>
        <i val="false"/>
        <strike val="false"/>
        <u val="none"/>
        <rFont val="Arial"/>
        <sz val="10"/>
        <color rgb="FF0000FF"/>
      </rPr>
      <t xml:space="preserve">ПАО 'БИНБАНК' – </t>
    </r>
    <r>
      <rPr>
        <b val="false"/>
        <i val="false"/>
        <strike val="false"/>
        <u val="none"/>
        <rFont val="Arial"/>
        <sz val="10"/>
        <color rgb="FFFF0000"/>
      </rPr>
      <t xml:space="preserve">38
</t>
    </r>
    <r>
      <rPr>
        <b val="false"/>
        <i val="false"/>
        <strike val="false"/>
        <u val="none"/>
        <rFont val="Arial"/>
        <sz val="10"/>
        <color rgb="FF0000FF"/>
      </rPr>
      <t xml:space="preserve">КБ 'ЛОКО-БАНК' АО – </t>
    </r>
    <r>
      <rPr>
        <b val="false"/>
        <i val="false"/>
        <strike val="false"/>
        <u val="none"/>
        <rFont val="Arial"/>
        <sz val="10"/>
        <color rgb="FFFF0000"/>
      </rPr>
      <t xml:space="preserve">4
</t>
    </r>
    <r>
      <rPr>
        <b val="false"/>
        <i val="false"/>
        <strike val="false"/>
        <u val="none"/>
        <rFont val="Arial"/>
        <sz val="10"/>
        <color rgb="FF0000FF"/>
      </rPr>
      <t xml:space="preserve">ООО БАНК 'СКИБ' – </t>
    </r>
    <r>
      <rPr>
        <b val="false"/>
        <i val="false"/>
        <strike val="false"/>
        <u val="none"/>
        <rFont val="Arial"/>
        <sz val="10"/>
        <color rgb="FFFF0000"/>
      </rPr>
      <t xml:space="preserve">3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2
</t>
    </r>
    <r>
      <rPr>
        <b val="false"/>
        <i val="false"/>
        <strike val="false"/>
        <u val="none"/>
        <rFont val="Arial"/>
        <sz val="10"/>
        <color rgb="FF0000FF"/>
      </rPr>
      <t xml:space="preserve">ОАО 'ВУЗ-банк' – </t>
    </r>
    <r>
      <rPr>
        <b val="false"/>
        <i val="false"/>
        <strike val="false"/>
        <u val="none"/>
        <rFont val="Arial"/>
        <sz val="10"/>
        <color rgb="FFFF0000"/>
      </rPr>
      <t xml:space="preserve">1
</t>
    </r>
  </si>
  <si>
    <t>ПАО 'ЕВРАЗИЙСКИЙ БАНК'
2018-12-17</t>
  </si>
  <si>
    <t>Челябинская обл, г Челябинск, Советский р-н, ул Монакова, д 1</t>
  </si>
  <si>
    <t>30.03.1998</t>
  </si>
  <si>
    <t>1027401184557</t>
  </si>
  <si>
    <t>45642606</t>
  </si>
  <si>
    <t>75401376000</t>
  </si>
  <si>
    <t>45.11</t>
  </si>
  <si>
    <t>Автобус</t>
  </si>
  <si>
    <t>В течение 60 (шестидесяти) календарных дней с даты заключения контракта</t>
  </si>
  <si>
    <t>http://www.sberbank-ast.ru/ViewDocument.aspx?id=736780799</t>
  </si>
  <si>
    <t>№0169300038720000133</t>
  </si>
  <si>
    <t>http://www.sberbank-ast.ru/ViewDocument.aspx?id=736777600</t>
  </si>
  <si>
    <t>№0853500000320001509</t>
  </si>
  <si>
    <t>ООО 'МЕДОРЕН'</t>
  </si>
  <si>
    <t>medoren56@mail.ru</t>
  </si>
  <si>
    <t>ГЕНЕРАЛЬНЫЙ ДИРЕКТОР
Иванов Константин Григорьевич</t>
  </si>
  <si>
    <t>medoren@mail.ru</t>
  </si>
  <si>
    <t>elradomed@mail.ru</t>
  </si>
  <si>
    <t>ООО МЕДОРЕН</t>
  </si>
  <si>
    <t>5609091941</t>
  </si>
  <si>
    <t>560901001</t>
  </si>
  <si>
    <t>8-905-8199813</t>
  </si>
  <si>
    <t>8-3532-434627</t>
  </si>
  <si>
    <t>8-3532-464628</t>
  </si>
  <si>
    <t>8-3532-238495</t>
  </si>
  <si>
    <r>
      <rPr>
        <b val="false"/>
        <i val="false"/>
        <strike val="false"/>
        <u val="none"/>
        <rFont val="Arial"/>
        <sz val="10"/>
        <color rgb="FF0000FF"/>
      </rPr>
      <t xml:space="preserve">АКБ 'ФОРШТАДТ' АО – </t>
    </r>
    <r>
      <rPr>
        <b val="false"/>
        <i val="false"/>
        <strike val="false"/>
        <u val="none"/>
        <rFont val="Arial"/>
        <sz val="10"/>
        <color rgb="FFFF0000"/>
      </rPr>
      <t xml:space="preserve">81
</t>
    </r>
    <r>
      <rPr>
        <b val="false"/>
        <i val="false"/>
        <strike val="false"/>
        <u val="none"/>
        <rFont val="Arial"/>
        <sz val="10"/>
        <color rgb="FF0000FF"/>
      </rPr>
      <t xml:space="preserve">ООО КБ 'АГРОСОЮЗ' – </t>
    </r>
    <r>
      <rPr>
        <b val="false"/>
        <i val="false"/>
        <strike val="false"/>
        <u val="none"/>
        <rFont val="Arial"/>
        <sz val="10"/>
        <color rgb="FFFF0000"/>
      </rPr>
      <t xml:space="preserve">57
</t>
    </r>
    <r>
      <rPr>
        <b val="false"/>
        <i val="false"/>
        <strike val="false"/>
        <u val="none"/>
        <rFont val="Arial"/>
        <sz val="10"/>
        <color rgb="FF0000FF"/>
      </rPr>
      <t xml:space="preserve">ОИКБ 'РУСЬ' ООО – </t>
    </r>
    <r>
      <rPr>
        <b val="false"/>
        <i val="false"/>
        <strike val="false"/>
        <u val="none"/>
        <rFont val="Arial"/>
        <sz val="10"/>
        <color rgb="FFFF0000"/>
      </rPr>
      <t xml:space="preserve">44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12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3
</t>
    </r>
  </si>
  <si>
    <t>ПАО 'ПРОМСВЯЗЬБАНК'
2019-02-05</t>
  </si>
  <si>
    <t>Иванов Константин Григорьевич</t>
  </si>
  <si>
    <t>Оренбургская обл, г Оренбург, Дзержинский р-н, пр-кт Дзержинского, д 9</t>
  </si>
  <si>
    <t>21.08.2013</t>
  </si>
  <si>
    <t>1135658027713</t>
  </si>
  <si>
    <t>23849502</t>
  </si>
  <si>
    <t>53401362000</t>
  </si>
  <si>
    <t>На поставку лекарственного препарата</t>
  </si>
  <si>
    <t>С момента заключения контракта по 10.12.2020г., в течение 5 рабочих дней с момента получения заявки Заказчика</t>
  </si>
  <si>
    <t>http://www.sberbank-ast.ru/ViewDocument.aspx?id=736827563</t>
  </si>
  <si>
    <t>№0375200012820000030</t>
  </si>
  <si>
    <t>ИП Журба Сергей Степанович</t>
  </si>
  <si>
    <t>s.zhurba1975@gmail.com</t>
  </si>
  <si>
    <t>910908513093</t>
  </si>
  <si>
    <t>Журба Сергей Степанович</t>
  </si>
  <si>
    <t>8-985-8070101</t>
  </si>
  <si>
    <t>297512, Респ Крым, Симферопольский р-н, село Журавлевка</t>
  </si>
  <si>
    <t>13.11.2019</t>
  </si>
  <si>
    <t>319911200133961</t>
  </si>
  <si>
    <t>35647422</t>
  </si>
  <si>
    <t>35247000086</t>
  </si>
  <si>
    <t>Закупка перчаток хирургических стерильных</t>
  </si>
  <si>
    <t>ГОСУДАРСТВЕННОЕ БЮДЖЕТНОЕ УЧРЕЖДЕНИЕ ЗДРАВООХРАНЕНИЯ РЕСПУБЛИКИ КРЫМ 'СТАРОКРЫМСКАЯ РАЙОННАЯ БОЛЬНИЦА ИМЕНИ АКАДЕМИКА Н. М. АМОСОВА'</t>
  </si>
  <si>
    <t>https://etp.roseltorg.ru/common/protocol/printform/id/deb79c0049a2b2</t>
  </si>
  <si>
    <t>№0120200004720000119</t>
  </si>
  <si>
    <t>ООО 'СТРЕЛИЦИЯ'</t>
  </si>
  <si>
    <t>torgi19@ovita.ru</t>
  </si>
  <si>
    <t>ГЕНЕРАЛЬНЫЙ ДИРЕКТОР
Никитина Татьяна Александровна</t>
  </si>
  <si>
    <t>office-strel@yandex.ru</t>
  </si>
  <si>
    <t>office@strelicia.su</t>
  </si>
  <si>
    <t>strelicia.su</t>
  </si>
  <si>
    <t>2540215290</t>
  </si>
  <si>
    <t>Никитина Татьяна Александровна</t>
  </si>
  <si>
    <r>
      <t>8-4232-424928</t>
    </r>
    <r>
      <rPr>
        <b val="false"/>
        <i/>
        <strike val="false"/>
        <u val="none"/>
        <rFont val="Arial"/>
        <sz val="8"/>
        <color rgb="FF0070C0"/>
      </rPr>
      <t xml:space="preserve"> еще у 5 компаний</t>
    </r>
  </si>
  <si>
    <t>8-4232-223376</t>
  </si>
  <si>
    <t>8-4232-539121</t>
  </si>
  <si>
    <t>8-4232-425928</t>
  </si>
  <si>
    <r>
      <rPr>
        <b val="false"/>
        <i val="false"/>
        <strike val="false"/>
        <u val="none"/>
        <rFont val="Arial"/>
        <sz val="10"/>
        <color rgb="FF0000FF"/>
      </rPr>
      <t xml:space="preserve">ПАО АКБ 'ПРИМОРЬЕ' – </t>
    </r>
    <r>
      <rPr>
        <b val="false"/>
        <i val="false"/>
        <strike val="false"/>
        <u val="none"/>
        <rFont val="Arial"/>
        <sz val="10"/>
        <color rgb="FFFF0000"/>
      </rPr>
      <t xml:space="preserve">39
</t>
    </r>
    <r>
      <rPr>
        <b val="false"/>
        <i val="false"/>
        <strike val="false"/>
        <u val="none"/>
        <rFont val="Arial"/>
        <sz val="10"/>
        <color rgb="FF0000FF"/>
      </rPr>
      <t xml:space="preserve">ПАО СБЕРБАНК – </t>
    </r>
    <r>
      <rPr>
        <b val="false"/>
        <i val="false"/>
        <strike val="false"/>
        <u val="none"/>
        <rFont val="Arial"/>
        <sz val="10"/>
        <color rgb="FFFF0000"/>
      </rPr>
      <t xml:space="preserve">18
</t>
    </r>
  </si>
  <si>
    <t>ПАО АКБ 'ПРИМОРЬЕ'
2019-01-23</t>
  </si>
  <si>
    <t>Приморский край, г Владивосток, Фрунзенский р-н, Океанский пр-кт, д 13</t>
  </si>
  <si>
    <t>09.11.2011</t>
  </si>
  <si>
    <t>1152540007597</t>
  </si>
  <si>
    <t>39873282</t>
  </si>
  <si>
    <t>https://app.rts-tender.ru/files/FileDownloadHandler.ashx?FileGuid=36e6c94b-3415-4b72-ba8e-4308848dcb8c</t>
  </si>
  <si>
    <t>№0373200009820000225</t>
  </si>
  <si>
    <t>ООО 'КРЫЛО-СТОЛИЦА'</t>
  </si>
  <si>
    <t>oookrylo-stolica@yandex.ru</t>
  </si>
  <si>
    <t>ГЕНЕРАЛЬНЫЙ ДИРЕКТОР
Меллер Дмитрий Сергеевич</t>
  </si>
  <si>
    <t>info@krylo-msk.ru</t>
  </si>
  <si>
    <t>oookrylo.stolica@yandex.ru</t>
  </si>
  <si>
    <t>krylo-msk.ru</t>
  </si>
  <si>
    <t>7705864940</t>
  </si>
  <si>
    <t>Меллер Дмитрий Сергеевич</t>
  </si>
  <si>
    <r>
      <t>8-495-7697915</t>
    </r>
    <r>
      <rPr>
        <b val="false"/>
        <i/>
        <strike val="false"/>
        <u val="none"/>
        <rFont val="Arial"/>
        <sz val="8"/>
        <color rgb="FF0070C0"/>
      </rPr>
      <t xml:space="preserve"> еще у 5 компаний</t>
    </r>
  </si>
  <si>
    <t>8-985-6450840</t>
  </si>
  <si>
    <t>8-985-7697915</t>
  </si>
  <si>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23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8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7
</t>
    </r>
    <r>
      <rPr>
        <b val="false"/>
        <i val="false"/>
        <strike val="false"/>
        <u val="none"/>
        <rFont val="Arial"/>
        <sz val="10"/>
        <color rgb="FF0000FF"/>
      </rPr>
      <t xml:space="preserve">К2 БАНК АО – </t>
    </r>
    <r>
      <rPr>
        <b val="false"/>
        <i val="false"/>
        <strike val="false"/>
        <u val="none"/>
        <rFont val="Arial"/>
        <sz val="10"/>
        <color rgb="FFFF0000"/>
      </rPr>
      <t xml:space="preserve">6
</t>
    </r>
    <r>
      <rPr>
        <b val="false"/>
        <i val="false"/>
        <strike val="false"/>
        <u val="none"/>
        <rFont val="Arial"/>
        <sz val="10"/>
        <color rgb="FF0000FF"/>
      </rPr>
      <t xml:space="preserve">АО КБ 'МОДУЛЬБАНК' – </t>
    </r>
    <r>
      <rPr>
        <b val="false"/>
        <i val="false"/>
        <strike val="false"/>
        <u val="none"/>
        <rFont val="Arial"/>
        <sz val="10"/>
        <color rgb="FFFF0000"/>
      </rPr>
      <t xml:space="preserve">6
</t>
    </r>
    <r>
      <rPr>
        <b val="false"/>
        <i val="false"/>
        <strike val="false"/>
        <u val="none"/>
        <rFont val="Arial"/>
        <sz val="10"/>
        <color rgb="FF0000FF"/>
      </rPr>
      <t xml:space="preserve">КБ 'ЛОКО-БАНК' АО – </t>
    </r>
    <r>
      <rPr>
        <b val="false"/>
        <i val="false"/>
        <strike val="false"/>
        <u val="none"/>
        <rFont val="Arial"/>
        <sz val="10"/>
        <color rgb="FFFF0000"/>
      </rPr>
      <t xml:space="preserve">2
</t>
    </r>
    <r>
      <rPr>
        <b val="false"/>
        <i val="false"/>
        <strike val="false"/>
        <u val="none"/>
        <rFont val="Arial"/>
        <sz val="10"/>
        <color rgb="FF0000FF"/>
      </rPr>
      <t xml:space="preserve">ООО 'БАНК БКФ' – </t>
    </r>
    <r>
      <rPr>
        <b val="false"/>
        <i val="false"/>
        <strike val="false"/>
        <u val="none"/>
        <rFont val="Arial"/>
        <sz val="10"/>
        <color rgb="FFFF0000"/>
      </rPr>
      <t xml:space="preserve">2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1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</si>
  <si>
    <t>ПАО АКБ 'МЕТАЛЛИНВЕСТБАНК'
2019-02-01</t>
  </si>
  <si>
    <t>115432 ГОРОД МОСКВА, ПРОСПЕКТ АНДРОПОВА, ДОМ 18 КОРПУС 7 ПОМЕЩЕНИЕ XIV</t>
  </si>
  <si>
    <t>5087746568751</t>
  </si>
  <si>
    <t>89560387</t>
  </si>
  <si>
    <t>На поставку тубусов</t>
  </si>
  <si>
    <t>ГОСУДАРСТВЕННОЕ БЮДЖЕТНОЕ УЧРЕЖДЕНИЕ ЗДРАВООХРАНЕНИЯ ГОРОДА МОСКВЫ 'ГОРОДСКАЯ КЛИНИЧЕСКАЯ БОЛЬНИЦА № 13 ДЕПАРТАМЕНТА ЗДРАВООХРАНЕНИЯ ГОРОДА МОСКВЫ'</t>
  </si>
  <si>
    <t>140 календарных дней с момента заключения контракта</t>
  </si>
  <si>
    <t>https://etp.roseltorg.ru/common/protocol/printform/id/c9ba9c0018a9c6</t>
  </si>
  <si>
    <t>№0862300020420000012</t>
  </si>
  <si>
    <t>ООО ' АГРОПРОМХИМИЯ '</t>
  </si>
  <si>
    <t>agrotol@mail.ru</t>
  </si>
  <si>
    <t>ГЕНЕРАЛЬНЫЙ ДИРЕКТОР
Кадочникова Светлана Михайловна</t>
  </si>
  <si>
    <t>6654009059</t>
  </si>
  <si>
    <t>663301001</t>
  </si>
  <si>
    <t>Кадочникова Светлана Михайловна</t>
  </si>
  <si>
    <r>
      <t>8-343-7141606</t>
    </r>
    <r>
      <rPr>
        <b val="false"/>
        <i/>
        <strike val="false"/>
        <u val="none"/>
        <rFont val="Arial"/>
        <sz val="8"/>
        <color rgb="FF0070C0"/>
      </rPr>
      <t xml:space="preserve"> еще у 6 компаний</t>
    </r>
  </si>
  <si>
    <t>8-922-6132603</t>
  </si>
  <si>
    <t>8-343-3714160</t>
  </si>
  <si>
    <t>8-343-7141616</t>
  </si>
  <si>
    <r>
      <rPr>
        <b val="false"/>
        <i val="false"/>
        <strike val="false"/>
        <u val="none"/>
        <rFont val="Arial"/>
        <sz val="10"/>
        <color rgb="FF0000FF"/>
      </rPr>
      <t xml:space="preserve">ПАО 'СОВКОМБАНК' – </t>
    </r>
    <r>
      <rPr>
        <b val="false"/>
        <i val="false"/>
        <strike val="false"/>
        <u val="none"/>
        <rFont val="Arial"/>
        <sz val="10"/>
        <color rgb="FFFF0000"/>
      </rPr>
      <t xml:space="preserve">2
</t>
    </r>
  </si>
  <si>
    <t>ПАО 'СОВКОМБАНК'
2018-10-23</t>
  </si>
  <si>
    <t>Свердловская обл, Талицкий р-н, поселок Троицкий, ул Энгельса, д 8</t>
  </si>
  <si>
    <t>21.06.2001</t>
  </si>
  <si>
    <t>1026602233327</t>
  </si>
  <si>
    <t>57658423</t>
  </si>
  <si>
    <t>65724000</t>
  </si>
  <si>
    <t>65249000001</t>
  </si>
  <si>
    <t>Ремонт моста через ручей Качулиха, ул. Победы 53 с. Бутка Талицкий район Свердловская область</t>
  </si>
  <si>
    <t>МУНИЦИПАЛЬНОЕ КАЗЕННОЕ УЧРЕЖДЕНИЕ ТАЛИЦКОГО ГОРОДСКОГО ОКРУГА 'ЦЕНТРАЛИЗОВАННАЯ БУХГАЛТЕРИЯ'</t>
  </si>
  <si>
    <t>С даты заключения муниципального контракта по 31.12.2020</t>
  </si>
  <si>
    <t>https://app.rts-tender.ru/files/FileDownloadHandler.ashx?FileGuid=03171458-be74-41be-9263-2cbbd2410cff</t>
  </si>
  <si>
    <t>№0321200022020000130</t>
  </si>
  <si>
    <t>http://www.sberbank-ast.ru/ViewDocument.aspx?id=736873675</t>
  </si>
  <si>
    <t>№0387200009120000614</t>
  </si>
  <si>
    <t>ООО 'ВИТАЛОН'</t>
  </si>
  <si>
    <t>e.galkina@cosmopharm.ru</t>
  </si>
  <si>
    <t>ГЕНЕРАЛЬНЫЙ ДИРЕКТОР
Добрецов Вячеслав Григорьевич</t>
  </si>
  <si>
    <t>tender@vitalonpharm.ru</t>
  </si>
  <si>
    <t>postavki@vitalonpharm.ru</t>
  </si>
  <si>
    <t>vitalonpharm.ru</t>
  </si>
  <si>
    <t>5017112368</t>
  </si>
  <si>
    <t>501701001</t>
  </si>
  <si>
    <t>Добрецов В Г</t>
  </si>
  <si>
    <r>
      <t>8-495-2048740</t>
    </r>
    <r>
      <rPr>
        <b val="false"/>
        <i/>
        <strike val="false"/>
        <u val="none"/>
        <rFont val="Arial"/>
        <sz val="8"/>
        <color rgb="FF0070C0"/>
      </rPr>
      <t xml:space="preserve"> еще у 4 компаний</t>
    </r>
  </si>
  <si>
    <t>8-495-9943849</t>
  </si>
  <si>
    <r>
      <t>8-845-7641077</t>
    </r>
    <r>
      <rPr>
        <b val="false"/>
        <i/>
        <strike val="false"/>
        <u val="none"/>
        <rFont val="Arial"/>
        <sz val="8"/>
        <color rgb="FF0070C0"/>
      </rPr>
      <t xml:space="preserve"> еще у 11 компаний</t>
    </r>
  </si>
  <si>
    <t>8-495-2047440</t>
  </si>
  <si>
    <r>
      <rPr>
        <b val="false"/>
        <i val="false"/>
        <strike val="false"/>
        <u val="none"/>
        <rFont val="Arial"/>
        <sz val="10"/>
        <color rgb="FF0000FF"/>
      </rPr>
      <t xml:space="preserve">ООО БАНК 'СКИБ' – </t>
    </r>
    <r>
      <rPr>
        <b val="false"/>
        <i val="false"/>
        <strike val="false"/>
        <u val="none"/>
        <rFont val="Arial"/>
        <sz val="10"/>
        <color rgb="FFFF0000"/>
      </rPr>
      <t xml:space="preserve">80
</t>
    </r>
    <r>
      <rPr>
        <b val="false"/>
        <i val="false"/>
        <strike val="false"/>
        <u val="none"/>
        <rFont val="Arial"/>
        <sz val="10"/>
        <color rgb="FF0000FF"/>
      </rPr>
      <t xml:space="preserve">ПАО 'СОВКОМБАНК' – </t>
    </r>
    <r>
      <rPr>
        <b val="false"/>
        <i val="false"/>
        <strike val="false"/>
        <u val="none"/>
        <rFont val="Arial"/>
        <sz val="10"/>
        <color rgb="FFFF0000"/>
      </rPr>
      <t xml:space="preserve">75
</t>
    </r>
    <r>
      <rPr>
        <b val="false"/>
        <i val="false"/>
        <strike val="false"/>
        <u val="none"/>
        <rFont val="Arial"/>
        <sz val="10"/>
        <color rgb="FF0000FF"/>
      </rPr>
      <t xml:space="preserve">ПАО 'БИНБАНК' – </t>
    </r>
    <r>
      <rPr>
        <b val="false"/>
        <i val="false"/>
        <strike val="false"/>
        <u val="none"/>
        <rFont val="Arial"/>
        <sz val="10"/>
        <color rgb="FFFF0000"/>
      </rPr>
      <t xml:space="preserve">57
</t>
    </r>
    <r>
      <rPr>
        <b val="false"/>
        <i val="false"/>
        <strike val="false"/>
        <u val="none"/>
        <rFont val="Arial"/>
        <sz val="10"/>
        <color rgb="FF0000FF"/>
      </rPr>
      <t xml:space="preserve">АО 'ГЛОБЭКСБАНК' – </t>
    </r>
    <r>
      <rPr>
        <b val="false"/>
        <i val="false"/>
        <strike val="false"/>
        <u val="none"/>
        <rFont val="Arial"/>
        <sz val="10"/>
        <color rgb="FFFF0000"/>
      </rPr>
      <t xml:space="preserve">38
</t>
    </r>
    <r>
      <rPr>
        <b val="false"/>
        <i val="false"/>
        <strike val="false"/>
        <u val="none"/>
        <rFont val="Arial"/>
        <sz val="10"/>
        <color rgb="FF0000FF"/>
      </rPr>
      <t xml:space="preserve">АКБ 'ДЕРЖАВА' ПАО – </t>
    </r>
    <r>
      <rPr>
        <b val="false"/>
        <i val="false"/>
        <strike val="false"/>
        <u val="none"/>
        <rFont val="Arial"/>
        <sz val="10"/>
        <color rgb="FFFF0000"/>
      </rPr>
      <t xml:space="preserve">20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18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4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1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
</t>
    </r>
  </si>
  <si>
    <t>Добрецов Вячеслав Григорьевич</t>
  </si>
  <si>
    <t>Московская обл, Истринский р-н, тер Производственная база - 2 (с Дарна), стр 13</t>
  </si>
  <si>
    <t>1165024062389</t>
  </si>
  <si>
    <t>06146118</t>
  </si>
  <si>
    <t>46618413</t>
  </si>
  <si>
    <t>46218813004</t>
  </si>
  <si>
    <t>По отгрузочной разнарядке Заказчика - в течение 30 календарных дней со дня направления Заказчиком соответствующей отгрузочной разнарядки</t>
  </si>
  <si>
    <t>https://etp.roseltorg.ru/common/protocol/printform/id/40ba9c0053bac7</t>
  </si>
  <si>
    <t>№0348500002620000034</t>
  </si>
  <si>
    <t>ООО 'БАЛТМЕДИМПЛАНТ'</t>
  </si>
  <si>
    <t>baltmedimplant@mail.ru</t>
  </si>
  <si>
    <t>ГЕНЕРАЛЬНЫЙ ДИРЕКТОР
Михайлов Евгений Михайлович</t>
  </si>
  <si>
    <t>bmi@mail.ru</t>
  </si>
  <si>
    <t>sk_flash@mail.ru</t>
  </si>
  <si>
    <t>Mihail .</t>
  </si>
  <si>
    <t>7801297476</t>
  </si>
  <si>
    <t>Михайлов Евгений Михайлович</t>
  </si>
  <si>
    <t>8-911-2170019</t>
  </si>
  <si>
    <t>8-812-7108122</t>
  </si>
  <si>
    <t>8-812-2170019</t>
  </si>
  <si>
    <t>8-921-9767440</t>
  </si>
  <si>
    <t>г Санкт-Петербург, Косая линия, д 16 к 2а, пом 1Н</t>
  </si>
  <si>
    <t>10.12.2011</t>
  </si>
  <si>
    <t>1157847441476</t>
  </si>
  <si>
    <t>33152185</t>
  </si>
  <si>
    <t>40321000</t>
  </si>
  <si>
    <t>40270561000</t>
  </si>
  <si>
    <t>https://app.rts-tender.ru/files/FileDownloadHandler.ashx?FileGuid=c3bb002c-9f12-4b76-9992-0f4aa8363784</t>
  </si>
  <si>
    <t>№0373100013420000177</t>
  </si>
  <si>
    <t>ООО 'НПО 'НЕФРОН'</t>
  </si>
  <si>
    <t>office@nephron.ru</t>
  </si>
  <si>
    <t>ГЕНЕРАЛЬНЫЙ ДИРЕКТОР
Сапожников Денис Борисович</t>
  </si>
  <si>
    <t>dbsap@mail.ru</t>
  </si>
  <si>
    <t>vorobyova@nephron.ru</t>
  </si>
  <si>
    <t>nephron.ru</t>
  </si>
  <si>
    <t>7805128486</t>
  </si>
  <si>
    <t>Сапожников Денис Борисович</t>
  </si>
  <si>
    <r>
      <t>8-812-3808828</t>
    </r>
    <r>
      <rPr>
        <b val="false"/>
        <i/>
        <strike val="false"/>
        <u val="none"/>
        <rFont val="Arial"/>
        <sz val="8"/>
        <color rgb="FF0070C0"/>
      </rPr>
      <t xml:space="preserve"> еще у 4 компаний</t>
    </r>
  </si>
  <si>
    <t>8-921-9553537</t>
  </si>
  <si>
    <t>8-812-3254520</t>
  </si>
  <si>
    <t>8-812-3808820</t>
  </si>
  <si>
    <r>
      <rPr>
        <b val="false"/>
        <i val="false"/>
        <strike val="false"/>
        <u val="none"/>
        <rFont val="Arial"/>
        <sz val="10"/>
        <color rgb="FF0000FF"/>
      </rPr>
      <t xml:space="preserve">ООО БАНК 'СКИБ' – </t>
    </r>
    <r>
      <rPr>
        <b val="false"/>
        <i val="false"/>
        <strike val="false"/>
        <u val="none"/>
        <rFont val="Arial"/>
        <sz val="10"/>
        <color rgb="FFFF0000"/>
      </rPr>
      <t xml:space="preserve">23
</t>
    </r>
    <r>
      <rPr>
        <b val="false"/>
        <i val="false"/>
        <strike val="false"/>
        <u val="none"/>
        <rFont val="Arial"/>
        <sz val="10"/>
        <color rgb="FF0000FF"/>
      </rPr>
      <t xml:space="preserve">ПАО 'СОВКОМБАНК' – </t>
    </r>
    <r>
      <rPr>
        <b val="false"/>
        <i val="false"/>
        <strike val="false"/>
        <u val="none"/>
        <rFont val="Arial"/>
        <sz val="10"/>
        <color rgb="FFFF0000"/>
      </rPr>
      <t xml:space="preserve">12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11
</t>
    </r>
    <r>
      <rPr>
        <b val="false"/>
        <i val="false"/>
        <strike val="false"/>
        <u val="none"/>
        <rFont val="Arial"/>
        <sz val="10"/>
        <color rgb="FF0000FF"/>
      </rPr>
      <t xml:space="preserve">К2 БАНК АО – </t>
    </r>
    <r>
      <rPr>
        <b val="false"/>
        <i val="false"/>
        <strike val="false"/>
        <u val="none"/>
        <rFont val="Arial"/>
        <sz val="10"/>
        <color rgb="FFFF0000"/>
      </rPr>
      <t xml:space="preserve">9
</t>
    </r>
    <r>
      <rPr>
        <b val="false"/>
        <i val="false"/>
        <strike val="false"/>
        <u val="none"/>
        <rFont val="Arial"/>
        <sz val="10"/>
        <color rgb="FF0000FF"/>
      </rPr>
      <t xml:space="preserve">ПАО 'БИНБАНК' – </t>
    </r>
    <r>
      <rPr>
        <b val="false"/>
        <i val="false"/>
        <strike val="false"/>
        <u val="none"/>
        <rFont val="Arial"/>
        <sz val="10"/>
        <color rgb="FFFF0000"/>
      </rPr>
      <t xml:space="preserve">7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3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2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2
</t>
    </r>
    <r>
      <rPr>
        <b val="false"/>
        <i val="false"/>
        <strike val="false"/>
        <u val="none"/>
        <rFont val="Arial"/>
        <sz val="10"/>
        <color rgb="FF0000FF"/>
      </rPr>
      <t xml:space="preserve">КБ 'ЛОКО-БАНК' АО – </t>
    </r>
    <r>
      <rPr>
        <b val="false"/>
        <i val="false"/>
        <strike val="false"/>
        <u val="none"/>
        <rFont val="Arial"/>
        <sz val="10"/>
        <color rgb="FFFF0000"/>
      </rPr>
      <t xml:space="preserve">1
</t>
    </r>
    <r>
      <rPr>
        <b val="false"/>
        <i val="false"/>
        <strike val="false"/>
        <u val="none"/>
        <rFont val="Arial"/>
        <sz val="10"/>
        <color rgb="FF0000FF"/>
      </rPr>
      <t xml:space="preserve">АО 'ГЛОБЭКСБАНК' – </t>
    </r>
    <r>
      <rPr>
        <b val="false"/>
        <i val="false"/>
        <strike val="false"/>
        <u val="none"/>
        <rFont val="Arial"/>
        <sz val="10"/>
        <color rgb="FFFF0000"/>
      </rPr>
      <t xml:space="preserve">1
</t>
    </r>
  </si>
  <si>
    <t>АО КБ 'ИНТЕРПРОМБАНК'
2019-01-29</t>
  </si>
  <si>
    <t>198099 ГОРОД САНКТ-ПЕТЕРБУРГ, УЛИЦА КАЛИНИНА, ДОМ 13 ЛИТЕРА А ПОМЕЩЕНИЕ 13-Н КОМНАТА 241</t>
  </si>
  <si>
    <t>26.04.1999</t>
  </si>
  <si>
    <t>1037811018300</t>
  </si>
  <si>
    <t>50861859</t>
  </si>
  <si>
    <t>Поставка средств</t>
  </si>
  <si>
    <t>https://app.rts-tender.ru/files/FileDownloadHandler.ashx?FileGuid=89b74f12-8636-4826-ae73-5e3297086341</t>
  </si>
  <si>
    <t>№0131300022120000014</t>
  </si>
  <si>
    <t>ИП ТЕБЕКИН ДМИТРИЙ ПАВЛОВИЧ</t>
  </si>
  <si>
    <t>ip.tdp@mail.ru</t>
  </si>
  <si>
    <t>ipdp@mail.ru</t>
  </si>
  <si>
    <t>Дмитрий Тебекин</t>
  </si>
  <si>
    <t>362000967655</t>
  </si>
  <si>
    <t>Тебекин Дмитрий Павлович</t>
  </si>
  <si>
    <t>8-951-8557606</t>
  </si>
  <si>
    <t>8-951-8550676</t>
  </si>
  <si>
    <t>8-473-6221789</t>
  </si>
  <si>
    <r>
      <rPr>
        <b val="false"/>
        <i val="false"/>
        <strike val="false"/>
        <u val="none"/>
        <rFont val="Arial"/>
        <sz val="10"/>
        <color rgb="FF0000FF"/>
      </rPr>
      <t xml:space="preserve">ПАО СБЕРБАНК – </t>
    </r>
    <r>
      <rPr>
        <b val="false"/>
        <i val="false"/>
        <strike val="false"/>
        <u val="none"/>
        <rFont val="Arial"/>
        <sz val="10"/>
        <color rgb="FFFF0000"/>
      </rPr>
      <t xml:space="preserve">22
</t>
    </r>
  </si>
  <si>
    <t>ПАО СБЕРБАНК
2018-10-22</t>
  </si>
  <si>
    <t>Воронежская обл, Павловский р-н, г Павловск</t>
  </si>
  <si>
    <t>316366800095041</t>
  </si>
  <si>
    <t>20633101</t>
  </si>
  <si>
    <t>20233501000</t>
  </si>
  <si>
    <t>Развитие спортивной инфраструктуры в парковой зоне "Лес Победы" по ул. Промышленная 1 в г. Бутурлиновка Воронежской области "</t>
  </si>
  <si>
    <t>АДМИНИСТРАЦИЯ БУТУРЛИНОВСКОГО ГОРОДСКОГО ПОСЕЛЕНИЯ БУТУРЛИНОВСКОГО МУНИЦИПАЛЬНОГО РАЙОНА ВОРОНЕЖСКОЙ ОБЛАСТИ</t>
  </si>
  <si>
    <t>С момента заключения контракта до 01 августа 2020 года</t>
  </si>
  <si>
    <t>https://www.etp-ets.ru/procedure/protocol/view/3107379</t>
  </si>
  <si>
    <t>№0853500000320001749</t>
  </si>
  <si>
    <t>ИП ЛИНЬКОВА ЕКАТЕРИНА МИХАЙЛОВНА</t>
  </si>
  <si>
    <t>alex292008@mail.ru</t>
  </si>
  <si>
    <t>safonovaem@inbox.ru</t>
  </si>
  <si>
    <t>Катя Сафонова</t>
  </si>
  <si>
    <t>561114815811</t>
  </si>
  <si>
    <t>Линькова Екатерина Михайловна Ип Линькова Екатерина Михайловна</t>
  </si>
  <si>
    <r>
      <t>8-3532-356447</t>
    </r>
    <r>
      <rPr>
        <b val="false"/>
        <i/>
        <strike val="false"/>
        <u val="none"/>
        <rFont val="Arial"/>
        <sz val="8"/>
        <color rgb="FF0070C0"/>
      </rPr>
      <t xml:space="preserve"> еще у 3 компаний</t>
    </r>
  </si>
  <si>
    <t>8-922-5418808</t>
  </si>
  <si>
    <t>8-922-8997580</t>
  </si>
  <si>
    <t>8-901-0995253</t>
  </si>
  <si>
    <t>Линькова Екатерина Михайловна</t>
  </si>
  <si>
    <t>Оренбургская обл, г Оренбург</t>
  </si>
  <si>
    <t>19.06.2017</t>
  </si>
  <si>
    <t>317565800045727</t>
  </si>
  <si>
    <t>53401000000</t>
  </si>
  <si>
    <t>С даты заключения договора по 01.12.2020 г</t>
  </si>
  <si>
    <t>http://www.sberbank-ast.ru/ViewDocument.aspx?id=736728286</t>
  </si>
  <si>
    <t>№0373200099720000272</t>
  </si>
  <si>
    <t>ООО 'МЕДФАРМ'</t>
  </si>
  <si>
    <t>ledovskih@medipal-onko.ru</t>
  </si>
  <si>
    <t>ГЕНЕРАЛЬНЫЙ ДИРЕКТОР
Ооо "медфарм"</t>
  </si>
  <si>
    <t>tender@medfarm.su</t>
  </si>
  <si>
    <t>tender@medfarm.ru</t>
  </si>
  <si>
    <t>medfarm.su
medfarm.ru</t>
  </si>
  <si>
    <t>9701065838</t>
  </si>
  <si>
    <t>Ледовских Наталья Владимировна</t>
  </si>
  <si>
    <t>8-495-1031434</t>
  </si>
  <si>
    <t>8-495-6688494</t>
  </si>
  <si>
    <r>
      <t>8-495-5181081</t>
    </r>
    <r>
      <rPr>
        <b val="false"/>
        <i/>
        <strike val="false"/>
        <u val="none"/>
        <rFont val="Arial"/>
        <sz val="8"/>
        <color rgb="FF0070C0"/>
      </rPr>
      <t xml:space="preserve"> еще у 6 компаний</t>
    </r>
  </si>
  <si>
    <t>8-924-6026660</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</si>
  <si>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32
</t>
    </r>
    <r>
      <rPr>
        <b val="false"/>
        <i val="false"/>
        <strike val="false"/>
        <u val="none"/>
        <rFont val="Arial"/>
        <sz val="10"/>
        <color rgb="FF0000FF"/>
      </rPr>
      <t xml:space="preserve">ПАО 'СОВКОМБАНК' – </t>
    </r>
    <r>
      <rPr>
        <b val="false"/>
        <i val="false"/>
        <strike val="false"/>
        <u val="none"/>
        <rFont val="Arial"/>
        <sz val="10"/>
        <color rgb="FFFF0000"/>
      </rPr>
      <t xml:space="preserve">16
</t>
    </r>
  </si>
  <si>
    <t>Земчихин Андрей Валентинович</t>
  </si>
  <si>
    <t>г Москва, Басманный р-н, ул Почтовая Б., д 36 стр 9, оф 420</t>
  </si>
  <si>
    <t>01.07.1999</t>
  </si>
  <si>
    <t>1177746197067</t>
  </si>
  <si>
    <t>06860347</t>
  </si>
  <si>
    <t>На поставку противоопухолевых и антибактериальных лекарственных препаратов на 2020 год</t>
  </si>
  <si>
    <t>19%</t>
  </si>
  <si>
    <t>https://etp.roseltorg.ru/common/protocol/printform/id/9ebc9c0053778b</t>
  </si>
  <si>
    <t>№0107300022120000026</t>
  </si>
  <si>
    <t>ИП Жабокрик Наталья Николаевна</t>
  </si>
  <si>
    <t>zhabokrik_nn@mail.ru</t>
  </si>
  <si>
    <t>jabokrik@mail.ru</t>
  </si>
  <si>
    <t>111600438502</t>
  </si>
  <si>
    <t>Жабокрик Наталья Николаевна</t>
  </si>
  <si>
    <t>8-904-1057939</t>
  </si>
  <si>
    <t>+3, Республика Коми</t>
  </si>
  <si>
    <t>Респ Коми, Усть-Вымский р-н, г Микунь</t>
  </si>
  <si>
    <t>307111611400036</t>
  </si>
  <si>
    <t>87644105</t>
  </si>
  <si>
    <t>87244505000</t>
  </si>
  <si>
    <t>52.42</t>
  </si>
  <si>
    <t>Приобретение в муниципальную собственность недвижимого имущества - квартиры в рамках реализации программы переселения граждан из аварийного жилищного фонда с. Айкино</t>
  </si>
  <si>
    <t>ФИНАНСОВОЕ УПРАВЛЕНИЕ АДМИНИСТРАЦИИ МУНИЦИПАЛЬНОГО РАЙОНА 'УСТЬ-ВЫМСКИЙ'</t>
  </si>
  <si>
    <t>1. В течение 5 (пяти) рабочих дней со дня подписания Контракта подписать Передаточный акт, передать Заказчику все документы, относящиеся к Имуществу, необходимые для его нормальной эксплуатации, в том числе документы, прописанные в п.п. 4.1.2. проекта Контракта. 2. В течение 5 (пяти) рабочих дней с момента подписания Акта приема-передачи квартиры подать необходимые документы в Управление Федеральной службы государственной регистрации, кадастра и картографии по Республике Коми для государственной регистрации перехода права собственности на Имущество от Поставщика к Заказчику. 3. В течение 10 (десяти) календарных дней после подписания Акта приема-передачи квартиры освободить помещение, являющееся предметом муниципального контракта, с передачей Заказчику комплекта ключей от данного помещения</t>
  </si>
  <si>
    <t>http://www.sberbank-ast.ru/ViewDocument.aspx?id=736797558</t>
  </si>
  <si>
    <t>№0350100007320000013</t>
  </si>
  <si>
    <t>ПАО 'РОСТЕЛЕКОМ'</t>
  </si>
  <si>
    <t>evgeniy.perzhinskiy@nw.rt.ru</t>
  </si>
  <si>
    <t>ГЛАВНЫЙ СПЕЦИАЛИСТ
Пержинский Евгений Сергеевич</t>
  </si>
  <si>
    <t>kuteneva-nv@ural.rt.ru</t>
  </si>
  <si>
    <t>chinakovev@dv.rt.ru</t>
  </si>
  <si>
    <t>7707049388</t>
  </si>
  <si>
    <t>Кутенева Наталья Владимировна</t>
  </si>
  <si>
    <r>
      <t>8-800-2003000</t>
    </r>
    <r>
      <rPr>
        <b val="false"/>
        <i/>
        <strike val="false"/>
        <u val="none"/>
        <rFont val="Arial"/>
        <sz val="8"/>
        <color rgb="FF0070C0"/>
      </rPr>
      <t xml:space="preserve"> еще у 82 компаний</t>
    </r>
  </si>
  <si>
    <t>8-343-3544367</t>
  </si>
  <si>
    <t>8-8442-979452</t>
  </si>
  <si>
    <r>
      <t>8-4242-721051</t>
    </r>
    <r>
      <rPr>
        <b val="false"/>
        <i/>
        <strike val="false"/>
        <u val="none"/>
        <rFont val="Arial"/>
        <sz val="8"/>
        <color rgb="FF666666"/>
      </rPr>
      <t xml:space="preserve">
Пашкова Ирина Сергеевна</t>
    </r>
  </si>
  <si>
    <t>Истец – 24815
Ответчик – 1635</t>
  </si>
  <si>
    <r>
      <rPr>
        <b val="false"/>
        <i val="false"/>
        <strike val="false"/>
        <u val="none"/>
        <rFont val="Arial"/>
        <sz val="10"/>
        <color rgb="FF0000FF"/>
      </rPr>
      <t xml:space="preserve">ПАО СБЕРБАНК – </t>
    </r>
    <r>
      <rPr>
        <b val="false"/>
        <i val="false"/>
        <strike val="false"/>
        <u val="none"/>
        <rFont val="Arial"/>
        <sz val="10"/>
        <color rgb="FFFF0000"/>
      </rPr>
      <t xml:space="preserve">20580
</t>
    </r>
    <r>
      <rPr>
        <b val="false"/>
        <i val="false"/>
        <strike val="false"/>
        <u val="none"/>
        <rFont val="Arial"/>
        <sz val="10"/>
        <color rgb="FF0000FF"/>
      </rPr>
      <t xml:space="preserve">БАНК ВТБ ПАО – </t>
    </r>
    <r>
      <rPr>
        <b val="false"/>
        <i val="false"/>
        <strike val="false"/>
        <u val="none"/>
        <rFont val="Arial"/>
        <sz val="10"/>
        <color rgb="FFFF0000"/>
      </rPr>
      <t xml:space="preserve">6795
</t>
    </r>
    <r>
      <rPr>
        <b val="false"/>
        <i val="false"/>
        <strike val="false"/>
        <u val="none"/>
        <rFont val="Arial"/>
        <sz val="10"/>
        <color rgb="FF0000FF"/>
      </rPr>
      <t xml:space="preserve">ПАО 'АК БАРС' БАНК – </t>
    </r>
    <r>
      <rPr>
        <b val="false"/>
        <i val="false"/>
        <strike val="false"/>
        <u val="none"/>
        <rFont val="Arial"/>
        <sz val="10"/>
        <color rgb="FFFF0000"/>
      </rPr>
      <t xml:space="preserve">1871
</t>
    </r>
    <r>
      <rPr>
        <b val="false"/>
        <i val="false"/>
        <strike val="false"/>
        <u val="none"/>
        <rFont val="Arial"/>
        <sz val="10"/>
        <color rgb="FF0000FF"/>
      </rPr>
      <t xml:space="preserve">ПАО РОСБАНК – </t>
    </r>
    <r>
      <rPr>
        <b val="false"/>
        <i val="false"/>
        <strike val="false"/>
        <u val="none"/>
        <rFont val="Arial"/>
        <sz val="10"/>
        <color rgb="FFFF0000"/>
      </rPr>
      <t xml:space="preserve">1745
</t>
    </r>
    <r>
      <rPr>
        <b val="false"/>
        <i val="false"/>
        <strike val="false"/>
        <u val="none"/>
        <rFont val="Arial"/>
        <sz val="10"/>
        <color rgb="FF0000FF"/>
      </rPr>
      <t xml:space="preserve">ОАО АКБ 'ЮГРА' – </t>
    </r>
    <r>
      <rPr>
        <b val="false"/>
        <i val="false"/>
        <strike val="false"/>
        <u val="none"/>
        <rFont val="Arial"/>
        <sz val="10"/>
        <color rgb="FFFF0000"/>
      </rPr>
      <t xml:space="preserve">293
</t>
    </r>
    <r>
      <rPr>
        <b val="false"/>
        <i val="false"/>
        <strike val="false"/>
        <u val="none"/>
        <rFont val="Arial"/>
        <sz val="10"/>
        <color rgb="FF0000FF"/>
      </rPr>
      <t xml:space="preserve">АКБ 'ДЕРЖАВА' ПАО – </t>
    </r>
    <r>
      <rPr>
        <b val="false"/>
        <i val="false"/>
        <strike val="false"/>
        <u val="none"/>
        <rFont val="Arial"/>
        <sz val="10"/>
        <color rgb="FFFF0000"/>
      </rPr>
      <t xml:space="preserve">39
</t>
    </r>
    <r>
      <rPr>
        <b val="false"/>
        <i val="false"/>
        <strike val="false"/>
        <u val="none"/>
        <rFont val="Arial"/>
        <sz val="10"/>
        <color rgb="FF0000FF"/>
      </rPr>
      <t xml:space="preserve">ПАО АКБ 'СВЯЗЬ-БАНК' – </t>
    </r>
    <r>
      <rPr>
        <b val="false"/>
        <i val="false"/>
        <strike val="false"/>
        <u val="none"/>
        <rFont val="Arial"/>
        <sz val="10"/>
        <color rgb="FFFF0000"/>
      </rPr>
      <t xml:space="preserve">1
</t>
    </r>
    <r>
      <rPr>
        <b val="false"/>
        <i val="false"/>
        <strike val="false"/>
        <u val="none"/>
        <rFont val="Arial"/>
        <sz val="10"/>
        <color rgb="FF0000FF"/>
      </rPr>
      <t xml:space="preserve">АО 'НОРДЕА БАНК' – </t>
    </r>
    <r>
      <rPr>
        <b val="false"/>
        <i val="false"/>
        <strike val="false"/>
        <u val="none"/>
        <rFont val="Arial"/>
        <sz val="10"/>
        <color rgb="FFFF0000"/>
      </rPr>
      <t xml:space="preserve">1
</t>
    </r>
  </si>
  <si>
    <t>ПАО 'АК БАРС' БАНК
2019-02-08</t>
  </si>
  <si>
    <t>Осеевский Михаил Эдуардович</t>
  </si>
  <si>
    <t>г Санкт-Петербург, Центральный р-н, ул Достоевского, д 15</t>
  </si>
  <si>
    <t>09.09.0200</t>
  </si>
  <si>
    <t>1027700198767</t>
  </si>
  <si>
    <t>17514186</t>
  </si>
  <si>
    <t>Оказание услуг связи по предоставлению цифровых каналов связи</t>
  </si>
  <si>
    <t>УПРАВЛЕНИЕ МИНИСТЕРСТВА ВНУТРЕННИХ ДЕЛ РОССИЙСКОЙ ФЕДЕРАЦИИ ПО НОВГОРОДСКОЙ ОБЛАСТИ</t>
  </si>
  <si>
    <t>Исполнитель приступает к оказанию Услуг с 15.04.2020 (или с даты заключения Контракта, если Контракт будет заключен позднее) и завершает их оказание 15.09.2020</t>
  </si>
  <si>
    <t>https://etp.roseltorg.ru/common/protocol/printform/id/fbbc9c00523ce5</t>
  </si>
  <si>
    <t>№0369100026420000008</t>
  </si>
  <si>
    <t>ООО 'СИ СИ ЭС СЕРВИС'</t>
  </si>
  <si>
    <t>balakin@ccsservices.ru</t>
  </si>
  <si>
    <t>МЕНЕДЖЕР ПО ПРОДАЖАМ ОБОРУДОВАНИЯ
Балакин Александр Николаевич</t>
  </si>
  <si>
    <t>info@ccsservices.ru</t>
  </si>
  <si>
    <t>brusentsev@ccsservices.ru</t>
  </si>
  <si>
    <t>ccsservices.ru</t>
  </si>
  <si>
    <t>7731275620</t>
  </si>
  <si>
    <t>Брусенцов Сергей Михайлович</t>
  </si>
  <si>
    <t>8-495-6265943</t>
  </si>
  <si>
    <t>8-495-6295943</t>
  </si>
  <si>
    <t>8-495-5648052</t>
  </si>
  <si>
    <t>8-916-9914291</t>
  </si>
  <si>
    <t>Башилов Александр Васильевич</t>
  </si>
  <si>
    <t>121351, ГОРОД МОСКВА, УЛИЦА ИВАНА ФРАНКО, 48, ГСТР.4</t>
  </si>
  <si>
    <t>17.07.2003</t>
  </si>
  <si>
    <t>1037731021701</t>
  </si>
  <si>
    <t>70031516</t>
  </si>
  <si>
    <t>45320000</t>
  </si>
  <si>
    <t>45268562000</t>
  </si>
  <si>
    <t>Приобретение системы микроволновой пробоподготовки</t>
  </si>
  <si>
    <t>В течение 120 календарных дней со следующего дня, после заключения контракта</t>
  </si>
  <si>
    <t>https://etp.roseltorg.ru/common/protocol/printform/id/cfb99c00e5a2d7</t>
  </si>
  <si>
    <t>№0853500000320001511</t>
  </si>
  <si>
    <t>На поставку иммунобиологического препарата Вакцина для профилактики пневмококковых инфекций для нужд Оренбургской области</t>
  </si>
  <si>
    <t>http://www.sberbank-ast.ru/ViewDocument.aspx?id=736828960</t>
  </si>
  <si>
    <t>№0372200004320000038</t>
  </si>
  <si>
    <t>ООО ИЛ 'МЕДТЕХНИКА'</t>
  </si>
  <si>
    <t>il.info@mail.ru</t>
  </si>
  <si>
    <t>ГЕНЕРАЛЬНЫЙ ДИРЕКТОР
Бармашева Валентина Александровна</t>
  </si>
  <si>
    <t>med.teh@mail.ru</t>
  </si>
  <si>
    <t>Евгения Берестнева</t>
  </si>
  <si>
    <t>7839042597</t>
  </si>
  <si>
    <t>Бармашева Валентина Александровна</t>
  </si>
  <si>
    <t>8-999-5346506</t>
  </si>
  <si>
    <r>
      <t>8-812-6007553</t>
    </r>
    <r>
      <rPr>
        <b val="false"/>
        <i/>
        <strike val="false"/>
        <u val="none"/>
        <rFont val="Arial"/>
        <sz val="8"/>
        <color rgb="FF0070C0"/>
      </rPr>
      <t xml:space="preserve"> еще у 3 компаний</t>
    </r>
    <r>
      <rPr>
        <b val="false"/>
        <i/>
        <strike val="false"/>
        <u val="none"/>
        <rFont val="Arial"/>
        <sz val="8"/>
        <color rgb="FF666666"/>
      </rPr>
      <t xml:space="preserve">
Бармашова Валентина Александровна</t>
    </r>
  </si>
  <si>
    <t>8-931-9763262</t>
  </si>
  <si>
    <r>
      <t>8-812-3166210</t>
    </r>
    <r>
      <rPr>
        <b val="false"/>
        <i/>
        <strike val="false"/>
        <u val="none"/>
        <rFont val="Arial"/>
        <sz val="8"/>
        <color rgb="FF0070C0"/>
      </rPr>
      <t xml:space="preserve"> еще у 5 компаний</t>
    </r>
  </si>
  <si>
    <r>
      <rPr>
        <b val="false"/>
        <i val="false"/>
        <strike val="false"/>
        <u val="none"/>
        <rFont val="Arial"/>
        <sz val="10"/>
        <color rgb="FF0000FF"/>
      </rPr>
      <t xml:space="preserve">ООО БАНК 'СКИБ' – </t>
    </r>
    <r>
      <rPr>
        <b val="false"/>
        <i val="false"/>
        <strike val="false"/>
        <u val="none"/>
        <rFont val="Arial"/>
        <sz val="10"/>
        <color rgb="FFFF0000"/>
      </rPr>
      <t xml:space="preserve">16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5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r>
      <rPr>
        <b val="false"/>
        <i val="false"/>
        <strike val="false"/>
        <u val="none"/>
        <rFont val="Arial"/>
        <sz val="10"/>
        <color rgb="FF0000FF"/>
      </rPr>
      <t xml:space="preserve">ПАО КБ 'ВОСТОЧНЫЙ' – </t>
    </r>
    <r>
      <rPr>
        <b val="false"/>
        <i val="false"/>
        <strike val="false"/>
        <u val="none"/>
        <rFont val="Arial"/>
        <sz val="10"/>
        <color rgb="FFFF0000"/>
      </rPr>
      <t xml:space="preserve">1
</t>
    </r>
    <r>
      <rPr>
        <b val="false"/>
        <i val="false"/>
        <strike val="false"/>
        <u val="none"/>
        <rFont val="Arial"/>
        <sz val="10"/>
        <color rgb="FF0000FF"/>
      </rPr>
      <t xml:space="preserve">КБ 'ЮНИАСТРУМ БАНК' ООО – </t>
    </r>
    <r>
      <rPr>
        <b val="false"/>
        <i val="false"/>
        <strike val="false"/>
        <u val="none"/>
        <rFont val="Arial"/>
        <sz val="10"/>
        <color rgb="FFFF0000"/>
      </rPr>
      <t xml:space="preserve">1
</t>
    </r>
  </si>
  <si>
    <t>г Санкт-Петербург, Адмиралтейский р-н, Рижский пр-кт, д 25А, оф 7Н</t>
  </si>
  <si>
    <t>1157847295616</t>
  </si>
  <si>
    <t>23173766</t>
  </si>
  <si>
    <t>40306000</t>
  </si>
  <si>
    <t>40262566000</t>
  </si>
  <si>
    <t>Поставка товара осуществляется в течение 60 (шестидесяти ) календарных дней с момента заключения контракта</t>
  </si>
  <si>
    <t>https://app.rts-tender.ru/files/FileDownloadHandler.ashx?FileGuid=f14fa69c-3444-4bf1-bede-ba7e447a220c</t>
  </si>
  <si>
    <t>№0302300047920000012</t>
  </si>
  <si>
    <t>doroshnikurumkan@rambler.ru</t>
  </si>
  <si>
    <t>ГЕНЕРАЛЬНЫЙ ДИРЕКТОР
Лоншаков Александр Ревомирович</t>
  </si>
  <si>
    <t>doroshnikurumka@rambler.ru</t>
  </si>
  <si>
    <t>doroshnikurmkan@rambler.ru</t>
  </si>
  <si>
    <t>0311004992</t>
  </si>
  <si>
    <t>031101001</t>
  </si>
  <si>
    <t>Лоншаков Александр Ревомирович</t>
  </si>
  <si>
    <t>8-301-4941638</t>
  </si>
  <si>
    <t>8-924-6544353</t>
  </si>
  <si>
    <t>8-301-4941512</t>
  </si>
  <si>
    <t>8-301-4941636</t>
  </si>
  <si>
    <r>
      <rPr>
        <b val="false"/>
        <i val="false"/>
        <strike val="false"/>
        <u val="none"/>
        <rFont val="Arial"/>
        <sz val="10"/>
        <color rgb="FF0000FF"/>
      </rPr>
      <t xml:space="preserve">АО КБ 'МОДУЛЬБАНК' – </t>
    </r>
    <r>
      <rPr>
        <b val="false"/>
        <i val="false"/>
        <strike val="false"/>
        <u val="none"/>
        <rFont val="Arial"/>
        <sz val="10"/>
        <color rgb="FFFF0000"/>
      </rPr>
      <t xml:space="preserve">7
</t>
    </r>
    <r>
      <rPr>
        <b val="false"/>
        <i val="false"/>
        <strike val="false"/>
        <u val="none"/>
        <rFont val="Arial"/>
        <sz val="10"/>
        <color rgb="FF0000FF"/>
      </rPr>
      <t xml:space="preserve">ООО БАНК 'СКИБ' – </t>
    </r>
    <r>
      <rPr>
        <b val="false"/>
        <i val="false"/>
        <strike val="false"/>
        <u val="none"/>
        <rFont val="Arial"/>
        <sz val="10"/>
        <color rgb="FFFF0000"/>
      </rPr>
      <t xml:space="preserve">5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3
</t>
    </r>
    <r>
      <rPr>
        <b val="false"/>
        <i val="false"/>
        <strike val="false"/>
        <u val="none"/>
        <rFont val="Arial"/>
        <sz val="10"/>
        <color rgb="FF0000FF"/>
      </rPr>
      <t xml:space="preserve">ПАО 'БИНБАНК' – </t>
    </r>
    <r>
      <rPr>
        <b val="false"/>
        <i val="false"/>
        <strike val="false"/>
        <u val="none"/>
        <rFont val="Arial"/>
        <sz val="10"/>
        <color rgb="FFFF0000"/>
      </rPr>
      <t xml:space="preserve">3
</t>
    </r>
    <r>
      <rPr>
        <b val="false"/>
        <i val="false"/>
        <strike val="false"/>
        <u val="none"/>
        <rFont val="Arial"/>
        <sz val="10"/>
        <color rgb="FF0000FF"/>
      </rPr>
      <t xml:space="preserve">'АЗИАТСКО-ТИХООКЕАНСКИЙ БАНК' ПАО – </t>
    </r>
    <r>
      <rPr>
        <b val="false"/>
        <i val="false"/>
        <strike val="false"/>
        <u val="none"/>
        <rFont val="Arial"/>
        <sz val="10"/>
        <color rgb="FFFF0000"/>
      </rPr>
      <t xml:space="preserve">2
</t>
    </r>
    <r>
      <rPr>
        <b val="false"/>
        <i val="false"/>
        <strike val="false"/>
        <u val="none"/>
        <rFont val="Arial"/>
        <sz val="10"/>
        <color rgb="FF0000FF"/>
      </rPr>
      <t xml:space="preserve">ПАО 'МОСКОВСКИЙ КРЕДИТНЫЙ БАНК' – </t>
    </r>
    <r>
      <rPr>
        <b val="false"/>
        <i val="false"/>
        <strike val="false"/>
        <u val="none"/>
        <rFont val="Arial"/>
        <sz val="10"/>
        <color rgb="FFFF0000"/>
      </rPr>
      <t xml:space="preserve">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r>
      <rPr>
        <b val="false"/>
        <i val="false"/>
        <strike val="false"/>
        <u val="none"/>
        <rFont val="Arial"/>
        <sz val="10"/>
        <color rgb="FF0000FF"/>
      </rPr>
      <t xml:space="preserve">АБ 'АСПЕКТ' АО – </t>
    </r>
    <r>
      <rPr>
        <b val="false"/>
        <i val="false"/>
        <strike val="false"/>
        <u val="none"/>
        <rFont val="Arial"/>
        <sz val="10"/>
        <color rgb="FFFF0000"/>
      </rPr>
      <t xml:space="preserve">1
</t>
    </r>
    <r>
      <rPr>
        <b val="false"/>
        <i val="false"/>
        <strike val="false"/>
        <u val="none"/>
        <rFont val="Arial"/>
        <sz val="10"/>
        <color rgb="FF0000FF"/>
      </rPr>
      <t xml:space="preserve">ООО 'БАНК БКФ' – </t>
    </r>
    <r>
      <rPr>
        <b val="false"/>
        <i val="false"/>
        <strike val="false"/>
        <u val="none"/>
        <rFont val="Arial"/>
        <sz val="10"/>
        <color rgb="FFFF0000"/>
      </rPr>
      <t xml:space="preserve">1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</si>
  <si>
    <t>ПАО 'МОСКОВСКИЙ КРЕДИТНЫЙ БАНК'
2018-10-18</t>
  </si>
  <si>
    <t>Респ Бурятия, Курумканский р-н, село Курумкан, ул Первомайская, д 4А</t>
  </si>
  <si>
    <t>02.02.2007</t>
  </si>
  <si>
    <t>1070311000055</t>
  </si>
  <si>
    <t>96697879</t>
  </si>
  <si>
    <t>81630444</t>
  </si>
  <si>
    <t>81230844001</t>
  </si>
  <si>
    <t>Выполнение работ по содержанию и ремонту автомобильных дорог местного значения сельского поселения "Курумкан"</t>
  </si>
  <si>
    <t>АДМИНИСТРАЦИЯ МУНИЦИПАЛЬНОГО ОБРАЗОВАНИЯ 'КУРУМКАНСКИЙ РАЙОН'</t>
  </si>
  <si>
    <t>0311000363</t>
  </si>
  <si>
    <t>С момента подписания контракта до 31 декабря 2020 года включительно</t>
  </si>
  <si>
    <t>https://app.rts-tender.ru/files/FileDownloadHandler.ashx?FileGuid=a6ba94a2-7b4e-4631-ba8e-28df4b1d3660</t>
  </si>
  <si>
    <t>№0342100003120000188</t>
  </si>
  <si>
    <t>ООО 'АКСУС-САМАРА'</t>
  </si>
  <si>
    <t>zakaz@axus.name</t>
  </si>
  <si>
    <t>МЕНЕДЖЕР
Стрельников Александр Игоревич</t>
  </si>
  <si>
    <t>tender@axus.name</t>
  </si>
  <si>
    <t>strelnikov@axus.name</t>
  </si>
  <si>
    <t>axus.name</t>
  </si>
  <si>
    <t>6311114844</t>
  </si>
  <si>
    <t>631101001</t>
  </si>
  <si>
    <t>Стрельников Александр Игоревич</t>
  </si>
  <si>
    <t>8-846-2770103</t>
  </si>
  <si>
    <t>8-846-9891111</t>
  </si>
  <si>
    <r>
      <t>8-846-2705960</t>
    </r>
    <r>
      <rPr>
        <b val="false"/>
        <i/>
        <strike val="false"/>
        <u val="none"/>
        <rFont val="Arial"/>
        <sz val="8"/>
        <color rgb="FF0070C0"/>
      </rPr>
      <t xml:space="preserve"> еще у 5 компаний</t>
    </r>
  </si>
  <si>
    <r>
      <t>8-846-3791616</t>
    </r>
    <r>
      <rPr>
        <b val="false"/>
        <i/>
        <strike val="false"/>
        <u val="none"/>
        <rFont val="Arial"/>
        <sz val="8"/>
        <color rgb="FF0070C0"/>
      </rPr>
      <t xml:space="preserve"> еще у 3 компаний</t>
    </r>
    <r>
      <rPr>
        <b val="false"/>
        <i/>
        <strike val="false"/>
        <u val="none"/>
        <rFont val="Arial"/>
        <sz val="8"/>
        <color rgb="FF666666"/>
      </rPr>
      <t xml:space="preserve">
Николаев Евгений Александрович</t>
    </r>
  </si>
  <si>
    <t>Николаев Евгений Александрович</t>
  </si>
  <si>
    <t>443070 ОБЛАСТЬ САМАРСКАЯ, ГОРОД САМАРА, УЛИЦА ПАРТИЗАНСКАЯ, дом 86 ПОМЕЩЕНИЕ 110/1</t>
  </si>
  <si>
    <t>26.06.2006</t>
  </si>
  <si>
    <t>1096311003140</t>
  </si>
  <si>
    <t>60270195</t>
  </si>
  <si>
    <t>36701000</t>
  </si>
  <si>
    <t>36401364000</t>
  </si>
  <si>
    <t>Плоттер</t>
  </si>
  <si>
    <t>До 15.06.2020 включительно</t>
  </si>
  <si>
    <t>http://www.sberbank-ast.ru/ViewDocument.aspx?id=736789758</t>
  </si>
  <si>
    <t>№0375200049020000068</t>
  </si>
  <si>
    <t>ООО 'МЕДСНАБ'</t>
  </si>
  <si>
    <t>med.snab@list.ru</t>
  </si>
  <si>
    <t>alina.litvinenko.sf@yandex.ru</t>
  </si>
  <si>
    <t>9102253102</t>
  </si>
  <si>
    <r>
      <t>8-981-1960971</t>
    </r>
    <r>
      <rPr>
        <b val="false"/>
        <i/>
        <strike val="false"/>
        <u val="none"/>
        <rFont val="Arial"/>
        <sz val="8"/>
        <color rgb="FF0070C0"/>
      </rPr>
      <t xml:space="preserve"> еще у 7 компаний</t>
    </r>
  </si>
  <si>
    <r>
      <t>8-905-2664002</t>
    </r>
    <r>
      <rPr>
        <b val="false"/>
        <i/>
        <strike val="false"/>
        <u val="none"/>
        <rFont val="Arial"/>
        <sz val="8"/>
        <color rgb="FF0070C0"/>
      </rPr>
      <t xml:space="preserve"> еще у 9 компаний</t>
    </r>
  </si>
  <si>
    <t>8-981-1960971</t>
  </si>
  <si>
    <t>Литвиненко Алина Валерьевна</t>
  </si>
  <si>
    <t>295011, РЕСПУБЛИКА КРЫМ, ГОРОД СИМФЕРОПОЛЬ, УЛИЦА ПУШКИНА, ДОМ 4/7, ЛИТЕРА В ЭТАЖ 1, ОФИС 1</t>
  </si>
  <si>
    <t>25.02.2019</t>
  </si>
  <si>
    <t>1199112003860</t>
  </si>
  <si>
    <t>Расходные материалы к аппаратам</t>
  </si>
  <si>
    <t>https://etp.roseltorg.ru/common/protocol/printform/id/bbbb9c001960a5</t>
  </si>
  <si>
    <t>№0373100056620000209</t>
  </si>
  <si>
    <t>Поставка антител</t>
  </si>
  <si>
    <t>Партиями, в течение 60 (шестидесяти) рабочих дней после получения электронной заявки от Заказчика</t>
  </si>
  <si>
    <t>https://etp.roseltorg.ru/common/protocol/printform/id/b0bb9c000703a7</t>
  </si>
  <si>
    <t>№0345300000520000046</t>
  </si>
  <si>
    <t>ООО 'ПСКОВМЕДСНАБ'</t>
  </si>
  <si>
    <t>pscovmedsnab@mail.ru</t>
  </si>
  <si>
    <t>6037010013</t>
  </si>
  <si>
    <t>603701001</t>
  </si>
  <si>
    <r>
      <t>8-981-1061522</t>
    </r>
    <r>
      <rPr>
        <b val="false"/>
        <i/>
        <strike val="false"/>
        <u val="none"/>
        <rFont val="Arial"/>
        <sz val="8"/>
        <color rgb="FF0070C0"/>
      </rPr>
      <t xml:space="preserve"> еще у 4 компаний</t>
    </r>
  </si>
  <si>
    <t>8-905-2788872</t>
  </si>
  <si>
    <t>8-981-1061522</t>
  </si>
  <si>
    <t>Рудаков Евгений Аркадьевич</t>
  </si>
  <si>
    <t>Псковская обл, Псковский р-н, деревня Борисовичи, ул Венская, д 4, кв 18</t>
  </si>
  <si>
    <t>11.02.2019</t>
  </si>
  <si>
    <t>1196027001500</t>
  </si>
  <si>
    <t>58649420</t>
  </si>
  <si>
    <t>58249820002</t>
  </si>
  <si>
    <t>ГОСУДАРСТВЕННОЕ БЮДЖЕТНОЕ УЧРЕЖДЕНИЕ ЗДРАВООХРАНЕНИЯ ЛЕНИНГРАДСКОЙ ОБЛАСТИ 'ТОСНЕНСКАЯ КЛИНИЧЕСКАЯ МЕЖРАЙОННАЯ БОЛЬНИЦА'</t>
  </si>
  <si>
    <t>С момента заключения контракта по 15 декабря 2020 года, партиями, по заявке Заказчика в течение 5-ти дней с момента ее подачи</t>
  </si>
  <si>
    <t>http://www.sberbank-ast.ru/ViewDocument.aspx?id=736840933</t>
  </si>
  <si>
    <t>№0321300096820000043</t>
  </si>
  <si>
    <t>ИП Абдулбаров Эмиль Рифкатович</t>
  </si>
  <si>
    <t>bezopasniyothod@yandex.ru</t>
  </si>
  <si>
    <t>anklav2277@yandex.ru</t>
  </si>
  <si>
    <t>165620345982</t>
  </si>
  <si>
    <t>Абдулбаров Эмиль Рифкатович</t>
  </si>
  <si>
    <t>8-919-6431379</t>
  </si>
  <si>
    <t>8-966-7771957</t>
  </si>
  <si>
    <t>АКБ 'АБСОЛЮТ БАНК' ПАО
2019-02-05</t>
  </si>
  <si>
    <t>Краснодарский край, г Сочи</t>
  </si>
  <si>
    <t>17.10.2018</t>
  </si>
  <si>
    <t>318237500399371</t>
  </si>
  <si>
    <t>03726000</t>
  </si>
  <si>
    <t>03426000000</t>
  </si>
  <si>
    <t>47.99.4</t>
  </si>
  <si>
    <t>ГОСУДАРСТВЕННОЕ БЮДЖЕТНОЕ УЧРЕЖДЕНИЕ ЗДРАВООХРАНЕНИЯ СТАВРОПОЛЬСКОГО КРАЯ 'ПЯТИГОРСКАЯ ГОРОДСКАЯ КЛИНИЧЕСКАЯ БОЛЬНИЦА № 2'</t>
  </si>
  <si>
    <t>Поставка Товара осуществляется партиями, по заявкам, полученным от Заказчика в течение срока действия Контракта. Товар должен быть поставлен в течение 3 (трех) рабочих дней с даты получения Поставщиком соответствующей заявки в период с 08.00 часов до 14.00 часов (по местному времени Заказчика)</t>
  </si>
  <si>
    <t>https://app.rts-tender.ru/files/FileDownloadHandler.ashx?FileGuid=248a8b60-061a-4c94-8705-5ee6703f06c9</t>
  </si>
  <si>
    <t>№0387200002820000154</t>
  </si>
  <si>
    <t>https://etp.roseltorg.ru/common/protocol/printform/id/efb89c00f72cd6</t>
  </si>
  <si>
    <t>№0304200002920000120</t>
  </si>
  <si>
    <t>ООО 'СПЕКТР'</t>
  </si>
  <si>
    <t>afs07@mail.ru</t>
  </si>
  <si>
    <t>ГЕНЕРАЛЬНЫЙ ДИРЕКТОР
Науянис Гинтарас Зигмасович</t>
  </si>
  <si>
    <t>cvet07@mail.ru</t>
  </si>
  <si>
    <t>naugin@mail.ru</t>
  </si>
  <si>
    <t>0725018990</t>
  </si>
  <si>
    <t>Науянис Гинтарас Зигмасович</t>
  </si>
  <si>
    <t>8-960-4277979</t>
  </si>
  <si>
    <t>8-965-4987979</t>
  </si>
  <si>
    <t>8-928-9135638</t>
  </si>
  <si>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
</t>
    </r>
  </si>
  <si>
    <t>АО КБ 'ИНТЕРПРОМБАНК'
2018-04-03</t>
  </si>
  <si>
    <t>Кабардино-Балкарская Респ, г Нальчик, тер сдт Восток, д 76</t>
  </si>
  <si>
    <t>01.09.2013</t>
  </si>
  <si>
    <t>1160726052629</t>
  </si>
  <si>
    <t>02087413</t>
  </si>
  <si>
    <t>18.12</t>
  </si>
  <si>
    <t>№137 "Поставка бланков"</t>
  </si>
  <si>
    <t>ГОСУДАРСТВЕННОЕ БЮДЖЕТНОЕ УЧРЕЖДЕНИЕ ЗДРАВООХРАНЕНИЯ 'РЕСПУБЛИКАНСКАЯ КЛИНИЧЕСКАЯ БОЛЬНИЦА' МИНИСТЕРСТВА ЗДРАВООХРАНЕНИЯ КАБАРДИНО-БАЛКАРСКОЙ РЕСПУБЛИКИ.'</t>
  </si>
  <si>
    <t>0711035586</t>
  </si>
  <si>
    <t>https://etp.roseltorg.ru/common/protocol/printform/id/f6bb9c00a55e7e</t>
  </si>
  <si>
    <t>№0116300000120000206</t>
  </si>
  <si>
    <t>ООО 'СИТИМ - МЕДИА'</t>
  </si>
  <si>
    <t>vica0607@mail.ru</t>
  </si>
  <si>
    <t>ДИРЕКТОР
Христофорова Мария Николаевна</t>
  </si>
  <si>
    <t>sitim09@mail.ru</t>
  </si>
  <si>
    <t>bochkareva.tuyara@mail.ru</t>
  </si>
  <si>
    <t>sitim sitim</t>
  </si>
  <si>
    <t>1435174607</t>
  </si>
  <si>
    <t>143501001</t>
  </si>
  <si>
    <t>Христофорова Мария Николаевна</t>
  </si>
  <si>
    <r>
      <t>8-914-2741568</t>
    </r>
    <r>
      <rPr>
        <b val="false"/>
        <i/>
        <strike val="false"/>
        <u val="none"/>
        <rFont val="Arial"/>
        <sz val="8"/>
        <color rgb="FF0070C0"/>
      </rPr>
      <t xml:space="preserve"> еще у 4 компаний</t>
    </r>
  </si>
  <si>
    <r>
      <t>8-4112-343307</t>
    </r>
    <r>
      <rPr>
        <b val="false"/>
        <i/>
        <strike val="false"/>
        <u val="none"/>
        <rFont val="Arial"/>
        <sz val="8"/>
        <color rgb="FF0070C0"/>
      </rPr>
      <t xml:space="preserve"> еще у 3 компаний</t>
    </r>
  </si>
  <si>
    <r>
      <t>8-4112-343583</t>
    </r>
    <r>
      <rPr>
        <b val="false"/>
        <i/>
        <strike val="false"/>
        <u val="none"/>
        <rFont val="Arial"/>
        <sz val="8"/>
        <color rgb="FF0070C0"/>
      </rPr>
      <t xml:space="preserve"> еще у 8 компаний</t>
    </r>
  </si>
  <si>
    <t>8-4112-342191</t>
  </si>
  <si>
    <t>8-914-2741568</t>
  </si>
  <si>
    <r>
      <rPr>
        <b val="false"/>
        <i val="false"/>
        <strike val="false"/>
        <u val="none"/>
        <rFont val="Arial"/>
        <sz val="10"/>
        <color rgb="FF0000FF"/>
      </rPr>
      <t xml:space="preserve">ООО 'БАНК БКФ' – </t>
    </r>
    <r>
      <rPr>
        <b val="false"/>
        <i val="false"/>
        <strike val="false"/>
        <u val="none"/>
        <rFont val="Arial"/>
        <sz val="10"/>
        <color rgb="FFFF0000"/>
      </rPr>
      <t xml:space="preserve">2
</t>
    </r>
    <r>
      <rPr>
        <b val="false"/>
        <i val="false"/>
        <strike val="false"/>
        <u val="none"/>
        <rFont val="Arial"/>
        <sz val="10"/>
        <color rgb="FF0000FF"/>
      </rPr>
      <t xml:space="preserve">КБ 'ЛОКО-БАНК' АО – </t>
    </r>
    <r>
      <rPr>
        <b val="false"/>
        <i val="false"/>
        <strike val="false"/>
        <u val="none"/>
        <rFont val="Arial"/>
        <sz val="10"/>
        <color rgb="FFFF0000"/>
      </rPr>
      <t xml:space="preserve">1
</t>
    </r>
  </si>
  <si>
    <t>ООО 'БАНК БКФ'
2016-06-10</t>
  </si>
  <si>
    <t>Респ Саха /Якутия/, г Якутск, пр-кт Ленина, д 3 к 1, оф 409</t>
  </si>
  <si>
    <t>21.11.2005</t>
  </si>
  <si>
    <t>1061435049730</t>
  </si>
  <si>
    <t>93793335</t>
  </si>
  <si>
    <t>98701000</t>
  </si>
  <si>
    <t>98401000000</t>
  </si>
  <si>
    <t>58</t>
  </si>
  <si>
    <t>Оказание услуги по информационному освещению деятельности органа местного самоуправления в еженедельных печатных изданиях на якутском языке в 2020 году</t>
  </si>
  <si>
    <t>ОКРУЖНАЯ АДМИНИСТРАЦИЯ ГОРОДА ЯКУТСКА</t>
  </si>
  <si>
    <t>https://etp.roseltorg.ru/common/protocol/printform/id/2ab79c001f727d</t>
  </si>
  <si>
    <t>№0372200105020000067</t>
  </si>
  <si>
    <t>Поставка антибиотиков</t>
  </si>
  <si>
    <t>САНКТ-ПЕТЕРБУРГСКОЕ ГОСУДАРСТВЕННОЕ БЮДЖЕТНОЕ УЧРЕЖДЕНИЕ ЗДРАВООХРАНЕНИЯ 'ГОРОДСКАЯ БОЛЬНИЦА № 26'</t>
  </si>
  <si>
    <t>По заявкам</t>
  </si>
  <si>
    <t>https://etp.roseltorg.ru/common/protocol/printform/id/40b99c00a26327</t>
  </si>
  <si>
    <t>№0862300027020000035</t>
  </si>
  <si>
    <t>МУП 'УПРАВЛЕНИЕ ЖКХ'</t>
  </si>
  <si>
    <t>mup31104@gmail.com</t>
  </si>
  <si>
    <t>ГЛАВНЫЙ ИНЖЕНЕР
Паслер Владимир Владимирович</t>
  </si>
  <si>
    <t>vasilyev69@yandex.ru</t>
  </si>
  <si>
    <t>6617023947</t>
  </si>
  <si>
    <t>661701001</t>
  </si>
  <si>
    <t>Киприянов Сергей Владимирович</t>
  </si>
  <si>
    <t>8-343-8031104</t>
  </si>
  <si>
    <t>8-343-8031159</t>
  </si>
  <si>
    <r>
      <t>8-343-8031108</t>
    </r>
    <r>
      <rPr>
        <b val="false"/>
        <i/>
        <strike val="false"/>
        <u val="none"/>
        <rFont val="Arial"/>
        <sz val="8"/>
        <color rgb="FF666666"/>
      </rPr>
      <t xml:space="preserve">
Паслер Владимир Владимирович</t>
    </r>
  </si>
  <si>
    <t>Истец – 3
Ответчик – 11</t>
  </si>
  <si>
    <t>Паслер Владимир Владимирович</t>
  </si>
  <si>
    <t>Свердловская обл, г Североуральск, ул Свердлова, д 5</t>
  </si>
  <si>
    <t>02.05.2006</t>
  </si>
  <si>
    <t>1146617000650</t>
  </si>
  <si>
    <t>39926506</t>
  </si>
  <si>
    <t>65755000</t>
  </si>
  <si>
    <t>65490000000</t>
  </si>
  <si>
    <t>Ямочный ремонт автомобильных дорог струйно-инъекционным методом</t>
  </si>
  <si>
    <t>УПРАВЛЕНИЕ ПО РАЗМЕЩЕНИЮ МУНИЦИПАЛЬНЫХ ЗАКАЗОВ АДМИНИСТРАЦИИ СЕВЕРОУРАЛЬСКОГО ГОРОДСКОГО ОКРУГА</t>
  </si>
  <si>
    <t>С момента заключения контракта по 31 июля 2020 г</t>
  </si>
  <si>
    <t>http://www.sberbank-ast.ru/ViewDocument.aspx?id=736728370</t>
  </si>
  <si>
    <t>№0348500002620000033</t>
  </si>
  <si>
    <t>ООО 'ЛАБИКС'</t>
  </si>
  <si>
    <t>ln@labix.ru</t>
  </si>
  <si>
    <t>ГЕНЕРАЛЬНЫЙ ДИРЕКТОР
Скоморохова Светлана Викторовна</t>
  </si>
  <si>
    <t>labix@labix.ru</t>
  </si>
  <si>
    <t>12345allavah@mail.ru</t>
  </si>
  <si>
    <t>Алла Валикова</t>
  </si>
  <si>
    <t>labix.ru</t>
  </si>
  <si>
    <t>7715241293</t>
  </si>
  <si>
    <t>Cкоморохова Светлана Викторовна</t>
  </si>
  <si>
    <t>8-495-2348811</t>
  </si>
  <si>
    <t>8-495-2348877</t>
  </si>
  <si>
    <r>
      <t>8-495-6258485</t>
    </r>
    <r>
      <rPr>
        <b val="false"/>
        <i/>
        <strike val="false"/>
        <u val="none"/>
        <rFont val="Arial"/>
        <sz val="8"/>
        <color rgb="FF0070C0"/>
      </rPr>
      <t xml:space="preserve"> еще у 5 компаний</t>
    </r>
  </si>
  <si>
    <t>8-929-6488550</t>
  </si>
  <si>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9
</t>
    </r>
    <r>
      <rPr>
        <b val="false"/>
        <i val="false"/>
        <strike val="false"/>
        <u val="none"/>
        <rFont val="Arial"/>
        <sz val="10"/>
        <color rgb="FF0000FF"/>
      </rPr>
      <t xml:space="preserve">К2 БАНК АО – </t>
    </r>
    <r>
      <rPr>
        <b val="false"/>
        <i val="false"/>
        <strike val="false"/>
        <u val="none"/>
        <rFont val="Arial"/>
        <sz val="10"/>
        <color rgb="FFFF0000"/>
      </rPr>
      <t xml:space="preserve">7
</t>
    </r>
    <r>
      <rPr>
        <b val="false"/>
        <i val="false"/>
        <strike val="false"/>
        <u val="none"/>
        <rFont val="Arial"/>
        <sz val="10"/>
        <color rgb="FF0000FF"/>
      </rPr>
      <t xml:space="preserve">АО 'СОЛИД БАНК' – </t>
    </r>
    <r>
      <rPr>
        <b val="false"/>
        <i val="false"/>
        <strike val="false"/>
        <u val="none"/>
        <rFont val="Arial"/>
        <sz val="10"/>
        <color rgb="FFFF0000"/>
      </rPr>
      <t xml:space="preserve">3
</t>
    </r>
    <r>
      <rPr>
        <b val="false"/>
        <i val="false"/>
        <strike val="false"/>
        <u val="none"/>
        <rFont val="Arial"/>
        <sz val="10"/>
        <color rgb="FF0000FF"/>
      </rPr>
      <t xml:space="preserve">ПАО СБЕРБАНК – </t>
    </r>
    <r>
      <rPr>
        <b val="false"/>
        <i val="false"/>
        <strike val="false"/>
        <u val="none"/>
        <rFont val="Arial"/>
        <sz val="10"/>
        <color rgb="FFFF0000"/>
      </rPr>
      <t xml:space="preserve">3
</t>
    </r>
    <r>
      <rPr>
        <b val="false"/>
        <i val="false"/>
        <strike val="false"/>
        <u val="none"/>
        <rFont val="Arial"/>
        <sz val="10"/>
        <color rgb="FF0000FF"/>
      </rPr>
      <t xml:space="preserve">ПАО 'О.К. Банк' – </t>
    </r>
    <r>
      <rPr>
        <b val="false"/>
        <i val="false"/>
        <strike val="false"/>
        <u val="none"/>
        <rFont val="Arial"/>
        <sz val="10"/>
        <color rgb="FFFF0000"/>
      </rPr>
      <t xml:space="preserve">2
</t>
    </r>
  </si>
  <si>
    <t>Скоморохова Светлана Викторовна</t>
  </si>
  <si>
    <t>123007 ГОРОД МОСКВА, УЛИЦА РОЗАНОВА, ДОМ 10 СТРОЕНИЕ 1 ПОМЕЩЕНИЕ VIII, КОМНАТА 8</t>
  </si>
  <si>
    <t>26.07.2000</t>
  </si>
  <si>
    <t>1027700033360</t>
  </si>
  <si>
    <t>53797091</t>
  </si>
  <si>
    <t>https://app.rts-tender.ru/files/FileDownloadHandler.ashx?FileGuid=188f37f4-5ebc-4f2e-b5f2-3cd15a1bd5fa</t>
  </si>
  <si>
    <t>№0351300298620000002</t>
  </si>
  <si>
    <t>ООО 'ДОРСИБ'</t>
  </si>
  <si>
    <t>lider-nsk2014@mail.ru</t>
  </si>
  <si>
    <t>ДИРЕКТОР
Кочетова Юлия Александровна</t>
  </si>
  <si>
    <t>5405968889</t>
  </si>
  <si>
    <t>8-913-0101054</t>
  </si>
  <si>
    <t>8-913-7825505</t>
  </si>
  <si>
    <r>
      <t>8-383-2913397</t>
    </r>
    <r>
      <rPr>
        <b val="false"/>
        <i/>
        <strike val="false"/>
        <u val="none"/>
        <rFont val="Arial"/>
        <sz val="8"/>
        <color rgb="FF0070C0"/>
      </rPr>
      <t xml:space="preserve"> еще у 29 компаний</t>
    </r>
  </si>
  <si>
    <t>ПАО 'БИНБАНК'
2017-04-11</t>
  </si>
  <si>
    <t>Кочетова Юлия Александровна</t>
  </si>
  <si>
    <t>Новосибирская обл, г Новосибирск, Октябрьский р-н, ул Бориса Богаткова, д 211, кв 109</t>
  </si>
  <si>
    <t>1155476141325</t>
  </si>
  <si>
    <t>35556171</t>
  </si>
  <si>
    <t>Оказание услуг по взвещиванию тяжеловесных транспортных средств, осуществляющих движение по улично-дорожной сети города Новосибирска</t>
  </si>
  <si>
    <t>МУНИЦИПАЛЬНОЕ БЮДЖЕТНОЕ УЧРЕЖДЕНИЕ ГОРОДА НОВОСИБИРСКА 'ГОРОДСКОЙ ЦЕНТР ОРГАНИЗАЦИИ ДОРОЖНОГО ДВИЖЕНИЯ'</t>
  </si>
  <si>
    <t>С даты заключения муниципального контракта по 31.12.2020 г</t>
  </si>
  <si>
    <t>https://app.rts-tender.ru/files/FileDownloadHandler.ashx?FileGuid=77e0385c-0b7c-4903-8540-8f08e0461f8a</t>
  </si>
  <si>
    <t>№0375200049820000013</t>
  </si>
  <si>
    <t>ivanova.medlab@yandex.ru</t>
  </si>
  <si>
    <t>383101669160</t>
  </si>
  <si>
    <t>8-978-7721558</t>
  </si>
  <si>
    <t>Поставка наборов реагентов Блот ВИЧ</t>
  </si>
  <si>
    <t>ГОСУДАРСТВЕННОЕ БЮДЖЕТНОЕ УЧРЕЖДЕНИЕ ЗДРАВООХРАНЕНИЯ РЕСПУБЛИКИ КРЫМ 'ЦЕНТР ПРОФИЛАКТИКИ И БОРЬБЫ СО СПИДОМ'</t>
  </si>
  <si>
    <t>В течении 10 рабочих дней с момента заключения контракта</t>
  </si>
  <si>
    <t>https://app.rts-tender.ru/files/FileDownloadHandler.ashx?FileGuid=7140f2e9-7333-4b37-8790-162b4acaca03</t>
  </si>
  <si>
    <t>№0372200038320000054</t>
  </si>
  <si>
    <t>АО 'РУСМЕДКОМ'</t>
  </si>
  <si>
    <t>rmk@rusmedkom.ru</t>
  </si>
  <si>
    <t>ГЕНЕРАЛЬНЫЙ ДИРЕКТОР
Мороз Александр Вячеславович</t>
  </si>
  <si>
    <t>lobanova@rusmedkom.ru</t>
  </si>
  <si>
    <t>polyskina@rpharm.ru</t>
  </si>
  <si>
    <t>rusmedkom.ru
rpharm.ru</t>
  </si>
  <si>
    <t>7801206260</t>
  </si>
  <si>
    <t>Мороз Александр Вячеславович</t>
  </si>
  <si>
    <t>8-812-6606801</t>
  </si>
  <si>
    <t>8-812-3362482</t>
  </si>
  <si>
    <t>8-812-6608602</t>
  </si>
  <si>
    <t>8-912-6606801</t>
  </si>
  <si>
    <t>Истец – 83
Ответчик – 13</t>
  </si>
  <si>
    <r>
      <rPr>
        <b val="false"/>
        <i val="false"/>
        <strike val="false"/>
        <u val="none"/>
        <rFont val="Arial"/>
        <sz val="10"/>
        <color rgb="FF0000FF"/>
      </rPr>
      <t xml:space="preserve">АО 'РАЙФФАЙЗЕНБАНК' – </t>
    </r>
    <r>
      <rPr>
        <b val="false"/>
        <i val="false"/>
        <strike val="false"/>
        <u val="none"/>
        <rFont val="Arial"/>
        <sz val="10"/>
        <color rgb="FFFF0000"/>
      </rPr>
      <t xml:space="preserve">644
</t>
    </r>
    <r>
      <rPr>
        <b val="false"/>
        <i val="false"/>
        <strike val="false"/>
        <u val="none"/>
        <rFont val="Arial"/>
        <sz val="10"/>
        <color rgb="FF0000FF"/>
      </rPr>
      <t xml:space="preserve">ПАО 'СОВКОМБАНК' – </t>
    </r>
    <r>
      <rPr>
        <b val="false"/>
        <i val="false"/>
        <strike val="false"/>
        <u val="none"/>
        <rFont val="Arial"/>
        <sz val="10"/>
        <color rgb="FFFF0000"/>
      </rPr>
      <t xml:space="preserve">278
</t>
    </r>
    <r>
      <rPr>
        <b val="false"/>
        <i val="false"/>
        <strike val="false"/>
        <u val="none"/>
        <rFont val="Arial"/>
        <sz val="10"/>
        <color rgb="FF0000FF"/>
      </rPr>
      <t xml:space="preserve">ООО ИКБ 'Совкомбанк' – </t>
    </r>
    <r>
      <rPr>
        <b val="false"/>
        <i val="false"/>
        <strike val="false"/>
        <u val="none"/>
        <rFont val="Arial"/>
        <sz val="10"/>
        <color rgb="FFFF0000"/>
      </rPr>
      <t xml:space="preserve">87
</t>
    </r>
  </si>
  <si>
    <t>АО 'РАЙФФАЙЗЕНБАНК'
2019-02-07</t>
  </si>
  <si>
    <t>199155 ГОРОД САНКТ-ПЕТЕРБУРГ, УЛИЦА УРАЛЬСКАЯ, ДОМ 17 КОРПУС 3 ЛИТЕР Е ПОМЕЩЕНИЕ 24Н, ОФИС 3</t>
  </si>
  <si>
    <t>11.09.2000</t>
  </si>
  <si>
    <t>1037800049055</t>
  </si>
  <si>
    <t>58357758</t>
  </si>
  <si>
    <t>40311000</t>
  </si>
  <si>
    <t>40263565000</t>
  </si>
  <si>
    <t>Поставка медикаментов 18</t>
  </si>
  <si>
    <t>САНКТ-ПЕТЕРБУРГСКОЕ ГОСУДАРСТВЕННОЕ БЮДЖЕТНОЕ УЧРЕЖДЕНИЕ ЗДРАВООХРАНЕНИЯ 'ДЕТСКАЯ ГОРОДСКАЯ КЛИНИЧЕСКАЯ БОЛЬНИЦА № 5 ИМЕНИ НИЛА ФЕДОРОВИЧА ФИЛАТОВА'</t>
  </si>
  <si>
    <t>Поставка товара осуществляется в течение 3 дней с момента получения заявки от Заказчика</t>
  </si>
  <si>
    <t>https://app.rts-tender.ru/files/FileDownloadHandler.ashx?FileGuid=f6efb0a6-8b19-41a3-960c-9da4e1b96176</t>
  </si>
  <si>
    <t>№0362200023920000017</t>
  </si>
  <si>
    <t>ООО 'ТМСК 'КРИСТАЛЛ'</t>
  </si>
  <si>
    <t>kristall.2011@inbox.ru</t>
  </si>
  <si>
    <t>ДИРЕКТОР
Еременко Александр Петрович</t>
  </si>
  <si>
    <t>666@mail.ru</t>
  </si>
  <si>
    <t>6672358101</t>
  </si>
  <si>
    <t>Еременко Александр Петрович</t>
  </si>
  <si>
    <t>8-912-2480577</t>
  </si>
  <si>
    <t>8-343-2220977</t>
  </si>
  <si>
    <r>
      <t>8-343-2873277</t>
    </r>
    <r>
      <rPr>
        <b val="false"/>
        <i/>
        <strike val="false"/>
        <u val="none"/>
        <rFont val="Arial"/>
        <sz val="8"/>
        <color rgb="FF0070C0"/>
      </rPr>
      <t xml:space="preserve"> еще у 4 компаний</t>
    </r>
  </si>
  <si>
    <t>8-834-3222097</t>
  </si>
  <si>
    <r>
      <rPr>
        <b val="false"/>
        <i val="false"/>
        <strike val="false"/>
        <u val="none"/>
        <rFont val="Arial"/>
        <sz val="10"/>
        <color rgb="FF0000FF"/>
      </rPr>
      <t xml:space="preserve">ПАО 'О.К. Банк' – </t>
    </r>
    <r>
      <rPr>
        <b val="false"/>
        <i val="false"/>
        <strike val="false"/>
        <u val="none"/>
        <rFont val="Arial"/>
        <sz val="10"/>
        <color rgb="FFFF0000"/>
      </rPr>
      <t xml:space="preserve">4
</t>
    </r>
    <r>
      <rPr>
        <b val="false"/>
        <i val="false"/>
        <strike val="false"/>
        <u val="none"/>
        <rFont val="Arial"/>
        <sz val="10"/>
        <color rgb="FF0000FF"/>
      </rPr>
      <t xml:space="preserve">ООО БАНК 'СКИБ' – </t>
    </r>
    <r>
      <rPr>
        <b val="false"/>
        <i val="false"/>
        <strike val="false"/>
        <u val="none"/>
        <rFont val="Arial"/>
        <sz val="10"/>
        <color rgb="FFFF0000"/>
      </rPr>
      <t xml:space="preserve">3
</t>
    </r>
    <r>
      <rPr>
        <b val="false"/>
        <i val="false"/>
        <strike val="false"/>
        <u val="none"/>
        <rFont val="Arial"/>
        <sz val="10"/>
        <color rgb="FF0000FF"/>
      </rPr>
      <t xml:space="preserve">К2 БАНК АО – </t>
    </r>
    <r>
      <rPr>
        <b val="false"/>
        <i val="false"/>
        <strike val="false"/>
        <u val="none"/>
        <rFont val="Arial"/>
        <sz val="10"/>
        <color rgb="FFFF0000"/>
      </rPr>
      <t xml:space="preserve">1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1
</t>
    </r>
  </si>
  <si>
    <t>ООО БАНК 'СКИБ'
2018-06-14</t>
  </si>
  <si>
    <t>Свердловская обл, г Екатеринбург, Октябрьский р-н, ул Чистопольская, д 6, оф 414</t>
  </si>
  <si>
    <t>21.11.2011</t>
  </si>
  <si>
    <t>1116672030034</t>
  </si>
  <si>
    <t>37910286</t>
  </si>
  <si>
    <t>81.29.1</t>
  </si>
  <si>
    <t>Поставка места рабочего врача-офтальмолога с принадлежностями</t>
  </si>
  <si>
    <t>ГОСУДАРСТВЕННОЕ КАЗЕННОЕ УЧРЕЖДЕНИЕ СВЕРДЛОВСКОЙ ОБЛАСТИ 'УПРАВЛЕНИЕ КАПИТАЛЬНОГО СТРОИТЕЛЬСТВА СВЕРДЛОВСКОЙ ОБЛАСТИ'</t>
  </si>
  <si>
    <t>Поставщик обязан поставить товар в течение 5 (пяти) рабочих дней со дня получения заявки от Заказчика на поставку. Заказчик обязан направить заявку на поставку в адрес Поставщика в период с 01.06.2020 по 15.07.2020. Услуги по сборке, установке, монтажу и вводу в эксплуатацию Оборудования, обучению правилам эксплуатации и инструктажу специалистов Заказчика, эксплуатирующих Оборудование, и специалистов Заказчика, осуществляющих техническое обслуживание Оборудования, должны быть оказаны Поставщиком после подписания Сторонами Акта приема-передачи Оборудования в течение 5 (пяти) дней с момента получения уведомления Заказчика о необходимости оказания услуг</t>
  </si>
  <si>
    <t>https://app.rts-tender.ru/files/FileDownloadHandler.ashx?FileGuid=35b7df7d-a31c-4c12-bd5d-fe561b9027d6</t>
  </si>
  <si>
    <t>№0373200032220000352</t>
  </si>
  <si>
    <t>ООО 'КОСМОС'</t>
  </si>
  <si>
    <t>koc-moc@mail.ru</t>
  </si>
  <si>
    <t>ГЕНЕРАЛЬНЫЙ ДИРЕКТОР
Ооо "космос"</t>
  </si>
  <si>
    <t>koc-moc18@mail.ru</t>
  </si>
  <si>
    <t>7733331373</t>
  </si>
  <si>
    <t>773301001</t>
  </si>
  <si>
    <r>
      <t>8-909-9999354</t>
    </r>
    <r>
      <rPr>
        <b val="false"/>
        <i/>
        <strike val="false"/>
        <u val="none"/>
        <rFont val="Arial"/>
        <sz val="8"/>
        <color rgb="FF0070C0"/>
      </rPr>
      <t xml:space="preserve"> еще у 4 компаний</t>
    </r>
  </si>
  <si>
    <t>8-909-9999354</t>
  </si>
  <si>
    <t>Мрых Александр Сергеевич</t>
  </si>
  <si>
    <t>г Москва, р-н Покровское-Стрешнево, ул Долгова, д 1 к 1, кв 60</t>
  </si>
  <si>
    <t>1187746852149</t>
  </si>
  <si>
    <t>Поставка средств малой механизации</t>
  </si>
  <si>
    <t>ГОСУДАРСТВЕННОЕ КАЗЕННОЕ УЧРЕЖДЕНИЕ ГОРОДА МОСКВЫ 'ДИРЕКЦИЯ ЗАКАЗЧИКА ЖИЛИЩНО-КОММУНАЛЬНОГО ХОЗЯЙСТВА И БЛАГОУСТРОЙСТВА ЮГО-ЗАПАДНОГО АДМИНИСТРАТИВНОГО ОКРУГА'</t>
  </si>
  <si>
    <t>3 рабочих дней с момента заключения контракта</t>
  </si>
  <si>
    <t>https://etp.roseltorg.ru/common/protocol/printform/id/47b99c00761602</t>
  </si>
  <si>
    <t>№0356500005220000066</t>
  </si>
  <si>
    <t>ООО 'ФАРРОС'</t>
  </si>
  <si>
    <t>farm.of4@gmail.com</t>
  </si>
  <si>
    <t>ДИРЕКТОР
Содномова Марина Петровна</t>
  </si>
  <si>
    <t>zubkova.ne1@gmail.com</t>
  </si>
  <si>
    <t>aptekafarros@gmail.com</t>
  </si>
  <si>
    <t>5906132622</t>
  </si>
  <si>
    <t>590601001</t>
  </si>
  <si>
    <t>Ступников Д В</t>
  </si>
  <si>
    <r>
      <t>8-342-2751880</t>
    </r>
    <r>
      <rPr>
        <b val="false"/>
        <i/>
        <strike val="false"/>
        <u val="none"/>
        <rFont val="Arial"/>
        <sz val="8"/>
        <color rgb="FF0070C0"/>
      </rPr>
      <t xml:space="preserve"> еще у 3 компаний</t>
    </r>
  </si>
  <si>
    <r>
      <t>8-342-2751872</t>
    </r>
    <r>
      <rPr>
        <b val="false"/>
        <i/>
        <strike val="false"/>
        <u val="none"/>
        <rFont val="Arial"/>
        <sz val="8"/>
        <color rgb="FF0070C0"/>
      </rPr>
      <t xml:space="preserve"> еще у 9 компаний</t>
    </r>
  </si>
  <si>
    <t>8-902-8067979</t>
  </si>
  <si>
    <t>8-342-2751886</t>
  </si>
  <si>
    <r>
      <rPr>
        <b val="false"/>
        <i val="false"/>
        <strike val="false"/>
        <u val="none"/>
        <rFont val="Arial"/>
        <sz val="10"/>
        <color rgb="FF0000FF"/>
      </rPr>
      <t xml:space="preserve">ПАО КБ 'ВОСТОЧНЫЙ' – </t>
    </r>
    <r>
      <rPr>
        <b val="false"/>
        <i val="false"/>
        <strike val="false"/>
        <u val="none"/>
        <rFont val="Arial"/>
        <sz val="10"/>
        <color rgb="FFFF0000"/>
      </rPr>
      <t xml:space="preserve">17
</t>
    </r>
  </si>
  <si>
    <t>ПАО КБ 'ВОСТОЧНЫЙ'
2018-11-12</t>
  </si>
  <si>
    <t>Содномова Марина Петровна</t>
  </si>
  <si>
    <t>Пермский край, г Пермь, Мотовилихинский р-н, ул Уральская, д 75</t>
  </si>
  <si>
    <t>1155958096800</t>
  </si>
  <si>
    <t>48426961</t>
  </si>
  <si>
    <t>57401375000</t>
  </si>
  <si>
    <t>ГОСУДАРСТВЕННОЕ БЮДЖЕТНОЕ УЧРЕЖДЕНИЕ ЗДРАВООХРАНЕНИЯ ПЕРМСКОГО КРАЯ 'ЧУСОВСКАЯ БОЛЬНИЦА ИМЕНИ В.Г. ЛЮБИМОВА'</t>
  </si>
  <si>
    <t>С момента заключения контракта - 30.06.2021;</t>
  </si>
  <si>
    <t>http://www.sberbank-ast.ru/ViewDocument.aspx?id=736735275</t>
  </si>
  <si>
    <t>№0348300219220000083</t>
  </si>
  <si>
    <t>ООО 'МЕДАРГО'</t>
  </si>
  <si>
    <t>medargo.sale@gmail.com</t>
  </si>
  <si>
    <t>ГЕНЕРАЛЬНЫЙ ДИРЕКТОР
Винокуров Вадим Иванович</t>
  </si>
  <si>
    <t>zvereva@medpharma.ru</t>
  </si>
  <si>
    <t>ruban@medargo.ru</t>
  </si>
  <si>
    <t>medpharma.ru
medargo.ru</t>
  </si>
  <si>
    <t>7720656977</t>
  </si>
  <si>
    <t>Винокуров Вадим Иванович</t>
  </si>
  <si>
    <r>
      <t>8-499-7090165</t>
    </r>
    <r>
      <rPr>
        <b val="false"/>
        <i/>
        <strike val="false"/>
        <u val="none"/>
        <rFont val="Arial"/>
        <sz val="8"/>
        <color rgb="FF0070C0"/>
      </rPr>
      <t xml:space="preserve"> еще у 15 компаний</t>
    </r>
  </si>
  <si>
    <r>
      <t>8-495-7305550</t>
    </r>
    <r>
      <rPr>
        <b val="false"/>
        <i/>
        <strike val="false"/>
        <u val="none"/>
        <rFont val="Arial"/>
        <sz val="8"/>
        <color rgb="FF0070C0"/>
      </rPr>
      <t xml:space="preserve"> еще у 8 компаний</t>
    </r>
  </si>
  <si>
    <t>8-925-7173706</t>
  </si>
  <si>
    <r>
      <t>8-4852-727630</t>
    </r>
    <r>
      <rPr>
        <b val="false"/>
        <i/>
        <strike val="false"/>
        <u val="none"/>
        <rFont val="Arial"/>
        <sz val="8"/>
        <color rgb="FF0070C0"/>
      </rPr>
      <t xml:space="preserve"> еще у 4 компаний</t>
    </r>
  </si>
  <si>
    <t>Истец – 44</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</si>
  <si>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199
</t>
    </r>
    <r>
      <rPr>
        <b val="false"/>
        <i val="false"/>
        <strike val="false"/>
        <u val="none"/>
        <rFont val="Arial"/>
        <sz val="10"/>
        <color rgb="FF0000FF"/>
      </rPr>
      <t xml:space="preserve">ПАО 'СОВКОМБАНК' – </t>
    </r>
    <r>
      <rPr>
        <b val="false"/>
        <i val="false"/>
        <strike val="false"/>
        <u val="none"/>
        <rFont val="Arial"/>
        <sz val="10"/>
        <color rgb="FFFF0000"/>
      </rPr>
      <t xml:space="preserve">22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3
</t>
    </r>
  </si>
  <si>
    <t>141150, ОБЛАСТЬ МОСКОВСКАЯ, РАЙОН ЩЕЛКОВСКИЙ, ДЕРЕВНЯ ОСЕЕВО, ЗАО "ЩЕЛКОВСКАЯ ПТИЦЕФАБРИКА"</t>
  </si>
  <si>
    <t>1097746191916</t>
  </si>
  <si>
    <t>60540932</t>
  </si>
  <si>
    <t>46659158</t>
  </si>
  <si>
    <t>46259825001</t>
  </si>
  <si>
    <t>Поставка лекарственных препаратов "Глазные"</t>
  </si>
  <si>
    <t>http://www.sberbank-ast.ru/ViewDocument.aspx?id=736794308</t>
  </si>
  <si>
    <t>№0139300027720000065</t>
  </si>
  <si>
    <t>ООО 'ЗВ'</t>
  </si>
  <si>
    <t>zv19_90@mail.ru</t>
  </si>
  <si>
    <t>vsemzakupki@yandex.ru</t>
  </si>
  <si>
    <t>4217193475</t>
  </si>
  <si>
    <t>Грищенко Вадим Юрьевич</t>
  </si>
  <si>
    <t>8-913-3631483</t>
  </si>
  <si>
    <t>8-961-7321000</t>
  </si>
  <si>
    <t>8-962-7818116</t>
  </si>
  <si>
    <t>Кемеровская обл, г Новокузнецк, Центральный р-н, р-н Центральный, проезд Буркацкого, д 28, кв 1</t>
  </si>
  <si>
    <t>19.03.2019</t>
  </si>
  <si>
    <t>1194205007370</t>
  </si>
  <si>
    <t>32431373000</t>
  </si>
  <si>
    <t>Выполнение работ по устройству эвакуационных выходов в МБДОУ "Металлурговский детский сад №1"</t>
  </si>
  <si>
    <t>АДМИНИСТРАЦИЯ НОВОКУЗНЕЦКОГО МУНИЦИПАЛЬНОГО РАЙОНА</t>
  </si>
  <si>
    <t>20.7%</t>
  </si>
  <si>
    <t>Начало выполнения работы: 01.06.2020г. срок завершения работы: 30.06.2020г</t>
  </si>
  <si>
    <t>https://app.rts-tender.ru/files/FileDownloadHandler.ashx?FileGuid=53bdfc94-290e-4078-b075-173c0834b034</t>
  </si>
  <si>
    <t>№0384300004220000039</t>
  </si>
  <si>
    <t>ИП ДОРОНИН МАКСИМ СЕРГЕЕВИЧ</t>
  </si>
  <si>
    <t>doronin.ip@mail.ru</t>
  </si>
  <si>
    <t>doroninmaksim1981@mail.ru</t>
  </si>
  <si>
    <t>ИП Доронин</t>
  </si>
  <si>
    <t>290128863684</t>
  </si>
  <si>
    <t>Доронин Максим Сергеевич</t>
  </si>
  <si>
    <r>
      <t>8-911-5901888</t>
    </r>
    <r>
      <rPr>
        <b val="false"/>
        <i/>
        <strike val="false"/>
        <u val="none"/>
        <rFont val="Arial"/>
        <sz val="8"/>
        <color rgb="FF0070C0"/>
      </rPr>
      <t xml:space="preserve"> еще у 3 компаний</t>
    </r>
  </si>
  <si>
    <t>8-911-6501888</t>
  </si>
  <si>
    <t>8-911-5901888</t>
  </si>
  <si>
    <r>
      <rPr>
        <b val="false"/>
        <i val="false"/>
        <strike val="false"/>
        <u val="none"/>
        <rFont val="Arial"/>
        <sz val="10"/>
        <color rgb="FF0000FF"/>
      </rPr>
      <t xml:space="preserve">ПАО 'БИНБАНК' – </t>
    </r>
    <r>
      <rPr>
        <b val="false"/>
        <i val="false"/>
        <strike val="false"/>
        <u val="none"/>
        <rFont val="Arial"/>
        <sz val="10"/>
        <color rgb="FFFF0000"/>
      </rPr>
      <t xml:space="preserve">8
</t>
    </r>
    <r>
      <rPr>
        <b val="false"/>
        <i val="false"/>
        <strike val="false"/>
        <u val="none"/>
        <rFont val="Arial"/>
        <sz val="10"/>
        <color rgb="FF0000FF"/>
      </rPr>
      <t xml:space="preserve">АО 'ГЛОБЭКСБАНК' – </t>
    </r>
    <r>
      <rPr>
        <b val="false"/>
        <i val="false"/>
        <strike val="false"/>
        <u val="none"/>
        <rFont val="Arial"/>
        <sz val="10"/>
        <color rgb="FFFF0000"/>
      </rPr>
      <t xml:space="preserve">2
</t>
    </r>
  </si>
  <si>
    <t>Ненецкий АО, Заполярный р-н, рп Искателей</t>
  </si>
  <si>
    <t>29.06.2015</t>
  </si>
  <si>
    <t>315298300001426</t>
  </si>
  <si>
    <t>11811111</t>
  </si>
  <si>
    <t>11181651000</t>
  </si>
  <si>
    <t>Разработка песка с целью защиты г. Нарьян-Мара от затопления паводковыми водами в места, указанные заказчиком</t>
  </si>
  <si>
    <t>МУНИЦИПАЛЬНОЕ КАЗЕННОЕ УЧРЕЖДЕНИЕ 'УПРАВЛЕНИЕ ГОРОДСКОГО ХОЗЯЙСТВА Г. НАРЬЯН-МАРА'</t>
  </si>
  <si>
    <t>На основании оформленных заявок Заказчика Подрядчик обязан приступить к выполнению работ по доставке и планировке песка на местности в срок: - при уровне выполнения работ "СРОЧНО" (в период прохождения половодья), не превышающий 1 (одного) часа с момента поступления заявки Заказчика; - в остальных случаях, не превышающий 24 (двадцати четырех) часов с момента поступления заявки Заказчика</t>
  </si>
  <si>
    <t>http://www.sberbank-ast.ru/ViewDocument.aspx?id=736835930</t>
  </si>
  <si>
    <t>№0301300239120000019</t>
  </si>
  <si>
    <t>ООО 'ТЕХНО-ТЕКА'</t>
  </si>
  <si>
    <t>morozoff0101@gmail.com</t>
  </si>
  <si>
    <t>ГЕНЕРАЛЬНЫЙ ДИРЕКТОР
Морозов Александр Владимирович</t>
  </si>
  <si>
    <t>technoteka01@gmail.com</t>
  </si>
  <si>
    <t>nnn@mail.ru</t>
  </si>
  <si>
    <t>7720793116</t>
  </si>
  <si>
    <t>Морозов Александр Владимирович</t>
  </si>
  <si>
    <r>
      <t>8-495-6771225</t>
    </r>
    <r>
      <rPr>
        <b val="false"/>
        <i/>
        <strike val="false"/>
        <u val="none"/>
        <rFont val="Arial"/>
        <sz val="8"/>
        <color rgb="FF0070C0"/>
      </rPr>
      <t xml:space="preserve"> еще у 6 компаний</t>
    </r>
  </si>
  <si>
    <t>8-495-1233620</t>
  </si>
  <si>
    <r>
      <t>8-495-6758304</t>
    </r>
    <r>
      <rPr>
        <b val="false"/>
        <i/>
        <strike val="false"/>
        <u val="none"/>
        <rFont val="Arial"/>
        <sz val="8"/>
        <color rgb="FF0070C0"/>
      </rPr>
      <t xml:space="preserve"> еще у 5 компаний</t>
    </r>
  </si>
  <si>
    <t>8-926-1759256</t>
  </si>
  <si>
    <r>
      <rPr>
        <b val="false"/>
        <i val="false"/>
        <strike val="false"/>
        <u val="none"/>
        <rFont val="Arial"/>
        <sz val="10"/>
        <color rgb="FF0000FF"/>
      </rPr>
      <t xml:space="preserve">ПАО 'БИНБАНК' – </t>
    </r>
    <r>
      <rPr>
        <b val="false"/>
        <i val="false"/>
        <strike val="false"/>
        <u val="none"/>
        <rFont val="Arial"/>
        <sz val="10"/>
        <color rgb="FFFF0000"/>
      </rPr>
      <t xml:space="preserve">5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2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r>
      <rPr>
        <b val="false"/>
        <i val="false"/>
        <strike val="false"/>
        <u val="none"/>
        <rFont val="Arial"/>
        <sz val="10"/>
        <color rgb="FF0000FF"/>
      </rPr>
      <t xml:space="preserve">АО 'ГЛОБЭКСБАНК' – </t>
    </r>
    <r>
      <rPr>
        <b val="false"/>
        <i val="false"/>
        <strike val="false"/>
        <u val="none"/>
        <rFont val="Arial"/>
        <sz val="10"/>
        <color rgb="FFFF0000"/>
      </rPr>
      <t xml:space="preserve">2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
</t>
    </r>
  </si>
  <si>
    <t>ПАО БАНК 'ФК ОТКРЫТИЕ'
2019-01-18</t>
  </si>
  <si>
    <t>г Москва, р-н Перово, ул Энтузиастов 2-я, д 5 к 50, оф 4</t>
  </si>
  <si>
    <t>08.10.2013</t>
  </si>
  <si>
    <t>1137746922257</t>
  </si>
  <si>
    <t>18720676</t>
  </si>
  <si>
    <t>Поставка раствора формальдегида 2% и жидких моющих средств</t>
  </si>
  <si>
    <t>ГОСУДАРСТВЕННОЕ БЮДЖЕТНОЕ УЧРЕЖДЕНИЕ ЗДРАВООХРАНЕНИЯ РЕСПУБЛИКИ БАШКОРТОСТАН ГОРОДСКАЯ КЛИНИЧЕСКАЯ БОЛЬНИЦА ДЕМСКОГО РАЙОНА ГОРОДА УФЫ</t>
  </si>
  <si>
    <t>0272001152</t>
  </si>
  <si>
    <t>027201001</t>
  </si>
  <si>
    <t>С момента заключения договора по 10.04.2021г. Согласно, календарного плана</t>
  </si>
  <si>
    <t>https://app.rts-tender.ru/files/FileDownloadHandler.ashx?FileGuid=b634d06e-d18a-44dc-be45-75e227953118</t>
  </si>
  <si>
    <t>№0373200045220000351</t>
  </si>
  <si>
    <t>https://etp.roseltorg.ru/common/protocol/printform/id/e3b79c0093f4aa</t>
  </si>
  <si>
    <t>№0320300150020000071</t>
  </si>
  <si>
    <t>ИП КОНДРАШОВ ИВАН КОНСТАНТИНОВИЧ</t>
  </si>
  <si>
    <t>kondrashov@mail.ru</t>
  </si>
  <si>
    <t>ip-ars@mail.ru</t>
  </si>
  <si>
    <t>Иван Кондрашов</t>
  </si>
  <si>
    <t>250100300453</t>
  </si>
  <si>
    <t>Кондрашов Иван Константинович</t>
  </si>
  <si>
    <t>8-951-0000399</t>
  </si>
  <si>
    <t>8-42361-44340</t>
  </si>
  <si>
    <r>
      <t>8-42361-31943</t>
    </r>
    <r>
      <rPr>
        <b val="false"/>
        <i/>
        <strike val="false"/>
        <u val="none"/>
        <rFont val="Arial"/>
        <sz val="8"/>
        <color rgb="FF0070C0"/>
      </rPr>
      <t xml:space="preserve"> еще у 3 компаний</t>
    </r>
  </si>
  <si>
    <t>8-4236-744340</t>
  </si>
  <si>
    <t>Приморский край, г Арсеньев</t>
  </si>
  <si>
    <t>10.02.2005</t>
  </si>
  <si>
    <t>305250104100013</t>
  </si>
  <si>
    <t>05703000</t>
  </si>
  <si>
    <t>05403000000</t>
  </si>
  <si>
    <t>45.20</t>
  </si>
  <si>
    <t>Выполнение работ по капитальному ремонту помещений в здании стационара, помещений хирургического отделения стационара КГБУЗ "Арсеньевская ГБ"</t>
  </si>
  <si>
    <t>КРАЕВОЕ ГОСУДАРСТВЕННОЕ БЮДЖЕТНОЕ УЧРЕЖДЕНИЕ ЗДРАВООХРАНЕНИЯ 'АРСЕНЬЕВСКАЯ ГОРОДСКАЯ БОЛЬНИЦА'</t>
  </si>
  <si>
    <t>10.1%</t>
  </si>
  <si>
    <t>30.06.2020</t>
  </si>
  <si>
    <t>http://www.sberbank-ast.ru/ViewDocument.aspx?id=736720834</t>
  </si>
  <si>
    <t>№0340200003320003015</t>
  </si>
  <si>
    <t>ООО 'СТРОИТЕЛЬНЫЕ СИСТЕМЫ'</t>
  </si>
  <si>
    <t>221020ss@mail.ru</t>
  </si>
  <si>
    <t>УПРАВЛЯЮЩИЙ-ИНДИВИДУАЛЬНЫЙ ПРЕДПРИНИМАТЕЛЬ
Хоменко Сергей Павлович</t>
  </si>
  <si>
    <t>221020kv@mail.ru</t>
  </si>
  <si>
    <t>221020my@mail.ru</t>
  </si>
  <si>
    <t>4345427880</t>
  </si>
  <si>
    <t>Хоменко Сергей Павлович</t>
  </si>
  <si>
    <r>
      <t>8-833-2221020</t>
    </r>
    <r>
      <rPr>
        <b val="false"/>
        <i/>
        <strike val="false"/>
        <u val="none"/>
        <rFont val="Arial"/>
        <sz val="8"/>
        <color rgb="FF0070C0"/>
      </rPr>
      <t xml:space="preserve"> еще у 3 компаний</t>
    </r>
  </si>
  <si>
    <t>8-833-2446070</t>
  </si>
  <si>
    <t>Кировская обл, г Киров, ул Коммунальная, д 2, пом 41</t>
  </si>
  <si>
    <t>30.05.2015</t>
  </si>
  <si>
    <t>1154350010430</t>
  </si>
  <si>
    <t>46079297</t>
  </si>
  <si>
    <t>Поставка строительных материалов</t>
  </si>
  <si>
    <t>Поставка товара осуществляется по заявкам Заказчика в течение 10 (десяти) календарных дней с момента направления заявки</t>
  </si>
  <si>
    <t>https://app.rts-tender.ru/files/FileDownloadHandler.ashx?FileGuid=231dff08-9bb3-4997-8a2b-5cfc0d6413a7</t>
  </si>
  <si>
    <t>№0348300219220000092</t>
  </si>
  <si>
    <t>ООО 'ЛИРА'</t>
  </si>
  <si>
    <t>ooo_lira_2016@mail.ru</t>
  </si>
  <si>
    <t>ГЕНЕРАЛЬНЫЙ ДИРЕКТОР
Ооо "лира"</t>
  </si>
  <si>
    <t>1@net.ru</t>
  </si>
  <si>
    <t>net.ru</t>
  </si>
  <si>
    <t>7725342452</t>
  </si>
  <si>
    <t>8-499-4505531</t>
  </si>
  <si>
    <r>
      <t>8-495-9892280</t>
    </r>
    <r>
      <rPr>
        <b val="false"/>
        <i/>
        <strike val="false"/>
        <u val="none"/>
        <rFont val="Arial"/>
        <sz val="8"/>
        <color rgb="FF0070C0"/>
      </rPr>
      <t xml:space="preserve"> еще у 4 компаний</t>
    </r>
  </si>
  <si>
    <t>8-495-4505331</t>
  </si>
  <si>
    <t>8-495-4505531</t>
  </si>
  <si>
    <r>
      <rPr>
        <b val="false"/>
        <i val="false"/>
        <strike val="false"/>
        <u val="none"/>
        <rFont val="Arial"/>
        <sz val="10"/>
        <color rgb="FF0000FF"/>
      </rPr>
      <t xml:space="preserve">ПАО 'СОВКОМБАНК' – </t>
    </r>
    <r>
      <rPr>
        <b val="false"/>
        <i val="false"/>
        <strike val="false"/>
        <u val="none"/>
        <rFont val="Arial"/>
        <sz val="10"/>
        <color rgb="FFFF0000"/>
      </rPr>
      <t xml:space="preserve">14
</t>
    </r>
  </si>
  <si>
    <t>ПАО 'СОВКОМБАНК'
2018-11-16</t>
  </si>
  <si>
    <t>Субич Олег Вадимович</t>
  </si>
  <si>
    <t>115162, ГОРОД МОСКВА, УЛИЦА МЫТНАЯ, ДОМ 23, КОРПУС 1, ЭТАЖ 1 ПОМ. X КОМН. 3</t>
  </si>
  <si>
    <t>27.11.2016</t>
  </si>
  <si>
    <t>5167746383459</t>
  </si>
  <si>
    <t>05765865</t>
  </si>
  <si>
    <t>http://www.sberbank-ast.ru/ViewDocument.aspx?id=736796586</t>
  </si>
  <si>
    <t>№0873500000820001329</t>
  </si>
  <si>
    <t>ООО 'ВЕ-РА'</t>
  </si>
  <si>
    <t>kishchenkob@gmail.com</t>
  </si>
  <si>
    <t>ГЕНЕРАЛЬНЫЙ ДИРЕКТОР
Панков Андрей Анатольевич</t>
  </si>
  <si>
    <t>mmv24@mail.ru</t>
  </si>
  <si>
    <t>verjenie@gmail.com</t>
  </si>
  <si>
    <t>7727062500</t>
  </si>
  <si>
    <t>8-495-7244564</t>
  </si>
  <si>
    <t>8-926-5204586</t>
  </si>
  <si>
    <r>
      <rPr>
        <b val="false"/>
        <i val="false"/>
        <strike val="false"/>
        <u val="none"/>
        <rFont val="Arial"/>
        <sz val="10"/>
        <color rgb="FF0000FF"/>
      </rPr>
      <t xml:space="preserve">АКБ 'ДЕРЖАВА' ПАО – </t>
    </r>
    <r>
      <rPr>
        <b val="false"/>
        <i val="false"/>
        <strike val="false"/>
        <u val="none"/>
        <rFont val="Arial"/>
        <sz val="10"/>
        <color rgb="FFFF0000"/>
      </rPr>
      <t xml:space="preserve">9
</t>
    </r>
    <r>
      <rPr>
        <b val="false"/>
        <i val="false"/>
        <strike val="false"/>
        <u val="none"/>
        <rFont val="Arial"/>
        <sz val="10"/>
        <color rgb="FF0000FF"/>
      </rPr>
      <t xml:space="preserve">ООО БАНК 'СКИБ' – </t>
    </r>
    <r>
      <rPr>
        <b val="false"/>
        <i val="false"/>
        <strike val="false"/>
        <u val="none"/>
        <rFont val="Arial"/>
        <sz val="10"/>
        <color rgb="FFFF0000"/>
      </rPr>
      <t xml:space="preserve">6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2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1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1
</t>
    </r>
    <r>
      <rPr>
        <b val="false"/>
        <i val="false"/>
        <strike val="false"/>
        <u val="none"/>
        <rFont val="Arial"/>
        <sz val="10"/>
        <color rgb="FF0000FF"/>
      </rPr>
      <t xml:space="preserve">К2 БАНК АО – </t>
    </r>
    <r>
      <rPr>
        <b val="false"/>
        <i val="false"/>
        <strike val="false"/>
        <u val="none"/>
        <rFont val="Arial"/>
        <sz val="10"/>
        <color rgb="FFFF0000"/>
      </rPr>
      <t xml:space="preserve">1
</t>
    </r>
  </si>
  <si>
    <t>ООО КБ 'СЛАВЯНСКИЙ КРЕДИТ'
2018-03-16</t>
  </si>
  <si>
    <t>Панков Андрей Анатольевич</t>
  </si>
  <si>
    <t>115533, ГОРОД МОСКВА, ПРОЕЗД НАГАТИНСКИЙ 1-Й, ДОМ 11, КОРПУС 1, ПОМЕЩЕНИЕ LXVIII</t>
  </si>
  <si>
    <t>11.03.2015</t>
  </si>
  <si>
    <t>1157746190084</t>
  </si>
  <si>
    <t>14143387</t>
  </si>
  <si>
    <t>ГОСУДАРСТВЕННОЕ КАЗЕННОЕ УЧРЕЖДЕНИЕ ГОРОДА МОСКВЫ ДИРЕКЦИЯ ПО ОБЕСПЕЧЕНИЮ ДЕЯТЕЛЬНОСТИ ГОСУДАРСТВЕННЫХ УЧРЕЖДЕНИЙ ДЕПАРТАМЕНТА ОБРАЗОВАНИЯ И НАУКИ ГОРОДА МОСКВЫ</t>
  </si>
  <si>
    <t>https://etp.roseltorg.ru/common/protocol/printform/id/fab99c00176f60</t>
  </si>
  <si>
    <t>№0343200010720000088</t>
  </si>
  <si>
    <t>Поставка лекарственного препарата регулирующего обмен кальция</t>
  </si>
  <si>
    <t>https://app.rts-tender.ru/files/FileDownloadHandler.ashx?FileGuid=f9921b1f-e38e-4681-ab12-0c21b0957402</t>
  </si>
  <si>
    <t>№0124300016420000048</t>
  </si>
  <si>
    <t>ООО 'СТРОЙТЭК'</t>
  </si>
  <si>
    <t>stroytek2008@yandex.ru</t>
  </si>
  <si>
    <t>ДИРЕКТОР
Ковалев Константин Вячеславович</t>
  </si>
  <si>
    <t>stroytek29@yandex.ru</t>
  </si>
  <si>
    <t>2901178353</t>
  </si>
  <si>
    <t>Ковалев Константин Вячеславович</t>
  </si>
  <si>
    <t>8-911-5613603</t>
  </si>
  <si>
    <r>
      <t>8-8182-272120</t>
    </r>
    <r>
      <rPr>
        <b val="false"/>
        <i/>
        <strike val="false"/>
        <u val="none"/>
        <rFont val="Arial"/>
        <sz val="8"/>
        <color rgb="FF0070C0"/>
      </rPr>
      <t xml:space="preserve"> еще у 8 компаний</t>
    </r>
    <r>
      <rPr>
        <b val="false"/>
        <i/>
        <strike val="false"/>
        <u val="none"/>
        <rFont val="Arial"/>
        <sz val="8"/>
        <color rgb="FF666666"/>
      </rPr>
      <t xml:space="preserve">
Ковалев Константин Вычеславович</t>
    </r>
  </si>
  <si>
    <t>8-8182-477520</t>
  </si>
  <si>
    <r>
      <t>8-8182-272122</t>
    </r>
    <r>
      <rPr>
        <b val="false"/>
        <i/>
        <strike val="false"/>
        <u val="none"/>
        <rFont val="Arial"/>
        <sz val="8"/>
        <color rgb="FF0070C0"/>
      </rPr>
      <t xml:space="preserve"> еще у 8 компаний</t>
    </r>
  </si>
  <si>
    <r>
      <rPr>
        <b val="false"/>
        <i val="false"/>
        <strike val="false"/>
        <u val="none"/>
        <rFont val="Arial"/>
        <sz val="10"/>
        <color rgb="FF0000FF"/>
      </rPr>
      <t xml:space="preserve">АКБ 'ДЕРЖАВА' ПАО – </t>
    </r>
    <r>
      <rPr>
        <b val="false"/>
        <i val="false"/>
        <strike val="false"/>
        <u val="none"/>
        <rFont val="Arial"/>
        <sz val="10"/>
        <color rgb="FFFF0000"/>
      </rPr>
      <t xml:space="preserve">20
</t>
    </r>
    <r>
      <rPr>
        <b val="false"/>
        <i val="false"/>
        <strike val="false"/>
        <u val="none"/>
        <rFont val="Arial"/>
        <sz val="10"/>
        <color rgb="FF0000FF"/>
      </rPr>
      <t xml:space="preserve">ООО БАНК 'СКИБ' – </t>
    </r>
    <r>
      <rPr>
        <b val="false"/>
        <i val="false"/>
        <strike val="false"/>
        <u val="none"/>
        <rFont val="Arial"/>
        <sz val="10"/>
        <color rgb="FFFF0000"/>
      </rPr>
      <t xml:space="preserve">3
</t>
    </r>
    <r>
      <rPr>
        <b val="false"/>
        <i val="false"/>
        <strike val="false"/>
        <u val="none"/>
        <rFont val="Arial"/>
        <sz val="10"/>
        <color rgb="FF0000FF"/>
      </rPr>
      <t xml:space="preserve">К2 БАНК АО – </t>
    </r>
    <r>
      <rPr>
        <b val="false"/>
        <i val="false"/>
        <strike val="false"/>
        <u val="none"/>
        <rFont val="Arial"/>
        <sz val="10"/>
        <color rgb="FFFF0000"/>
      </rPr>
      <t xml:space="preserve">3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r>
      <rPr>
        <b val="false"/>
        <i val="false"/>
        <strike val="false"/>
        <u val="none"/>
        <rFont val="Arial"/>
        <sz val="10"/>
        <color rgb="FF0000FF"/>
      </rPr>
      <t xml:space="preserve">КБ 'РЭБ' АО – </t>
    </r>
    <r>
      <rPr>
        <b val="false"/>
        <i val="false"/>
        <strike val="false"/>
        <u val="none"/>
        <rFont val="Arial"/>
        <sz val="10"/>
        <color rgb="FFFF0000"/>
      </rPr>
      <t xml:space="preserve">1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
</t>
    </r>
  </si>
  <si>
    <t>ПАО БАНК 'ФК ОТКРЫТИЕ'
2019-02-01</t>
  </si>
  <si>
    <t>Архангельская обл, г Архангельск, Новгородский пр-кт, д 181, оф 30</t>
  </si>
  <si>
    <t>04.05.2008</t>
  </si>
  <si>
    <t>1082901005340</t>
  </si>
  <si>
    <t>83967952</t>
  </si>
  <si>
    <t>Капитальный ремонт кровли корпусов №1, №3, двух переходов между корпусами зданий и двух пристроек к 3 корпусу МБОУ "СШ №2 г.Онеги"</t>
  </si>
  <si>
    <t>МУНИЦИПАЛЬНОЕ КАЗЕННОЕ УЧРЕЖДЕНИЕ 'АДМИНИСТРАЦИЯ МУНИЦИПАЛЬНОГО ОБРАЗОВАНИЯ 'ОНЕЖСКИЙ МУНИЦИПАЛЬНЫЙ РАЙОН'</t>
  </si>
  <si>
    <t>Выполнение работ с 01 июля 2020 г. до 12 августа 2020 г</t>
  </si>
  <si>
    <t>http://www.sberbank-ast.ru/ViewDocument.aspx?id=736843835</t>
  </si>
  <si>
    <t>№0222100000420000023</t>
  </si>
  <si>
    <t>АО 'ПОЧТА РОССИИ'</t>
  </si>
  <si>
    <t>marina.garbar@russianpost.ru</t>
  </si>
  <si>
    <t>vera.shmat@russianpost.ru</t>
  </si>
  <si>
    <t>russianpost.ru</t>
  </si>
  <si>
    <t>7724490000</t>
  </si>
  <si>
    <t>272143001</t>
  </si>
  <si>
    <t>Давыдов Денис Валерьевич</t>
  </si>
  <si>
    <r>
      <t>8-4212-325530</t>
    </r>
    <r>
      <rPr>
        <b val="false"/>
        <i/>
        <strike val="false"/>
        <u val="none"/>
        <rFont val="Arial"/>
        <sz val="8"/>
        <color rgb="FF0070C0"/>
      </rPr>
      <t xml:space="preserve"> еще у 3 компаний</t>
    </r>
  </si>
  <si>
    <r>
      <t>8-495-9562067</t>
    </r>
    <r>
      <rPr>
        <b val="false"/>
        <i/>
        <strike val="false"/>
        <u val="none"/>
        <rFont val="Arial"/>
        <sz val="8"/>
        <color rgb="FF0070C0"/>
      </rPr>
      <t xml:space="preserve"> еще у 8 компаний</t>
    </r>
  </si>
  <si>
    <r>
      <t>8-863-3061165</t>
    </r>
    <r>
      <rPr>
        <b val="false"/>
        <i/>
        <strike val="false"/>
        <u val="none"/>
        <rFont val="Arial"/>
        <sz val="8"/>
        <color rgb="FF0070C0"/>
      </rPr>
      <t xml:space="preserve"> еще у 4 компаний</t>
    </r>
  </si>
  <si>
    <r>
      <t>8-3842-369284</t>
    </r>
    <r>
      <rPr>
        <b val="false"/>
        <i/>
        <strike val="false"/>
        <u val="none"/>
        <rFont val="Arial"/>
        <sz val="8"/>
        <color rgb="FF0070C0"/>
      </rPr>
      <t xml:space="preserve"> еще у 5 компаний</t>
    </r>
  </si>
  <si>
    <t>Подгузов Николай Радиевич</t>
  </si>
  <si>
    <t>г Москва, р-н Нагатино-Садовники, Варшавское шоссе, д 37</t>
  </si>
  <si>
    <t>29.06.1193</t>
  </si>
  <si>
    <t>1197746000000</t>
  </si>
  <si>
    <t>53.10</t>
  </si>
  <si>
    <t>Приобретение маркированной продукции</t>
  </si>
  <si>
    <t>ГОСУДАРСТВЕННОЕ УЧРЕЖДЕНИЕ-ЦЕНТР ПРЕДОСТАВЛЕНИЯ ГОСУДАРСТВЕННЫХ УСЛУГ И УСТАНОВЛЕНИЯ ПЕНСИЙ ПЕНСИОННОГО ФОНДА РОССИЙСКОЙ ФЕДЕРАЦИИ В ХАБАРОВСКОМ КРАЕ № 2</t>
  </si>
  <si>
    <t>Со дня, следующего после заключения Государственного контракта по 04.12.2020 включительно. Поставка производится партиями, по Заявке путем факсимильной связи или телефонограммой, в течение 3 рабочих дней с момента поступления Заявки от Грузополучателя</t>
  </si>
  <si>
    <t>https://app.rts-tender.ru/files/FileDownloadHandler.ashx?FileGuid=1876c856-5a8a-41c4-b6cc-c9dcbec1eab4</t>
  </si>
  <si>
    <t>№0345300130720000043</t>
  </si>
  <si>
    <t>ООО 'НОРДГАЗ'</t>
  </si>
  <si>
    <t>nord_gaz@mail.ru</t>
  </si>
  <si>
    <t>ГЕНЕРАЛЬНЫЙ ДИРЕКТОР
Бражников Сергей Борисович</t>
  </si>
  <si>
    <t>shop@centrgaz.com</t>
  </si>
  <si>
    <t>nord_gaz@list.ru</t>
  </si>
  <si>
    <t>ООО Нордгаз</t>
  </si>
  <si>
    <t>centrgaz.com</t>
  </si>
  <si>
    <t>7804163456</t>
  </si>
  <si>
    <t>Никифоров Дмитрий Викторович</t>
  </si>
  <si>
    <r>
      <t>8-812-6406684</t>
    </r>
    <r>
      <rPr>
        <b val="false"/>
        <i/>
        <strike val="false"/>
        <u val="none"/>
        <rFont val="Arial"/>
        <sz val="8"/>
        <color rgb="FF0070C0"/>
      </rPr>
      <t xml:space="preserve"> еще у 5 компаний</t>
    </r>
  </si>
  <si>
    <t>8-921-3994452</t>
  </si>
  <si>
    <t>8-921-3400823</t>
  </si>
  <si>
    <r>
      <t>8-812-3279745</t>
    </r>
    <r>
      <rPr>
        <b val="false"/>
        <i/>
        <strike val="false"/>
        <u val="none"/>
        <rFont val="Arial"/>
        <sz val="8"/>
        <color rgb="FF0070C0"/>
      </rPr>
      <t xml:space="preserve"> еще у 7 компаний</t>
    </r>
  </si>
  <si>
    <r>
      <rPr>
        <b val="false"/>
        <i val="false"/>
        <strike val="false"/>
        <u val="none"/>
        <rFont val="Arial"/>
        <sz val="10"/>
        <color rgb="FF0000FF"/>
      </rPr>
      <t xml:space="preserve">АО БАНК 'ПСКБ' – </t>
    </r>
    <r>
      <rPr>
        <b val="false"/>
        <i val="false"/>
        <strike val="false"/>
        <u val="none"/>
        <rFont val="Arial"/>
        <sz val="10"/>
        <color rgb="FFFF0000"/>
      </rPr>
      <t xml:space="preserve">2
</t>
    </r>
  </si>
  <si>
    <t>АО БАНК 'ПСКБ'
2019-01-24</t>
  </si>
  <si>
    <t>195273 ГОРОД САНКТ-ПЕТЕРБУРГ, УЛИЦА РУСТАВЕЛИ, дом 12 ЛИТ.А ПОМ.10-Н</t>
  </si>
  <si>
    <t>1037808012054</t>
  </si>
  <si>
    <t>59508544</t>
  </si>
  <si>
    <t>46.75.2</t>
  </si>
  <si>
    <t>Поставка медицинского кислорода</t>
  </si>
  <si>
    <t>ГОСУДАРСТВЕННОЕ БЮДЖЕТНОЕ УЧРЕЖДЕНИЕ ЗДРАВООХРАНЕНИЯ ЛЕНИНГРАДСКОЙ ОБЛАСТИ 'ВЫБОРГСКАЯ МЕЖРАЙОННАЯ БОЛЬНИЦА'</t>
  </si>
  <si>
    <t>С момента заключения контракта в течение 2020 года</t>
  </si>
  <si>
    <t>https://etp.roseltorg.ru/common/protocol/printform/id/f7bb9c009ae87e</t>
  </si>
  <si>
    <t>№0387200002820000155</t>
  </si>
  <si>
    <t>ООО 'МЕДИМАКС'</t>
  </si>
  <si>
    <t>medimax72@mail.ru</t>
  </si>
  <si>
    <t>ГЕНЕРАЛЬНЫЙ ДИРЕКТОР
Бердов Игорь Валерьевич</t>
  </si>
  <si>
    <t>berdov77@mail.ru</t>
  </si>
  <si>
    <t>7203378792</t>
  </si>
  <si>
    <t>8-3452-517570</t>
  </si>
  <si>
    <t>8-922-4797700</t>
  </si>
  <si>
    <t>8-3452-532070</t>
  </si>
  <si>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4
</t>
    </r>
    <r>
      <rPr>
        <b val="false"/>
        <i val="false"/>
        <strike val="false"/>
        <u val="none"/>
        <rFont val="Arial"/>
        <sz val="10"/>
        <color rgb="FF0000FF"/>
      </rPr>
      <t xml:space="preserve">АБ 'АСПЕКТ' АО – </t>
    </r>
    <r>
      <rPr>
        <b val="false"/>
        <i val="false"/>
        <strike val="false"/>
        <u val="none"/>
        <rFont val="Arial"/>
        <sz val="10"/>
        <color rgb="FFFF0000"/>
      </rPr>
      <t xml:space="preserve">4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1
</t>
    </r>
  </si>
  <si>
    <t>АО КБ 'МОДУЛЬБАНК'
2018-12-05</t>
  </si>
  <si>
    <t>Бердов Игорь Валерьевич</t>
  </si>
  <si>
    <t>Тюменская обл, г Тюмень, ул Новосибирская, д 131, кв 54</t>
  </si>
  <si>
    <t>04.04.2016</t>
  </si>
  <si>
    <t>1167232061886</t>
  </si>
  <si>
    <t>01731177</t>
  </si>
  <si>
    <t>https://etp.roseltorg.ru/common/protocol/printform/id/feb69c00c993bd</t>
  </si>
  <si>
    <t>№0307200030620000491</t>
  </si>
  <si>
    <t>Поставка лекарственного препарата "Окрелизумаб"</t>
  </si>
  <si>
    <t>ГОСУДАРСТВЕННОЕ КАЗЕННОЕ УЧРЕЖДЕНИЕ РЕСПУБЛИКИ КОМИ 'ЦЕНТР ОБЕСПЕЧЕНИЯ ОРГАНИЗАЦИИ И ПРОВЕДЕНИЯ ТОРГОВ'</t>
  </si>
  <si>
    <t>Одномоментная поставка товара в течение 10 рабочих дней с даты подписания договора сторонами</t>
  </si>
  <si>
    <t>http://www.sberbank-ast.ru/ViewDocument.aspx?id=736808804</t>
  </si>
  <si>
    <t>№0310100004820000050</t>
  </si>
  <si>
    <t>ООО 'ЭКОСЕРВИС'</t>
  </si>
  <si>
    <t>parus-095@mail.ru</t>
  </si>
  <si>
    <t>ДИРЕКТОР
Ласкаев Магомед Якубович</t>
  </si>
  <si>
    <t>eko@mail.ru</t>
  </si>
  <si>
    <t>mlackaev4@yandex.ru</t>
  </si>
  <si>
    <t>2015005421</t>
  </si>
  <si>
    <t>Ласкаев Магомед Якубович</t>
  </si>
  <si>
    <t>8-928-4521001</t>
  </si>
  <si>
    <r>
      <t>8-928-7393922</t>
    </r>
    <r>
      <rPr>
        <b val="false"/>
        <i/>
        <strike val="false"/>
        <u val="none"/>
        <rFont val="Arial"/>
        <sz val="8"/>
        <color rgb="FF0070C0"/>
      </rPr>
      <t xml:space="preserve"> еще у 5 компаний</t>
    </r>
  </si>
  <si>
    <t>8-928-7811418</t>
  </si>
  <si>
    <r>
      <rPr>
        <b val="false"/>
        <i val="false"/>
        <strike val="false"/>
        <u val="none"/>
        <rFont val="Arial"/>
        <sz val="10"/>
        <color rgb="FF0000FF"/>
      </rPr>
      <t xml:space="preserve">К2 БАНК АО – </t>
    </r>
    <r>
      <rPr>
        <b val="false"/>
        <i val="false"/>
        <strike val="false"/>
        <u val="none"/>
        <rFont val="Arial"/>
        <sz val="10"/>
        <color rgb="FFFF0000"/>
      </rPr>
      <t xml:space="preserve">1
</t>
    </r>
    <r>
      <rPr>
        <b val="false"/>
        <i val="false"/>
        <strike val="false"/>
        <u val="none"/>
        <rFont val="Arial"/>
        <sz val="10"/>
        <color rgb="FF0000FF"/>
      </rPr>
      <t xml:space="preserve">ООО КБ 'ВНЕШФИНБАНК' – </t>
    </r>
    <r>
      <rPr>
        <b val="false"/>
        <i val="false"/>
        <strike val="false"/>
        <u val="none"/>
        <rFont val="Arial"/>
        <sz val="10"/>
        <color rgb="FFFF0000"/>
      </rPr>
      <t xml:space="preserve">1
</t>
    </r>
  </si>
  <si>
    <t>ООО КБ 'ВНЕШФИНБАНК'
2018-05-16</t>
  </si>
  <si>
    <t>Чеченская Респ, г Грозный, пер им В.В.Овсянникова, д 34</t>
  </si>
  <si>
    <t>23.03.2010</t>
  </si>
  <si>
    <t>1162036052441</t>
  </si>
  <si>
    <t>01875114</t>
  </si>
  <si>
    <t>38.32.5</t>
  </si>
  <si>
    <t>Оказание услуг по сбору и вывозу на полигон отходов производства и потребления с территории с территории ОГ ВОГОиП МВД России в Чеченской Республике</t>
  </si>
  <si>
    <t>ЦЕНТР ОБЕСПЕЧЕНИЯ И УПРАВЛЕНИЯ ВРЕМЕННОЙ ОПЕРАТИВНОЙ ГРУППИРОВКИ ОРГАНОВ И ПОДРАЗДЕЛЕНИЙ МИНИСТЕРСТВА ВНУТРЕННИХ ДЕЛ РОССИЙСКОЙ ФЕДЕРАЦИИ ЦОУ ВОГОИП МВД РОССИИ</t>
  </si>
  <si>
    <t>Ежедневно, в период времени: с даты подписания контракта сторонами по 31 декабря 2020 включительно</t>
  </si>
  <si>
    <t>http://www.sberbank-ast.ru/ViewDocument.aspx?id=736875738</t>
  </si>
  <si>
    <t>№0122200002520001781</t>
  </si>
  <si>
    <t>ООО 'ОПТТОРГ'</t>
  </si>
  <si>
    <t>9244025777@mail.ru</t>
  </si>
  <si>
    <t>afshin7@mail.ru</t>
  </si>
  <si>
    <t>2724237907</t>
  </si>
  <si>
    <t>Мадгозиев Исомиддин Эшмамадович</t>
  </si>
  <si>
    <r>
      <t>8-922-4516070</t>
    </r>
    <r>
      <rPr>
        <b val="false"/>
        <i/>
        <strike val="false"/>
        <u val="none"/>
        <rFont val="Arial"/>
        <sz val="8"/>
        <color rgb="FF0070C0"/>
      </rPr>
      <t xml:space="preserve"> еще у 3 компаний</t>
    </r>
  </si>
  <si>
    <t>8-4212-451607</t>
  </si>
  <si>
    <t>8-922-5416070</t>
  </si>
  <si>
    <t>8-992-2415607</t>
  </si>
  <si>
    <t>8-922-4516070</t>
  </si>
  <si>
    <t>680052, Хабаровский край, г Хабаровск, Железнодорожный р-н, ул Горького, д 59</t>
  </si>
  <si>
    <t>10.12.2019</t>
  </si>
  <si>
    <t>1192724025889</t>
  </si>
  <si>
    <t>08401363000</t>
  </si>
  <si>
    <t>46.31</t>
  </si>
  <si>
    <t>Поставка овощей и фруктов</t>
  </si>
  <si>
    <t>С 01.06.2020 по 31.05.2021</t>
  </si>
  <si>
    <t>https://44.tektorg.ru/file/get/t/Protocols/id/110138/extract/0/name/1781-1.pdf</t>
  </si>
  <si>
    <t>№0321100029620000021</t>
  </si>
  <si>
    <t>ИП КЛУШИН ВАЛЕНТИН НИКОЛАЕВИЧ</t>
  </si>
  <si>
    <t>klushin18@yandex.ru</t>
  </si>
  <si>
    <t>klushin9@yandex.ru</t>
  </si>
  <si>
    <t>263511120811</t>
  </si>
  <si>
    <t>Клушин Валентин Николаевич</t>
  </si>
  <si>
    <t>8-928-0123639</t>
  </si>
  <si>
    <t>8-879-2275264</t>
  </si>
  <si>
    <t>8-988-7922752</t>
  </si>
  <si>
    <r>
      <rPr>
        <b val="false"/>
        <i val="false"/>
        <strike val="false"/>
        <u val="none"/>
        <rFont val="Arial"/>
        <sz val="10"/>
        <color rgb="FF0000FF"/>
      </rPr>
      <t xml:space="preserve">ООО БАНК 'СКИБ' – </t>
    </r>
    <r>
      <rPr>
        <b val="false"/>
        <i val="false"/>
        <strike val="false"/>
        <u val="none"/>
        <rFont val="Arial"/>
        <sz val="10"/>
        <color rgb="FFFF0000"/>
      </rPr>
      <t xml:space="preserve">4
</t>
    </r>
  </si>
  <si>
    <t>ООО БАНК 'СКИБ'
2017-03-29</t>
  </si>
  <si>
    <t>Ставропольский край, Минераловодский р-н, хутор Красный Пахарь</t>
  </si>
  <si>
    <t>02.04.2008</t>
  </si>
  <si>
    <t>308264909300032</t>
  </si>
  <si>
    <t>07721000</t>
  </si>
  <si>
    <t>07239807005</t>
  </si>
  <si>
    <t>Текущий ремонт системы отопления спального корпуса</t>
  </si>
  <si>
    <t>ФЕДЕРАЛЬНОЕ КАЗЕННОЕ УЧРЕЖДЕНИЕ ЗДРАВООХРАНЕНИЯ 'САНАТОРИЙ 'ЭЛЬБРУС' МИНИСТЕРСТВА ВНУТРЕННИХ ДЕЛ РОССИЙСКОЙ ФЕДЕРАЦИИ'</t>
  </si>
  <si>
    <t>С момента заключения государственного контракта в течение 10 (десяти) календарных дней</t>
  </si>
  <si>
    <t>https://app.rts-tender.ru/files/FileDownloadHandler.ashx?FileGuid=f5e4dd41-0771-4703-9ca5-6aa161de7d2e</t>
  </si>
  <si>
    <t>№0850200000420000319</t>
  </si>
  <si>
    <t>ООО 'СЗУ ОМТ'</t>
  </si>
  <si>
    <t>szuomt@mail.ru</t>
  </si>
  <si>
    <t>ДИРЕКТОР
Надух Алексей Владимирович</t>
  </si>
  <si>
    <t>novlab@bk.ru</t>
  </si>
  <si>
    <t>office@kraszdrav.ru</t>
  </si>
  <si>
    <t>Новая Лаборатория</t>
  </si>
  <si>
    <t>kraszdrav.ru</t>
  </si>
  <si>
    <t>7805074390</t>
  </si>
  <si>
    <t>Надух Алексей Владимирович</t>
  </si>
  <si>
    <r>
      <t>8-812-3275544</t>
    </r>
    <r>
      <rPr>
        <b val="false"/>
        <i/>
        <strike val="false"/>
        <u val="none"/>
        <rFont val="Arial"/>
        <sz val="8"/>
        <color rgb="FF0070C0"/>
      </rPr>
      <t xml:space="preserve"> еще у 3 компаний</t>
    </r>
  </si>
  <si>
    <t>8-4812-327554</t>
  </si>
  <si>
    <t>8-812-3271102</t>
  </si>
  <si>
    <r>
      <rPr>
        <b val="false"/>
        <i val="false"/>
        <strike val="false"/>
        <u val="none"/>
        <rFont val="Arial"/>
        <sz val="10"/>
        <color rgb="FF0000FF"/>
      </rPr>
      <t xml:space="preserve">АКБ 'ДЕРЖАВА' ПАО – </t>
    </r>
    <r>
      <rPr>
        <b val="false"/>
        <i val="false"/>
        <strike val="false"/>
        <u val="none"/>
        <rFont val="Arial"/>
        <sz val="10"/>
        <color rgb="FFFF0000"/>
      </rPr>
      <t xml:space="preserve">331
</t>
    </r>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83
</t>
    </r>
    <r>
      <rPr>
        <b val="false"/>
        <i val="false"/>
        <strike val="false"/>
        <u val="none"/>
        <rFont val="Arial"/>
        <sz val="10"/>
        <color rgb="FF0000FF"/>
      </rPr>
      <t xml:space="preserve">ПАО 'СОВКОМБАНК' – </t>
    </r>
    <r>
      <rPr>
        <b val="false"/>
        <i val="false"/>
        <strike val="false"/>
        <u val="none"/>
        <rFont val="Arial"/>
        <sz val="10"/>
        <color rgb="FFFF0000"/>
      </rPr>
      <t xml:space="preserve">36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33
</t>
    </r>
    <r>
      <rPr>
        <b val="false"/>
        <i val="false"/>
        <strike val="false"/>
        <u val="none"/>
        <rFont val="Arial"/>
        <sz val="10"/>
        <color rgb="FF0000FF"/>
      </rPr>
      <t xml:space="preserve">ПАО 'О.К. Банк' – </t>
    </r>
    <r>
      <rPr>
        <b val="false"/>
        <i val="false"/>
        <strike val="false"/>
        <u val="none"/>
        <rFont val="Arial"/>
        <sz val="10"/>
        <color rgb="FFFF0000"/>
      </rPr>
      <t xml:space="preserve">23
</t>
    </r>
    <r>
      <rPr>
        <b val="false"/>
        <i val="false"/>
        <strike val="false"/>
        <u val="none"/>
        <rFont val="Arial"/>
        <sz val="10"/>
        <color rgb="FF0000FF"/>
      </rPr>
      <t xml:space="preserve">К2 БАНК АО – </t>
    </r>
    <r>
      <rPr>
        <b val="false"/>
        <i val="false"/>
        <strike val="false"/>
        <u val="none"/>
        <rFont val="Arial"/>
        <sz val="10"/>
        <color rgb="FFFF0000"/>
      </rPr>
      <t xml:space="preserve">18
</t>
    </r>
    <r>
      <rPr>
        <b val="false"/>
        <i val="false"/>
        <strike val="false"/>
        <u val="none"/>
        <rFont val="Arial"/>
        <sz val="10"/>
        <color rgb="FF0000FF"/>
      </rPr>
      <t xml:space="preserve">АО 'НС Банк' – </t>
    </r>
    <r>
      <rPr>
        <b val="false"/>
        <i val="false"/>
        <strike val="false"/>
        <u val="none"/>
        <rFont val="Arial"/>
        <sz val="10"/>
        <color rgb="FFFF0000"/>
      </rPr>
      <t xml:space="preserve">13
</t>
    </r>
    <r>
      <rPr>
        <b val="false"/>
        <i val="false"/>
        <strike val="false"/>
        <u val="none"/>
        <rFont val="Arial"/>
        <sz val="10"/>
        <color rgb="FF0000FF"/>
      </rPr>
      <t xml:space="preserve">ООО БАНК 'СКИБ' – </t>
    </r>
    <r>
      <rPr>
        <b val="false"/>
        <i val="false"/>
        <strike val="false"/>
        <u val="none"/>
        <rFont val="Arial"/>
        <sz val="10"/>
        <color rgb="FFFF0000"/>
      </rPr>
      <t xml:space="preserve">11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9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6
</t>
    </r>
    <r>
      <rPr>
        <b val="false"/>
        <i val="false"/>
        <strike val="false"/>
        <u val="none"/>
        <rFont val="Arial"/>
        <sz val="10"/>
        <color rgb="FF0000FF"/>
      </rPr>
      <t xml:space="preserve">ПАО 'БИНБАНК' – </t>
    </r>
    <r>
      <rPr>
        <b val="false"/>
        <i val="false"/>
        <strike val="false"/>
        <u val="none"/>
        <rFont val="Arial"/>
        <sz val="10"/>
        <color rgb="FFFF0000"/>
      </rPr>
      <t xml:space="preserve">3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</si>
  <si>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ПАО 'ПРОМСВЯЗЬБАНК'
2019-02-07</t>
  </si>
  <si>
    <t>г Санкт-Петербург, Кировский р-н, Химический пер, д 1О</t>
  </si>
  <si>
    <t>30.01.1996</t>
  </si>
  <si>
    <t>1027802756882</t>
  </si>
  <si>
    <t>44292328</t>
  </si>
  <si>
    <t>С даты заключения контракта по 30 ноября 2020 года по заявкам</t>
  </si>
  <si>
    <t>https://etp.roseltorg.ru/common/protocol/printform/id/adba9c005b987c</t>
  </si>
  <si>
    <t>№0154200000720000253</t>
  </si>
  <si>
    <t>Закупка лекарственных препаратов</t>
  </si>
  <si>
    <t>Поставка Товара осуществляется Поставщиком в Место доставки на условиях, предусмотренных пунктом 1.3 Контракта, в сроки, определенные Календарным планом. Поставка товара производится в Место доставки одной партией в течение 5 рабочих дней с даты заключения Контракта</t>
  </si>
  <si>
    <t>https://www.etp-ets.ru/procedure/protocol/view/3106081</t>
  </si>
  <si>
    <t>№0144200002420000311</t>
  </si>
  <si>
    <t>Поставка товара отдельными партиями в течение 2020 г., не позднее 7 календарных дней после получения требования от Заказчика</t>
  </si>
  <si>
    <t>https://app.rts-tender.ru/files/FileDownloadHandler.ashx?FileGuid=ef0847b3-001c-4788-b05c-2e57b188bf60</t>
  </si>
  <si>
    <t>№0145300017720000001</t>
  </si>
  <si>
    <t>ИП Бендер Инга Леонидовна</t>
  </si>
  <si>
    <t>ingabender@mail.ru</t>
  </si>
  <si>
    <t>511500945556</t>
  </si>
  <si>
    <t>Бендер Инга Леонидовна</t>
  </si>
  <si>
    <t>8-921-6374916</t>
  </si>
  <si>
    <t>+3, Мурманская область</t>
  </si>
  <si>
    <t>Ленинградская обл, Подпорожский р-н, г Подпорожье</t>
  </si>
  <si>
    <t>21.04.2014</t>
  </si>
  <si>
    <t>314471111100023</t>
  </si>
  <si>
    <t>41636101</t>
  </si>
  <si>
    <t>41442000000</t>
  </si>
  <si>
    <t>73.20.1</t>
  </si>
  <si>
    <t>Приобретение в муниципальную собственность жилого помещения</t>
  </si>
  <si>
    <t>АДМИНИСТРАЦИЯ МУНИЦИПАЛЬНОГО ОБРАЗОВАНИЯ 'ВИННИЦКОЕ СЕЛЬСКОЕ ПОСЕЛЕНИЕ ПОДПОРОЖСКОГО МУНИЦИПАЛЬНОГО РАЙОНА ЛЕНИНГРАДСКОЙ ОБЛАСТИ'</t>
  </si>
  <si>
    <t>С момента заключения муниципального контракта до 20.04.2020г</t>
  </si>
  <si>
    <t>http://www.sberbank-ast.ru/ViewDocument.aspx?id=736774848</t>
  </si>
  <si>
    <t>№0358200000220000079</t>
  </si>
  <si>
    <t>Поставка товара осуществляется в течение 2020 года, с момента заключения Контракта по 20.12.2020 года. Поставка товара осуществляется партиями, на основании заявок Заказчика в будние дни с 09:00 до 16:00 часов по московскому времени. В выходные и праздничные дни по необходимости. Срок поставки не позднее 3 (трех) рабочих дней с момента поступления заявки Заказчика. Заявка формируется в соответствии с потребностью Заказчика и направляется Поставщику посредством телефонной связи, в письменной форме посредством электронной, факсимильной связи либо иным способом с подтверждением получения</t>
  </si>
  <si>
    <t>https://app.rts-tender.ru/files/FileDownloadHandler.ashx?FileGuid=d3761894-7ec0-452c-a52b-2c2a9a46583d</t>
  </si>
  <si>
    <t>№0169300040520000003</t>
  </si>
  <si>
    <t>МУП 'ККП'</t>
  </si>
  <si>
    <t>blagoustroistvo-2014@mail.ru</t>
  </si>
  <si>
    <t>ДИРЕКТОР
Парахин Владислав Владимирович</t>
  </si>
  <si>
    <t>blag@mail.ru</t>
  </si>
  <si>
    <t>karabash@inbox.ru</t>
  </si>
  <si>
    <t>Управление образования Карабаш</t>
  </si>
  <si>
    <t>7413015280</t>
  </si>
  <si>
    <t>741301001</t>
  </si>
  <si>
    <t>Парахин Владислав Владимирович</t>
  </si>
  <si>
    <t>8-904-9729353</t>
  </si>
  <si>
    <r>
      <t>8-952-5074944</t>
    </r>
    <r>
      <rPr>
        <b val="false"/>
        <i/>
        <strike val="false"/>
        <u val="none"/>
        <rFont val="Arial"/>
        <sz val="8"/>
        <color rgb="FF666666"/>
      </rPr>
      <t xml:space="preserve">
Владислав Владимирович Парахин</t>
    </r>
  </si>
  <si>
    <t>8-951-1183283</t>
  </si>
  <si>
    <t>8-952-5074900</t>
  </si>
  <si>
    <t>Истец – 2
Ответчик – 6</t>
  </si>
  <si>
    <t>Челябинская обл, г Карабаш, ул Металлургов, д 18</t>
  </si>
  <si>
    <t>24.01.2011</t>
  </si>
  <si>
    <t>1117413000022</t>
  </si>
  <si>
    <t>68664881</t>
  </si>
  <si>
    <t>75715000</t>
  </si>
  <si>
    <t>75415000000</t>
  </si>
  <si>
    <t>Осуществление мероприятий по содержанию и текущему ремонту улично-дорожной сети на территории г. Карабаша в летний период</t>
  </si>
  <si>
    <t>АДМИНИСТРАЦИЯ КАРАБАШСКОГО ГОРОДСКОГО ОКРУГА</t>
  </si>
  <si>
    <t>С момента заключения контракта по 15.10.2020 года</t>
  </si>
  <si>
    <t xml:space="preserve">Были арбитражи между поставщиком и заказчиком. </t>
  </si>
  <si>
    <t>http://www.sberbank-ast.ru/ViewDocument.aspx?id=736776320</t>
  </si>
  <si>
    <t>№0351100033220000109</t>
  </si>
  <si>
    <t>ООО 'ТЕХНОМЕДГРУПП'</t>
  </si>
  <si>
    <t>office@technomedgroup.ru</t>
  </si>
  <si>
    <t>ГЕНЕРАЛЬНЫЙ ДИРЕКТОР
Сидоренко Виталий Владимирович</t>
  </si>
  <si>
    <t>office@tmgroupp.ru</t>
  </si>
  <si>
    <t>kuptsova@technomedgroup.ru</t>
  </si>
  <si>
    <t>tmgroupp.ru
technomedgroup.ru</t>
  </si>
  <si>
    <t>7810897744</t>
  </si>
  <si>
    <t>Горин Кирилл Александрович</t>
  </si>
  <si>
    <t>8-911-9212170</t>
  </si>
  <si>
    <t>8-812-7773332</t>
  </si>
  <si>
    <t>8-911-7396050</t>
  </si>
  <si>
    <t>8-921-9572170</t>
  </si>
  <si>
    <r>
      <rPr>
        <b val="false"/>
        <i val="false"/>
        <strike val="false"/>
        <u val="none"/>
        <rFont val="Arial"/>
        <sz val="10"/>
        <color rgb="FF0000FF"/>
      </rPr>
      <t xml:space="preserve">ООО БАНК 'СКИБ' – </t>
    </r>
    <r>
      <rPr>
        <b val="false"/>
        <i val="false"/>
        <strike val="false"/>
        <u val="none"/>
        <rFont val="Arial"/>
        <sz val="10"/>
        <color rgb="FFFF0000"/>
      </rPr>
      <t xml:space="preserve">14
</t>
    </r>
    <r>
      <rPr>
        <b val="false"/>
        <i val="false"/>
        <strike val="false"/>
        <u val="none"/>
        <rFont val="Arial"/>
        <sz val="10"/>
        <color rgb="FF0000FF"/>
      </rPr>
      <t xml:space="preserve">ПАО 'СОВКОМБАНК' – </t>
    </r>
    <r>
      <rPr>
        <b val="false"/>
        <i val="false"/>
        <strike val="false"/>
        <u val="none"/>
        <rFont val="Arial"/>
        <sz val="10"/>
        <color rgb="FFFF0000"/>
      </rPr>
      <t xml:space="preserve">6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2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2
</t>
    </r>
    <r>
      <rPr>
        <b val="false"/>
        <i val="false"/>
        <strike val="false"/>
        <u val="none"/>
        <rFont val="Arial"/>
        <sz val="10"/>
        <color rgb="FF0000FF"/>
      </rPr>
      <t xml:space="preserve">ББР БАНК АО – </t>
    </r>
    <r>
      <rPr>
        <b val="false"/>
        <i val="false"/>
        <strike val="false"/>
        <u val="none"/>
        <rFont val="Arial"/>
        <sz val="10"/>
        <color rgb="FFFF0000"/>
      </rPr>
      <t xml:space="preserve">2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АБ 'АСПЕКТ' АО – </t>
    </r>
    <r>
      <rPr>
        <b val="false"/>
        <i val="false"/>
        <strike val="false"/>
        <u val="none"/>
        <rFont val="Arial"/>
        <sz val="10"/>
        <color rgb="FFFF0000"/>
      </rPr>
      <t xml:space="preserve">1
</t>
    </r>
  </si>
  <si>
    <t>ПАО 'СОВКОМБАНК'
2018-10-24</t>
  </si>
  <si>
    <t>г Санкт-Петербург, Выборгский р-н, ул Оренбургская, д 2 стр а, оф 7Н</t>
  </si>
  <si>
    <t>09.01.2013</t>
  </si>
  <si>
    <t>1137847008067</t>
  </si>
  <si>
    <t>46980222</t>
  </si>
  <si>
    <t>Поставка принадлежностей к медицинскому изделию</t>
  </si>
  <si>
    <t>После заключения контракта в течение 30 (тридцати) календарных дней с момента поступления поставщику (подрядчику, исполнителю) заявки заказчика</t>
  </si>
  <si>
    <t>http://www.sberbank-ast.ru/ViewDocument.aspx?id=736720979</t>
  </si>
  <si>
    <t>№0169300010320000082</t>
  </si>
  <si>
    <t>manya2374@mail.ru</t>
  </si>
  <si>
    <t>743001155261</t>
  </si>
  <si>
    <t>8-951-4878738</t>
  </si>
  <si>
    <t>Замена окон деревянных на окна ПВХ в 3-х корпусах МУ ДООЛ "Голубая волна" Аргаяшского района</t>
  </si>
  <si>
    <t>АДМИНИСТРАЦИЯ АРГАЯШСКОГО МУНИЦИПАЛЬНОГО РАЙОНА</t>
  </si>
  <si>
    <t>40%</t>
  </si>
  <si>
    <t>С момента заключения контракта по 11 мая 2020 г</t>
  </si>
  <si>
    <t>https://app.rts-tender.ru/files/FileDownloadHandler.ashx?FileGuid=32e0de2a-2a45-47a6-b6bd-1c18decfd60b</t>
  </si>
  <si>
    <t>№0122300012620000020</t>
  </si>
  <si>
    <t>МУП 'СККО'</t>
  </si>
  <si>
    <t>eugen7801@mail.ru</t>
  </si>
  <si>
    <t>ДИРЕКТОР
Толочкин Сергей Анатольевич</t>
  </si>
  <si>
    <t>skko_d@mail.ru</t>
  </si>
  <si>
    <t>skko_e@mail.ru</t>
  </si>
  <si>
    <t>Сергей Толочкин</t>
  </si>
  <si>
    <t>2703004588</t>
  </si>
  <si>
    <t>270301001</t>
  </si>
  <si>
    <t>Толочкин Сергей Анатольевич</t>
  </si>
  <si>
    <t>8-4217-549798</t>
  </si>
  <si>
    <t>8-914-1760118</t>
  </si>
  <si>
    <t>8-4217-549682</t>
  </si>
  <si>
    <t>8-4217-549740</t>
  </si>
  <si>
    <t>ПАО 'СОВКОМБАНК'
2016-01-19</t>
  </si>
  <si>
    <t>Хабаровский край, г Комсомольск-на-Амуре, ул Копровая, д 10</t>
  </si>
  <si>
    <t>27.04.1998</t>
  </si>
  <si>
    <t>1022700522899</t>
  </si>
  <si>
    <t>03042430</t>
  </si>
  <si>
    <t>08709000</t>
  </si>
  <si>
    <t>08409000000</t>
  </si>
  <si>
    <t>96.03</t>
  </si>
  <si>
    <t>Оказание услуг по содержанию общественного кладбища в мкр. Старт города Комсомольска-на-Амуре</t>
  </si>
  <si>
    <t>'УПРАВЛЕНИЕ ЖИЛИЩНО-КОММУНАЛЬНОГО ХОЗЯЙСТВА, ТОПЛИВА И ЭНЕРГЕТИКИ АДМИНИСТРАЦИИ ГОРОДА КОМСОМОЛЬСКА-НА-АМУРЕ ХАБАРОВСКОГО КРАЯ'</t>
  </si>
  <si>
    <t>С даты заключения контракта по 31 декабря 2020 г</t>
  </si>
  <si>
    <t>http://www.sberbank-ast.ru/ViewDocument.aspx?id=736715223</t>
  </si>
  <si>
    <t>№0820300018120000031</t>
  </si>
  <si>
    <t>ИП МУРАТШИН РЕНАТ САЛАВАТОВИЧ</t>
  </si>
  <si>
    <t>masternetufa@mail.ru</t>
  </si>
  <si>
    <t>gull8@yandex.ru</t>
  </si>
  <si>
    <t>Ренат Муратшин</t>
  </si>
  <si>
    <t>021103095256</t>
  </si>
  <si>
    <t>Муратшин Ренат Салаватович</t>
  </si>
  <si>
    <r>
      <t>8-967-7381690</t>
    </r>
    <r>
      <rPr>
        <b val="false"/>
        <i/>
        <strike val="false"/>
        <u val="none"/>
        <rFont val="Arial"/>
        <sz val="8"/>
        <color rgb="FF0070C0"/>
      </rPr>
      <t xml:space="preserve"> еще у 10 компаний</t>
    </r>
  </si>
  <si>
    <t>8-967-7381690</t>
  </si>
  <si>
    <r>
      <rPr>
        <b val="false"/>
        <i val="false"/>
        <strike val="false"/>
        <u val="none"/>
        <rFont val="Arial"/>
        <sz val="10"/>
        <color rgb="FF0000FF"/>
      </rPr>
      <t xml:space="preserve">ООО БАНК 'СКИБ' – </t>
    </r>
    <r>
      <rPr>
        <b val="false"/>
        <i val="false"/>
        <strike val="false"/>
        <u val="none"/>
        <rFont val="Arial"/>
        <sz val="10"/>
        <color rgb="FFFF0000"/>
      </rPr>
      <t xml:space="preserve">17
</t>
    </r>
  </si>
  <si>
    <t>ООО БАНК 'СКИБ'
2017-12-20</t>
  </si>
  <si>
    <t>Респ Башкортостан, г Уфа</t>
  </si>
  <si>
    <t>308027323400011</t>
  </si>
  <si>
    <t>47.52.7</t>
  </si>
  <si>
    <t>Приобретение благоустроенного жилого помещения детям-сиротам и детям, оставшимся без попечения родителей, лицам из числа детей-сирот и детей, оставшихся без попечения родителей, на территории г. Дальнереченска Приморского края</t>
  </si>
  <si>
    <t>МУНИЦИПАЛЬНОЕ КАЗЕННОЕ УЧРЕЖДЕНИЕ 'УПРАВЛЕНИЕ ЖИЛИЩНО-КОММУНАЛЬНОГО ХОЗЯЙСТВА ДАЛЬНЕРЕЧЕНСКОГО ГОРОДСКОГО ОКРУГА'</t>
  </si>
  <si>
    <t>В течение 60 календарных дней с момента заключения муниципального контракта</t>
  </si>
  <si>
    <t>http://www.sberbank-ast.ru/ViewDocument.aspx?id=736713635</t>
  </si>
  <si>
    <t>№0820300018120000032</t>
  </si>
  <si>
    <t>ИП Бурдейная Татьяна Николаевна</t>
  </si>
  <si>
    <t>cirin81@mail.ru</t>
  </si>
  <si>
    <t>lubovburavkova@mail.ru</t>
  </si>
  <si>
    <t>Татьяна Бурдейная</t>
  </si>
  <si>
    <t>251120286625</t>
  </si>
  <si>
    <t>Бурдейная Татьяна Николаевна</t>
  </si>
  <si>
    <t>8-914-6940259</t>
  </si>
  <si>
    <r>
      <rPr>
        <b val="false"/>
        <i val="false"/>
        <strike val="false"/>
        <u val="none"/>
        <rFont val="Arial"/>
        <sz val="10"/>
        <color rgb="FF0000FF"/>
      </rPr>
      <t xml:space="preserve">ООО БАНК 'СКИБ' – </t>
    </r>
    <r>
      <rPr>
        <b val="false"/>
        <i val="false"/>
        <strike val="false"/>
        <u val="none"/>
        <rFont val="Arial"/>
        <sz val="10"/>
        <color rgb="FFFF0000"/>
      </rPr>
      <t xml:space="preserve">30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</si>
  <si>
    <t>ООО БАНК 'СКИБ'
2017-07-28</t>
  </si>
  <si>
    <t>692539, Приморский край, г Уссурийск, поселок Тимирязевский</t>
  </si>
  <si>
    <t>21.01.2020</t>
  </si>
  <si>
    <t>320253600003082</t>
  </si>
  <si>
    <t>05423000034</t>
  </si>
  <si>
    <t>47.91.3</t>
  </si>
  <si>
    <t>http://www.sberbank-ast.ru/ViewDocument.aspx?id=736715159</t>
  </si>
  <si>
    <t>№0841200000720000450</t>
  </si>
  <si>
    <t>ООО 'АРСЕНАЛ'</t>
  </si>
  <si>
    <t>zdorovye88@yandex.ru</t>
  </si>
  <si>
    <t>ДИРЕКТОР
Ооо "арсенал"</t>
  </si>
  <si>
    <t>maxa13@list.ru</t>
  </si>
  <si>
    <t>arsenal300690@mail.ru</t>
  </si>
  <si>
    <t>Мария Воронкова</t>
  </si>
  <si>
    <t>7606109954</t>
  </si>
  <si>
    <t>760401001</t>
  </si>
  <si>
    <t>Шевалдина Ю В</t>
  </si>
  <si>
    <t>8-903-8249451</t>
  </si>
  <si>
    <t>8-980-7000226</t>
  </si>
  <si>
    <t>8-800-7000226</t>
  </si>
  <si>
    <t>8-4852-983588</t>
  </si>
  <si>
    <t>Шевалдина Юлия Валерьевна</t>
  </si>
  <si>
    <t>Ярославская обл, г Ярославль, Ленинский р-н, пр-кт Ленина, д 8А, оф 4</t>
  </si>
  <si>
    <t>01.07.2010</t>
  </si>
  <si>
    <t>1167627083403</t>
  </si>
  <si>
    <t>03790942</t>
  </si>
  <si>
    <t>В течение 6 календарных месяцев с даты заключения Контракта. Поставка товара осуществляется партиями по предварительной заявке Заказчика в рабочие дни с 8.00 до 16.00 часов, в течение 5 (пяти) рабочих дней с даты подачи такой заявки. Заявка может быть направлена в адрес Поставщика с использованием телефонной связи и электронных средств связи (факс, электронная почта). Поставка товара осуществляется за счет и силами Поставщика</t>
  </si>
  <si>
    <t>https://app.rts-tender.ru/files/FileDownloadHandler.ashx?FileGuid=7c10eeca-d2ae-4cda-a44d-eb79e419d4a4</t>
  </si>
  <si>
    <t>№0314100004420000003</t>
  </si>
  <si>
    <t>ООО 'АВТОЦЕНТР НЕВСКИЙ'</t>
  </si>
  <si>
    <t>k.devyatovskij@toyota-nevsky.ru</t>
  </si>
  <si>
    <t>ДИРЕКТОР ДЕПАРТАМЕНТА ПРОДАЖ АВТОМОБИЛЕЙ
Девятовский Константин Анатольевич</t>
  </si>
  <si>
    <t>info@toyota-nevsky.ru</t>
  </si>
  <si>
    <t>s.fedorov@toyota-nevsky.ru</t>
  </si>
  <si>
    <t>toyota-nevsky.ru</t>
  </si>
  <si>
    <t>7810030670</t>
  </si>
  <si>
    <t>Панин Алексей Викторович</t>
  </si>
  <si>
    <r>
      <t>8-812-4499933</t>
    </r>
    <r>
      <rPr>
        <b val="false"/>
        <i/>
        <strike val="false"/>
        <u val="none"/>
        <rFont val="Arial"/>
        <sz val="8"/>
        <color rgb="FF0070C0"/>
      </rPr>
      <t xml:space="preserve"> еще у 3 компаний</t>
    </r>
  </si>
  <si>
    <r>
      <t>8-812-7024292</t>
    </r>
    <r>
      <rPr>
        <b val="false"/>
        <i/>
        <strike val="false"/>
        <u val="none"/>
        <rFont val="Arial"/>
        <sz val="8"/>
        <color rgb="FF0070C0"/>
      </rPr>
      <t xml:space="preserve"> еще у 6 компаний</t>
    </r>
  </si>
  <si>
    <t>8-812-9420674</t>
  </si>
  <si>
    <t>8-812-4482248</t>
  </si>
  <si>
    <t>8-921-8825339</t>
  </si>
  <si>
    <t>Клецко Андрей Николаевич</t>
  </si>
  <si>
    <t>190000 ГОРОД САНКТ-ПЕТЕРБУРГ, ШОССЕ МОСКОВСКОЕ, ДОМ 11 КОРПУС 1 ЛИТЕР А</t>
  </si>
  <si>
    <t>19.06.2005</t>
  </si>
  <si>
    <t>1057811134260</t>
  </si>
  <si>
    <t>76271919</t>
  </si>
  <si>
    <t>Приобретение транспортного средства</t>
  </si>
  <si>
    <t>ТЕРРИТОРИАЛЬНЫЙ ОРГАН ФЕДЕРАЛЬНОЙ СЛУЖБЫ ПО НАДЗОРУ В СФЕРЕ ЗДРАВООХРАНЕНИЯ ПО РЕСПУБЛИКЕ ИНГУШЕТИЯ</t>
  </si>
  <si>
    <t>0608004270</t>
  </si>
  <si>
    <t>060801001</t>
  </si>
  <si>
    <t>Втечении 45 дней с момента заключения контракта</t>
  </si>
  <si>
    <t>http://www.sberbank-ast.ru/ViewDocument.aspx?id=736809082</t>
  </si>
  <si>
    <t>№0173100002320000004</t>
  </si>
  <si>
    <t>ООО 'МК НЕОВИТЭЛЬ'</t>
  </si>
  <si>
    <t>info@mk-neovitel.ru</t>
  </si>
  <si>
    <t>infoneovitel@yandex.ru</t>
  </si>
  <si>
    <t>mk-neovitel.ru</t>
  </si>
  <si>
    <t>7704498610</t>
  </si>
  <si>
    <t>8-967-1973868</t>
  </si>
  <si>
    <t>8-495-7148934</t>
  </si>
  <si>
    <t>2020-03-05</t>
  </si>
  <si>
    <t>Коновалова Надежда Бабековна</t>
  </si>
  <si>
    <t>119121, ГОРОД МОСКВА, БУЛЬВАР СМОЛЕНСКИЙ, ДОМ 15, ЭТ/ПОМ/КОМ 1/XV/1/ОФ. 2Б</t>
  </si>
  <si>
    <t>08.08.2019</t>
  </si>
  <si>
    <t>1197746496727</t>
  </si>
  <si>
    <t>46.18.1</t>
  </si>
  <si>
    <t>Средства экстренной профилактики</t>
  </si>
  <si>
    <t>УПРАВЛЕНИЕ ФЕДЕРАЛЬНОЙ СЛУЖБЫ ПО НАДЗОРУ В СФЕРЕ ЗАЩИТЫ ПРАВ ПОТРЕБИТЕЛЕЙ И БЛАГОПОЛУЧИЯ ЧЕЛОВЕКА ПО ГОРОДУ МОСКВЕ</t>
  </si>
  <si>
    <t>В документации</t>
  </si>
  <si>
    <t>https://etp.roseltorg.ru/common/protocol/printform/id/7bbc9c0077b5d1</t>
  </si>
  <si>
    <t>№0318300165720000156</t>
  </si>
  <si>
    <t>Выполнение работ по ремонту участков автомобильной дороги х. Стефановский - а. Псейтук Северского района Краснодарского края</t>
  </si>
  <si>
    <t>33.2%</t>
  </si>
  <si>
    <t>https://app.rts-tender.ru/files/FileDownloadHandler.ashx?FileGuid=f7bcafac-c28c-46eb-9833-c75983b3ce65</t>
  </si>
  <si>
    <t>№0332100022720000175</t>
  </si>
  <si>
    <t>ООО 'ВИТА-ПУЛ'</t>
  </si>
  <si>
    <t>vptorgi44@yandex.ru</t>
  </si>
  <si>
    <t>ГЕНЕРАЛЬНЫЙ ДИРЕКТОР
Конев Александр Евгеньевич</t>
  </si>
  <si>
    <t>info@vitapool.ru</t>
  </si>
  <si>
    <t>lv@vitapool.ru</t>
  </si>
  <si>
    <t>vitapool.ru</t>
  </si>
  <si>
    <t>7743115639</t>
  </si>
  <si>
    <t>Григорьева Л В</t>
  </si>
  <si>
    <r>
      <t>8-495-5141907</t>
    </r>
    <r>
      <rPr>
        <b val="false"/>
        <i/>
        <strike val="false"/>
        <u val="none"/>
        <rFont val="Arial"/>
        <sz val="8"/>
        <color rgb="FF0070C0"/>
      </rPr>
      <t xml:space="preserve"> еще у 5 компаний</t>
    </r>
  </si>
  <si>
    <t>8-985-3661799</t>
  </si>
  <si>
    <t>8-918-5225207</t>
  </si>
  <si>
    <r>
      <t>8-495-5141900</t>
    </r>
    <r>
      <rPr>
        <b val="false"/>
        <i/>
        <strike val="false"/>
        <u val="none"/>
        <rFont val="Arial"/>
        <sz val="8"/>
        <color rgb="FF0070C0"/>
      </rPr>
      <t xml:space="preserve"> еще у 5 компаний</t>
    </r>
  </si>
  <si>
    <t>Истец – 13
Ответчик – 1</t>
  </si>
  <si>
    <r>
      <rPr>
        <b val="false"/>
        <i val="false"/>
        <strike val="false"/>
        <u val="none"/>
        <rFont val="Arial"/>
        <sz val="10"/>
        <color rgb="FF0000FF"/>
      </rPr>
      <t xml:space="preserve">'Нацинвестпромбанк' АО – </t>
    </r>
    <r>
      <rPr>
        <b val="false"/>
        <i val="false"/>
        <strike val="false"/>
        <u val="none"/>
        <rFont val="Arial"/>
        <sz val="10"/>
        <color rgb="FFFF0000"/>
      </rPr>
      <t xml:space="preserve">9
</t>
    </r>
    <r>
      <rPr>
        <b val="false"/>
        <i val="false"/>
        <strike val="false"/>
        <u val="none"/>
        <rFont val="Arial"/>
        <sz val="10"/>
        <color rgb="FF0000FF"/>
      </rPr>
      <t xml:space="preserve">'НАЦИНВЕСТПРОМБАНК' АО – </t>
    </r>
    <r>
      <rPr>
        <b val="false"/>
        <i val="false"/>
        <strike val="false"/>
        <u val="none"/>
        <rFont val="Arial"/>
        <sz val="10"/>
        <color rgb="FFFF0000"/>
      </rPr>
      <t xml:space="preserve">5
</t>
    </r>
  </si>
  <si>
    <t>'НАЦИНВЕСТПРОМБАНК' АО
2018-05-14</t>
  </si>
  <si>
    <t>Конев Александр Евгеньевич</t>
  </si>
  <si>
    <t>г Москва, Войковский р-н, ул Выборгская, д 16 стр 1</t>
  </si>
  <si>
    <t>20.04.2003</t>
  </si>
  <si>
    <t>1157746755583</t>
  </si>
  <si>
    <t>47416363</t>
  </si>
  <si>
    <t>Поставка салфеток дезинфицирующих</t>
  </si>
  <si>
    <t>http://www.sberbank-ast.ru/ViewDocument.aspx?id=736839372</t>
  </si>
  <si>
    <t>№0115200001120000548</t>
  </si>
  <si>
    <t>ООО 'ФАРМГРУПП'</t>
  </si>
  <si>
    <t>igorsvt@mail.ru</t>
  </si>
  <si>
    <t>ДИРЕКТОР
Субботин Роман Владимирович</t>
  </si>
  <si>
    <t>pharm21@mail.ru</t>
  </si>
  <si>
    <t>ФармГрупп ФармГрупп</t>
  </si>
  <si>
    <t>2130056706</t>
  </si>
  <si>
    <t>213001001</t>
  </si>
  <si>
    <t>Субботин Роман Владимирович</t>
  </si>
  <si>
    <r>
      <t>8-8352-227141</t>
    </r>
    <r>
      <rPr>
        <b val="false"/>
        <i/>
        <strike val="false"/>
        <u val="none"/>
        <rFont val="Arial"/>
        <sz val="8"/>
        <color rgb="FF0070C0"/>
      </rPr>
      <t xml:space="preserve"> еще у 4 компаний</t>
    </r>
  </si>
  <si>
    <r>
      <t>8-8352-227084</t>
    </r>
    <r>
      <rPr>
        <b val="false"/>
        <i/>
        <strike val="false"/>
        <u val="none"/>
        <rFont val="Arial"/>
        <sz val="8"/>
        <color rgb="FF0070C0"/>
      </rPr>
      <t xml:space="preserve"> еще у 6 компаний</t>
    </r>
  </si>
  <si>
    <r>
      <t>8-8352-222714</t>
    </r>
    <r>
      <rPr>
        <b val="false"/>
        <i/>
        <strike val="false"/>
        <u val="none"/>
        <rFont val="Arial"/>
        <sz val="8"/>
        <color rgb="FF0070C0"/>
      </rPr>
      <t xml:space="preserve"> еще у 4 компаний</t>
    </r>
  </si>
  <si>
    <t>8-8352-217141</t>
  </si>
  <si>
    <r>
      <rPr>
        <b val="false"/>
        <i val="false"/>
        <strike val="false"/>
        <u val="none"/>
        <rFont val="Arial"/>
        <sz val="10"/>
        <color rgb="FF0000FF"/>
      </rPr>
      <t xml:space="preserve">ПАО 'О.К. Банк' – </t>
    </r>
    <r>
      <rPr>
        <b val="false"/>
        <i val="false"/>
        <strike val="false"/>
        <u val="none"/>
        <rFont val="Arial"/>
        <sz val="10"/>
        <color rgb="FFFF0000"/>
      </rPr>
      <t xml:space="preserve">544
</t>
    </r>
    <r>
      <rPr>
        <b val="false"/>
        <i val="false"/>
        <strike val="false"/>
        <u val="none"/>
        <rFont val="Arial"/>
        <sz val="10"/>
        <color rgb="FF0000FF"/>
      </rPr>
      <t xml:space="preserve">ПАО 'БИНБАНК' – </t>
    </r>
    <r>
      <rPr>
        <b val="false"/>
        <i val="false"/>
        <strike val="false"/>
        <u val="none"/>
        <rFont val="Arial"/>
        <sz val="10"/>
        <color rgb="FFFF0000"/>
      </rPr>
      <t xml:space="preserve">93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24
</t>
    </r>
    <r>
      <rPr>
        <b val="false"/>
        <i val="false"/>
        <strike val="false"/>
        <u val="none"/>
        <rFont val="Arial"/>
        <sz val="10"/>
        <color rgb="FF0000FF"/>
      </rPr>
      <t xml:space="preserve">АО 'ГЛОБЭКСБАНК' – </t>
    </r>
    <r>
      <rPr>
        <b val="false"/>
        <i val="false"/>
        <strike val="false"/>
        <u val="none"/>
        <rFont val="Arial"/>
        <sz val="10"/>
        <color rgb="FFFF0000"/>
      </rPr>
      <t xml:space="preserve">24
</t>
    </r>
    <r>
      <rPr>
        <b val="false"/>
        <i val="false"/>
        <strike val="false"/>
        <u val="none"/>
        <rFont val="Arial"/>
        <sz val="10"/>
        <color rgb="FF0000FF"/>
      </rPr>
      <t xml:space="preserve">БАНК ВТБ ПАО – </t>
    </r>
    <r>
      <rPr>
        <b val="false"/>
        <i val="false"/>
        <strike val="false"/>
        <u val="none"/>
        <rFont val="Arial"/>
        <sz val="10"/>
        <color rgb="FFFF0000"/>
      </rPr>
      <t xml:space="preserve">15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7
</t>
    </r>
  </si>
  <si>
    <t>ПАО БАНК 'ФК ОТКРЫТИЕ'
2019-01-30</t>
  </si>
  <si>
    <t>Чувашская республика - Чувашия, г Чебоксары, ул Строителей, д 10, оф 1</t>
  </si>
  <si>
    <t>1092130004515</t>
  </si>
  <si>
    <t>85867605</t>
  </si>
  <si>
    <t>На организацию и проведение аукциона в электронной форме на определение поставщика лекарственных препаратов, изделий медицинского назначения, специализированного детского лечебного питания</t>
  </si>
  <si>
    <t>В соответствии с Разделом 3 "Проект Контракта" Технической части документации об электронном аукционе</t>
  </si>
  <si>
    <t>https://44.tektorg.ru/file/get/t/Protocols/id/110143/extract/0/name/0115200001120000548_first_parts_protocol.rtf</t>
  </si>
  <si>
    <t>№0321300003920000021</t>
  </si>
  <si>
    <t>ООО 'ТОРГОВЫЙ ДОМ БФ'</t>
  </si>
  <si>
    <t>eyatsiva@td-bf.ru</t>
  </si>
  <si>
    <t>ГЕНЕРАЛЬНЫЙ ДИРЕКТОР
Яцива Елена Витальевна</t>
  </si>
  <si>
    <t>ploshadki@td-bf.ru</t>
  </si>
  <si>
    <t>ishatalaeva@td-bf.ru</t>
  </si>
  <si>
    <t>td-bf.ru</t>
  </si>
  <si>
    <t>4003032047</t>
  </si>
  <si>
    <t>8-800-5509857</t>
  </si>
  <si>
    <r>
      <t>8-495-9116832</t>
    </r>
    <r>
      <rPr>
        <b val="false"/>
        <i/>
        <strike val="false"/>
        <u val="none"/>
        <rFont val="Arial"/>
        <sz val="8"/>
        <color rgb="FF0070C0"/>
      </rPr>
      <t xml:space="preserve"> еще у 4 компаний</t>
    </r>
  </si>
  <si>
    <t>8-800-5509897</t>
  </si>
  <si>
    <t>8-495-9116833</t>
  </si>
  <si>
    <t>Истец – 68
Ответчик – 2</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</si>
  <si>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1014
</t>
    </r>
    <r>
      <rPr>
        <b val="false"/>
        <i val="false"/>
        <strike val="false"/>
        <u val="none"/>
        <rFont val="Arial"/>
        <sz val="10"/>
        <color rgb="FF0000FF"/>
      </rPr>
      <t xml:space="preserve">АО 'РАЙФФАЙЗЕНБАНК' – </t>
    </r>
    <r>
      <rPr>
        <b val="false"/>
        <i val="false"/>
        <strike val="false"/>
        <u val="none"/>
        <rFont val="Arial"/>
        <sz val="10"/>
        <color rgb="FFFF0000"/>
      </rPr>
      <t xml:space="preserve">131
</t>
    </r>
    <r>
      <rPr>
        <b val="false"/>
        <i val="false"/>
        <strike val="false"/>
        <u val="none"/>
        <rFont val="Arial"/>
        <sz val="10"/>
        <color rgb="FF0000FF"/>
      </rPr>
      <t xml:space="preserve">ПАО 'СОВКОМБАНК' – </t>
    </r>
    <r>
      <rPr>
        <b val="false"/>
        <i val="false"/>
        <strike val="false"/>
        <u val="none"/>
        <rFont val="Arial"/>
        <sz val="10"/>
        <color rgb="FFFF0000"/>
      </rPr>
      <t xml:space="preserve">87
</t>
    </r>
  </si>
  <si>
    <t>Яцива Елена Витальевна</t>
  </si>
  <si>
    <t>Калужская обл, Боровский р-н, г Боровск, ул Московская, д 30 к 4</t>
  </si>
  <si>
    <t>31.10.0211</t>
  </si>
  <si>
    <t>1114025005720</t>
  </si>
  <si>
    <t>90219535</t>
  </si>
  <si>
    <t>29606101</t>
  </si>
  <si>
    <t>29206501000</t>
  </si>
  <si>
    <t>ГОСУДАРСТВЕННОЕ БЮДЖЕТНОЕ УЧРЕЖДЕНИЕ ЗДРАВООХРАНЕНИЯ СТАВРОПОЛЬСКОГО КРАЯ 'ГОРОДСКАЯ КЛИНИЧЕСКАЯ БОЛЬНИЦА № 2' ГОРОДА СТАВРОПОЛЯ</t>
  </si>
  <si>
    <t>Поставка товара производится с момента заключения контракта по 25.12.2020 г. отдельными партиями, в течение 2-х рабочих дней со дня получения заявки от Заказчика. Поставка товара осуществляется поставщиком в рабочие дни (понедельник, вторник, среда, четверг, пятница) с 8:30 до 15:00 часов. При подаче экстренной заявки, таковая именуется "Экстренная заяв-ка". При подаче экстренной заявки, поставка товара осуществляется поставщиком в течение 4-х часов с момента получения заявки (без учета рабочих дней заказчика и времени приема товара). Заявка может быть направлена по средствам телефонной, факсимиль-ной связи или электронной почтой. В случае если заявка направляется по-средством факсимильной связи, она считается полученной со дня ее направления поставщику. Поставщик производит поставку товара согласно полученной заявке в полном объеме</t>
  </si>
  <si>
    <t>https://gz.lot-online.ru/procedure/protocol/view/45787</t>
  </si>
  <si>
    <t>№0169300000320000430</t>
  </si>
  <si>
    <t>ООО 'ВЕГА'</t>
  </si>
  <si>
    <t>umk@sitno.ru</t>
  </si>
  <si>
    <t>СПЕЦИАЛИСТ ОТДЕЛА ГОСУДАРСТВЕННЫХ И МУНИЦИПАЛЬНЫХ ЗАКУПОК
Щепеткин Андрей Владимирович</t>
  </si>
  <si>
    <t>umk.sitno@yandex.ru</t>
  </si>
  <si>
    <t>umka@sitno.ru</t>
  </si>
  <si>
    <t>sitno.ru</t>
  </si>
  <si>
    <t>7455011545</t>
  </si>
  <si>
    <t>745501001</t>
  </si>
  <si>
    <t>Журавская Анастасия Сергеевна</t>
  </si>
  <si>
    <r>
      <t>8-3519-496503</t>
    </r>
    <r>
      <rPr>
        <b val="false"/>
        <i/>
        <strike val="false"/>
        <u val="none"/>
        <rFont val="Arial"/>
        <sz val="8"/>
        <color rgb="FF0070C0"/>
      </rPr>
      <t xml:space="preserve"> еще у 6 компаний</t>
    </r>
  </si>
  <si>
    <t>8-909-0952040</t>
  </si>
  <si>
    <t>8-3519-496944</t>
  </si>
  <si>
    <r>
      <t>8-3519-499407</t>
    </r>
    <r>
      <rPr>
        <b val="false"/>
        <i/>
        <strike val="false"/>
        <u val="none"/>
        <rFont val="Arial"/>
        <sz val="8"/>
        <color rgb="FF0070C0"/>
      </rPr>
      <t xml:space="preserve"> еще у 5 компаний</t>
    </r>
  </si>
  <si>
    <t>Челябинская обл, Агаповский р-н, поселок Приморский, ул Коммунальная, д 8</t>
  </si>
  <si>
    <t>01.01.2006</t>
  </si>
  <si>
    <t>1137455000484</t>
  </si>
  <si>
    <t>21546625</t>
  </si>
  <si>
    <t>75603455</t>
  </si>
  <si>
    <t>75203855001</t>
  </si>
  <si>
    <t>46.33.1</t>
  </si>
  <si>
    <t>№47195-2020-ЭА-420 Поставка хлеба недлительного хранения</t>
  </si>
  <si>
    <t>С 01.06.2020 по 31.12.2020. Поставка товара осуществляется партиями, в количестве и ассортименте, согласно заявкам Заказчика. Заявка направляется не позднее, чем за три рабочих дня до предполагаемой даты поставки товара, посредством факсимильной связи или по электронной почте, с указанием наименования, количества товара и даты поставки, периодичность поставки и время доставки товара: 3 (три) раза в неделю - вторник, четверг, суббота с 08.00 ч. до 12.00 ч</t>
  </si>
  <si>
    <t>https://app.rts-tender.ru/files/FileDownloadHandler.ashx?FileGuid=35528fe2-ec1d-4632-b399-8c551a767e7c</t>
  </si>
  <si>
    <t>№0362200071520000090</t>
  </si>
  <si>
    <t>ООО 'КЛИН-ФАРМАГЛАС'</t>
  </si>
  <si>
    <t>steklofarm@list.ru</t>
  </si>
  <si>
    <t>5020027546</t>
  </si>
  <si>
    <t>502001001</t>
  </si>
  <si>
    <t>8-916-2126448</t>
  </si>
  <si>
    <t>Чуб Игорь Витальевич</t>
  </si>
  <si>
    <t>18.05.2000</t>
  </si>
  <si>
    <t>1025002586575</t>
  </si>
  <si>
    <t>53908805</t>
  </si>
  <si>
    <t>Поставка ампул</t>
  </si>
  <si>
    <t>ГОСУДАРСТВЕННОЕ БЮДЖЕТНОЕ УЧРЕЖДЕНИЕ ЗДРАВООХРАНЕНИЯ СВЕРДЛОВСКОЙ ОБЛАСТИ 'ОБЛАСТНАЯ СТАНЦИЯ ПЕРЕЛИВАНИЯ КРОВИ'</t>
  </si>
  <si>
    <t>http://www.sberbank-ast.ru/ViewDocument.aspx?id=736749692</t>
  </si>
  <si>
    <t>№0135200000520000693</t>
  </si>
  <si>
    <t>ООО 'ВЕВИ-МЕД'</t>
  </si>
  <si>
    <t>vevimed@mail.ru</t>
  </si>
  <si>
    <t>ДИРЕКТОР
Козынченко Елена Валерьевна</t>
  </si>
  <si>
    <t>goszak@vevimed.ru</t>
  </si>
  <si>
    <t>Некто</t>
  </si>
  <si>
    <t>vevimed.ru</t>
  </si>
  <si>
    <t>3917504396</t>
  </si>
  <si>
    <t>Козынченко Елена Валерьевна</t>
  </si>
  <si>
    <r>
      <t>8-4012-588616</t>
    </r>
    <r>
      <rPr>
        <b val="false"/>
        <i/>
        <strike val="false"/>
        <u val="none"/>
        <rFont val="Arial"/>
        <sz val="8"/>
        <color rgb="FF0070C0"/>
      </rPr>
      <t xml:space="preserve"> еще у 5 компаний</t>
    </r>
  </si>
  <si>
    <t>8-906-2398995</t>
  </si>
  <si>
    <r>
      <t>8-962-2510915</t>
    </r>
    <r>
      <rPr>
        <b val="false"/>
        <i/>
        <strike val="false"/>
        <u val="none"/>
        <rFont val="Arial"/>
        <sz val="8"/>
        <color rgb="FF0070C0"/>
      </rPr>
      <t xml:space="preserve"> еще у 3 компаний</t>
    </r>
  </si>
  <si>
    <t>8-906-2398985</t>
  </si>
  <si>
    <r>
      <rPr>
        <b val="false"/>
        <i val="false"/>
        <strike val="false"/>
        <u val="none"/>
        <rFont val="Arial"/>
        <sz val="10"/>
        <color rgb="FF0000FF"/>
      </rPr>
      <t xml:space="preserve">КБ 'Москоммерцбанк' АО – </t>
    </r>
    <r>
      <rPr>
        <b val="false"/>
        <i val="false"/>
        <strike val="false"/>
        <u val="none"/>
        <rFont val="Arial"/>
        <sz val="10"/>
        <color rgb="FFFF0000"/>
      </rPr>
      <t xml:space="preserve">2
</t>
    </r>
  </si>
  <si>
    <t>КБ 'Москоммерцбанк' АО
2015-08-24</t>
  </si>
  <si>
    <t>Калининградская обл, г Калининград, Ленинградский р-н, ул Мариупольская, д 20, кв 34</t>
  </si>
  <si>
    <t>09.06.2009</t>
  </si>
  <si>
    <t>1093925018868</t>
  </si>
  <si>
    <t>60591378</t>
  </si>
  <si>
    <t>27401368000</t>
  </si>
  <si>
    <t>С момента подписания контракта по 20.11.2020 по заявкам Заказчика (с момента направления заявки в течение 10 (десяти) календарных дней не более двух раз в месяц)</t>
  </si>
  <si>
    <t>https://gos.etpgpb.ru/tender/protocol/view/97513</t>
  </si>
  <si>
    <t>№0384200001820000119</t>
  </si>
  <si>
    <t>ООО 'БИОСИСТЕМЫ'</t>
  </si>
  <si>
    <t>sokolova@bioline.ru</t>
  </si>
  <si>
    <t>7802139497</t>
  </si>
  <si>
    <t>Дулаева Оксана Евгеньевна</t>
  </si>
  <si>
    <t>8-800-3330049</t>
  </si>
  <si>
    <t>8-812-3341290</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</si>
  <si>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60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17
</t>
    </r>
    <r>
      <rPr>
        <b val="false"/>
        <i val="false"/>
        <strike val="false"/>
        <u val="none"/>
        <rFont val="Arial"/>
        <sz val="10"/>
        <color rgb="FF0000FF"/>
      </rPr>
      <t xml:space="preserve">ПАО РОСБАНК – </t>
    </r>
    <r>
      <rPr>
        <b val="false"/>
        <i val="false"/>
        <strike val="false"/>
        <u val="none"/>
        <rFont val="Arial"/>
        <sz val="10"/>
        <color rgb="FFFF0000"/>
      </rPr>
      <t xml:space="preserve">7
</t>
    </r>
  </si>
  <si>
    <t>ПАО РОСБАНК
2019-01-25</t>
  </si>
  <si>
    <t>г Санкт-Петербург, Петроградский р-н, Пинский пер, д 3 стр а</t>
  </si>
  <si>
    <t>09.02.2000</t>
  </si>
  <si>
    <t>1027801577352</t>
  </si>
  <si>
    <t>53215545</t>
  </si>
  <si>
    <t>ГОСУДАРСТВЕННОЕ БЮДЖЕТНОЕ УЧРЕЖДЕНИЕ ЗДРАВООХРАНЕНИЯ НЕНЕЦКОГО АВТОНОМНОГО ОКРУГА 'НЕНЕЦКАЯ ОКРУЖНАЯ БОЛЬНИЦА ИМЕНИ Р.И.БАТМАНОВОЙ'</t>
  </si>
  <si>
    <t>Поставка Товара осуществляется по заявкам Заказчика в течение 10 дней с даты поступления заявки Заказчика к Поставщику</t>
  </si>
  <si>
    <t>https://app.rts-tender.ru/files/FileDownloadHandler.ashx?FileGuid=757873e3-547b-410c-8eef-514b992ad4c3</t>
  </si>
  <si>
    <t>№0242100002820000018</t>
  </si>
  <si>
    <t>631743001</t>
  </si>
  <si>
    <t>Поставка почтовых марок, почтовых маркированных конвертов</t>
  </si>
  <si>
    <t>ГОСУДАРСТВЕННОЕ УЧРЕЖДЕНИЕ - УПРАВЛЕНИЕ ПЕНСИОННОГО ФОНДА РОССИЙСКОЙ ФЕДЕРАЦИИ В АВТОЗАВОДСКОМ РАЙОНЕ ГОРОДСКОГО ОКРУГА ТОЛЬЯТТИ САМАРСКОЙ ОБЛАСТИ</t>
  </si>
  <si>
    <t>В течении 3 рабочих дней со дня заключения контракта</t>
  </si>
  <si>
    <t>http://etp.zakazrf.ru/DFile.ashx?guid=3e7dc7ba-f193-4f13-8df0-96241f10f962</t>
  </si>
  <si>
    <t>№0310100005920000071</t>
  </si>
  <si>
    <t>ООО 'ФАРМТРАСТ'</t>
  </si>
  <si>
    <t>murat26-09@mail.ru</t>
  </si>
  <si>
    <t>ГЕНЕРАЛЬНЫЙ ДИРЕКТОР
Алиев Мурат Хасанович</t>
  </si>
  <si>
    <t>farmtrast26@gmail.com</t>
  </si>
  <si>
    <t>mch-05@yandex.ru</t>
  </si>
  <si>
    <t>2635829845</t>
  </si>
  <si>
    <t>Алиев Марат Хасанович</t>
  </si>
  <si>
    <t>8-8652-230655</t>
  </si>
  <si>
    <t>8-8652-230656</t>
  </si>
  <si>
    <t>8-961-4419996</t>
  </si>
  <si>
    <r>
      <t>8-8652-574118</t>
    </r>
    <r>
      <rPr>
        <b val="false"/>
        <i/>
        <strike val="false"/>
        <u val="none"/>
        <rFont val="Arial"/>
        <sz val="8"/>
        <color rgb="FF0070C0"/>
      </rPr>
      <t xml:space="preserve"> еще у 3 компаний</t>
    </r>
  </si>
  <si>
    <r>
      <rPr>
        <b val="false"/>
        <i val="false"/>
        <strike val="false"/>
        <u val="none"/>
        <rFont val="Arial"/>
        <sz val="10"/>
        <color rgb="FF0000FF"/>
      </rPr>
      <t xml:space="preserve">ООО БАНК 'СКИБ' – </t>
    </r>
    <r>
      <rPr>
        <b val="false"/>
        <i val="false"/>
        <strike val="false"/>
        <u val="none"/>
        <rFont val="Arial"/>
        <sz val="10"/>
        <color rgb="FFFF0000"/>
      </rPr>
      <t xml:space="preserve">271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68
</t>
    </r>
    <r>
      <rPr>
        <b val="false"/>
        <i val="false"/>
        <strike val="false"/>
        <u val="none"/>
        <rFont val="Arial"/>
        <sz val="10"/>
        <color rgb="FF0000FF"/>
      </rPr>
      <t xml:space="preserve">ПАО 'СОВКОМБАНК' – </t>
    </r>
    <r>
      <rPr>
        <b val="false"/>
        <i val="false"/>
        <strike val="false"/>
        <u val="none"/>
        <rFont val="Arial"/>
        <sz val="10"/>
        <color rgb="FFFF0000"/>
      </rPr>
      <t xml:space="preserve">65
</t>
    </r>
    <r>
      <rPr>
        <b val="false"/>
        <i val="false"/>
        <strike val="false"/>
        <u val="none"/>
        <rFont val="Arial"/>
        <sz val="10"/>
        <color rgb="FF0000FF"/>
      </rPr>
      <t xml:space="preserve">АО КБ 'МОДУЛЬБАНК' – </t>
    </r>
    <r>
      <rPr>
        <b val="false"/>
        <i val="false"/>
        <strike val="false"/>
        <u val="none"/>
        <rFont val="Arial"/>
        <sz val="10"/>
        <color rgb="FFFF0000"/>
      </rPr>
      <t xml:space="preserve">58
</t>
    </r>
    <r>
      <rPr>
        <b val="false"/>
        <i val="false"/>
        <strike val="false"/>
        <u val="none"/>
        <rFont val="Arial"/>
        <sz val="10"/>
        <color rgb="FF0000FF"/>
      </rPr>
      <t xml:space="preserve">ПАО 'МОСКОВСКИЙ КРЕДИТНЫЙ БАНК' – </t>
    </r>
    <r>
      <rPr>
        <b val="false"/>
        <i val="false"/>
        <strike val="false"/>
        <u val="none"/>
        <rFont val="Arial"/>
        <sz val="10"/>
        <color rgb="FFFF0000"/>
      </rPr>
      <t xml:space="preserve">33
</t>
    </r>
    <r>
      <rPr>
        <b val="false"/>
        <i val="false"/>
        <strike val="false"/>
        <u val="none"/>
        <rFont val="Arial"/>
        <sz val="10"/>
        <color rgb="FF0000FF"/>
      </rPr>
      <t xml:space="preserve">ВТБ 24 ПАО – </t>
    </r>
    <r>
      <rPr>
        <b val="false"/>
        <i val="false"/>
        <strike val="false"/>
        <u val="none"/>
        <rFont val="Arial"/>
        <sz val="10"/>
        <color rgb="FFFF0000"/>
      </rPr>
      <t xml:space="preserve">5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4
</t>
    </r>
    <r>
      <rPr>
        <b val="false"/>
        <i val="false"/>
        <strike val="false"/>
        <u val="none"/>
        <rFont val="Arial"/>
        <sz val="10"/>
        <color rgb="FF0000FF"/>
      </rPr>
      <t xml:space="preserve">ПАО 'БИНБАНК' – </t>
    </r>
    <r>
      <rPr>
        <b val="false"/>
        <i val="false"/>
        <strike val="false"/>
        <u val="none"/>
        <rFont val="Arial"/>
        <sz val="10"/>
        <color rgb="FFFF0000"/>
      </rPr>
      <t xml:space="preserve">4
</t>
    </r>
    <r>
      <rPr>
        <b val="false"/>
        <i val="false"/>
        <strike val="false"/>
        <u val="none"/>
        <rFont val="Arial"/>
        <sz val="10"/>
        <color rgb="FF0000FF"/>
      </rPr>
      <t xml:space="preserve">АКБ 'ДЕРЖАВА' ПАО – </t>
    </r>
    <r>
      <rPr>
        <b val="false"/>
        <i val="false"/>
        <strike val="false"/>
        <u val="none"/>
        <rFont val="Arial"/>
        <sz val="10"/>
        <color rgb="FFFF0000"/>
      </rPr>
      <t xml:space="preserve">2
</t>
    </r>
    <r>
      <rPr>
        <b val="false"/>
        <i val="false"/>
        <strike val="false"/>
        <u val="none"/>
        <rFont val="Arial"/>
        <sz val="10"/>
        <color rgb="FF0000FF"/>
      </rPr>
      <t xml:space="preserve">ПАО 'ЕВРАЗИЙСКИЙ БАНК' – </t>
    </r>
    <r>
      <rPr>
        <b val="false"/>
        <i val="false"/>
        <strike val="false"/>
        <u val="none"/>
        <rFont val="Arial"/>
        <sz val="10"/>
        <color rgb="FFFF0000"/>
      </rPr>
      <t xml:space="preserve">1
</t>
    </r>
  </si>
  <si>
    <t>АО КБ 'ИНТЕРПРОМБАНК'
2019-02-05</t>
  </si>
  <si>
    <t>Алиев Мурат Хасанович</t>
  </si>
  <si>
    <t>Ставропольский край, г Ставрополь, ул Пирогова, д 92, оф 2</t>
  </si>
  <si>
    <t>1142651012184</t>
  </si>
  <si>
    <t>21964788</t>
  </si>
  <si>
    <t>ФЕДЕРАЛЬНОЕ ГОСУДАРСТВЕННОЕ БЮДЖЕТНОЕ УЧРЕЖДЕНИЕ 'СЕВЕРО-КАВКАЗСКИЙ МНОГОПРОФИЛЬНЫЙ МЕДИЦИНСКИЙ ЦЕНТР' МИНИСТЕРСТВА ЗДРАВООХРАНЕНИЯ РОССИЙСКОЙ ФЕДЕРАЦИИ Г. БЕСЛАН</t>
  </si>
  <si>
    <t>Товар поставляется Поставщиком в течение 5 календарных дней с момента получения заявки, направляемой с помощью факсимильной связи или по электронной почте в сети интернет</t>
  </si>
  <si>
    <t>http://www.sberbank-ast.ru/ViewDocument.aspx?id=736863873</t>
  </si>
  <si>
    <t>№0818500000820001534</t>
  </si>
  <si>
    <t>ООО 'АБРИС ЮГ'</t>
  </si>
  <si>
    <t>abris_ug@mail.ru</t>
  </si>
  <si>
    <t>ДИРЕКТОР
Зайцев Максим Сергеевич</t>
  </si>
  <si>
    <t>asenik@yandex.ru</t>
  </si>
  <si>
    <t>abris@yug.ru</t>
  </si>
  <si>
    <t>yug.ru</t>
  </si>
  <si>
    <t>6163102507</t>
  </si>
  <si>
    <t>616301001</t>
  </si>
  <si>
    <t>Сеник Андрей Платонович</t>
  </si>
  <si>
    <t>8-863-2185343</t>
  </si>
  <si>
    <t>8-928-6169252</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</si>
  <si>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94
</t>
    </r>
    <r>
      <rPr>
        <b val="false"/>
        <i val="false"/>
        <strike val="false"/>
        <u val="none"/>
        <rFont val="Arial"/>
        <sz val="10"/>
        <color rgb="FF0000FF"/>
      </rPr>
      <t xml:space="preserve">ПАО 'СОВКОМБАНК' – </t>
    </r>
    <r>
      <rPr>
        <b val="false"/>
        <i val="false"/>
        <strike val="false"/>
        <u val="none"/>
        <rFont val="Arial"/>
        <sz val="10"/>
        <color rgb="FFFF0000"/>
      </rPr>
      <t xml:space="preserve">7
</t>
    </r>
  </si>
  <si>
    <t>344002 ОБЛАСТЬ РОСТОВСКАЯ, ГОРОД РОСТОВ-НА-ДОНУ, УЛИЦА УЛЬЯНОВСКАЯ, дом 55/64-66 А оф 4</t>
  </si>
  <si>
    <t>10.05.2010</t>
  </si>
  <si>
    <t>1106195004332</t>
  </si>
  <si>
    <t>65417219</t>
  </si>
  <si>
    <t>2020г., По предварительной заявке Заказчика, не позднее 10-ти рабочих дней со дня подачи заявки. При отсутствии заявок - Согласно графику поставки</t>
  </si>
  <si>
    <t>https://app.rts-tender.ru/files/FileDownloadHandler.ashx?FileGuid=3bfa404c-4a6e-4875-8b3f-f68cf08fe3a3</t>
  </si>
  <si>
    <t>№0343200029520000030</t>
  </si>
  <si>
    <t>ООО МЦ' ЗДОРОВЬЕ'</t>
  </si>
  <si>
    <t>mc_kurgan@mail.ru</t>
  </si>
  <si>
    <t>ГЕНЕРАЛЬНЫЙ ДИРЕКТОР
Соломина Эльга Анатольевна</t>
  </si>
  <si>
    <t>solomina.elga@mail.ru</t>
  </si>
  <si>
    <t>zdorovye@mail.ru</t>
  </si>
  <si>
    <t>Zdorovye Company</t>
  </si>
  <si>
    <t>4501154601</t>
  </si>
  <si>
    <t>Соломина Эльга Анатольевна</t>
  </si>
  <si>
    <t>8-912-5746030</t>
  </si>
  <si>
    <t>8-3522-440125</t>
  </si>
  <si>
    <t>8-3522-502135</t>
  </si>
  <si>
    <t>8-8352-242872</t>
  </si>
  <si>
    <t>Курганская обл, г Курган, ул 1 Мая, д 21/1</t>
  </si>
  <si>
    <t>22.10.2009</t>
  </si>
  <si>
    <t>1094501007160</t>
  </si>
  <si>
    <t>62605498</t>
  </si>
  <si>
    <t>Оказание услуг по проведению профилактических медицинских осмотров несовершеннолетних</t>
  </si>
  <si>
    <t>ГОСУДАРСТВЕННОЕ БЮДЖЕТНОЕ УЧРЕЖДЕНИЕ 'КАРГАПОЛЬСКАЯ ЦЕНТРАЛЬНАЯ РАЙОННАЯ БОЛЬНИЦА ИМЕНИ Н.А. РОКИНОЙ'</t>
  </si>
  <si>
    <t>С момента заключения контракта по 31.12.2020г. согласно графика оказания услуг</t>
  </si>
  <si>
    <t>http://www.sberbank-ast.ru/ViewDocument.aspx?id=736819524</t>
  </si>
  <si>
    <t>№0263100000220000042</t>
  </si>
  <si>
    <t>ООО 'СТРОЙ-ГАРАНТ'</t>
  </si>
  <si>
    <t>kusroman@yandex.ru</t>
  </si>
  <si>
    <t>ГЛАВНЫЙ БУХГАЛТЕР
Ооо "строй-Гарант"</t>
  </si>
  <si>
    <t>6722032901</t>
  </si>
  <si>
    <t>672201001</t>
  </si>
  <si>
    <t>8-910-7173141</t>
  </si>
  <si>
    <t>+3, Смоленская область</t>
  </si>
  <si>
    <t>Сташкевич Федор Владимирович</t>
  </si>
  <si>
    <t>Смоленская обл, Вяземский р-н, деревня Новое Левково, ул Заречная, д 14, оф 1</t>
  </si>
  <si>
    <t>15.05.2018</t>
  </si>
  <si>
    <t>1186733008395</t>
  </si>
  <si>
    <t>28545646</t>
  </si>
  <si>
    <t>66605456</t>
  </si>
  <si>
    <t>66205856015</t>
  </si>
  <si>
    <t>Выполнение работ по капитальному ремонту фасада и входной группы административного здания филиала № 6 Государственного учреждения - Смоленского регионального отделения Фонда социального страхования РФ</t>
  </si>
  <si>
    <t>ГОСУДАРСТВЕННОЕ УЧРЕЖДЕНИЕ - СМОЛЕНСКОЕ РЕГИОНАЛЬНОЕ ОТДЕЛЕНИЕ ФОНДА СОЦИАЛЬНОГО СТРАХОВАНИЯ РОССИЙСКОЙ ФЕДЕРАЦИИ</t>
  </si>
  <si>
    <t>С момента подписания контракта по 31.08.2020 г</t>
  </si>
  <si>
    <t>https://app.rts-tender.ru/files/FileDownloadHandler.ashx?FileGuid=e5f6cdaa-9d4b-4644-aaeb-675673c58c14</t>
  </si>
  <si>
    <t>№0194200000520001817</t>
  </si>
  <si>
    <t>ООО 'КУРС-К'</t>
  </si>
  <si>
    <t>liderprodsnab2018@mai.ru</t>
  </si>
  <si>
    <t>nurik.xarkimov@mail.ru</t>
  </si>
  <si>
    <t>2006000716</t>
  </si>
  <si>
    <t>200601001</t>
  </si>
  <si>
    <t>Умаев Усман Умарович</t>
  </si>
  <si>
    <t>8-965-9577408</t>
  </si>
  <si>
    <t>8-927-0667066</t>
  </si>
  <si>
    <t>8-963-4588693</t>
  </si>
  <si>
    <r>
      <t>8-928-0245678</t>
    </r>
    <r>
      <rPr>
        <b val="false"/>
        <i/>
        <strike val="false"/>
        <u val="none"/>
        <rFont val="Arial"/>
        <sz val="8"/>
        <color rgb="FF666666"/>
      </rPr>
      <t xml:space="preserve">
Ушаев Султан</t>
    </r>
  </si>
  <si>
    <t>366318, Чеченская Респ, Курчалоевский р-н, село Ахмат-Юрт</t>
  </si>
  <si>
    <t>29.11.2005</t>
  </si>
  <si>
    <t>1052022041170</t>
  </si>
  <si>
    <t>77205089</t>
  </si>
  <si>
    <t>96612440</t>
  </si>
  <si>
    <t>96212840001</t>
  </si>
  <si>
    <t>Поставка продуктов питания</t>
  </si>
  <si>
    <t>С даты заключения контракта по 31.12.2020г. (в течение 5 (пяти) рабочих дней (не позднее 18:00ч.) со дня получения Поставщиком заявки от Заказчика, в которой указывается наименование и количество товара. Заявка подается в рабочие дни с 09:00 ч. до 18:00 ч. не чаще, чем 3 (три) раза в месяц</t>
  </si>
  <si>
    <t>https://www.etp-ets.ru/procedure/protocol/view/3107661</t>
  </si>
  <si>
    <t>№0310100004820000052</t>
  </si>
  <si>
    <t>Оказание услуг по сбору и вывозу на полигон отходов производства и потребления с территории имущественно-хозяйственного комплекса ВОГОиП МВД России н.п. Ханкала, Российская Федерация, Чеченская Республика, Грозненский район, н.п. Ханкала, временный городок ВОГОиП МВД России</t>
  </si>
  <si>
    <t>С даты подписания контракта сторонами по 31 декабря 2020 включительно</t>
  </si>
  <si>
    <t>http://www.sberbank-ast.ru/ViewDocument.aspx?id=736874303</t>
  </si>
  <si>
    <t>№0358300260820000026</t>
  </si>
  <si>
    <t>ООО 'СФЕРА'</t>
  </si>
  <si>
    <t>sale@m365.ru</t>
  </si>
  <si>
    <t>ГЕНЕРАЛЬНЫЙ ДИРЕКТОР
Никуленков Андрей Александрович</t>
  </si>
  <si>
    <t>sferaspb78@gmail.com</t>
  </si>
  <si>
    <t>sferaspb@gmail.com</t>
  </si>
  <si>
    <t>7731407852</t>
  </si>
  <si>
    <t>8-812-6482485</t>
  </si>
  <si>
    <r>
      <t>8-812-4907695</t>
    </r>
    <r>
      <rPr>
        <b val="false"/>
        <i/>
        <strike val="false"/>
        <u val="none"/>
        <rFont val="Arial"/>
        <sz val="8"/>
        <color rgb="FF0070C0"/>
      </rPr>
      <t xml:space="preserve"> еще у 4 компаний</t>
    </r>
  </si>
  <si>
    <r>
      <rPr>
        <b val="false"/>
        <i val="false"/>
        <strike val="false"/>
        <u val="none"/>
        <rFont val="Arial"/>
        <sz val="10"/>
        <color rgb="FF0000FF"/>
      </rPr>
      <t xml:space="preserve">ООО БАНК 'СКИБ' – </t>
    </r>
    <r>
      <rPr>
        <b val="false"/>
        <i val="false"/>
        <strike val="false"/>
        <u val="none"/>
        <rFont val="Arial"/>
        <sz val="10"/>
        <color rgb="FFFF0000"/>
      </rPr>
      <t xml:space="preserve">4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</si>
  <si>
    <t>ООО БАНК 'СКИБ'
2017-12-28</t>
  </si>
  <si>
    <t>Мальцев Никита Юрьевич</t>
  </si>
  <si>
    <t>192019 ГОРОД САНКТ-ПЕТЕРБУРГ, НАБЕРЕЖНАЯ ОБВОДНОГО КАНАЛА, ДОМ 14 ЛИТЕР А ПОМЕЩЕНИЕ 401</t>
  </si>
  <si>
    <t>30.05.2011</t>
  </si>
  <si>
    <t>1117746420626</t>
  </si>
  <si>
    <t>92459982</t>
  </si>
  <si>
    <t>40378000</t>
  </si>
  <si>
    <t>40285561000</t>
  </si>
  <si>
    <t>Приобретение, установка и оснащение модульного здания ФАПа по адресу: 346003, Ростовская область, Чертковский район, слобода Анно-Ребриковская</t>
  </si>
  <si>
    <t>МУНИЦИПАЛЬНОЕ БЮДЖЕТНОЕ УЧРЕЖДЕНИЕ ЗДРАВООХРАНЕНИЯ 'ЦЕНТРАЛЬНАЯ РАЙОННАЯ БОЛЬНИЦА' ЧЕРТКОВСКОГО РАЙОНА РОСТОВСКОЙ ОБЛАСТИ</t>
  </si>
  <si>
    <t>С момента подписания Договора и до 30 июля 2020г(включительно)</t>
  </si>
  <si>
    <t>https://app.rts-tender.ru/files/FileDownloadHandler.ashx?FileGuid=8b41da62-f105-43e3-b7c6-8dbbbd3595fb</t>
  </si>
  <si>
    <t>№0356500005220000070</t>
  </si>
  <si>
    <t>С момента заключения контракта - 25.12.2020;</t>
  </si>
  <si>
    <t>http://www.sberbank-ast.ru/ViewDocument.aspx?id=736735774</t>
  </si>
  <si>
    <t>№0818500000820001526</t>
  </si>
  <si>
    <t>Поставка товара осуществляется в соответствии с графиком поставки на 2020 год: 1 поставка - в течение 45 (Сорока пяти) рабочих дней с момента заключения Контракта, 2 поставка - с 1 по 10 сентября 2020 г</t>
  </si>
  <si>
    <t>https://app.rts-tender.ru/files/FileDownloadHandler.ashx?FileGuid=830cda45-4e57-44ae-bd19-e9dc2bd3615a</t>
  </si>
  <si>
    <t>№0168200002420001797</t>
  </si>
  <si>
    <t>ООО 'ПРОСТОРЫ ЗДОРОВЬЯ'</t>
  </si>
  <si>
    <t>admin@healthy-land.ru</t>
  </si>
  <si>
    <t>ГЕНЕРАЛЬНЫЙ ДИРЕКТОР
Гордеев Всеволод Михайлович</t>
  </si>
  <si>
    <t>trade@patent-a.ru</t>
  </si>
  <si>
    <t>prostoryz@mail.ru</t>
  </si>
  <si>
    <t>Просторы Здоровья</t>
  </si>
  <si>
    <t>patent-a.ru</t>
  </si>
  <si>
    <t>7727703270</t>
  </si>
  <si>
    <t>Бурина Татьяна Владимировна</t>
  </si>
  <si>
    <t>8-916-6879808</t>
  </si>
  <si>
    <t>8-929-9334048</t>
  </si>
  <si>
    <t>8-929-9330048</t>
  </si>
  <si>
    <t>8-967-0494000</t>
  </si>
  <si>
    <t>Гордеев Всеволод Михайлович</t>
  </si>
  <si>
    <t>г Москва, р-н Северное Бутово, ул Знаменские Садки, д 9 к 1, оф 73</t>
  </si>
  <si>
    <t>1097746697894</t>
  </si>
  <si>
    <t>63765873</t>
  </si>
  <si>
    <t>45906000</t>
  </si>
  <si>
    <t>45293582000</t>
  </si>
  <si>
    <t>21.1</t>
  </si>
  <si>
    <t>Лекарственный препарат</t>
  </si>
  <si>
    <t>МИНИСТЕРСТВО ЦИФРОВОЙ ЭКОНОМИКИ И КОНКУРЕНЦИИ УЛЬЯНОВСКОЙ ОБЛАСТИ</t>
  </si>
  <si>
    <t>С момента заключения контракта по 01.12.2020 г., в течение 10 календарных дней после получения заявки (требования) от Заказчика, направленной Поставщику по почте/факсу/электронной почте</t>
  </si>
  <si>
    <t>http://www.sberbank-ast.ru/ViewDocument.aspx?id=736846223</t>
  </si>
  <si>
    <t>№0818500000820001546</t>
  </si>
  <si>
    <t>Поставка Товара осуществляется на протяжении 2020 года отдельными партиями по конкретным заявкам заказчика, направляемым в адрес поставщика по факсу или электронной почте не позднее, чем за 10 дней до дня поставки. Поставка отдельной партии товара в адрес заказчика осуществляется с разгрузкой транспортного средства в срок не более 10 дней со дня получения заявки от Заказчика</t>
  </si>
  <si>
    <t>https://app.rts-tender.ru/files/FileDownloadHandler.ashx?FileGuid=2a634f98-d3f1-469a-98dc-58fda6d2afd1</t>
  </si>
  <si>
    <t>№0146300030220000194</t>
  </si>
  <si>
    <t>ГОБУ 'УПРАВЛЕНИЕ ГПСС ЛИПЕЦКОЙ ОБЛАСТИ'</t>
  </si>
  <si>
    <t>5ots@mail.ru</t>
  </si>
  <si>
    <t>НАЧАЛЬНИК
Астахов Сергей Вячеславович</t>
  </si>
  <si>
    <t>5ots@ugpss48.ru</t>
  </si>
  <si>
    <t>ugpss-kan@mail.ru</t>
  </si>
  <si>
    <t>Управление ГПСС Липецкой области</t>
  </si>
  <si>
    <t>ugpss48.ru</t>
  </si>
  <si>
    <t>4826074733</t>
  </si>
  <si>
    <t>482601001</t>
  </si>
  <si>
    <t>Селезнева Анастасия Александровна</t>
  </si>
  <si>
    <t>8-4742-408034</t>
  </si>
  <si>
    <t>8-4742-702101</t>
  </si>
  <si>
    <r>
      <t>8-4742-333184</t>
    </r>
    <r>
      <rPr>
        <b val="false"/>
        <i/>
        <strike val="false"/>
        <u val="none"/>
        <rFont val="Arial"/>
        <sz val="8"/>
        <color rgb="FF666666"/>
      </rPr>
      <t xml:space="preserve">
Астахов Сергей Вячеславович</t>
    </r>
  </si>
  <si>
    <r>
      <t>8-4742-430117</t>
    </r>
    <r>
      <rPr>
        <b val="false"/>
        <i/>
        <strike val="false"/>
        <u val="none"/>
        <rFont val="Arial"/>
        <sz val="8"/>
        <color rgb="FF666666"/>
      </rPr>
      <t xml:space="preserve">
Астахов Сергей Вячеславович</t>
    </r>
  </si>
  <si>
    <t>Истец – 7
Ответчик – 3</t>
  </si>
  <si>
    <t>Астахов Сергей Вячеславович</t>
  </si>
  <si>
    <t>Липецкая обл, г Липецк, Советский округ, ул Ангарская, влд 1 стр 1</t>
  </si>
  <si>
    <t>18.10.2010</t>
  </si>
  <si>
    <t>1104823013844</t>
  </si>
  <si>
    <t>42401375000</t>
  </si>
  <si>
    <t>84.25.1</t>
  </si>
  <si>
    <t>Оказание услуг по обеспечению безопасности жизни людей на водных объектах города Липецка</t>
  </si>
  <si>
    <t>УПРАВЛЕНИЕ МУНИЦИПАЛЬНОГО ЗАКАЗА АДМИНИСТРАЦИИ ГОРОДА ЛИПЕЦКА</t>
  </si>
  <si>
    <t>С 01.06.2020 г. по 31.08.2020 г. Ежедневно с 9.00 до 19.00 (в том числе выходные дни)</t>
  </si>
  <si>
    <t>http://www.sberbank-ast.ru/ViewDocument.aspx?id=736800890</t>
  </si>
  <si>
    <t>№0320300034220000039</t>
  </si>
  <si>
    <t>ООО 'ДВ - ТОРГ ГРУПП'</t>
  </si>
  <si>
    <t>dv-tg@mail.ru</t>
  </si>
  <si>
    <t>ГЕНЕРАЛЬНЫЙ ДИРЕКТОР
Лозебная Юлия Юрьевна</t>
  </si>
  <si>
    <t>kia1@sumotori.ru</t>
  </si>
  <si>
    <t>sumotori.ru</t>
  </si>
  <si>
    <t>2703046644</t>
  </si>
  <si>
    <t>Лозебная Юлия Юрьевна</t>
  </si>
  <si>
    <t>8-4232-098917</t>
  </si>
  <si>
    <t>8-4232-227252</t>
  </si>
  <si>
    <t>8-4232-098717</t>
  </si>
  <si>
    <t>8-4232-226682</t>
  </si>
  <si>
    <r>
      <rPr>
        <b val="false"/>
        <i val="false"/>
        <strike val="false"/>
        <u val="none"/>
        <rFont val="Arial"/>
        <sz val="10"/>
        <color rgb="FF0000FF"/>
      </rPr>
      <t xml:space="preserve">ПАО АКБ 'ПРИМОРЬЕ' – </t>
    </r>
    <r>
      <rPr>
        <b val="false"/>
        <i val="false"/>
        <strike val="false"/>
        <u val="none"/>
        <rFont val="Arial"/>
        <sz val="10"/>
        <color rgb="FFFF0000"/>
      </rPr>
      <t xml:space="preserve">27
</t>
    </r>
  </si>
  <si>
    <t>ПАО АКБ 'ПРИМОРЬЕ'
2018-11-16</t>
  </si>
  <si>
    <t>Приморский край, г Владивосток, Ленинский р-н, ул Всеволода Сибирцева, д 20А</t>
  </si>
  <si>
    <t>22.07.2008</t>
  </si>
  <si>
    <t>1082703002887</t>
  </si>
  <si>
    <t>85956013</t>
  </si>
  <si>
    <t>КРАЕВОЕ ГОСУДАРСТВЕННОЕ БЮДЖЕТНОЕ УЧРЕЖДЕНИЕ ЗДРАВООХРАНЕНИЯ 'СПАССКАЯ ГОРОДСКАЯ ПОЛИКЛИНИКА'</t>
  </si>
  <si>
    <t>Поставщик поставляет товар по заявке Заказчика в течение 90 (девяносто) дней с момента поступления заявки</t>
  </si>
  <si>
    <t>http://www.sberbank-ast.ru/ViewDocument.aspx?id=736711870</t>
  </si>
  <si>
    <t>№0373200041520000264</t>
  </si>
  <si>
    <t>ООО 'СОЦИНВЕСТ'</t>
  </si>
  <si>
    <t>obukhovda@gmail.com</t>
  </si>
  <si>
    <t>ГЕНЕРАЛЬНЫЙ ДИРЕКТОР
Обухов Дмитрий Андреевич</t>
  </si>
  <si>
    <t>sotsinvest.mo@gmail.com</t>
  </si>
  <si>
    <t>socinv@mail.ru</t>
  </si>
  <si>
    <t>5050115260</t>
  </si>
  <si>
    <t>Обухов Дмитрий Андреевич</t>
  </si>
  <si>
    <t>8-499-3504200</t>
  </si>
  <si>
    <t>8-495-3504200</t>
  </si>
  <si>
    <t>8-910-4172960</t>
  </si>
  <si>
    <t>Московская обл, г Фрязино, ул Центральная, д 27, пом 18</t>
  </si>
  <si>
    <t>29.12.2014</t>
  </si>
  <si>
    <t>1145050016803</t>
  </si>
  <si>
    <t>39840271</t>
  </si>
  <si>
    <t>46780000</t>
  </si>
  <si>
    <t>46480000000</t>
  </si>
  <si>
    <t>Поставка медицинских тонометров с речевым выходом</t>
  </si>
  <si>
    <t>ГОСУДАРСТВЕННОЕ КАЗЕННОЕ УЧРЕЖДЕНИЕ ГОРОДА МОСКВЫ 'ДИРЕКЦИЯ ПО ОБЕСПЕЧЕНИЮ ДЕЯТЕЛЬНОСТИ ОРГАНИЗАЦИЙ ТРУДА И СОЦИАЛЬНОЙ ЗАЩИТЫ НАСЕЛЕНИЯ ГОРОДА МОСКВЫ'</t>
  </si>
  <si>
    <t>https://etp.roseltorg.ru/common/protocol/printform/id/2cbc9c00af56ba</t>
  </si>
  <si>
    <t>№0891100002920000031</t>
  </si>
  <si>
    <t>ООО 'ДЕЛЬРУС-РЕГИОН'</t>
  </si>
  <si>
    <t>ГЕНЕРАЛЬНЫЙ ДИРЕКТОР
Немков Юрий Константинович</t>
  </si>
  <si>
    <t>tender@delrus-region.ru</t>
  </si>
  <si>
    <t>ndi.chita@delrus.ru</t>
  </si>
  <si>
    <t>delrus-region.ru
delrus.ru</t>
  </si>
  <si>
    <t>2543052982</t>
  </si>
  <si>
    <t>Немков Юрий Константинович</t>
  </si>
  <si>
    <t>8-4232-729132</t>
  </si>
  <si>
    <r>
      <t>8-4232-364270</t>
    </r>
    <r>
      <rPr>
        <b val="false"/>
        <i/>
        <strike val="false"/>
        <u val="none"/>
        <rFont val="Arial"/>
        <sz val="8"/>
        <color rgb="FF0070C0"/>
      </rPr>
      <t xml:space="preserve"> еще у 9 компаний</t>
    </r>
  </si>
  <si>
    <t>8-4232-727291</t>
  </si>
  <si>
    <r>
      <t>8-4232-300144</t>
    </r>
    <r>
      <rPr>
        <b val="false"/>
        <i/>
        <strike val="false"/>
        <u val="none"/>
        <rFont val="Arial"/>
        <sz val="8"/>
        <color rgb="FF0070C0"/>
      </rPr>
      <t xml:space="preserve"> еще у 11 компаний</t>
    </r>
  </si>
  <si>
    <t>Истец – 8
Ответчик – 2</t>
  </si>
  <si>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159
</t>
    </r>
    <r>
      <rPr>
        <b val="false"/>
        <i val="false"/>
        <strike val="false"/>
        <u val="none"/>
        <rFont val="Arial"/>
        <sz val="10"/>
        <color rgb="FF0000FF"/>
      </rPr>
      <t xml:space="preserve">ООО БАНК 'СКИБ' – </t>
    </r>
    <r>
      <rPr>
        <b val="false"/>
        <i val="false"/>
        <strike val="false"/>
        <u val="none"/>
        <rFont val="Arial"/>
        <sz val="10"/>
        <color rgb="FFFF0000"/>
      </rPr>
      <t xml:space="preserve">72
</t>
    </r>
    <r>
      <rPr>
        <b val="false"/>
        <i val="false"/>
        <strike val="false"/>
        <u val="none"/>
        <rFont val="Arial"/>
        <sz val="10"/>
        <color rgb="FF0000FF"/>
      </rPr>
      <t xml:space="preserve">ПАО 'СОВКОМБАНК' – </t>
    </r>
    <r>
      <rPr>
        <b val="false"/>
        <i val="false"/>
        <strike val="false"/>
        <u val="none"/>
        <rFont val="Arial"/>
        <sz val="10"/>
        <color rgb="FFFF0000"/>
      </rPr>
      <t xml:space="preserve">48
</t>
    </r>
    <r>
      <rPr>
        <b val="false"/>
        <i val="false"/>
        <strike val="false"/>
        <u val="none"/>
        <rFont val="Arial"/>
        <sz val="10"/>
        <color rgb="FF0000FF"/>
      </rPr>
      <t xml:space="preserve">АБ 'АСПЕКТ' АО – </t>
    </r>
    <r>
      <rPr>
        <b val="false"/>
        <i val="false"/>
        <strike val="false"/>
        <u val="none"/>
        <rFont val="Arial"/>
        <sz val="10"/>
        <color rgb="FFFF0000"/>
      </rPr>
      <t xml:space="preserve">8
</t>
    </r>
    <r>
      <rPr>
        <b val="false"/>
        <i val="false"/>
        <strike val="false"/>
        <u val="none"/>
        <rFont val="Arial"/>
        <sz val="10"/>
        <color rgb="FF0000FF"/>
      </rPr>
      <t xml:space="preserve">К2 БАНК АО – </t>
    </r>
    <r>
      <rPr>
        <b val="false"/>
        <i val="false"/>
        <strike val="false"/>
        <u val="none"/>
        <rFont val="Arial"/>
        <sz val="10"/>
        <color rgb="FFFF0000"/>
      </rPr>
      <t xml:space="preserve">2
</t>
    </r>
  </si>
  <si>
    <t>Приморский край, г Владивосток, Первореченский р-н, ул Героев Варяга, д 8, оф 9</t>
  </si>
  <si>
    <t>1142543014350</t>
  </si>
  <si>
    <t>33628432</t>
  </si>
  <si>
    <t>Аппарата наркозного - дыхательного</t>
  </si>
  <si>
    <t>ФЕДЕРАЛЬНОЕ КАЗЕННОЕ УЧРЕЖДЕНИЕ ЗДРАВООХРАНЕНИЯ 'МЕДИКО-САНИТАРНАЯ ЧАСТЬ № 75 ФЕДЕРАЛЬНОЙ СЛУЖБЫ ИСПОЛНЕНИЯ НАКАЗАНИЙ'</t>
  </si>
  <si>
    <t>В течение 30 дней с даты заключения контракта</t>
  </si>
  <si>
    <t>http://www.sberbank-ast.ru/ViewDocument.aspx?id=736716259</t>
  </si>
  <si>
    <t>№0306200018820000092</t>
  </si>
  <si>
    <t>Услуги по техническому обслуживанию аппаратов ИВЛ</t>
  </si>
  <si>
    <t>ГОСУДАРСТВЕННОЕ БЮДЖЕТНОЕ УЧРЕЖДЕНИЕ ЗДРАВООХРАНЕНИЯ РЕСПУБЛИКИ КАРЕЛИЯ 'МЕЖРАЙОННАЯ БОЛЬНИЦА № 1'</t>
  </si>
  <si>
    <t>http://www.sberbank-ast.ru/ViewDocument.aspx?id=736820842</t>
  </si>
  <si>
    <t>№0130200002420000505</t>
  </si>
  <si>
    <t>Поставка смеси</t>
  </si>
  <si>
    <t>Поставка в течение 14 дней с даты заключения контракта; один раз в год</t>
  </si>
  <si>
    <t>https://app.rts-tender.ru/files/FileDownloadHandler.ashx?FileGuid=a7b57616-6c00-4a31-952f-cc9d1a29cd0c</t>
  </si>
  <si>
    <t>№0375200041020000017</t>
  </si>
  <si>
    <t>ООО 'МЕДТЕСТ'</t>
  </si>
  <si>
    <t>medtest1@yandex.ru</t>
  </si>
  <si>
    <t>ДИРЕКТОР
Беспалов Илья Александрович</t>
  </si>
  <si>
    <t>medtest@rostov.ru</t>
  </si>
  <si>
    <t>medtest@yandex.ru</t>
  </si>
  <si>
    <t>rostov.ru</t>
  </si>
  <si>
    <t>6167069498</t>
  </si>
  <si>
    <t>Беспалов Илья Александрович</t>
  </si>
  <si>
    <t>8-863-2669910</t>
  </si>
  <si>
    <t>8-863-2669010</t>
  </si>
  <si>
    <r>
      <t>8-863-2951561</t>
    </r>
    <r>
      <rPr>
        <b val="false"/>
        <i/>
        <strike val="false"/>
        <u val="none"/>
        <rFont val="Arial"/>
        <sz val="8"/>
        <color rgb="FF0070C0"/>
      </rPr>
      <t xml:space="preserve"> еще у 5 компаний</t>
    </r>
  </si>
  <si>
    <r>
      <t>8-863-2951319</t>
    </r>
    <r>
      <rPr>
        <b val="false"/>
        <i/>
        <strike val="false"/>
        <u val="none"/>
        <rFont val="Arial"/>
        <sz val="8"/>
        <color rgb="FF0070C0"/>
      </rPr>
      <t xml:space="preserve"> еще у 5 компаний</t>
    </r>
  </si>
  <si>
    <t>Ростовская обл, г Ростов-на-Дону, пр-кт 40-летия Победы, д 75 к 3</t>
  </si>
  <si>
    <t>09.10.2003</t>
  </si>
  <si>
    <t>1036167013376</t>
  </si>
  <si>
    <t>70671664</t>
  </si>
  <si>
    <t>Поставка лабораторных реактивов</t>
  </si>
  <si>
    <t>ГОСУДАРСТВЕННОЕ БЮДЖЕТНОЕ УЧРЕЖДЕНИЕ ЗДРАВООХРАНЕНИЯ РЕСПУБЛИКИ КРЫМ 'СИМФЕРОПОЛЬСКАЯ ГОРОДСКАЯ ДЕТСКАЯ КЛИНИЧЕСКАЯ БОЛЬНИЦА'</t>
  </si>
  <si>
    <t>Согласно заявки заказчика</t>
  </si>
  <si>
    <t>https://etp.roseltorg.ru/common/protocol/printform/id/4bbc9c00c0c570</t>
  </si>
  <si>
    <t>№0853500000320001443</t>
  </si>
  <si>
    <t>ООО 'СПЕКТР ДЕНТ'</t>
  </si>
  <si>
    <t>ooo.56spektrdent@mail.ru</t>
  </si>
  <si>
    <t>ДИРЕКТОР
Дмитриев Дмитрий Валерьевич</t>
  </si>
  <si>
    <t>hos111277@mail.ru</t>
  </si>
  <si>
    <t>ooo.56spetrdent@mail.ru</t>
  </si>
  <si>
    <t>5611075560</t>
  </si>
  <si>
    <t>561101001</t>
  </si>
  <si>
    <t>Дмитриев Д В</t>
  </si>
  <si>
    <r>
      <t>8-3532-452031</t>
    </r>
    <r>
      <rPr>
        <b val="false"/>
        <i/>
        <strike val="false"/>
        <u val="none"/>
        <rFont val="Arial"/>
        <sz val="8"/>
        <color rgb="FF0070C0"/>
      </rPr>
      <t xml:space="preserve"> еще у 10 компаний</t>
    </r>
  </si>
  <si>
    <r>
      <t>8-3532-908903</t>
    </r>
    <r>
      <rPr>
        <b val="false"/>
        <i/>
        <strike val="false"/>
        <u val="none"/>
        <rFont val="Arial"/>
        <sz val="8"/>
        <color rgb="FF0070C0"/>
      </rPr>
      <t xml:space="preserve"> еще у 5 компаний</t>
    </r>
  </si>
  <si>
    <r>
      <t>8-3532-236545</t>
    </r>
    <r>
      <rPr>
        <b val="false"/>
        <i/>
        <strike val="false"/>
        <u val="none"/>
        <rFont val="Arial"/>
        <sz val="8"/>
        <color rgb="FF0070C0"/>
      </rPr>
      <t xml:space="preserve"> еще у 3 компаний</t>
    </r>
  </si>
  <si>
    <t>8-3532-326545</t>
  </si>
  <si>
    <r>
      <rPr>
        <b val="false"/>
        <i val="false"/>
        <strike val="false"/>
        <u val="none"/>
        <rFont val="Arial"/>
        <sz val="10"/>
        <color rgb="FF0000FF"/>
      </rPr>
      <t xml:space="preserve">ООО КБ 'АГРОСОЮЗ' – </t>
    </r>
    <r>
      <rPr>
        <b val="false"/>
        <i val="false"/>
        <strike val="false"/>
        <u val="none"/>
        <rFont val="Arial"/>
        <sz val="10"/>
        <color rgb="FFFF0000"/>
      </rPr>
      <t xml:space="preserve">4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3
</t>
    </r>
  </si>
  <si>
    <t>ПАО АКБ 'МЕТАЛЛИНВЕСТБАНК'
2019-01-28</t>
  </si>
  <si>
    <t>Дмитриев Дмитрий Валерьевич</t>
  </si>
  <si>
    <t>Оренбургская обл, г Оренбург, Промышленный р-н, ул Ноябрьская, д 47, оф 1</t>
  </si>
  <si>
    <t>30.09.2015</t>
  </si>
  <si>
    <t>1155658025687</t>
  </si>
  <si>
    <t>23943307</t>
  </si>
  <si>
    <t>53401368000</t>
  </si>
  <si>
    <t>На поставку дезинфицирующих средств</t>
  </si>
  <si>
    <t>С момента заключения договора по 10.12.2020 г</t>
  </si>
  <si>
    <t>https://app.rts-tender.ru/files/FileDownloadHandler.ashx?FileGuid=bcb34ecd-ffe9-43ad-8371-97e8c2112d62</t>
  </si>
  <si>
    <t>№0372200001720000025</t>
  </si>
  <si>
    <t>ИП Турзанов Сергей Леонидович</t>
  </si>
  <si>
    <t>tsl75@mail.ru</t>
  </si>
  <si>
    <t>Сергей Турзанов</t>
  </si>
  <si>
    <t>780405642990</t>
  </si>
  <si>
    <t>Турзанов Сергей Леонидович</t>
  </si>
  <si>
    <t>8-921-3599745</t>
  </si>
  <si>
    <r>
      <t>8-812-3095635</t>
    </r>
    <r>
      <rPr>
        <b val="false"/>
        <i/>
        <strike val="false"/>
        <u val="none"/>
        <rFont val="Arial"/>
        <sz val="8"/>
        <color rgb="FF0070C0"/>
      </rPr>
      <t xml:space="preserve"> еще у 3 компаний</t>
    </r>
  </si>
  <si>
    <r>
      <rPr>
        <b val="false"/>
        <i val="false"/>
        <strike val="false"/>
        <u val="none"/>
        <rFont val="Arial"/>
        <sz val="10"/>
        <color rgb="FF0000FF"/>
      </rPr>
      <t xml:space="preserve">ООО 'БАНК БКФ' – </t>
    </r>
    <r>
      <rPr>
        <b val="false"/>
        <i val="false"/>
        <strike val="false"/>
        <u val="none"/>
        <rFont val="Arial"/>
        <sz val="10"/>
        <color rgb="FFFF0000"/>
      </rPr>
      <t xml:space="preserve">2
</t>
    </r>
    <r>
      <rPr>
        <b val="false"/>
        <i val="false"/>
        <strike val="false"/>
        <u val="none"/>
        <rFont val="Arial"/>
        <sz val="10"/>
        <color rgb="FF0000FF"/>
      </rPr>
      <t xml:space="preserve">ООО БАНК 'СКИБ' – </t>
    </r>
    <r>
      <rPr>
        <b val="false"/>
        <i val="false"/>
        <strike val="false"/>
        <u val="none"/>
        <rFont val="Arial"/>
        <sz val="10"/>
        <color rgb="FFFF0000"/>
      </rPr>
      <t xml:space="preserve">2
</t>
    </r>
  </si>
  <si>
    <t>ООО БАНК 'СКИБ'
2018-07-03</t>
  </si>
  <si>
    <t>г Санкт-Петербург</t>
  </si>
  <si>
    <t>29.08.2016</t>
  </si>
  <si>
    <t>316784700337615</t>
  </si>
  <si>
    <t>Выполнение работ по текущему ремонту внутридворовой спортивной площадки</t>
  </si>
  <si>
    <t>САНКТ-ПЕТЕРБУРГСКОЕ ГОСУДАРСТВЕННОЕ БЮДЖЕТНОЕ УЧРЕЖДЕНИЕ 'ЦЕНТР ФИЗИЧЕСКОЙ КУЛЬТУРЫ, СПОРТА И ЗДОРОВЬЯ КРАСНОСЕЛЬСКОГО РАЙОНА'</t>
  </si>
  <si>
    <t>Начало выполнения работ: с момента заключения контракта, но не ранее 01 июня 2020г. Окончание выполнения работ: не позднее 01 августа 2020 г</t>
  </si>
  <si>
    <t>https://app.rts-tender.ru/files/FileDownloadHandler.ashx?FileGuid=33850c66-2fb8-4907-a487-5a3baf5610ee</t>
  </si>
  <si>
    <t>№0308200003120000059</t>
  </si>
  <si>
    <t>ООО 'АВС-ПРАЙМ'</t>
  </si>
  <si>
    <t>psg.medica@gmail.com</t>
  </si>
  <si>
    <t>ДИРЕКТОР
Ооо «Авс-Прайм»</t>
  </si>
  <si>
    <t>abc-praim@mail.ru</t>
  </si>
  <si>
    <t>abs@mail.ru</t>
  </si>
  <si>
    <t>1215225398</t>
  </si>
  <si>
    <t>8-8362-381110</t>
  </si>
  <si>
    <t>8-987-7003300</t>
  </si>
  <si>
    <r>
      <rPr>
        <b val="false"/>
        <i val="false"/>
        <strike val="false"/>
        <u val="none"/>
        <rFont val="Arial"/>
        <sz val="10"/>
        <color rgb="FF0000FF"/>
      </rPr>
      <t xml:space="preserve">АБ 'АСПЕКТ' АО – </t>
    </r>
    <r>
      <rPr>
        <b val="false"/>
        <i val="false"/>
        <strike val="false"/>
        <u val="none"/>
        <rFont val="Arial"/>
        <sz val="10"/>
        <color rgb="FFFF0000"/>
      </rPr>
      <t xml:space="preserve">8
</t>
    </r>
    <r>
      <rPr>
        <b val="false"/>
        <i val="false"/>
        <strike val="false"/>
        <u val="none"/>
        <rFont val="Arial"/>
        <sz val="10"/>
        <color rgb="FF0000FF"/>
      </rPr>
      <t xml:space="preserve">ПАО 'БИНБАНК' – </t>
    </r>
    <r>
      <rPr>
        <b val="false"/>
        <i val="false"/>
        <strike val="false"/>
        <u val="none"/>
        <rFont val="Arial"/>
        <sz val="10"/>
        <color rgb="FFFF0000"/>
      </rPr>
      <t xml:space="preserve">2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
</t>
    </r>
  </si>
  <si>
    <t>ПАО БАНК 'ФК ОТКРЫТИЕ'
2019-01-15</t>
  </si>
  <si>
    <t>Пирогова Светлана Гурьевна</t>
  </si>
  <si>
    <t>Респ Марий Эл, г Йошкар-Ола, ул Дружбы, д 100, оф 209</t>
  </si>
  <si>
    <t>29.08.2018</t>
  </si>
  <si>
    <t>1181215005157</t>
  </si>
  <si>
    <t>32641551</t>
  </si>
  <si>
    <t>Поставка стабилизированного раствора формальдегида</t>
  </si>
  <si>
    <t>С момента заключения контракта по 30 декабря 2020 г. Поставка осуществляется по предварительной заявке Заказчика, поданной в устной форме посредством телефонной связи и (или) письменно посредством факсимильной связи (по усмотрению Заказчика). Товар поставляется в течение 5 рабочих дней со дня подачи заявки</t>
  </si>
  <si>
    <t>http://www.sberbank-ast.ru/ViewDocument.aspx?id=736796772</t>
  </si>
  <si>
    <t>№0134300090020000107</t>
  </si>
  <si>
    <t>ООО 'ГЛОБАЛИНЖИНИРИНГ'</t>
  </si>
  <si>
    <t>aleshka.portnov@mail.ru</t>
  </si>
  <si>
    <t>3827062190</t>
  </si>
  <si>
    <t>382701001</t>
  </si>
  <si>
    <t>Портнов Алексей Николаевич</t>
  </si>
  <si>
    <t>8-950-0993193</t>
  </si>
  <si>
    <t>664528, Иркутская обл, Иркутский р-н, мкр Зеленый Берег (рп Маркова), ул Снежная, д 5, кв 45</t>
  </si>
  <si>
    <t>17.01.2020</t>
  </si>
  <si>
    <t>1203800000656</t>
  </si>
  <si>
    <t>25612163</t>
  </si>
  <si>
    <t>25212563000</t>
  </si>
  <si>
    <t>71.11</t>
  </si>
  <si>
    <t>Разработка проектной документации на устройство средств организации и регулирования дорожного движения в городе Иркутске в 2020 году</t>
  </si>
  <si>
    <t>Начальный срок выполнения работ по Контракту - с момента заключения Контракта. Сроки окончания выполнения работ по этапам определяются Графиком выполнения работ. Конечный срок выполнения работ по Контракту - не позднее 30.06.2020</t>
  </si>
  <si>
    <t>https://app.rts-tender.ru/files/FileDownloadHandler.ashx?FileGuid=b34c9a87-04a8-486b-8ae2-ddaaf9f357c9</t>
  </si>
  <si>
    <t>№0167200003420001635</t>
  </si>
  <si>
    <t>ИП БОРОДАЙ ДМИТРИЙ ЮРЬЕВИЧ</t>
  </si>
  <si>
    <t>mxm.pogorelov@yandex.ru</t>
  </si>
  <si>
    <t>baradoo@mail.ru</t>
  </si>
  <si>
    <t>615421809310</t>
  </si>
  <si>
    <t>Бородай Дмитрий Юрьевич</t>
  </si>
  <si>
    <r>
      <t>8-8634-392352</t>
    </r>
    <r>
      <rPr>
        <b val="false"/>
        <i/>
        <strike val="false"/>
        <u val="none"/>
        <rFont val="Arial"/>
        <sz val="8"/>
        <color rgb="FF0070C0"/>
      </rPr>
      <t xml:space="preserve"> еще у 8 компаний</t>
    </r>
  </si>
  <si>
    <r>
      <t>8-918-5630977</t>
    </r>
    <r>
      <rPr>
        <b val="false"/>
        <i/>
        <strike val="false"/>
        <u val="none"/>
        <rFont val="Arial"/>
        <sz val="8"/>
        <color rgb="FF0070C0"/>
      </rPr>
      <t xml:space="preserve"> еще у 4 компаний</t>
    </r>
  </si>
  <si>
    <t>8-8634-393923</t>
  </si>
  <si>
    <r>
      <t>8-928-6132969</t>
    </r>
    <r>
      <rPr>
        <b val="false"/>
        <i/>
        <strike val="false"/>
        <u val="none"/>
        <rFont val="Arial"/>
        <sz val="8"/>
        <color rgb="FF0070C0"/>
      </rPr>
      <t xml:space="preserve"> еще у 8 компаний</t>
    </r>
  </si>
  <si>
    <t>8-918-5630977</t>
  </si>
  <si>
    <t>Ростовская обл, г Таганрог</t>
  </si>
  <si>
    <t>311615429200110</t>
  </si>
  <si>
    <t>60737000</t>
  </si>
  <si>
    <t>60437000000</t>
  </si>
  <si>
    <t>46.75.1</t>
  </si>
  <si>
    <t>Поставка пестицидов и удобрений</t>
  </si>
  <si>
    <t>Согласно Приложению №2 к документации об электронном аукционе</t>
  </si>
  <si>
    <t>https://etp.roseltorg.ru/common/protocol/printform/id/70ba9c005ea823</t>
  </si>
  <si>
    <t>№0351100021920000159</t>
  </si>
  <si>
    <t>ООО 'ФАРМА'</t>
  </si>
  <si>
    <t>info@pharma.msk.ru</t>
  </si>
  <si>
    <t>farmamoskva@gmail.com</t>
  </si>
  <si>
    <t>7720450824</t>
  </si>
  <si>
    <t>Гордун Максим Викторович</t>
  </si>
  <si>
    <t>8-499-4300295</t>
  </si>
  <si>
    <t>8-499-7559664</t>
  </si>
  <si>
    <t>8-499-4994300</t>
  </si>
  <si>
    <t>8-831-5220125</t>
  </si>
  <si>
    <t>8-926-3322449</t>
  </si>
  <si>
    <t>111024, ГОРОД МОСКВА, УЛИЦА ЭНТУЗИАСТОВ 2-Я, ДОМ 5, КОРПУС 39, ЭТ 2 П II К 9 ОФ 7А</t>
  </si>
  <si>
    <t>1197746029205</t>
  </si>
  <si>
    <t>Цефепим+</t>
  </si>
  <si>
    <t>ФЕДЕРАЛЬНОЕ ГОСУДАРСТВЕННОЕ БЮДЖЕТНОЕ НАУЧНОЕ УЧРЕЖДЕНИЕ 'НАУЧНО-ИССЛЕДОВАТЕЛЬСКИЙ ИНСТИТУТ ФУНДАМЕНТАЛЬНОЙ И КЛИНИЧЕСКОЙ ИММУНОЛОГИИ'</t>
  </si>
  <si>
    <t>Поставка осуществляется по заявкам Заказчика в течение 3 (Три) рабочих дней</t>
  </si>
  <si>
    <t>https://app.rts-tender.ru/files/FileDownloadHandler.ashx?FileGuid=4a1cf4db-4b0a-4889-9948-ba373404193b</t>
  </si>
  <si>
    <t>№0334100019620000005</t>
  </si>
  <si>
    <t>ООО 'ОКБ 'ДЕЛЬТА'</t>
  </si>
  <si>
    <t>info@inprokom.ru</t>
  </si>
  <si>
    <t>ГЕНЕРАЛЬНЫЙ ДИРЕКТОР
Куковякин Андрей Геннадьевич</t>
  </si>
  <si>
    <t>delta.post@yandex.ru</t>
  </si>
  <si>
    <t>okb.delta@gmail.com</t>
  </si>
  <si>
    <t>3311011956</t>
  </si>
  <si>
    <t>331101001</t>
  </si>
  <si>
    <t>Куковякин Андрей Геннадьевич</t>
  </si>
  <si>
    <r>
      <t>8-492-4474879</t>
    </r>
    <r>
      <rPr>
        <b val="false"/>
        <i/>
        <strike val="false"/>
        <u val="none"/>
        <rFont val="Arial"/>
        <sz val="8"/>
        <color rgb="FF0070C0"/>
      </rPr>
      <t xml:space="preserve"> еще у 5 компаний</t>
    </r>
  </si>
  <si>
    <r>
      <t>8-492-4477534</t>
    </r>
    <r>
      <rPr>
        <b val="false"/>
        <i/>
        <strike val="false"/>
        <u val="none"/>
        <rFont val="Arial"/>
        <sz val="8"/>
        <color rgb="FF0070C0"/>
      </rPr>
      <t xml:space="preserve"> еще у 4 компаний</t>
    </r>
  </si>
  <si>
    <r>
      <t>8-492-4474685</t>
    </r>
    <r>
      <rPr>
        <b val="false"/>
        <i/>
        <strike val="false"/>
        <u val="none"/>
        <rFont val="Arial"/>
        <sz val="8"/>
        <color rgb="FF0070C0"/>
      </rPr>
      <t xml:space="preserve"> еще у 4 компаний</t>
    </r>
  </si>
  <si>
    <r>
      <t>8-492-4474717</t>
    </r>
    <r>
      <rPr>
        <b val="false"/>
        <i/>
        <strike val="false"/>
        <u val="none"/>
        <rFont val="Arial"/>
        <sz val="8"/>
        <color rgb="FF666666"/>
      </rPr>
      <t xml:space="preserve">
Шутков Андрей Владимирович</t>
    </r>
  </si>
  <si>
    <t>Владимирская обл, Александровский р-н, пгт Балакирево, ул Заводская, д 10 к 50</t>
  </si>
  <si>
    <t>08.09.1999</t>
  </si>
  <si>
    <t>1023303151948</t>
  </si>
  <si>
    <t>43170014</t>
  </si>
  <si>
    <t>17605152</t>
  </si>
  <si>
    <t>17205552000</t>
  </si>
  <si>
    <t>Прочая закупка товаров, работ, услуг</t>
  </si>
  <si>
    <t>ФЕДЕРАЛЬНОЕ КАЗЕННОЕ УЧРЕЖДЕНИЕ 'ЦЕНТР ИНЖЕНЕРНО-ТЕХНИЧЕСКОГО ОБЕСПЕЧЕНИЯ И ВООРУЖЕНИЯ ГЛАВНОГО УПРАВЛЕНИЯ ФЕДЕРАЛЬНОЙ СЛУЖБЫ ИСПОЛНЕНИЯ НАКАЗАНИЙ ПО ИРКУТСКОЙ ОБЛАСТИ'</t>
  </si>
  <si>
    <t>В течение 60 рабочих дней со дня заключения контракта</t>
  </si>
  <si>
    <t>http://www.sberbank-ast.ru/ViewDocument.aspx?id=736739146</t>
  </si>
  <si>
    <t>№0373200067020000153</t>
  </si>
  <si>
    <t>ООО 'МЕДГРАД'</t>
  </si>
  <si>
    <t>medgradcompany@gmail.com</t>
  </si>
  <si>
    <t>ДИРЕКТОР
Ооо "медград"</t>
  </si>
  <si>
    <t>medgradcompfny@gmail.ru</t>
  </si>
  <si>
    <t>medgradcompany@gmail.ru</t>
  </si>
  <si>
    <t>7731401064</t>
  </si>
  <si>
    <t>Назаров Эдуард Анатольевич</t>
  </si>
  <si>
    <t>8-499-4506244</t>
  </si>
  <si>
    <t>8-495-4506244</t>
  </si>
  <si>
    <t>8-499-7756235</t>
  </si>
  <si>
    <t>8-900-9444227</t>
  </si>
  <si>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35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</si>
  <si>
    <t>ПАО СКБ ПРИМОРЬЯ 'ПРИМСОЦБАНК'
2019-02-08</t>
  </si>
  <si>
    <t>г Москва, Можайский р-н, ул Верейская, д 29А, комн 21</t>
  </si>
  <si>
    <t>25.02.2015</t>
  </si>
  <si>
    <t>1187746379413</t>
  </si>
  <si>
    <t>28167339</t>
  </si>
  <si>
    <t>На поставку реагентов и расходных материалов</t>
  </si>
  <si>
    <t>ГОСУДАРСТВЕННОЕ БЮДЖЕТНОЕ УЧРЕЖДЕНИЕ ЗДРАВООХРАНЕНИЯ ГОРОДА МОСКВЫ 'НАУЧНО-ИССЛЕДОВАТЕЛЬСКИЙ ИНСТИТУТ СКОРОЙ ПОМОЩИ ИМ. Н.В. СКЛИФОСОВСКОГО ДЕПАРТАМЕНТА ЗДРАВООХРАНЕНИЯ ГОРОДА МОСКВЫ'</t>
  </si>
  <si>
    <t>https://etp.roseltorg.ru/common/protocol/printform/id/85ba9c00b83e26</t>
  </si>
  <si>
    <t>№0151300026320000007</t>
  </si>
  <si>
    <t>ООО 'КАМЕНЬ-ПРОФИ'</t>
  </si>
  <si>
    <t>kolega08@ya.ru</t>
  </si>
  <si>
    <t>ДИРЕКТОР
Беляев Владимир Александрович</t>
  </si>
  <si>
    <t>info@kamenprofi.ru</t>
  </si>
  <si>
    <t>info@kamtnprofi.ru</t>
  </si>
  <si>
    <t>kamenprofi.ru
kamtnprofi.ru</t>
  </si>
  <si>
    <t>5438320155</t>
  </si>
  <si>
    <t>543801001</t>
  </si>
  <si>
    <t>Беляев Владимир Александрович</t>
  </si>
  <si>
    <t>8-383-4028626</t>
  </si>
  <si>
    <t>8-923-1143505</t>
  </si>
  <si>
    <t>8-913-4687748</t>
  </si>
  <si>
    <t>8-383-4020916</t>
  </si>
  <si>
    <r>
      <rPr>
        <b val="false"/>
        <i val="false"/>
        <strike val="false"/>
        <u val="none"/>
        <rFont val="Arial"/>
        <sz val="10"/>
        <color rgb="FF0000FF"/>
      </rPr>
      <t xml:space="preserve">ООО БАНК 'СКИБ' – </t>
    </r>
    <r>
      <rPr>
        <b val="false"/>
        <i val="false"/>
        <strike val="false"/>
        <u val="none"/>
        <rFont val="Arial"/>
        <sz val="10"/>
        <color rgb="FFFF0000"/>
      </rPr>
      <t xml:space="preserve">6
</t>
    </r>
    <r>
      <rPr>
        <b val="false"/>
        <i val="false"/>
        <strike val="false"/>
        <u val="none"/>
        <rFont val="Arial"/>
        <sz val="10"/>
        <color rgb="FF0000FF"/>
      </rPr>
      <t xml:space="preserve">АО 'РМБ' БАНК – </t>
    </r>
    <r>
      <rPr>
        <b val="false"/>
        <i val="false"/>
        <strike val="false"/>
        <u val="none"/>
        <rFont val="Arial"/>
        <sz val="10"/>
        <color rgb="FFFF0000"/>
      </rPr>
      <t xml:space="preserve">2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r>
      <rPr>
        <b val="false"/>
        <i val="false"/>
        <strike val="false"/>
        <u val="none"/>
        <rFont val="Arial"/>
        <sz val="10"/>
        <color rgb="FF0000FF"/>
      </rPr>
      <t xml:space="preserve">ПАО 'БАНК 'САНКТ-ПЕТЕРБУРГ' – </t>
    </r>
    <r>
      <rPr>
        <b val="false"/>
        <i val="false"/>
        <strike val="false"/>
        <u val="none"/>
        <rFont val="Arial"/>
        <sz val="10"/>
        <color rgb="FFFF0000"/>
      </rPr>
      <t xml:space="preserve">1
</t>
    </r>
  </si>
  <si>
    <t>ПАО 'БАНК 'САНКТ-ПЕТЕРБУРГ'
2018-10-15</t>
  </si>
  <si>
    <t>Новосибирская обл, Тогучинский р-н, г Тогучин, ул Дзержинского, д 10/2</t>
  </si>
  <si>
    <t>15.07.2014</t>
  </si>
  <si>
    <t>1145476088185</t>
  </si>
  <si>
    <t>35545763</t>
  </si>
  <si>
    <t>50652101</t>
  </si>
  <si>
    <t>50252501000</t>
  </si>
  <si>
    <t>23.61</t>
  </si>
  <si>
    <t>Строительство пешеходной зоны по ул. Вокзальная на территории города Тогучина Тогучинского района Новосибирской области</t>
  </si>
  <si>
    <t>АДМИНИСТРАЦИЯ ГОРОДА ТОГУЧИНА ТОГУЧИНСКОГО РАЙОНА НОВОСИБИРСКОЙ ОБЛАСТИ</t>
  </si>
  <si>
    <t>24%</t>
  </si>
  <si>
    <t>Срок выполнения Работ по Контракту: Дата начала выполнения Работ - с даты подписания Контракта. Дата окончания выполнения Работ на Объекте (до данной даты результат Работ должен быть передан Заказчику) - "10" июля 2020 года</t>
  </si>
  <si>
    <t>https://app.rts-tender.ru/files/FileDownloadHandler.ashx?FileGuid=163e9130-f643-408b-bebd-1a774c11780a</t>
  </si>
  <si>
    <t>№0816500000620003412</t>
  </si>
  <si>
    <t>ООО 'ЧУЛЬМАНСКИЙ ХЛЕБ'</t>
  </si>
  <si>
    <t>titanmazda@mail.ru</t>
  </si>
  <si>
    <t>ГЕНЕРАЛЬНЫЙ ДИРЕКТОР
Блоков Константин Константинович</t>
  </si>
  <si>
    <t>olgafedor2008@mail.ru</t>
  </si>
  <si>
    <t>1434050359</t>
  </si>
  <si>
    <t>143401001</t>
  </si>
  <si>
    <t>Блоков Константин Константинович</t>
  </si>
  <si>
    <t>8-924-4640798</t>
  </si>
  <si>
    <t>ПАО СБЕРБАНК
2019-01-30</t>
  </si>
  <si>
    <t>Респ Саха /Якутия/, г Нерюнгри, поселок Чульман, ул Жуковского, д 16</t>
  </si>
  <si>
    <t>02.10.2017</t>
  </si>
  <si>
    <t>1171447013143</t>
  </si>
  <si>
    <t>19701768</t>
  </si>
  <si>
    <t>98660165</t>
  </si>
  <si>
    <t>98406565000</t>
  </si>
  <si>
    <t>10.71</t>
  </si>
  <si>
    <t>Поставка хлеба не длительного хранения</t>
  </si>
  <si>
    <t>Согласно Графика поставки, с момента заключения Контракта (Приложение №2) по 31.12.2020г</t>
  </si>
  <si>
    <t>https://etp.roseltorg.ru/common/protocol/printform/id/d2bb9c00032e5a</t>
  </si>
  <si>
    <t>№0362100023220000036</t>
  </si>
  <si>
    <t>ООО 'МТ- СЕРВИС ГРУПП'</t>
  </si>
  <si>
    <t>avs-mt@mail.ru</t>
  </si>
  <si>
    <t>ДИРЕКТОР
Васильченко Юрий Михайлович</t>
  </si>
  <si>
    <t>ymv-mt@mail.ru</t>
  </si>
  <si>
    <t>evp-mt@mail.ru</t>
  </si>
  <si>
    <t>Юрий Васильченко</t>
  </si>
  <si>
    <t>6674353807</t>
  </si>
  <si>
    <t>Васильченко Юрий Михайлович</t>
  </si>
  <si>
    <t>8-922-2222413</t>
  </si>
  <si>
    <t>8-343-2584663</t>
  </si>
  <si>
    <t>8-3532-584663</t>
  </si>
  <si>
    <t>8-343-2584674</t>
  </si>
  <si>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6
</t>
    </r>
    <r>
      <rPr>
        <b val="false"/>
        <i val="false"/>
        <strike val="false"/>
        <u val="none"/>
        <rFont val="Arial"/>
        <sz val="10"/>
        <color rgb="FF0000FF"/>
      </rPr>
      <t xml:space="preserve">ОАО 'ВУЗ-банк' – </t>
    </r>
    <r>
      <rPr>
        <b val="false"/>
        <i val="false"/>
        <strike val="false"/>
        <u val="none"/>
        <rFont val="Arial"/>
        <sz val="10"/>
        <color rgb="FFFF0000"/>
      </rPr>
      <t xml:space="preserve">4
</t>
    </r>
    <r>
      <rPr>
        <b val="false"/>
        <i val="false"/>
        <strike val="false"/>
        <u val="none"/>
        <rFont val="Arial"/>
        <sz val="10"/>
        <color rgb="FF0000FF"/>
      </rPr>
      <t xml:space="preserve">ООО 'БАНК БКФ' – </t>
    </r>
    <r>
      <rPr>
        <b val="false"/>
        <i val="false"/>
        <strike val="false"/>
        <u val="none"/>
        <rFont val="Arial"/>
        <sz val="10"/>
        <color rgb="FFFF0000"/>
      </rPr>
      <t xml:space="preserve">3
</t>
    </r>
    <r>
      <rPr>
        <b val="false"/>
        <i val="false"/>
        <strike val="false"/>
        <u val="none"/>
        <rFont val="Arial"/>
        <sz val="10"/>
        <color rgb="FF0000FF"/>
      </rPr>
      <t xml:space="preserve">ПАО 'БАНК СГБ' – </t>
    </r>
    <r>
      <rPr>
        <b val="false"/>
        <i val="false"/>
        <strike val="false"/>
        <u val="none"/>
        <rFont val="Arial"/>
        <sz val="10"/>
        <color rgb="FFFF0000"/>
      </rPr>
      <t xml:space="preserve">1
</t>
    </r>
  </si>
  <si>
    <t>Свердловская обл, г Екатеринбург, ул Черняховского, д 68, оф 217</t>
  </si>
  <si>
    <t>22.01.2009</t>
  </si>
  <si>
    <t>1106674007516</t>
  </si>
  <si>
    <t>66553568</t>
  </si>
  <si>
    <t>Выполнение работ по техническому обслуживанию лабораторного оборудования с заменой запасных частей</t>
  </si>
  <si>
    <t>ФЕДЕРАЛЬНОЕ ГОСУДАРСТВЕННОЕ БЮДЖЕТНОЕ УЧРЕЖДЕНИЕ ЗДРАВООХРАНЕНИЯ 'ЦЕНТРАЛЬНАЯ МЕДИКО-САНИТАРНАЯ ЧАСТЬ № 91 ФЕДЕРАЛЬНОГО МЕДИКО-БИОЛОГИЧЕСКОГО АГЕНТСТВА'</t>
  </si>
  <si>
    <t>С момента заключения договора и не позднее 15 декабря 2020 года. Конкретные сроки выполнения работ указаны в Перечне профилактических и ремонтных работ, проводимых на аппаратах (см. Техническое задание)</t>
  </si>
  <si>
    <t>http://www.sberbank-ast.ru/ViewDocument.aspx?id=736836806</t>
  </si>
  <si>
    <t>№0373200017520000277</t>
  </si>
  <si>
    <t>ИП Смольняков Петр Сергеевич</t>
  </si>
  <si>
    <t>petr.smolnjakov@gmail.com</t>
  </si>
  <si>
    <t>ipsmolyakov@mail.ru</t>
  </si>
  <si>
    <t>503213561063</t>
  </si>
  <si>
    <t>Смольняков Петр Сергеевич</t>
  </si>
  <si>
    <t>8-926-9939688</t>
  </si>
  <si>
    <t>8-928-9939688</t>
  </si>
  <si>
    <t>Московская обл, Одинцовский р-н, г Голицыно</t>
  </si>
  <si>
    <t>18.04.2019</t>
  </si>
  <si>
    <t>319508100074379</t>
  </si>
  <si>
    <t>46641104</t>
  </si>
  <si>
    <t>46241504000</t>
  </si>
  <si>
    <t>Поставка материалов</t>
  </si>
  <si>
    <t>ГОСУДАРСТВЕННОЕ КАЗЕННОЕ УЧРЕЖДЕНИЕ ГОРОДА МОСКВЫ 'ДИРЕКЦИЯ ЗАКАЗЧИКА ЖИЛИЩНО-КОММУНАЛЬНОГО ХОЗЯЙСТВА И БЛАГОУСТРОЙСТВА СЕВЕРО-ВОСТОЧНОГО АДМИНИСТРАТИВНОГО ОКРУГА'</t>
  </si>
  <si>
    <t>7 календарных дней с момента заключения контракта</t>
  </si>
  <si>
    <t>https://etp.roseltorg.ru/common/protocol/printform/id/adb99c006d38f6</t>
  </si>
  <si>
    <t>№0373100014420000057</t>
  </si>
  <si>
    <t>ООО 'МИКРО-ЛАБ'</t>
  </si>
  <si>
    <t>slawsya@gmail.com</t>
  </si>
  <si>
    <t>ГЕНЕРАЛЬНЫЙ ДИРЕКТОР
Таран Виктория Владимировна</t>
  </si>
  <si>
    <t>info@micro-lab.org</t>
  </si>
  <si>
    <t>tv@micro-lab.org</t>
  </si>
  <si>
    <t>micro-lab.org</t>
  </si>
  <si>
    <t>7716839015</t>
  </si>
  <si>
    <t>8-929-5007780</t>
  </si>
  <si>
    <t>8-499-3993236</t>
  </si>
  <si>
    <t>8-926-7272333</t>
  </si>
  <si>
    <t>8-985-8807736</t>
  </si>
  <si>
    <r>
      <rPr>
        <b val="false"/>
        <i val="false"/>
        <strike val="false"/>
        <u val="none"/>
        <rFont val="Arial"/>
        <sz val="10"/>
        <color rgb="FF0000FF"/>
      </rPr>
      <t xml:space="preserve">АБ 'АСПЕКТ' АО – </t>
    </r>
    <r>
      <rPr>
        <b val="false"/>
        <i val="false"/>
        <strike val="false"/>
        <u val="none"/>
        <rFont val="Arial"/>
        <sz val="10"/>
        <color rgb="FFFF0000"/>
      </rPr>
      <t xml:space="preserve">5
</t>
    </r>
    <r>
      <rPr>
        <b val="false"/>
        <i val="false"/>
        <strike val="false"/>
        <u val="none"/>
        <rFont val="Arial"/>
        <sz val="10"/>
        <color rgb="FF0000FF"/>
      </rPr>
      <t xml:space="preserve">АО 'АЛЬФА-БАНК' – </t>
    </r>
    <r>
      <rPr>
        <b val="false"/>
        <i val="false"/>
        <strike val="false"/>
        <u val="none"/>
        <rFont val="Arial"/>
        <sz val="10"/>
        <color rgb="FFFF0000"/>
      </rPr>
      <t xml:space="preserve">2
</t>
    </r>
    <r>
      <rPr>
        <b val="false"/>
        <i val="false"/>
        <strike val="false"/>
        <u val="none"/>
        <rFont val="Arial"/>
        <sz val="10"/>
        <color rgb="FF0000FF"/>
      </rPr>
      <t xml:space="preserve">ООО КБ 'ВНЕШФИНБАНК' – </t>
    </r>
    <r>
      <rPr>
        <b val="false"/>
        <i val="false"/>
        <strike val="false"/>
        <u val="none"/>
        <rFont val="Arial"/>
        <sz val="10"/>
        <color rgb="FFFF0000"/>
      </rPr>
      <t xml:space="preserve">1
</t>
    </r>
  </si>
  <si>
    <t>АО 'АЛЬФА-БАНК'
2019-01-28</t>
  </si>
  <si>
    <t>Таран Виктория Владимировна</t>
  </si>
  <si>
    <t>г Москва, Бабушкинский р-н, ул Кольская, д 14 стр 6, комн 12</t>
  </si>
  <si>
    <t>01.01.2009</t>
  </si>
  <si>
    <t>5167746306701</t>
  </si>
  <si>
    <t>05479208</t>
  </si>
  <si>
    <t>45351000</t>
  </si>
  <si>
    <t>45280556000</t>
  </si>
  <si>
    <t>Поставка компонентов и питательных сред</t>
  </si>
  <si>
    <t>ГОСУДАРСТВЕННОЕ КАЗЕННОЕ УЧРЕЖДЕНИЕ 'ЦЕНТРАЛЬНАЯ ПОЛИКЛИНИКА ФТС РОССИИ'</t>
  </si>
  <si>
    <t>В соответствии с графиком поставки</t>
  </si>
  <si>
    <t>https://www.etp-ets.ru/procedure/protocol/view/3104217</t>
  </si>
  <si>
    <t>№0158200001320000414</t>
  </si>
  <si>
    <t>ООО 'ДТК'</t>
  </si>
  <si>
    <t>2019dtk@mail.ru</t>
  </si>
  <si>
    <t>cps@cartel.ru</t>
  </si>
  <si>
    <t>cartel.ru</t>
  </si>
  <si>
    <t>7751154455</t>
  </si>
  <si>
    <t>775101001</t>
  </si>
  <si>
    <t>Муравьева Ольга Евгеньевна</t>
  </si>
  <si>
    <t>8-499-5206964</t>
  </si>
  <si>
    <t>8-495-5206964</t>
  </si>
  <si>
    <t>8-499-5206994</t>
  </si>
  <si>
    <t>8-499-5876786</t>
  </si>
  <si>
    <t>г Москва, г Троицк, Троицкий округ, ул Полковника милиции Курочкина, д 8, пом 312</t>
  </si>
  <si>
    <t>02.02.2003</t>
  </si>
  <si>
    <t>1197746023969</t>
  </si>
  <si>
    <t>45931000</t>
  </si>
  <si>
    <t>45298578001</t>
  </si>
  <si>
    <t>Закупка реагентов диагностических в рамках реализации Постановления Правительства Ростовской области от 17.10.2018 № 654 "Об утверждении государственной программы Ростовской области "Развитие здравоохранения", основное мероприятие 1.1. Развитие системы медицинской профилактики неинфекционных заболеваний и формирования здорового образа жизни, в том числе у детей. Профилактика развития зависимостей, включая сокращение потребления табака, алкоголя, наркотических средств и психоактивных веществ, в том числе у детей</t>
  </si>
  <si>
    <t>Поставка товара должна быть осуществлена Поставщиком в августе 2020 года. Остаточный срок годности на поставляемый Товар должен составлять не менее 12 месяцев на дату поставки</t>
  </si>
  <si>
    <t>https://app.rts-tender.ru/files/FileDownloadHandler.ashx?FileGuid=d9c5e161-c77f-4504-b230-6494024bbb06</t>
  </si>
  <si>
    <t>№0145200000420000487</t>
  </si>
  <si>
    <t>ООО 'МИР-ФАРМ'</t>
  </si>
  <si>
    <t>ivkubasova@mirpharm.ru</t>
  </si>
  <si>
    <t>МЕНЕДЖЕР ПО РАБОТЕ С КЛЮЧЕВЫМИ КЛИЕНТАМИ
Кубасова Ирина Вадимовна</t>
  </si>
  <si>
    <t>evdavidova@mirpharm.ru</t>
  </si>
  <si>
    <t>info@mirpharm.ru</t>
  </si>
  <si>
    <t>mirpharm.ru</t>
  </si>
  <si>
    <t>4025413399</t>
  </si>
  <si>
    <t>402501001</t>
  </si>
  <si>
    <t>Давыдова Елена Владимировна</t>
  </si>
  <si>
    <t>8-499-6782319</t>
  </si>
  <si>
    <t>8-495-9842840</t>
  </si>
  <si>
    <t>8-903-1172261</t>
  </si>
  <si>
    <r>
      <t>8-484-3924304</t>
    </r>
    <r>
      <rPr>
        <b val="false"/>
        <i/>
        <strike val="false"/>
        <u val="none"/>
        <rFont val="Arial"/>
        <sz val="8"/>
        <color rgb="FF666666"/>
      </rPr>
      <t xml:space="preserve">
Исмагилов Искандр Халиуллович</t>
    </r>
  </si>
  <si>
    <t>ПАО КБ 'ВОСТОЧНЫЙ'
2018-12-19</t>
  </si>
  <si>
    <t>Исмагилов Искандар Халиуллович</t>
  </si>
  <si>
    <t>Калужская обл, г Обнинск, ул Королева, д 4</t>
  </si>
  <si>
    <t>07.06.2007</t>
  </si>
  <si>
    <t>1074025004580</t>
  </si>
  <si>
    <t>96132717</t>
  </si>
  <si>
    <t>29715000</t>
  </si>
  <si>
    <t>29415000000</t>
  </si>
  <si>
    <t>Поставка в 2020 году лекарственного препарата Митотан</t>
  </si>
  <si>
    <t>http://www.sberbank-ast.ru/ViewDocument.aspx?id=736851062</t>
  </si>
  <si>
    <t>№0307200030620000521</t>
  </si>
  <si>
    <t>Поставка лекарственного препарата "Гадопентетовая кислота"</t>
  </si>
  <si>
    <t>- 50% объема поставки товара в течение 10 рабочих дней с даты подписания договора сторонами; - 25% объема поставки товара в период 01 июля 2020 г. - 31 июля 2020 г.; - 25% объема поставки товара в период 01 октября 2020 г. - 31 октября 2020 г. Досрочная поставка Товара возможна после согласования с Заказчиком. Товар, поставленный досрочно, засчитывается в счет количества Товара, подлежащего поставке в следующем периоде</t>
  </si>
  <si>
    <t>http://www.sberbank-ast.ru/ViewDocument.aspx?id=736761079</t>
  </si>
  <si>
    <t>№0103200008420000775</t>
  </si>
  <si>
    <t>В соответствии в документацией</t>
  </si>
  <si>
    <t>http://www.sberbank-ast.ru/ViewDocument.aspx?id=736799199</t>
  </si>
  <si>
    <t>№0145200000420000489</t>
  </si>
  <si>
    <t>Поставка в 2020 году лекарственного препарата Терипаратид</t>
  </si>
  <si>
    <t>http://www.sberbank-ast.ru/ViewDocument.aspx?id=736851560</t>
  </si>
  <si>
    <t>№0374200006020000059</t>
  </si>
  <si>
    <t>ООО НПО 'СМСИЛ'</t>
  </si>
  <si>
    <t>nposmsil@yandex.ru</t>
  </si>
  <si>
    <t>ДИРЕКТОР
Кожевников Михаил Александрович</t>
  </si>
  <si>
    <t>info.smsil@mail.ru</t>
  </si>
  <si>
    <t>9204566009</t>
  </si>
  <si>
    <t>920401001</t>
  </si>
  <si>
    <t>Кожевников Михаил Александрович</t>
  </si>
  <si>
    <t>8-978-2293582</t>
  </si>
  <si>
    <t>8-904-5097841</t>
  </si>
  <si>
    <r>
      <rPr>
        <b val="false"/>
        <i val="false"/>
        <strike val="false"/>
        <u val="none"/>
        <rFont val="Arial"/>
        <sz val="10"/>
        <color rgb="FF0000FF"/>
      </rPr>
      <t xml:space="preserve">ПАО 'БИНБАНК' – </t>
    </r>
    <r>
      <rPr>
        <b val="false"/>
        <i val="false"/>
        <strike val="false"/>
        <u val="none"/>
        <rFont val="Arial"/>
        <sz val="10"/>
        <color rgb="FFFF0000"/>
      </rPr>
      <t xml:space="preserve">7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5
</t>
    </r>
    <r>
      <rPr>
        <b val="false"/>
        <i val="false"/>
        <strike val="false"/>
        <u val="none"/>
        <rFont val="Arial"/>
        <sz val="10"/>
        <color rgb="FF0000FF"/>
      </rPr>
      <t xml:space="preserve">К2 БАНК АО – </t>
    </r>
    <r>
      <rPr>
        <b val="false"/>
        <i val="false"/>
        <strike val="false"/>
        <u val="none"/>
        <rFont val="Arial"/>
        <sz val="10"/>
        <color rgb="FFFF0000"/>
      </rPr>
      <t xml:space="preserve">3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</si>
  <si>
    <t>ООО КБ 'СЛАВЯНСКИЙ КРЕДИТ'
2019-01-21</t>
  </si>
  <si>
    <t>г Севастополь, Ленинский р-н, ул Гоголя, д 8, комн 3</t>
  </si>
  <si>
    <t>09.06.2017</t>
  </si>
  <si>
    <t>1179204005276</t>
  </si>
  <si>
    <t>15985482</t>
  </si>
  <si>
    <t>67312000</t>
  </si>
  <si>
    <t>67266000000</t>
  </si>
  <si>
    <t>ГОСУДАРСТВЕННОЕ БЮДЖЕТНОЕ УЧРЕЖДЕНИЕ ЗДРАВООХРАНЕНИЯ СЕВАСТОПОЛЯ 'СЕВАСТОПОЛЬСКИЙ ГОРОДСКОЙ ОНКОЛОГИЧЕСКИЙ ДИСПАНСЕР ИМЕНИ А.А.ЗАДОРОЖНОГО'</t>
  </si>
  <si>
    <t>В течение 10 календарных дней с момента направления заявки Заказчиком, с даты заключения договора по 30.11.2020 г</t>
  </si>
  <si>
    <t>https://etp.roseltorg.ru/common/protocol/printform/id/5cbb9c009278c6</t>
  </si>
  <si>
    <t>№0154200000720000266</t>
  </si>
  <si>
    <t>ООО 'БИТ ГРУП'</t>
  </si>
  <si>
    <t>ilnar83@mail.ru</t>
  </si>
  <si>
    <t>1655238447</t>
  </si>
  <si>
    <t>165501001</t>
  </si>
  <si>
    <r>
      <t>8-917-8710087</t>
    </r>
    <r>
      <rPr>
        <b val="false"/>
        <i/>
        <strike val="false"/>
        <u val="none"/>
        <rFont val="Arial"/>
        <sz val="8"/>
        <color rgb="FF0070C0"/>
      </rPr>
      <t xml:space="preserve"> еще у 4 компаний</t>
    </r>
  </si>
  <si>
    <t>8-843-2184853</t>
  </si>
  <si>
    <t>8-917-8710087</t>
  </si>
  <si>
    <t>Ханафиев Айрат Гаярович</t>
  </si>
  <si>
    <t>420000, Россия, г.Казань, РТ, ул.Г.Камала, д.4А, эт.2</t>
  </si>
  <si>
    <t>10.02.2012</t>
  </si>
  <si>
    <t>1121690011013</t>
  </si>
  <si>
    <t>37444269</t>
  </si>
  <si>
    <t>Закупка белья хирургического одноразового</t>
  </si>
  <si>
    <t>Поставка товара производится двумя партиями: первая- в течение 10 дней с даты заключения договора, вторая не ранее 01.06.2020 и не позднее 12.06.2020. Поставка Товара должна осуществляться в рабочие дни с 8-00 до 16-00 часов (мск)</t>
  </si>
  <si>
    <t>https://app.rts-tender.ru/files/FileDownloadHandler.ashx?FileGuid=c774cf17-d1a2-412a-8b5f-964d2f33bb62</t>
  </si>
  <si>
    <t>№0117300085520000054</t>
  </si>
  <si>
    <t>ООО 'СПЕЦТРАНССЕРВИС'</t>
  </si>
  <si>
    <t>habarov.77@mail.ru</t>
  </si>
  <si>
    <t>ooo.sts17@mail.ru</t>
  </si>
  <si>
    <t>Владимир Хабаров</t>
  </si>
  <si>
    <t>2209045462</t>
  </si>
  <si>
    <t>220901001</t>
  </si>
  <si>
    <t>Хабаров Владимир Владимирович</t>
  </si>
  <si>
    <t>8-929-3484179</t>
  </si>
  <si>
    <t>8-923-6541180</t>
  </si>
  <si>
    <t>8-385-5755899</t>
  </si>
  <si>
    <t>8-385-5755359</t>
  </si>
  <si>
    <t>+7, Алтайский край</t>
  </si>
  <si>
    <t>Алтайский край, г Рубцовск, пр-кт Ленина, д 115, оф 2</t>
  </si>
  <si>
    <t>1152209001086</t>
  </si>
  <si>
    <t>32244614</t>
  </si>
  <si>
    <t>01716000</t>
  </si>
  <si>
    <t>01416000000</t>
  </si>
  <si>
    <t>Выполнение работ по отсыпке щебнем дорог общего пользования на территории города Рубцовска</t>
  </si>
  <si>
    <t>АДМИНИСТРАЦИЯ ГОРОДА РУБЦОВСКА АЛТАЙСКОГО КРАЯ</t>
  </si>
  <si>
    <t>С даты заключения муниципального контракта по 30.09.2020 года</t>
  </si>
  <si>
    <t>https://app.rts-tender.ru/files/FileDownloadHandler.ashx?FileGuid=16c5a275-4f36-4923-8661-d58583eac3bd</t>
  </si>
  <si>
    <t>№0184100000220000006</t>
  </si>
  <si>
    <t>27.03.2020</t>
  </si>
  <si>
    <t>ИП АБДУКОДИРОВ АБДУЛАТИФ</t>
  </si>
  <si>
    <t>oksana101petuhova@rambler.ru</t>
  </si>
  <si>
    <t>298302280898</t>
  </si>
  <si>
    <t>Абдукодиров Абдулатиф</t>
  </si>
  <si>
    <t>8-911-5558603</t>
  </si>
  <si>
    <t>Ненецкий АО, Заполярный р-н, поселок Красное</t>
  </si>
  <si>
    <t>07.10.2015</t>
  </si>
  <si>
    <t>317290100025417</t>
  </si>
  <si>
    <t>11811461</t>
  </si>
  <si>
    <t>11181922001</t>
  </si>
  <si>
    <t>Капитальный ремонт по замене решеток,дверей в помещениях УМВД России по Ненецкому автономному округу</t>
  </si>
  <si>
    <t>УПРАВЛЕНИЕ МИНИСТЕРСТВА ВНУТРЕННИХ ДЕЛ РОССИЙСКОЙ ФЕДЕРАЦИИ ПО НЕНЕЦКОМУ АВТОНОМНОМУ ОКРУГУ</t>
  </si>
  <si>
    <t>32.6%</t>
  </si>
  <si>
    <t>С момента подписания по 01.09.2020 г</t>
  </si>
  <si>
    <t>http://www.sberbank-ast.ru/ViewDocument.aspx?id=736777240</t>
  </si>
  <si>
    <t>№0146300007020000004</t>
  </si>
  <si>
    <t>АОР 'НП 'ДОБРИНКА ПРОМ СЕРВИС'</t>
  </si>
  <si>
    <t>dobrinkapromservis@mail.ru</t>
  </si>
  <si>
    <t>4804006433</t>
  </si>
  <si>
    <t>480401001</t>
  </si>
  <si>
    <t>Кошкаров Алексей Вячеславович</t>
  </si>
  <si>
    <t>8-474-6221015</t>
  </si>
  <si>
    <t>8-474-6221011</t>
  </si>
  <si>
    <t>Липецкая обл, Добринский р-н, поселок Добринка, ул Корнева, д 4, оф 1</t>
  </si>
  <si>
    <t>26.03.2019</t>
  </si>
  <si>
    <t>1194827004415</t>
  </si>
  <si>
    <t>42612422</t>
  </si>
  <si>
    <t>42212821001</t>
  </si>
  <si>
    <t>Содержание дорог</t>
  </si>
  <si>
    <t>АДМИНИСТРАЦИЯ СЕЛЬСКОГО ПОСЕЛЕНИЯ ДОБРИНСКИЙ СЕЛЬСОВЕТ ДОБРИНСКОГО МУНИЦИПАЛЬНОГО РАЙОНА ЛИПЕЦКОЙ ОБЛАСТИ РОССИЙСКОЙ ФЕДЕРАЦИИ</t>
  </si>
  <si>
    <t>С момента заключения контракта по 31.12.2020г</t>
  </si>
  <si>
    <t>http://www.sberbank-ast.ru/ViewDocument.aspx?id=736779184</t>
  </si>
  <si>
    <t>№0194200000520001941</t>
  </si>
  <si>
    <t>ООО 'ГРУЗКОМ'</t>
  </si>
  <si>
    <t>kh.accounting@list.ru</t>
  </si>
  <si>
    <t>ДИРЕКТОР
Дубаев Ильяс Саид-Магомедович</t>
  </si>
  <si>
    <t>gruscom95@mail.ru</t>
  </si>
  <si>
    <t>gruzkom95@mail.ru</t>
  </si>
  <si>
    <t>2015005693</t>
  </si>
  <si>
    <t>Дубаев Ильяс Саид-Магомедович</t>
  </si>
  <si>
    <t>8-938-0192727</t>
  </si>
  <si>
    <r>
      <t>8-928-8888888</t>
    </r>
    <r>
      <rPr>
        <b val="false"/>
        <i/>
        <strike val="false"/>
        <u val="none"/>
        <rFont val="Arial"/>
        <sz val="8"/>
        <color rgb="FF0070C0"/>
      </rPr>
      <t xml:space="preserve"> еще у 124 компаний</t>
    </r>
  </si>
  <si>
    <t>8-963-5821017</t>
  </si>
  <si>
    <t>8-928-7374989</t>
  </si>
  <si>
    <t>Чеченская Респ, г Грозный, Октябрьский р-н, ул им академика Х.Ибрагимова, д 272</t>
  </si>
  <si>
    <t>06.03.2013</t>
  </si>
  <si>
    <t>1162036056995</t>
  </si>
  <si>
    <t>05038316</t>
  </si>
  <si>
    <t>Розы срезанные</t>
  </si>
  <si>
    <t>Товар поставляется до 31 декабря 2020 года. Товар поставляется по заявке заказчика в течении 3-х дней, со дня заключения контракта</t>
  </si>
  <si>
    <t>https://www.etp-ets.ru/procedure/protocol/view/3107697</t>
  </si>
  <si>
    <t>№0320300032220000012</t>
  </si>
  <si>
    <t>http://www.sberbank-ast.ru/ViewDocument.aspx?id=736756171</t>
  </si>
  <si>
    <t>№0313100007420000024</t>
  </si>
  <si>
    <t>БУЗ УР 'ПЕРВАЯ РЕСПУБЛИКАНСКАЯ КЛИНИЧЕСКАЯ БОЛЬНИЦА МЗ УР'</t>
  </si>
  <si>
    <t>nobel@rkb1.udm.ru</t>
  </si>
  <si>
    <t>ПЕРВЫЙ ЗАМЕСТИТЕЛЬ ГЛАВНОГО ВРАЧА
Суслонова Светлана Владимировна</t>
  </si>
  <si>
    <t>main@rkb1.udm.ru</t>
  </si>
  <si>
    <t>net@mail.ru</t>
  </si>
  <si>
    <t>1833002854</t>
  </si>
  <si>
    <t>Спивак Екатерина Аркадьевна</t>
  </si>
  <si>
    <r>
      <t>8-3412-463270</t>
    </r>
    <r>
      <rPr>
        <b val="false"/>
        <i/>
        <strike val="false"/>
        <u val="none"/>
        <rFont val="Arial"/>
        <sz val="8"/>
        <color rgb="FF0070C0"/>
      </rPr>
      <t xml:space="preserve"> еще у 15 компаний</t>
    </r>
  </si>
  <si>
    <t>8-3412-205588</t>
  </si>
  <si>
    <t>8-3412-445470</t>
  </si>
  <si>
    <t>8-3412-462395</t>
  </si>
  <si>
    <t>Истец – 68
Ответчик – 43</t>
  </si>
  <si>
    <t>Михайлова Надежда Александровна</t>
  </si>
  <si>
    <t>Удмуртская Респ, г Ижевск, Воткинское шоссе, д 57</t>
  </si>
  <si>
    <t>28.09.1994</t>
  </si>
  <si>
    <t>1021801508156</t>
  </si>
  <si>
    <t>Оказание услуг медицинской помощи по лучевой диагностике сотрудникам ОВД РФ в 2020 году</t>
  </si>
  <si>
    <t>ФЕДЕРАЛЬНОЕ КАЗЕННОЕ УЧРЕЖДЕНИЕ ЗДРАВООХРАНЕНИЯ 'МЕДИКО-САНИТАРНАЯ ЧАСТЬ МИНИСТЕРСТВА ВНУТРЕННИХ ДЕЛ РОССИЙСКОЙ ФЕДЕРАЦИИ ПО УДМУРТСКОЙ РЕСПУБЛИКЕ'</t>
  </si>
  <si>
    <t>Срок оказания услуг: с момента заключения контракта по 15 декабря 2020 года включительно. Период оказания услуг: По факту обращения сотрудников ОВД РФ</t>
  </si>
  <si>
    <t>http://www.sberbank-ast.ru/ViewDocument.aspx?id=736836820</t>
  </si>
  <si>
    <t>№0373200099720000291</t>
  </si>
  <si>
    <t>ООО 'БИОТЕХМЕД'</t>
  </si>
  <si>
    <t>biotechmed.tomsk@yandex.ru</t>
  </si>
  <si>
    <t>ГЕНЕРАЛЬНЫЙ ДИРЕКТОР
Козьменко Сергей Александрович</t>
  </si>
  <si>
    <t>btm160609@yandex.ru</t>
  </si>
  <si>
    <t>koroleva.biotechmed@mail.tomsknet.ru</t>
  </si>
  <si>
    <t>7729634223</t>
  </si>
  <si>
    <t>8-913-8238052</t>
  </si>
  <si>
    <t>8-903-2502702</t>
  </si>
  <si>
    <t>8-499-7267420</t>
  </si>
  <si>
    <t>8-991-3823805</t>
  </si>
  <si>
    <r>
      <rPr>
        <b val="false"/>
        <i val="false"/>
        <strike val="false"/>
        <u val="none"/>
        <rFont val="Arial"/>
        <sz val="10"/>
        <color rgb="FF0000FF"/>
      </rPr>
      <t xml:space="preserve">ПАО 'Промсвязьбанк' – </t>
    </r>
    <r>
      <rPr>
        <b val="false"/>
        <i val="false"/>
        <strike val="false"/>
        <u val="none"/>
        <rFont val="Arial"/>
        <sz val="10"/>
        <color rgb="FFFF0000"/>
      </rPr>
      <t xml:space="preserve">23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20
</t>
    </r>
    <r>
      <rPr>
        <b val="false"/>
        <i val="false"/>
        <strike val="false"/>
        <u val="none"/>
        <rFont val="Arial"/>
        <sz val="10"/>
        <color rgb="FF0000FF"/>
      </rPr>
      <t xml:space="preserve">ПАО КБ 'ВОСТОЧНЫЙ' – </t>
    </r>
    <r>
      <rPr>
        <b val="false"/>
        <i val="false"/>
        <strike val="false"/>
        <u val="none"/>
        <rFont val="Arial"/>
        <sz val="10"/>
        <color rgb="FFFF0000"/>
      </rPr>
      <t xml:space="preserve">20
</t>
    </r>
    <r>
      <rPr>
        <b val="false"/>
        <i val="false"/>
        <strike val="false"/>
        <u val="none"/>
        <rFont val="Arial"/>
        <sz val="10"/>
        <color rgb="FF0000FF"/>
      </rPr>
      <t xml:space="preserve">АКБ 'СВА' АО – </t>
    </r>
    <r>
      <rPr>
        <b val="false"/>
        <i val="false"/>
        <strike val="false"/>
        <u val="none"/>
        <rFont val="Arial"/>
        <sz val="10"/>
        <color rgb="FFFF0000"/>
      </rPr>
      <t xml:space="preserve">17
</t>
    </r>
    <r>
      <rPr>
        <b val="false"/>
        <i val="false"/>
        <strike val="false"/>
        <u val="none"/>
        <rFont val="Arial"/>
        <sz val="10"/>
        <color rgb="FF0000FF"/>
      </rPr>
      <t xml:space="preserve">КБ 'ЮНИАСТРУМ БАНК' ООО – </t>
    </r>
    <r>
      <rPr>
        <b val="false"/>
        <i val="false"/>
        <strike val="false"/>
        <u val="none"/>
        <rFont val="Arial"/>
        <sz val="10"/>
        <color rgb="FFFF0000"/>
      </rPr>
      <t xml:space="preserve">17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15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13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10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10
</t>
    </r>
    <r>
      <rPr>
        <b val="false"/>
        <i val="false"/>
        <strike val="false"/>
        <u val="none"/>
        <rFont val="Arial"/>
        <sz val="10"/>
        <color rgb="FF0000FF"/>
      </rPr>
      <t xml:space="preserve">ПАО 'ЕВРАЗИЙСКИЙ БАНК' – </t>
    </r>
    <r>
      <rPr>
        <b val="false"/>
        <i val="false"/>
        <strike val="false"/>
        <u val="none"/>
        <rFont val="Arial"/>
        <sz val="10"/>
        <color rgb="FFFF0000"/>
      </rPr>
      <t xml:space="preserve">7
</t>
    </r>
    <r>
      <rPr>
        <b val="false"/>
        <i val="false"/>
        <strike val="false"/>
        <u val="none"/>
        <rFont val="Arial"/>
        <sz val="10"/>
        <color rgb="FF0000FF"/>
      </rPr>
      <t xml:space="preserve">ПАО 'АК БАРС' БАНК – </t>
    </r>
    <r>
      <rPr>
        <b val="false"/>
        <i val="false"/>
        <strike val="false"/>
        <u val="none"/>
        <rFont val="Arial"/>
        <sz val="10"/>
        <color rgb="FFFF0000"/>
      </rPr>
      <t xml:space="preserve">5
</t>
    </r>
    <r>
      <rPr>
        <b val="false"/>
        <i val="false"/>
        <strike val="false"/>
        <u val="none"/>
        <rFont val="Arial"/>
        <sz val="10"/>
        <color rgb="FF0000FF"/>
      </rPr>
      <t xml:space="preserve">АО 'ТРОЙКА-Д БАНК' – </t>
    </r>
    <r>
      <rPr>
        <b val="false"/>
        <i val="false"/>
        <strike val="false"/>
        <u val="none"/>
        <rFont val="Arial"/>
        <sz val="10"/>
        <color rgb="FFFF0000"/>
      </rPr>
      <t xml:space="preserve">4
</t>
    </r>
    <r>
      <rPr>
        <b val="false"/>
        <i val="false"/>
        <strike val="false"/>
        <u val="none"/>
        <rFont val="Arial"/>
        <sz val="10"/>
        <color rgb="FF0000FF"/>
      </rPr>
      <t xml:space="preserve">ПАО 'БИНБАНК' – </t>
    </r>
    <r>
      <rPr>
        <b val="false"/>
        <i val="false"/>
        <strike val="false"/>
        <u val="none"/>
        <rFont val="Arial"/>
        <sz val="10"/>
        <color rgb="FFFF0000"/>
      </rPr>
      <t xml:space="preserve">3
</t>
    </r>
    <r>
      <rPr>
        <b val="false"/>
        <i val="false"/>
        <strike val="false"/>
        <u val="none"/>
        <rFont val="Arial"/>
        <sz val="10"/>
        <color rgb="FF0000FF"/>
      </rPr>
      <t xml:space="preserve">КБ 'ИНТЕРКОММЕРЦ' ООО – </t>
    </r>
    <r>
      <rPr>
        <b val="false"/>
        <i val="false"/>
        <strike val="false"/>
        <u val="none"/>
        <rFont val="Arial"/>
        <sz val="10"/>
        <color rgb="FFFF0000"/>
      </rPr>
      <t xml:space="preserve">3
</t>
    </r>
    <r>
      <rPr>
        <b val="false"/>
        <i val="false"/>
        <strike val="false"/>
        <u val="none"/>
        <rFont val="Arial"/>
        <sz val="10"/>
        <color rgb="FF0000FF"/>
      </rPr>
      <t xml:space="preserve">АКБ 'ДЕРЖАВА' ПАО – </t>
    </r>
    <r>
      <rPr>
        <b val="false"/>
        <i val="false"/>
        <strike val="false"/>
        <u val="none"/>
        <rFont val="Arial"/>
        <sz val="10"/>
        <color rgb="FFFF0000"/>
      </rPr>
      <t xml:space="preserve">2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2
</t>
    </r>
    <r>
      <rPr>
        <b val="false"/>
        <i val="false"/>
        <strike val="false"/>
        <u val="none"/>
        <rFont val="Arial"/>
        <sz val="10"/>
        <color rgb="FF0000FF"/>
      </rPr>
      <t xml:space="preserve">АО 'ГЛОБЭКСБАНК' – </t>
    </r>
    <r>
      <rPr>
        <b val="false"/>
        <i val="false"/>
        <strike val="false"/>
        <u val="none"/>
        <rFont val="Arial"/>
        <sz val="10"/>
        <color rgb="FFFF0000"/>
      </rPr>
      <t xml:space="preserve">1
</t>
    </r>
    <r>
      <rPr>
        <b val="false"/>
        <i val="false"/>
        <strike val="false"/>
        <u val="none"/>
        <rFont val="Arial"/>
        <sz val="10"/>
        <color rgb="FF0000FF"/>
      </rPr>
      <t xml:space="preserve">АО КБ 'РУБЛЕВ' – </t>
    </r>
    <r>
      <rPr>
        <b val="false"/>
        <i val="false"/>
        <strike val="false"/>
        <u val="none"/>
        <rFont val="Arial"/>
        <sz val="10"/>
        <color rgb="FFFF0000"/>
      </rPr>
      <t xml:space="preserve">1
</t>
    </r>
  </si>
  <si>
    <t>ПАО 'АК БАРС' БАНК
2019-02-01</t>
  </si>
  <si>
    <t>Козьменко Сергей Александрович</t>
  </si>
  <si>
    <t>г Москва, Очаково-Матвеевское р-н, ул Рябиновая, д 43 стр 1</t>
  </si>
  <si>
    <t>1097746353539</t>
  </si>
  <si>
    <t>62107814</t>
  </si>
  <si>
    <t>45323000</t>
  </si>
  <si>
    <t>45268579000</t>
  </si>
  <si>
    <t>На поставку лекарственного препарата Бусульфан</t>
  </si>
  <si>
    <t>https://etp.roseltorg.ru/common/protocol/printform/id/83bc9c002caac3</t>
  </si>
  <si>
    <t>№0373100013420000170</t>
  </si>
  <si>
    <t>ООО 'ГЕМ'</t>
  </si>
  <si>
    <t>d.ivanienko@hemltd.ru</t>
  </si>
  <si>
    <t>ГЕНЕРАЛЬНЫЙ ДИРЕКТОР
Гольдберг Станислав Аронович</t>
  </si>
  <si>
    <t>n.blinova@hemltd.ru</t>
  </si>
  <si>
    <t>i.v.abramova@hemltd.ru</t>
  </si>
  <si>
    <t>hemltd.ru</t>
  </si>
  <si>
    <t>7714044006</t>
  </si>
  <si>
    <t>Гольдберг Станислав Аронович</t>
  </si>
  <si>
    <t>8-926-3522189</t>
  </si>
  <si>
    <t>8-495-6124312</t>
  </si>
  <si>
    <t>8-495-6124081</t>
  </si>
  <si>
    <t>8-495-6138663</t>
  </si>
  <si>
    <r>
      <rPr>
        <b val="false"/>
        <i val="false"/>
        <strike val="false"/>
        <u val="none"/>
        <rFont val="Arial"/>
        <sz val="10"/>
        <color rgb="FF0000FF"/>
      </rPr>
      <t xml:space="preserve">ООО БАНК 'СКИБ' – </t>
    </r>
    <r>
      <rPr>
        <b val="false"/>
        <i val="false"/>
        <strike val="false"/>
        <u val="none"/>
        <rFont val="Arial"/>
        <sz val="10"/>
        <color rgb="FFFF0000"/>
      </rPr>
      <t xml:space="preserve">99
</t>
    </r>
    <r>
      <rPr>
        <b val="false"/>
        <i val="false"/>
        <strike val="false"/>
        <u val="none"/>
        <rFont val="Arial"/>
        <sz val="10"/>
        <color rgb="FF0000FF"/>
      </rPr>
      <t xml:space="preserve">АО 'СОЛИД БАНК' – </t>
    </r>
    <r>
      <rPr>
        <b val="false"/>
        <i val="false"/>
        <strike val="false"/>
        <u val="none"/>
        <rFont val="Arial"/>
        <sz val="10"/>
        <color rgb="FFFF0000"/>
      </rPr>
      <t xml:space="preserve">65
</t>
    </r>
    <r>
      <rPr>
        <b val="false"/>
        <i val="false"/>
        <strike val="false"/>
        <u val="none"/>
        <rFont val="Arial"/>
        <sz val="10"/>
        <color rgb="FF0000FF"/>
      </rPr>
      <t xml:space="preserve">АКБ 'ДЕРЖАВА' ПАО – </t>
    </r>
    <r>
      <rPr>
        <b val="false"/>
        <i val="false"/>
        <strike val="false"/>
        <u val="none"/>
        <rFont val="Arial"/>
        <sz val="10"/>
        <color rgb="FFFF0000"/>
      </rPr>
      <t xml:space="preserve">38
</t>
    </r>
    <r>
      <rPr>
        <b val="false"/>
        <i val="false"/>
        <strike val="false"/>
        <u val="none"/>
        <rFont val="Arial"/>
        <sz val="10"/>
        <color rgb="FF0000FF"/>
      </rPr>
      <t xml:space="preserve">ПАО 'СОВКОМБАНК' – </t>
    </r>
    <r>
      <rPr>
        <b val="false"/>
        <i val="false"/>
        <strike val="false"/>
        <u val="none"/>
        <rFont val="Arial"/>
        <sz val="10"/>
        <color rgb="FFFF0000"/>
      </rPr>
      <t xml:space="preserve">31
</t>
    </r>
    <r>
      <rPr>
        <b val="false"/>
        <i val="false"/>
        <strike val="false"/>
        <u val="none"/>
        <rFont val="Arial"/>
        <sz val="10"/>
        <color rgb="FF0000FF"/>
      </rPr>
      <t xml:space="preserve">ПАО 'БАНК 'САНКТ-ПЕТЕРБУРГ' – </t>
    </r>
    <r>
      <rPr>
        <b val="false"/>
        <i val="false"/>
        <strike val="false"/>
        <u val="none"/>
        <rFont val="Arial"/>
        <sz val="10"/>
        <color rgb="FFFF0000"/>
      </rPr>
      <t xml:space="preserve">8
</t>
    </r>
    <r>
      <rPr>
        <b val="false"/>
        <i val="false"/>
        <strike val="false"/>
        <u val="none"/>
        <rFont val="Arial"/>
        <sz val="10"/>
        <color rgb="FF0000FF"/>
      </rPr>
      <t xml:space="preserve">АО КБ 'МОДУЛЬБАНК' – </t>
    </r>
    <r>
      <rPr>
        <b val="false"/>
        <i val="false"/>
        <strike val="false"/>
        <u val="none"/>
        <rFont val="Arial"/>
        <sz val="10"/>
        <color rgb="FFFF0000"/>
      </rPr>
      <t xml:space="preserve">3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3
</t>
    </r>
    <r>
      <rPr>
        <b val="false"/>
        <i val="false"/>
        <strike val="false"/>
        <u val="none"/>
        <rFont val="Arial"/>
        <sz val="10"/>
        <color rgb="FF0000FF"/>
      </rPr>
      <t xml:space="preserve">К2 БАНК АО – </t>
    </r>
    <r>
      <rPr>
        <b val="false"/>
        <i val="false"/>
        <strike val="false"/>
        <u val="none"/>
        <rFont val="Arial"/>
        <sz val="10"/>
        <color rgb="FFFF0000"/>
      </rPr>
      <t xml:space="preserve">3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</si>
  <si>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127083 ГОРОД МОСКВА, УЛИЦА 8 МАРТА, дом 1 СТР.12 ЭТАЖ 3ПОМЕЩЕНИЕ XXV КОМНАТА 11</t>
  </si>
  <si>
    <t>17.07.1993</t>
  </si>
  <si>
    <t>1027739066794</t>
  </si>
  <si>
    <t>17547866</t>
  </si>
  <si>
    <t>45333000</t>
  </si>
  <si>
    <t>45277553000</t>
  </si>
  <si>
    <t>https://app.rts-tender.ru/files/FileDownloadHandler.ashx?FileGuid=f9b19569-7071-49ea-86c2-cedefae08e92</t>
  </si>
  <si>
    <t>№0142200001320004772</t>
  </si>
  <si>
    <t>ООО 'ДЕЛЬФИЯ'</t>
  </si>
  <si>
    <t>ooodelphia@mail.ru</t>
  </si>
  <si>
    <t>ДИРЕКТОР
Шишина Елена Сергеевна</t>
  </si>
  <si>
    <t>delfiya2015@yandex.ru</t>
  </si>
  <si>
    <t>shishinaes@yandex.ru</t>
  </si>
  <si>
    <t>6315006631</t>
  </si>
  <si>
    <t>631501001</t>
  </si>
  <si>
    <t>Шишина Елена Сергеевна</t>
  </si>
  <si>
    <t>8-927-7408048</t>
  </si>
  <si>
    <t>8-846-2481910</t>
  </si>
  <si>
    <t>8-927-2081910</t>
  </si>
  <si>
    <t>8-986-9205963</t>
  </si>
  <si>
    <r>
      <rPr>
        <b val="false"/>
        <i val="false"/>
        <strike val="false"/>
        <u val="none"/>
        <rFont val="Arial"/>
        <sz val="10"/>
        <color rgb="FF0000FF"/>
      </rPr>
      <t xml:space="preserve">ПАО 'МОСКОВСКИЙ КРЕДИТНЫЙ БАНК' – </t>
    </r>
    <r>
      <rPr>
        <b val="false"/>
        <i val="false"/>
        <strike val="false"/>
        <u val="none"/>
        <rFont val="Arial"/>
        <sz val="10"/>
        <color rgb="FFFF0000"/>
      </rPr>
      <t xml:space="preserve">10
</t>
    </r>
    <r>
      <rPr>
        <b val="false"/>
        <i val="false"/>
        <strike val="false"/>
        <u val="none"/>
        <rFont val="Arial"/>
        <sz val="10"/>
        <color rgb="FF0000FF"/>
      </rPr>
      <t xml:space="preserve">АБ 'АСПЕКТ' АО – </t>
    </r>
    <r>
      <rPr>
        <b val="false"/>
        <i val="false"/>
        <strike val="false"/>
        <u val="none"/>
        <rFont val="Arial"/>
        <sz val="10"/>
        <color rgb="FFFF0000"/>
      </rPr>
      <t xml:space="preserve">10
</t>
    </r>
    <r>
      <rPr>
        <b val="false"/>
        <i val="false"/>
        <strike val="false"/>
        <u val="none"/>
        <rFont val="Arial"/>
        <sz val="10"/>
        <color rgb="FF0000FF"/>
      </rPr>
      <t xml:space="preserve">ПАО 'БИНБАНК' – </t>
    </r>
    <r>
      <rPr>
        <b val="false"/>
        <i val="false"/>
        <strike val="false"/>
        <u val="none"/>
        <rFont val="Arial"/>
        <sz val="10"/>
        <color rgb="FFFF0000"/>
      </rPr>
      <t xml:space="preserve">8
</t>
    </r>
    <r>
      <rPr>
        <b val="false"/>
        <i val="false"/>
        <strike val="false"/>
        <u val="none"/>
        <rFont val="Arial"/>
        <sz val="10"/>
        <color rgb="FF0000FF"/>
      </rPr>
      <t xml:space="preserve">АО 'ГЛОБЭКСБАНК' – </t>
    </r>
    <r>
      <rPr>
        <b val="false"/>
        <i val="false"/>
        <strike val="false"/>
        <u val="none"/>
        <rFont val="Arial"/>
        <sz val="10"/>
        <color rgb="FFFF0000"/>
      </rPr>
      <t xml:space="preserve">5
</t>
    </r>
    <r>
      <rPr>
        <b val="false"/>
        <i val="false"/>
        <strike val="false"/>
        <u val="none"/>
        <rFont val="Arial"/>
        <sz val="10"/>
        <color rgb="FF0000FF"/>
      </rPr>
      <t xml:space="preserve">АКБ 'ДЕРЖАВА' ПАО – </t>
    </r>
    <r>
      <rPr>
        <b val="false"/>
        <i val="false"/>
        <strike val="false"/>
        <u val="none"/>
        <rFont val="Arial"/>
        <sz val="10"/>
        <color rgb="FFFF0000"/>
      </rPr>
      <t xml:space="preserve">2
</t>
    </r>
    <r>
      <rPr>
        <b val="false"/>
        <i val="false"/>
        <strike val="false"/>
        <u val="none"/>
        <rFont val="Arial"/>
        <sz val="10"/>
        <color rgb="FF0000FF"/>
      </rPr>
      <t xml:space="preserve">АО КБ 'МОДУЛЬБАНК' – </t>
    </r>
    <r>
      <rPr>
        <b val="false"/>
        <i val="false"/>
        <strike val="false"/>
        <u val="none"/>
        <rFont val="Arial"/>
        <sz val="10"/>
        <color rgb="FFFF0000"/>
      </rPr>
      <t xml:space="preserve">2
</t>
    </r>
    <r>
      <rPr>
        <b val="false"/>
        <i val="false"/>
        <strike val="false"/>
        <u val="none"/>
        <rFont val="Arial"/>
        <sz val="10"/>
        <color rgb="FF0000FF"/>
      </rPr>
      <t xml:space="preserve">БАНК ВТБ ПАО – </t>
    </r>
    <r>
      <rPr>
        <b val="false"/>
        <i val="false"/>
        <strike val="false"/>
        <u val="none"/>
        <rFont val="Arial"/>
        <sz val="10"/>
        <color rgb="FFFF0000"/>
      </rPr>
      <t xml:space="preserve">1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1
</t>
    </r>
  </si>
  <si>
    <t>ПАО 'МОСКОВСКИЙ КРЕДИТНЫЙ БАНК'
2019-01-09</t>
  </si>
  <si>
    <t>Самарская обл, г Самара, Ленинский р-н, ул Арцыбушевская, д 40, оф 2</t>
  </si>
  <si>
    <t>11.04.2013</t>
  </si>
  <si>
    <t>1156313065644</t>
  </si>
  <si>
    <t>43874761</t>
  </si>
  <si>
    <t>36701325</t>
  </si>
  <si>
    <t>36401383000</t>
  </si>
  <si>
    <t>С момента заключения контракта до 31.12.2020 г</t>
  </si>
  <si>
    <t>https://www.etp-ets.ru/procedure/protocol/view/3106671</t>
  </si>
  <si>
    <t>№0373100084420000100</t>
  </si>
  <si>
    <t>ООО 'ОМО'</t>
  </si>
  <si>
    <t>ooo_omo@bk.ru</t>
  </si>
  <si>
    <t>ГЕНЕРАЛЬНЫЙ ДИРЕКТОР
Жандарова Ольга Игоревна</t>
  </si>
  <si>
    <t>hkvatova-999@yandex.ru</t>
  </si>
  <si>
    <t>omo@omo.ru</t>
  </si>
  <si>
    <t>omo.ru</t>
  </si>
  <si>
    <t>7709499103</t>
  </si>
  <si>
    <r>
      <t>8-499-1679788</t>
    </r>
    <r>
      <rPr>
        <b val="false"/>
        <i/>
        <strike val="false"/>
        <u val="none"/>
        <rFont val="Arial"/>
        <sz val="8"/>
        <color rgb="FF0070C0"/>
      </rPr>
      <t xml:space="preserve"> еще у 4 компаний</t>
    </r>
  </si>
  <si>
    <t>8-999-1679788</t>
  </si>
  <si>
    <r>
      <t>8-495-6184050</t>
    </r>
    <r>
      <rPr>
        <b val="false"/>
        <i/>
        <strike val="false"/>
        <u val="none"/>
        <rFont val="Arial"/>
        <sz val="8"/>
        <color rgb="FF0070C0"/>
      </rPr>
      <t xml:space="preserve"> еще у 5 компаний</t>
    </r>
  </si>
  <si>
    <t>8-499-1679088</t>
  </si>
  <si>
    <r>
      <rPr>
        <b val="false"/>
        <i val="false"/>
        <strike val="false"/>
        <u val="none"/>
        <rFont val="Arial"/>
        <sz val="10"/>
        <color rgb="FF0000FF"/>
      </rPr>
      <t xml:space="preserve">ООО БАНК 'СКИБ' – </t>
    </r>
    <r>
      <rPr>
        <b val="false"/>
        <i val="false"/>
        <strike val="false"/>
        <u val="none"/>
        <rFont val="Arial"/>
        <sz val="10"/>
        <color rgb="FFFF0000"/>
      </rPr>
      <t xml:space="preserve">6
</t>
    </r>
    <r>
      <rPr>
        <b val="false"/>
        <i val="false"/>
        <strike val="false"/>
        <u val="none"/>
        <rFont val="Arial"/>
        <sz val="10"/>
        <color rgb="FF0000FF"/>
      </rPr>
      <t xml:space="preserve">АКБ 'ДЕРЖАВА' ПАО – </t>
    </r>
    <r>
      <rPr>
        <b val="false"/>
        <i val="false"/>
        <strike val="false"/>
        <u val="none"/>
        <rFont val="Arial"/>
        <sz val="10"/>
        <color rgb="FFFF0000"/>
      </rPr>
      <t xml:space="preserve">3
</t>
    </r>
  </si>
  <si>
    <t>АКБ 'ДЕРЖАВА' ПАО
2018-11-30</t>
  </si>
  <si>
    <t>Жандарова Ольга Игоревна</t>
  </si>
  <si>
    <t>109147 ГОРОД МОСКВА, УЛИЦА ВОРОНЦОВСКАЯ, ДОМ 19Б ЭТАЖ 1 ПОМ.I КОМ.1</t>
  </si>
  <si>
    <t>03.08.2016</t>
  </si>
  <si>
    <t>1167746729677</t>
  </si>
  <si>
    <t>03810356</t>
  </si>
  <si>
    <t>https://etp.roseltorg.ru/common/protocol/printform/id/8cb99c00209aa9</t>
  </si>
  <si>
    <t>№0387200002820000153</t>
  </si>
  <si>
    <t>https://etp.roseltorg.ru/common/protocol/printform/id/4db99c00e4ce99</t>
  </si>
  <si>
    <t>№0131200001020001621</t>
  </si>
  <si>
    <t>ООО 'МЕДЛАЙН'</t>
  </si>
  <si>
    <t>medlinevrn@yandex.ru</t>
  </si>
  <si>
    <t>ПРЕДСТАВИТЕЛЬ ПО ДОВЕРЕННОСТИ
Васина Елена Алексеевна</t>
  </si>
  <si>
    <t>chaban.1989@bk.ru</t>
  </si>
  <si>
    <t>opls4@zdravgorod.ru</t>
  </si>
  <si>
    <t>zdravgorod.ru</t>
  </si>
  <si>
    <t>3662195283</t>
  </si>
  <si>
    <t>Кийло Светлана Вячеславовна</t>
  </si>
  <si>
    <t>8-960-1003518</t>
  </si>
  <si>
    <r>
      <t>8-4732-246515</t>
    </r>
    <r>
      <rPr>
        <b val="false"/>
        <i/>
        <strike val="false"/>
        <u val="none"/>
        <rFont val="Arial"/>
        <sz val="8"/>
        <color rgb="FF0070C0"/>
      </rPr>
      <t xml:space="preserve"> еще у 3 компаний</t>
    </r>
  </si>
  <si>
    <r>
      <t>8-4732-246555</t>
    </r>
    <r>
      <rPr>
        <b val="false"/>
        <i/>
        <strike val="false"/>
        <u val="none"/>
        <rFont val="Arial"/>
        <sz val="8"/>
        <color rgb="FF0070C0"/>
      </rPr>
      <t xml:space="preserve"> еще у 49 компаний</t>
    </r>
  </si>
  <si>
    <r>
      <t>8-4732-465555</t>
    </r>
    <r>
      <rPr>
        <b val="false"/>
        <i/>
        <strike val="false"/>
        <u val="none"/>
        <rFont val="Arial"/>
        <sz val="8"/>
        <color rgb="FF0070C0"/>
      </rPr>
      <t xml:space="preserve"> еще у 3 компаний</t>
    </r>
  </si>
  <si>
    <t>Истец – 65
Ответчик – 2</t>
  </si>
  <si>
    <r>
      <rPr>
        <b val="false"/>
        <i val="false"/>
        <strike val="false"/>
        <u val="none"/>
        <rFont val="Arial"/>
        <sz val="10"/>
        <color rgb="FF0000FF"/>
      </rPr>
      <t xml:space="preserve">ПАО 'СОВКОМБАНК' – </t>
    </r>
    <r>
      <rPr>
        <b val="false"/>
        <i val="false"/>
        <strike val="false"/>
        <u val="none"/>
        <rFont val="Arial"/>
        <sz val="10"/>
        <color rgb="FFFF0000"/>
      </rPr>
      <t xml:space="preserve">468
</t>
    </r>
    <r>
      <rPr>
        <b val="false"/>
        <i val="false"/>
        <strike val="false"/>
        <u val="none"/>
        <rFont val="Arial"/>
        <sz val="10"/>
        <color rgb="FF0000FF"/>
      </rPr>
      <t xml:space="preserve">ООО БАНК 'СКИБ' – </t>
    </r>
    <r>
      <rPr>
        <b val="false"/>
        <i val="false"/>
        <strike val="false"/>
        <u val="none"/>
        <rFont val="Arial"/>
        <sz val="10"/>
        <color rgb="FFFF0000"/>
      </rPr>
      <t xml:space="preserve">232
</t>
    </r>
    <r>
      <rPr>
        <b val="false"/>
        <i val="false"/>
        <strike val="false"/>
        <u val="none"/>
        <rFont val="Arial"/>
        <sz val="10"/>
        <color rgb="FF0000FF"/>
      </rPr>
      <t xml:space="preserve">БАНК ВТБ ПАО – </t>
    </r>
    <r>
      <rPr>
        <b val="false"/>
        <i val="false"/>
        <strike val="false"/>
        <u val="none"/>
        <rFont val="Arial"/>
        <sz val="10"/>
        <color rgb="FFFF0000"/>
      </rPr>
      <t xml:space="preserve">78
</t>
    </r>
    <r>
      <rPr>
        <b val="false"/>
        <i val="false"/>
        <strike val="false"/>
        <u val="none"/>
        <rFont val="Arial"/>
        <sz val="10"/>
        <color rgb="FF0000FF"/>
      </rPr>
      <t xml:space="preserve">ЗАО Банк 'Советский' – </t>
    </r>
    <r>
      <rPr>
        <b val="false"/>
        <i val="false"/>
        <strike val="false"/>
        <u val="none"/>
        <rFont val="Arial"/>
        <sz val="10"/>
        <color rgb="FFFF0000"/>
      </rPr>
      <t xml:space="preserve">47
</t>
    </r>
    <r>
      <rPr>
        <b val="false"/>
        <i val="false"/>
        <strike val="false"/>
        <u val="none"/>
        <rFont val="Arial"/>
        <sz val="10"/>
        <color rgb="FF0000FF"/>
      </rPr>
      <t xml:space="preserve">АО АКБ 'ЭКСПРЕСС-ВОЛГА' – </t>
    </r>
    <r>
      <rPr>
        <b val="false"/>
        <i val="false"/>
        <strike val="false"/>
        <u val="none"/>
        <rFont val="Arial"/>
        <sz val="10"/>
        <color rgb="FFFF0000"/>
      </rPr>
      <t xml:space="preserve">33
</t>
    </r>
    <r>
      <rPr>
        <b val="false"/>
        <i val="false"/>
        <strike val="false"/>
        <u val="none"/>
        <rFont val="Arial"/>
        <sz val="10"/>
        <color rgb="FF0000FF"/>
      </rPr>
      <t xml:space="preserve">К2 БАНК АО – </t>
    </r>
    <r>
      <rPr>
        <b val="false"/>
        <i val="false"/>
        <strike val="false"/>
        <u val="none"/>
        <rFont val="Arial"/>
        <sz val="10"/>
        <color rgb="FFFF0000"/>
      </rPr>
      <t xml:space="preserve">3
</t>
    </r>
  </si>
  <si>
    <t>ПАО 'СОВКОМБАНК'
2019-02-01</t>
  </si>
  <si>
    <t>Воронежская обл, г Воронеж, Коминтерновский р-н, ул Шишкова, д 65, оф 1</t>
  </si>
  <si>
    <t>1133668048260</t>
  </si>
  <si>
    <t>25748024</t>
  </si>
  <si>
    <t>2020-01347//Поставка медицинских изделий</t>
  </si>
  <si>
    <t>https://app.rts-tender.ru/files/FileDownloadHandler.ashx?FileGuid=e3e63636-ec0b-40ed-a74c-dcb925c46ff9</t>
  </si>
  <si>
    <t>№0194200000520001934</t>
  </si>
  <si>
    <t>ГКФХ Умарова Яха Мухмедовна</t>
  </si>
  <si>
    <t>a.adeli@bk.ru</t>
  </si>
  <si>
    <t>grozny-120@mail.ru</t>
  </si>
  <si>
    <t>201068560983</t>
  </si>
  <si>
    <t>Умарова Яха Мухмедовна</t>
  </si>
  <si>
    <t>8-928-7825974</t>
  </si>
  <si>
    <t>8-928-0002134</t>
  </si>
  <si>
    <t>8-927-4441046</t>
  </si>
  <si>
    <t>8-927-4444046</t>
  </si>
  <si>
    <t>Гкфх Умарова Яха Мухмедовна</t>
  </si>
  <si>
    <t>Чеченская Респ, Урус-Мартановский р-н, г Урус-Мартан</t>
  </si>
  <si>
    <t>25.03.2016</t>
  </si>
  <si>
    <t>316203600060121</t>
  </si>
  <si>
    <t>96634101</t>
  </si>
  <si>
    <t>96234501000</t>
  </si>
  <si>
    <t>01.41</t>
  </si>
  <si>
    <t>С даты заключения контракта до 31.12.2020 г. по заявкам Заказчика (заявки подаются не чаще, один раз в месяц). Поставка товара осуществляется не позднее трех дней со дня предоставления поставщику заявки от Заказчика, в которой указывается наименование и количество товара</t>
  </si>
  <si>
    <t>https://www.etp-ets.ru/procedure/protocol/view/3107725</t>
  </si>
  <si>
    <t>№0316300056720000001</t>
  </si>
  <si>
    <t>ИП Хайбуллин Марат Юлаевич</t>
  </si>
  <si>
    <t>geolog1444@rambler.ru</t>
  </si>
  <si>
    <t>142801058710</t>
  </si>
  <si>
    <t>Хайбуллин Марат Юлаевич</t>
  </si>
  <si>
    <t>8-914-5857293</t>
  </si>
  <si>
    <t>8-924-8788607</t>
  </si>
  <si>
    <t>Респ Саха /Якутия/, Усть-Майский улус, поселок Югоренок</t>
  </si>
  <si>
    <t>30.08.2012</t>
  </si>
  <si>
    <t>312142824300018</t>
  </si>
  <si>
    <t>98654166</t>
  </si>
  <si>
    <t>98254566000</t>
  </si>
  <si>
    <t>47.1</t>
  </si>
  <si>
    <t>Приобретение продуктов питания</t>
  </si>
  <si>
    <t>МУНИЦИПАЛЬНОЕ БЮДЖЕТНОЕ ОБЩЕОБРАЗОВАТЕЛЬНОЕ УЧРЕЖДЕНИЕ 'ПЕТРОПАВЛОВСКАЯ СРЕДНЯЯ ОБЩЕОБРАЗОВАТЕЛЬНАЯ ШКОЛА 'ПЕТРОПАВЛОВСКАЯ ШКОЛА' МУНИЦИПАЛЬНОГО РАЙОНА УСТЬ-МАЙСКИЙ УЛУС РАЙОН РЕСПУБЛИКИ САХА ЯКУТИЯ</t>
  </si>
  <si>
    <t>С момента заключения Контракта до 30 ноября 2020 года</t>
  </si>
  <si>
    <t>https://etp.roseltorg.ru/common/protocol/printform/id/54b79c0084312e</t>
  </si>
  <si>
    <t>№0850200000420000328</t>
  </si>
  <si>
    <t>ЗАО 'ЭКОФАРМ'</t>
  </si>
  <si>
    <t>torgi@vitamax.biz</t>
  </si>
  <si>
    <t>ГЕНЕРАЛЬНЫЙ ДИРЕКТОР
Сошкин Сергей Юрьевич</t>
  </si>
  <si>
    <t>ecofarm2015@gmail.com</t>
  </si>
  <si>
    <t>ekofarm2015@gmail.com</t>
  </si>
  <si>
    <t>5402560192</t>
  </si>
  <si>
    <t>540201001</t>
  </si>
  <si>
    <t>8-383-3048453</t>
  </si>
  <si>
    <r>
      <t>8-383-2252406</t>
    </r>
    <r>
      <rPr>
        <b val="false"/>
        <i/>
        <strike val="false"/>
        <u val="none"/>
        <rFont val="Arial"/>
        <sz val="8"/>
        <color rgb="FF0070C0"/>
      </rPr>
      <t xml:space="preserve"> еще у 5 компаний</t>
    </r>
  </si>
  <si>
    <t>8-383-2148745</t>
  </si>
  <si>
    <t>8-383-3048353</t>
  </si>
  <si>
    <t>Истец – 9
Ответчик – 5</t>
  </si>
  <si>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442
</t>
    </r>
    <r>
      <rPr>
        <b val="false"/>
        <i val="false"/>
        <strike val="false"/>
        <u val="none"/>
        <rFont val="Arial"/>
        <sz val="10"/>
        <color rgb="FF0000FF"/>
      </rPr>
      <t xml:space="preserve">ПАО КБ 'ВОСТОЧНЫЙ' – </t>
    </r>
    <r>
      <rPr>
        <b val="false"/>
        <i val="false"/>
        <strike val="false"/>
        <u val="none"/>
        <rFont val="Arial"/>
        <sz val="10"/>
        <color rgb="FFFF0000"/>
      </rPr>
      <t xml:space="preserve">137
</t>
    </r>
    <r>
      <rPr>
        <b val="false"/>
        <i val="false"/>
        <strike val="false"/>
        <u val="none"/>
        <rFont val="Arial"/>
        <sz val="10"/>
        <color rgb="FF0000FF"/>
      </rPr>
      <t xml:space="preserve">АО 'РАЙФФАЙЗЕНБАНК' – </t>
    </r>
    <r>
      <rPr>
        <b val="false"/>
        <i val="false"/>
        <strike val="false"/>
        <u val="none"/>
        <rFont val="Arial"/>
        <sz val="10"/>
        <color rgb="FFFF0000"/>
      </rPr>
      <t xml:space="preserve">87
</t>
    </r>
    <r>
      <rPr>
        <b val="false"/>
        <i val="false"/>
        <strike val="false"/>
        <u val="none"/>
        <rFont val="Arial"/>
        <sz val="10"/>
        <color rgb="FF0000FF"/>
      </rPr>
      <t xml:space="preserve">БАНК ГПБ АО – </t>
    </r>
    <r>
      <rPr>
        <b val="false"/>
        <i val="false"/>
        <strike val="false"/>
        <u val="none"/>
        <rFont val="Arial"/>
        <sz val="10"/>
        <color rgb="FFFF0000"/>
      </rPr>
      <t xml:space="preserve">9
</t>
    </r>
    <r>
      <rPr>
        <b val="false"/>
        <i val="false"/>
        <strike val="false"/>
        <u val="none"/>
        <rFont val="Arial"/>
        <sz val="10"/>
        <color rgb="FF0000FF"/>
      </rPr>
      <t xml:space="preserve">КБ 'ЮНИАСТРУМ БАНК' ООО – </t>
    </r>
    <r>
      <rPr>
        <b val="false"/>
        <i val="false"/>
        <strike val="false"/>
        <u val="none"/>
        <rFont val="Arial"/>
        <sz val="10"/>
        <color rgb="FFFF0000"/>
      </rPr>
      <t xml:space="preserve">1
</t>
    </r>
    <r>
      <rPr>
        <b val="false"/>
        <i val="false"/>
        <strike val="false"/>
        <u val="none"/>
        <rFont val="Arial"/>
        <sz val="10"/>
        <color rgb="FF0000FF"/>
      </rPr>
      <t xml:space="preserve">Филиал ОАО 'МДМ Банк' в г. Москва – </t>
    </r>
    <r>
      <rPr>
        <b val="false"/>
        <i val="false"/>
        <strike val="false"/>
        <u val="none"/>
        <rFont val="Arial"/>
        <sz val="10"/>
        <color rgb="FFFF0000"/>
      </rPr>
      <t xml:space="preserve">1
</t>
    </r>
  </si>
  <si>
    <t>БАНК ГПБ АО
2019-02-05</t>
  </si>
  <si>
    <t>Сошкин Сергей Юрьевич</t>
  </si>
  <si>
    <t>Новосибирская обл, г Новосибирск, Заельцовский р-н, ул Калинина, д 57</t>
  </si>
  <si>
    <t>1135476034825</t>
  </si>
  <si>
    <t>23564171</t>
  </si>
  <si>
    <t>50401372000</t>
  </si>
  <si>
    <t>Поставка Товара осуществляется со дня заключения контракта до 30.11.2020, по заявкам Заказчика (не чаще 1 раза в месяц) в течение 5 рабочих дней с даты поступления заявки (заявка может быть сделана посредством телефонограммы на телефонный номер либо путем направления электронного письма на адрес электронной почты, указанные в реквизитах Поставщика)</t>
  </si>
  <si>
    <t>https://etp.roseltorg.ru/common/protocol/printform/id/1fb99c00911af0</t>
  </si>
  <si>
    <t>№0351100008620000007</t>
  </si>
  <si>
    <t>ООО 'НОВОСИБРАЙТОП'</t>
  </si>
  <si>
    <t>info@raytop.ru</t>
  </si>
  <si>
    <t>ДИРЕКТОР
Семайкин Вячеслав Сергеевич</t>
  </si>
  <si>
    <t>n_raitop@mail.ru</t>
  </si>
  <si>
    <t>3751000@mail.ru</t>
  </si>
  <si>
    <t>Новосибирский райтоп</t>
  </si>
  <si>
    <t>5407461068</t>
  </si>
  <si>
    <t>540701001</t>
  </si>
  <si>
    <t>Мусатов Леонид Леонидович</t>
  </si>
  <si>
    <r>
      <t>8-383-3751000</t>
    </r>
    <r>
      <rPr>
        <b val="false"/>
        <i/>
        <strike val="false"/>
        <u val="none"/>
        <rFont val="Arial"/>
        <sz val="8"/>
        <color rgb="FF0070C0"/>
      </rPr>
      <t xml:space="preserve"> еще у 3 компаний</t>
    </r>
  </si>
  <si>
    <t>8-383-3731043</t>
  </si>
  <si>
    <t>8-383-3751010</t>
  </si>
  <si>
    <t>8-800-2220602</t>
  </si>
  <si>
    <t>8-923-1770707</t>
  </si>
  <si>
    <r>
      <rPr>
        <b val="false"/>
        <i val="false"/>
        <strike val="false"/>
        <u val="none"/>
        <rFont val="Arial"/>
        <sz val="10"/>
        <color rgb="FF0000FF"/>
      </rPr>
      <t xml:space="preserve">БАНК 'ЛЕВОБЕРЕЖНЫЙ' ПАО – </t>
    </r>
    <r>
      <rPr>
        <b val="false"/>
        <i val="false"/>
        <strike val="false"/>
        <u val="none"/>
        <rFont val="Arial"/>
        <sz val="10"/>
        <color rgb="FFFF0000"/>
      </rPr>
      <t xml:space="preserve">21
</t>
    </r>
    <r>
      <rPr>
        <b val="false"/>
        <i val="false"/>
        <strike val="false"/>
        <u val="none"/>
        <rFont val="Arial"/>
        <sz val="10"/>
        <color rgb="FF0000FF"/>
      </rPr>
      <t xml:space="preserve">К2 БАНК АО – </t>
    </r>
    <r>
      <rPr>
        <b val="false"/>
        <i val="false"/>
        <strike val="false"/>
        <u val="none"/>
        <rFont val="Arial"/>
        <sz val="10"/>
        <color rgb="FFFF0000"/>
      </rPr>
      <t xml:space="preserve">3
</t>
    </r>
  </si>
  <si>
    <t>Новосибирская обл, г Новосибирск, Железнодорожный р-н, Пристанский пер, д 5</t>
  </si>
  <si>
    <t>01.01.2002</t>
  </si>
  <si>
    <t>1115476007822</t>
  </si>
  <si>
    <t>69824944</t>
  </si>
  <si>
    <t>50401368000</t>
  </si>
  <si>
    <t>47.78.6</t>
  </si>
  <si>
    <t>Поставка угля каменного марки ДПКОМ</t>
  </si>
  <si>
    <t>ФЕДЕРАЛЬНОЕ КАЗЕННОЕ УЧРЕЖДЕНИЕ 'ИСПРАВИТЕЛЬНАЯ КОЛОНИЯ № 3 ГЛАВНОГО УПРАВЛЕНИЯ ФЕДЕРАЛЬНОЙ СЛУЖБЫ ИСПОЛНЕНИЯ НАКАЗАНИЙ ПО НОВОСИБИРСКОЙ ОБЛАСТИ'</t>
  </si>
  <si>
    <t>С момента подписания Контракта до 15.04.2020г. Поставщик поставляет товар в адрес Государственного заказчика непосредственно на режимную территорию ФКУ ИК-3 ГУФСИН России по Новосибирской области по рабочим дням с 9.00 до 16.00 (с 9.00 до 13.00 по пятницам) по местному времени, с перерывом на обед с 13.00 до 14.00. Доставка товара Государственному заказчику осуществляется за счет Поставщика</t>
  </si>
  <si>
    <t>http://www.sberbank-ast.ru/ViewDocument.aspx?id=736794530</t>
  </si>
  <si>
    <t>№0853500000320001188</t>
  </si>
  <si>
    <t>ООО'ЭЛИТ МЕД'</t>
  </si>
  <si>
    <t>ellitmed@mail.ru</t>
  </si>
  <si>
    <t>ДИРЕКТОР
Верещагин Николай Николаевич</t>
  </si>
  <si>
    <t>elitmed.prom@mail.ru</t>
  </si>
  <si>
    <t>mail@mail.egoszakupkiru.ru</t>
  </si>
  <si>
    <t>Элит</t>
  </si>
  <si>
    <t>5609093762</t>
  </si>
  <si>
    <t>Верещагин Николай Николаевич</t>
  </si>
  <si>
    <r>
      <t>8-3532-537837</t>
    </r>
    <r>
      <rPr>
        <b val="false"/>
        <i/>
        <strike val="false"/>
        <u val="none"/>
        <rFont val="Arial"/>
        <sz val="8"/>
        <color rgb="FF0070C0"/>
      </rPr>
      <t xml:space="preserve"> еще у 18 компаний</t>
    </r>
  </si>
  <si>
    <t>8-353-6522256</t>
  </si>
  <si>
    <t>8-3532-537783</t>
  </si>
  <si>
    <r>
      <t>8-3532-524692</t>
    </r>
    <r>
      <rPr>
        <b val="false"/>
        <i/>
        <strike val="false"/>
        <u val="none"/>
        <rFont val="Arial"/>
        <sz val="8"/>
        <color rgb="FF0070C0"/>
      </rPr>
      <t xml:space="preserve"> еще у 9 компаний</t>
    </r>
  </si>
  <si>
    <r>
      <rPr>
        <b val="false"/>
        <i val="false"/>
        <strike val="false"/>
        <u val="none"/>
        <rFont val="Arial"/>
        <sz val="10"/>
        <color rgb="FF0000FF"/>
      </rPr>
      <t xml:space="preserve">ООО КБ 'ВНЕШФИНБАНК' – </t>
    </r>
    <r>
      <rPr>
        <b val="false"/>
        <i val="false"/>
        <strike val="false"/>
        <u val="none"/>
        <rFont val="Arial"/>
        <sz val="10"/>
        <color rgb="FFFF0000"/>
      </rPr>
      <t xml:space="preserve">8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7
</t>
    </r>
    <r>
      <rPr>
        <b val="false"/>
        <i val="false"/>
        <strike val="false"/>
        <u val="none"/>
        <rFont val="Arial"/>
        <sz val="10"/>
        <color rgb="FF0000FF"/>
      </rPr>
      <t xml:space="preserve">ООО КБ 'АГРОСОЮЗ' – </t>
    </r>
    <r>
      <rPr>
        <b val="false"/>
        <i val="false"/>
        <strike val="false"/>
        <u val="none"/>
        <rFont val="Arial"/>
        <sz val="10"/>
        <color rgb="FFFF0000"/>
      </rPr>
      <t xml:space="preserve">4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3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3
</t>
    </r>
    <r>
      <rPr>
        <b val="false"/>
        <i val="false"/>
        <strike val="false"/>
        <u val="none"/>
        <rFont val="Arial"/>
        <sz val="10"/>
        <color rgb="FF0000FF"/>
      </rPr>
      <t xml:space="preserve">ПАО 'БАНК СГБ' – </t>
    </r>
    <r>
      <rPr>
        <b val="false"/>
        <i val="false"/>
        <strike val="false"/>
        <u val="none"/>
        <rFont val="Arial"/>
        <sz val="10"/>
        <color rgb="FFFF0000"/>
      </rPr>
      <t xml:space="preserve">1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1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
</t>
    </r>
  </si>
  <si>
    <t>ПАО АКБ 'МЕТАЛЛИНВЕСТБАНК'
2019-01-23</t>
  </si>
  <si>
    <t>Оренбургская обл, г Оренбург, Дзержинский р-н, ул Родимцева, д 8 к 1, оф 4</t>
  </si>
  <si>
    <t>17.12.2013</t>
  </si>
  <si>
    <t>1135658040638</t>
  </si>
  <si>
    <t>11938293</t>
  </si>
  <si>
    <t>На оказание услуг по ремонту аппарата рентгеновского с заменой запасных частей</t>
  </si>
  <si>
    <t>По заявке заказчика в течении 35 календарных дней</t>
  </si>
  <si>
    <t>http://www.sberbank-ast.ru/ViewDocument.aspx?id=736729769</t>
  </si>
  <si>
    <t>№0124300022120000053</t>
  </si>
  <si>
    <t>ИП ХАЙРУЛЛИН АЛЕКСАНДР РЕНАТОВИЧ</t>
  </si>
  <si>
    <t>sandron29@gmail.com</t>
  </si>
  <si>
    <t>guduhina@dvinaland.ru</t>
  </si>
  <si>
    <t>dvinaland.ru</t>
  </si>
  <si>
    <t>290122425645</t>
  </si>
  <si>
    <t>Хайруллин Александр Ренатович</t>
  </si>
  <si>
    <r>
      <t>8-902-2856031</t>
    </r>
    <r>
      <rPr>
        <b val="false"/>
        <i/>
        <strike val="false"/>
        <u val="none"/>
        <rFont val="Arial"/>
        <sz val="8"/>
        <color rgb="FF0070C0"/>
      </rPr>
      <t xml:space="preserve"> еще у 3 компаний</t>
    </r>
  </si>
  <si>
    <t>8-902-2815603</t>
  </si>
  <si>
    <t>8-902-2285603</t>
  </si>
  <si>
    <t>8-902-2586031</t>
  </si>
  <si>
    <t>8-902-2856031</t>
  </si>
  <si>
    <r>
      <rPr>
        <b val="false"/>
        <i val="false"/>
        <strike val="false"/>
        <u val="none"/>
        <rFont val="Arial"/>
        <sz val="10"/>
        <color rgb="FF0000FF"/>
      </rPr>
      <t xml:space="preserve">ООО БАНК 'СКИБ' – </t>
    </r>
    <r>
      <rPr>
        <b val="false"/>
        <i val="false"/>
        <strike val="false"/>
        <u val="none"/>
        <rFont val="Arial"/>
        <sz val="10"/>
        <color rgb="FFFF0000"/>
      </rPr>
      <t xml:space="preserve">10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</si>
  <si>
    <t>ПАО 'СОВКОМБАНК'
2018-11-19</t>
  </si>
  <si>
    <t>Архангельская обл, г Архангельск</t>
  </si>
  <si>
    <t>21.01.2014</t>
  </si>
  <si>
    <t>314290102100011</t>
  </si>
  <si>
    <t>Выполнение работ по капитальному ремонту здания структурного подразделения "Ваймушская основная школа" МБОУ "Карпогорская СШ №118"</t>
  </si>
  <si>
    <t>АДМИНИСТРАЦИЯ МУНИЦИПАЛЬНОГО ОБРАЗОВАНИЯ 'ПИНЕЖСКИЙ МУНИЦИПАЛЬНЫЙ РАЙОН' АРХАНГЕЛЬСКОЙ ОБЛАСТИ</t>
  </si>
  <si>
    <t>36.4%</t>
  </si>
  <si>
    <t>С 22 июня 2020 года по 17 августа 2020 года</t>
  </si>
  <si>
    <t>http://www.sberbank-ast.ru/ViewDocument.aspx?id=736869847</t>
  </si>
  <si>
    <t>№0373100013420000165</t>
  </si>
  <si>
    <t>ООО 'СТОМАТОРГ'</t>
  </si>
  <si>
    <t>zaharova@stomatorg.ru</t>
  </si>
  <si>
    <t>ГЕНЕРАЛЬНЫЙ ДИРЕКТОР
Девлетбаева Эльмира Хамзиновна</t>
  </si>
  <si>
    <t>o.rogova@stomatorg.ru</t>
  </si>
  <si>
    <t>n.amosenkova@stomatorg.ru</t>
  </si>
  <si>
    <t>stomatorg.ru</t>
  </si>
  <si>
    <t>7704047449</t>
  </si>
  <si>
    <t>Девлетбаева Эльмира Хамзиновна</t>
  </si>
  <si>
    <t>8-495-6428853</t>
  </si>
  <si>
    <t>8-925-5435194</t>
  </si>
  <si>
    <t>8-495-6209734</t>
  </si>
  <si>
    <t>8-495-3300144</t>
  </si>
  <si>
    <t>Истец – 15
Ответчик – 1</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</si>
  <si>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110
</t>
    </r>
    <r>
      <rPr>
        <b val="false"/>
        <i val="false"/>
        <strike val="false"/>
        <u val="none"/>
        <rFont val="Arial"/>
        <sz val="10"/>
        <color rgb="FF0000FF"/>
      </rPr>
      <t xml:space="preserve">ОАО Межрегиональный Коммерческий Банк 'Замоскворецкий' – </t>
    </r>
    <r>
      <rPr>
        <b val="false"/>
        <i val="false"/>
        <strike val="false"/>
        <u val="none"/>
        <rFont val="Arial"/>
        <sz val="10"/>
        <color rgb="FFFF0000"/>
      </rPr>
      <t xml:space="preserve">10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</si>
  <si>
    <t>г Москва, р-н Хамовники, ул Ефремова, д 12 стр 2</t>
  </si>
  <si>
    <t>20.10.1992</t>
  </si>
  <si>
    <t>1027739057576</t>
  </si>
  <si>
    <t>17551738</t>
  </si>
  <si>
    <t>45383000</t>
  </si>
  <si>
    <t>45286590000</t>
  </si>
  <si>
    <t>По заявкам заказчика , до 31.12.2020</t>
  </si>
  <si>
    <t>https://app.rts-tender.ru/files/FileDownloadHandler.ashx?FileGuid=3005b34f-8f70-4026-8fb3-4661324e97f9</t>
  </si>
  <si>
    <t>№0145300016320000023</t>
  </si>
  <si>
    <t>ИП ПЧЕЛИН АНДРЕЙ ВЛАДИМИРОВИЧ</t>
  </si>
  <si>
    <t>1131492@mail.ru</t>
  </si>
  <si>
    <t>79216337623@mail.ru</t>
  </si>
  <si>
    <t>Ирина Пчелина</t>
  </si>
  <si>
    <t>645304839374</t>
  </si>
  <si>
    <t>Индивидуальный Предприниматель Пчелин Андрей Владимирович</t>
  </si>
  <si>
    <r>
      <t>8-921-6337623</t>
    </r>
    <r>
      <rPr>
        <b val="false"/>
        <i/>
        <strike val="false"/>
        <u val="none"/>
        <rFont val="Arial"/>
        <sz val="8"/>
        <color rgb="FF0070C0"/>
      </rPr>
      <t xml:space="preserve"> еще у 79 компаний</t>
    </r>
  </si>
  <si>
    <r>
      <t>8-911-1131492</t>
    </r>
    <r>
      <rPr>
        <b val="false"/>
        <i/>
        <strike val="false"/>
        <u val="none"/>
        <rFont val="Arial"/>
        <sz val="8"/>
        <color rgb="FF0070C0"/>
      </rPr>
      <t xml:space="preserve"> еще у 3 компаний</t>
    </r>
    <r>
      <rPr>
        <b val="false"/>
        <i/>
        <strike val="false"/>
        <u val="none"/>
        <rFont val="Arial"/>
        <sz val="8"/>
        <color rgb="FF666666"/>
      </rPr>
      <t xml:space="preserve">
Пчелин Андрей Владимирович По Довер 78Аб0809683 От 23052016</t>
    </r>
  </si>
  <si>
    <r>
      <t>8-921-6637623</t>
    </r>
    <r>
      <rPr>
        <b val="false"/>
        <i/>
        <strike val="false"/>
        <u val="none"/>
        <rFont val="Arial"/>
        <sz val="8"/>
        <color rgb="FF666666"/>
      </rPr>
      <t xml:space="preserve">
По Доверенности 78 Аб 2544304 От 19042017 Пчелин Андрей Владимирович</t>
    </r>
  </si>
  <si>
    <r>
      <t>8-921-4548548</t>
    </r>
    <r>
      <rPr>
        <b val="false"/>
        <i/>
        <strike val="false"/>
        <u val="none"/>
        <rFont val="Arial"/>
        <sz val="8"/>
        <color rgb="FF666666"/>
      </rPr>
      <t xml:space="preserve">
Пчелин Андрей Владимирович По Довер 78Аб0809683 От 23052016</t>
    </r>
  </si>
  <si>
    <t>8-921-6337623</t>
  </si>
  <si>
    <r>
      <rPr>
        <b val="false"/>
        <i val="false"/>
        <strike val="false"/>
        <u val="none"/>
        <rFont val="Arial"/>
        <sz val="10"/>
        <color rgb="FF0000FF"/>
      </rPr>
      <t xml:space="preserve">ООО БАНК 'СКИБ' – </t>
    </r>
    <r>
      <rPr>
        <b val="false"/>
        <i val="false"/>
        <strike val="false"/>
        <u val="none"/>
        <rFont val="Arial"/>
        <sz val="10"/>
        <color rgb="FFFF0000"/>
      </rPr>
      <t xml:space="preserve">73
</t>
    </r>
    <r>
      <rPr>
        <b val="false"/>
        <i val="false"/>
        <strike val="false"/>
        <u val="none"/>
        <rFont val="Arial"/>
        <sz val="10"/>
        <color rgb="FF0000FF"/>
      </rPr>
      <t xml:space="preserve">ООО 'БАНК БКФ' – </t>
    </r>
    <r>
      <rPr>
        <b val="false"/>
        <i val="false"/>
        <strike val="false"/>
        <u val="none"/>
        <rFont val="Arial"/>
        <sz val="10"/>
        <color rgb="FFFF0000"/>
      </rPr>
      <t xml:space="preserve">16
</t>
    </r>
    <r>
      <rPr>
        <b val="false"/>
        <i val="false"/>
        <strike val="false"/>
        <u val="none"/>
        <rFont val="Arial"/>
        <sz val="10"/>
        <color rgb="FF0000FF"/>
      </rPr>
      <t xml:space="preserve">ПАО 'СОВКОМБАНК' – </t>
    </r>
    <r>
      <rPr>
        <b val="false"/>
        <i val="false"/>
        <strike val="false"/>
        <u val="none"/>
        <rFont val="Arial"/>
        <sz val="10"/>
        <color rgb="FFFF0000"/>
      </rPr>
      <t xml:space="preserve">13
</t>
    </r>
    <r>
      <rPr>
        <b val="false"/>
        <i val="false"/>
        <strike val="false"/>
        <u val="none"/>
        <rFont val="Arial"/>
        <sz val="10"/>
        <color rgb="FF0000FF"/>
      </rPr>
      <t xml:space="preserve">АО БАНК 'ТГБ' – </t>
    </r>
    <r>
      <rPr>
        <b val="false"/>
        <i val="false"/>
        <strike val="false"/>
        <u val="none"/>
        <rFont val="Arial"/>
        <sz val="10"/>
        <color rgb="FFFF0000"/>
      </rPr>
      <t xml:space="preserve">2
</t>
    </r>
    <r>
      <rPr>
        <b val="false"/>
        <i val="false"/>
        <strike val="false"/>
        <u val="none"/>
        <rFont val="Arial"/>
        <sz val="10"/>
        <color rgb="FF0000FF"/>
      </rPr>
      <t xml:space="preserve">'АНКОР БАНК' АО – </t>
    </r>
    <r>
      <rPr>
        <b val="false"/>
        <i val="false"/>
        <strike val="false"/>
        <u val="none"/>
        <rFont val="Arial"/>
        <sz val="10"/>
        <color rgb="FFFF0000"/>
      </rPr>
      <t xml:space="preserve">2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</si>
  <si>
    <t>ПАО 'СОВКОМБАНК'
2018-12-17</t>
  </si>
  <si>
    <t>Пчелин Андрей Владимирович</t>
  </si>
  <si>
    <t>Ленинградская обл, Волосовский р-н, г Волосово</t>
  </si>
  <si>
    <t>29.12.2000</t>
  </si>
  <si>
    <t>315470500007000</t>
  </si>
  <si>
    <t>41606101</t>
  </si>
  <si>
    <t>41206501000</t>
  </si>
  <si>
    <t>46.21.14</t>
  </si>
  <si>
    <t>Приобретение квартир площадью не менее 33 кв.м. каждая,</t>
  </si>
  <si>
    <t>АДМИНИСТРАЦИЯ МУНИЦИПАЛЬНОГО ОБРАЗОВАНИЯ ВОЛОСОВСКИЙ МУНИЦИПАЛЬНЫЙ РАЙОН ЛЕНИНГРАДСКОЙ ОБЛАСТИ</t>
  </si>
  <si>
    <t>Прием и передача жилого помещения сторонами осуществляется в течение 10 (десяти) рабочих дней с момента государственной регистрации в Федеральной службе государственной регистрации, кадастра и картографии Ленинградской области перехода права собственности к МО Волосовский муниципальный район</t>
  </si>
  <si>
    <t>http://www.sberbank-ast.ru/ViewDocument.aspx?id=736845364</t>
  </si>
  <si>
    <t>№0373200067020000143</t>
  </si>
  <si>
    <t>ООО 'ЭКОФАРМ ПЛЮС'</t>
  </si>
  <si>
    <t>ecofarm2017@bk.ru</t>
  </si>
  <si>
    <t>ДИРЕКТОР
Сыпчу Николай Ильич</t>
  </si>
  <si>
    <t>ecofarmpl@mail.ru</t>
  </si>
  <si>
    <t>oot@ecofarmplus.ru</t>
  </si>
  <si>
    <t>Николай Сыпчу</t>
  </si>
  <si>
    <t>ecofarmplus.ru</t>
  </si>
  <si>
    <t>2607013100</t>
  </si>
  <si>
    <t>260701001</t>
  </si>
  <si>
    <t>Сыпчу Николай Иванович</t>
  </si>
  <si>
    <t>8-915-1527745</t>
  </si>
  <si>
    <t>8-495-1379337</t>
  </si>
  <si>
    <t>8-495-7495137</t>
  </si>
  <si>
    <t>8-495-1379397</t>
  </si>
  <si>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73
</t>
    </r>
    <r>
      <rPr>
        <b val="false"/>
        <i val="false"/>
        <strike val="false"/>
        <u val="none"/>
        <rFont val="Arial"/>
        <sz val="10"/>
        <color rgb="FF0000FF"/>
      </rPr>
      <t xml:space="preserve">ПАО КБ 'ВОСТОЧНЫЙ' – </t>
    </r>
    <r>
      <rPr>
        <b val="false"/>
        <i val="false"/>
        <strike val="false"/>
        <u val="none"/>
        <rFont val="Arial"/>
        <sz val="10"/>
        <color rgb="FFFF0000"/>
      </rPr>
      <t xml:space="preserve">45
</t>
    </r>
    <r>
      <rPr>
        <b val="false"/>
        <i val="false"/>
        <strike val="false"/>
        <u val="none"/>
        <rFont val="Arial"/>
        <sz val="10"/>
        <color rgb="FF0000FF"/>
      </rPr>
      <t xml:space="preserve">АО КБ 'РУСНАРБАНК' – </t>
    </r>
    <r>
      <rPr>
        <b val="false"/>
        <i val="false"/>
        <strike val="false"/>
        <u val="none"/>
        <rFont val="Arial"/>
        <sz val="10"/>
        <color rgb="FFFF0000"/>
      </rPr>
      <t xml:space="preserve">7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1
</t>
    </r>
    <r>
      <rPr>
        <b val="false"/>
        <i val="false"/>
        <strike val="false"/>
        <u val="none"/>
        <rFont val="Arial"/>
        <sz val="10"/>
        <color rgb="FF0000FF"/>
      </rPr>
      <t xml:space="preserve">ООО БАНК 'СКИБ' – </t>
    </r>
    <r>
      <rPr>
        <b val="false"/>
        <i val="false"/>
        <strike val="false"/>
        <u val="none"/>
        <rFont val="Arial"/>
        <sz val="10"/>
        <color rgb="FFFF0000"/>
      </rPr>
      <t xml:space="preserve">1
</t>
    </r>
  </si>
  <si>
    <t>АО КБ 'ИНТЕРПРОМБАНК'
2019-02-04</t>
  </si>
  <si>
    <t>Сыпчу Николай Ильич</t>
  </si>
  <si>
    <t>Ставропольский край, Изобильненский р-н, поселок Солнечнодольск, ул Набережная, д 10, оф 16</t>
  </si>
  <si>
    <t>13.12.2001</t>
  </si>
  <si>
    <t>1162651074871</t>
  </si>
  <si>
    <t>05147624</t>
  </si>
  <si>
    <t>07620155</t>
  </si>
  <si>
    <t>07220555000</t>
  </si>
  <si>
    <t>Электронный ауцкион на поставку лекарственных препаратов</t>
  </si>
  <si>
    <t>https://etp.roseltorg.ru/common/protocol/printform/id/6eb89c00c760de</t>
  </si>
  <si>
    <t>№0194200000520001945</t>
  </si>
  <si>
    <t>ООО 'КАПИТАЛ'</t>
  </si>
  <si>
    <t>gjg@mail.ru</t>
  </si>
  <si>
    <t>ГЕНЕРАЛЬНЫЙ ДИРЕКТОР
Шабаев Бекхан Баймарзович</t>
  </si>
  <si>
    <t>2016002695-q@mail.ru</t>
  </si>
  <si>
    <t>capital-md@yandex.ru</t>
  </si>
  <si>
    <t>2016002695</t>
  </si>
  <si>
    <t>201601001</t>
  </si>
  <si>
    <t>Шабаев Бекхан Баймарзович</t>
  </si>
  <si>
    <t>8-928-7824847</t>
  </si>
  <si>
    <t>8-962-6541771</t>
  </si>
  <si>
    <r>
      <t>8-962-6571122</t>
    </r>
    <r>
      <rPr>
        <b val="false"/>
        <i/>
        <strike val="false"/>
        <u val="none"/>
        <rFont val="Arial"/>
        <sz val="8"/>
        <color rgb="FF0070C0"/>
      </rPr>
      <t xml:space="preserve"> еще у 3 компаний</t>
    </r>
  </si>
  <si>
    <t>8-928-7825665</t>
  </si>
  <si>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1
</t>
    </r>
  </si>
  <si>
    <t>АО КБ 'ИНТЕРПРОМБАНК'
2018-05-31</t>
  </si>
  <si>
    <t>Чеченская Респ, г Грозный, Старопромысловский р-н, ул Заветы Ильича, д 183</t>
  </si>
  <si>
    <t>04.09.2013</t>
  </si>
  <si>
    <t>1132031002674</t>
  </si>
  <si>
    <t>91775103</t>
  </si>
  <si>
    <t>96401372000</t>
  </si>
  <si>
    <t>Ремонт автодороги по ул. Школьная с. Янди</t>
  </si>
  <si>
    <t>В течение 90 календарных дней со дня заключения муниципального контракта, (другая периодичность - разовая), с учетом графика выполнения строительно-монтажных работ. Возможно досрочное выполнение работ</t>
  </si>
  <si>
    <t>https://www.etp-ets.ru/procedure/protocol/view/3107717</t>
  </si>
  <si>
    <t>№0155300011220000010</t>
  </si>
  <si>
    <t>ООО 'КАПИТАЛСТРОЙ'</t>
  </si>
  <si>
    <t>nkm66@mail.ru</t>
  </si>
  <si>
    <t>5816004697</t>
  </si>
  <si>
    <t>581601001</t>
  </si>
  <si>
    <t>Курбанов Нурмагомед Магашарипович</t>
  </si>
  <si>
    <t>8-909-3192684</t>
  </si>
  <si>
    <t>Пензенская обл, Камешкирский р-н, село Новое Шаткино, ул Гагарина, д 6</t>
  </si>
  <si>
    <t>21.08.2014</t>
  </si>
  <si>
    <t>1145803000672</t>
  </si>
  <si>
    <t>24019286</t>
  </si>
  <si>
    <t>56631416</t>
  </si>
  <si>
    <t>56231816001</t>
  </si>
  <si>
    <t>42.99</t>
  </si>
  <si>
    <t>Капитальный ремонт коридоров 1-го этажа в здании МБОУ многопрофильный лицей с. Малая Сердоба Малосердобинского района Пензенской области</t>
  </si>
  <si>
    <t>АДМИНИСТРАЦИЯ МАЛОСЕРДОБИНСКОГО РАЙОНА ПЕНЗЕНСКОЙ ОБЛАСТИ</t>
  </si>
  <si>
    <t>20%</t>
  </si>
  <si>
    <t>Начало работ-20 июня 2020 года; окончание работ-10 августа 2020 года</t>
  </si>
  <si>
    <t>https://app.rts-tender.ru/files/FileDownloadHandler.ashx?FileGuid=5fa46cb3-eb71-4919-b23a-4cb38fb46ae9</t>
  </si>
  <si>
    <t>№0816500000620003158</t>
  </si>
  <si>
    <t>ООО 'АПТЕКА №11'</t>
  </si>
  <si>
    <t>apteka1938@mail.ru</t>
  </si>
  <si>
    <t>aptekaglf58@mail.ru</t>
  </si>
  <si>
    <t>Татьяна Скрябина</t>
  </si>
  <si>
    <t>1419009035</t>
  </si>
  <si>
    <t>141901001</t>
  </si>
  <si>
    <t>Тимофеева Сардана Васильевна</t>
  </si>
  <si>
    <r>
      <t>8-411-3424748</t>
    </r>
    <r>
      <rPr>
        <b val="false"/>
        <i/>
        <strike val="false"/>
        <u val="none"/>
        <rFont val="Arial"/>
        <sz val="8"/>
        <color rgb="FF0070C0"/>
      </rPr>
      <t xml:space="preserve"> еще у 3 компаний</t>
    </r>
  </si>
  <si>
    <r>
      <rPr>
        <b val="false"/>
        <i val="false"/>
        <strike val="false"/>
        <u val="none"/>
        <rFont val="Arial"/>
        <sz val="10"/>
        <color rgb="FF0000FF"/>
      </rPr>
      <t xml:space="preserve">ПАО 'БИНБАНК' – </t>
    </r>
    <r>
      <rPr>
        <b val="false"/>
        <i val="false"/>
        <strike val="false"/>
        <u val="none"/>
        <rFont val="Arial"/>
        <sz val="10"/>
        <color rgb="FFFF0000"/>
      </rPr>
      <t xml:space="preserve">2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</si>
  <si>
    <t>ПАО 'СОВКОМБАНК'
2018-12-27</t>
  </si>
  <si>
    <t>Скрябина Татьяна Владимировна</t>
  </si>
  <si>
    <t>Респ Саха /Якутия/, Нюрбинский улус, г Нюрба, ул Советская, д 68</t>
  </si>
  <si>
    <t>05.02.2018</t>
  </si>
  <si>
    <t>1181447001560</t>
  </si>
  <si>
    <t>24831817</t>
  </si>
  <si>
    <t>98626101</t>
  </si>
  <si>
    <t>98409000000</t>
  </si>
  <si>
    <t>Оказание услуг по изготовлению экстемпоральных лекарственных средств из материалов производителя</t>
  </si>
  <si>
    <t>Исполнитель обязуется оказать Услуги по Контракту в полном объеме по заявкам Заказчика со дня подписания контракта по 31 декабря 2020 года, в течение 3 (трех) рабочих дней со дня подачи заявки Заказчиком</t>
  </si>
  <si>
    <t>https://app.rts-tender.ru/files/FileDownloadHandler.ashx?FileGuid=a2af7b2f-f95e-4289-b62f-d98a1a06cd92</t>
  </si>
  <si>
    <t>№0345200004020000112</t>
  </si>
  <si>
    <t>ООО 'МЕДКОМПЛЕКТ'</t>
  </si>
  <si>
    <t>info@euroday.ru</t>
  </si>
  <si>
    <t>ГЕНЕРАЛЬНЫЙ ДИРЕКТОР
Ткалич Игорь Олегович</t>
  </si>
  <si>
    <t>tender@euroday.ru</t>
  </si>
  <si>
    <t>y.subbota@euroday.ru</t>
  </si>
  <si>
    <t>euroday.ru</t>
  </si>
  <si>
    <t>7805472016</t>
  </si>
  <si>
    <t>Ткалич Игорь Олегович</t>
  </si>
  <si>
    <r>
      <t>8-812-3265429</t>
    </r>
    <r>
      <rPr>
        <b val="false"/>
        <i/>
        <strike val="false"/>
        <u val="none"/>
        <rFont val="Arial"/>
        <sz val="8"/>
        <color rgb="FF0070C0"/>
      </rPr>
      <t xml:space="preserve"> еще у 6 компаний</t>
    </r>
  </si>
  <si>
    <r>
      <t>8-812-3276870</t>
    </r>
    <r>
      <rPr>
        <b val="false"/>
        <i/>
        <strike val="false"/>
        <u val="none"/>
        <rFont val="Arial"/>
        <sz val="8"/>
        <color rgb="FF0070C0"/>
      </rPr>
      <t xml:space="preserve"> еще у 5 компаний</t>
    </r>
  </si>
  <si>
    <r>
      <rPr>
        <b val="false"/>
        <i val="false"/>
        <strike val="false"/>
        <u val="none"/>
        <rFont val="Arial"/>
        <sz val="10"/>
        <color rgb="FF0000FF"/>
      </rPr>
      <t xml:space="preserve">К2 БАНК АО – </t>
    </r>
    <r>
      <rPr>
        <b val="false"/>
        <i val="false"/>
        <strike val="false"/>
        <u val="none"/>
        <rFont val="Arial"/>
        <sz val="10"/>
        <color rgb="FFFF0000"/>
      </rPr>
      <t xml:space="preserve">7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4
</t>
    </r>
    <r>
      <rPr>
        <b val="false"/>
        <i val="false"/>
        <strike val="false"/>
        <u val="none"/>
        <rFont val="Arial"/>
        <sz val="10"/>
        <color rgb="FF0000FF"/>
      </rPr>
      <t xml:space="preserve">ООО 'ЭКСПОБАНК' – </t>
    </r>
    <r>
      <rPr>
        <b val="false"/>
        <i val="false"/>
        <strike val="false"/>
        <u val="none"/>
        <rFont val="Arial"/>
        <sz val="10"/>
        <color rgb="FFFF0000"/>
      </rPr>
      <t xml:space="preserve">3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2
</t>
    </r>
    <r>
      <rPr>
        <b val="false"/>
        <i val="false"/>
        <strike val="false"/>
        <u val="none"/>
        <rFont val="Arial"/>
        <sz val="10"/>
        <color rgb="FF0000FF"/>
      </rPr>
      <t xml:space="preserve">АО 'БАЙКАЛИНВЕСТБАНК' – </t>
    </r>
    <r>
      <rPr>
        <b val="false"/>
        <i val="false"/>
        <strike val="false"/>
        <u val="none"/>
        <rFont val="Arial"/>
        <sz val="10"/>
        <color rgb="FFFF0000"/>
      </rPr>
      <t xml:space="preserve">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</si>
  <si>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ПАО АКБ 'МЕТАЛЛИНВЕСТБАНК'
2019-01-21</t>
  </si>
  <si>
    <t>г Санкт-Петербург, Кировский р-н, Химический пер, д 1 стр п</t>
  </si>
  <si>
    <t>07.09.2008</t>
  </si>
  <si>
    <t>1089847356543</t>
  </si>
  <si>
    <t>87401986</t>
  </si>
  <si>
    <t>14.19.32</t>
  </si>
  <si>
    <t>Поставка простыней хирургических</t>
  </si>
  <si>
    <t>ГОСУДАРСТВЕННОЕ БЮДЖЕТНОЕ УЧРЕЖДЕНИЕ ЗДРАВООХРАНЕНИЯ ЛЕНИНГРАДСКАЯ ОБЛАСТНАЯ КЛИНИЧЕСКАЯ БОЛЬНИЦА</t>
  </si>
  <si>
    <t>С момента заключения контракта по предварительной заявке заказчика в течение 3-х дней с момента ее подачи</t>
  </si>
  <si>
    <t>https://etp.roseltorg.ru/common/protocol/printform/id/ddb99c00eea99f</t>
  </si>
  <si>
    <t>№0321200022020000122</t>
  </si>
  <si>
    <t>http://www.sberbank-ast.ru/ViewDocument.aspx?id=736872738</t>
  </si>
  <si>
    <t>№0373200307320000118</t>
  </si>
  <si>
    <t>ИП КАЗАКОВ ДМИТРИЙ ВАЛЕРЬЕВИЧ</t>
  </si>
  <si>
    <t>fermen@yandex.ru</t>
  </si>
  <si>
    <t>kazakdmitriy@yandex.ru</t>
  </si>
  <si>
    <t>212809262510</t>
  </si>
  <si>
    <t>Казаков Дмитрий Валерьевич</t>
  </si>
  <si>
    <t>8-960-3040079</t>
  </si>
  <si>
    <t>8-977-6387837</t>
  </si>
  <si>
    <r>
      <rPr>
        <b val="false"/>
        <i val="false"/>
        <strike val="false"/>
        <u val="none"/>
        <rFont val="Arial"/>
        <sz val="10"/>
        <color rgb="FF0000FF"/>
      </rPr>
      <t xml:space="preserve">ООО БАНК 'СКИБ' – </t>
    </r>
    <r>
      <rPr>
        <b val="false"/>
        <i val="false"/>
        <strike val="false"/>
        <u val="none"/>
        <rFont val="Arial"/>
        <sz val="10"/>
        <color rgb="FFFF0000"/>
      </rPr>
      <t xml:space="preserve">7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</si>
  <si>
    <t>ПАО 'СОВКОМБАНК'
2018-10-15</t>
  </si>
  <si>
    <t>05.06.2017</t>
  </si>
  <si>
    <t>317213000031040</t>
  </si>
  <si>
    <t>На поставку инструментов и оборудования</t>
  </si>
  <si>
    <t>39.5%</t>
  </si>
  <si>
    <t>http://www.sberbank-ast.ru/ViewDocument.aspx?id=736876060</t>
  </si>
  <si>
    <t>№0374200000420000104</t>
  </si>
  <si>
    <t>ООО 'ВЕРТИКАЛЬ ЛИФТ СЕРВИС'</t>
  </si>
  <si>
    <t>gena13mk@mail.ru</t>
  </si>
  <si>
    <t>ДИРЕКТОР
Борисов Геннадий Юрьевич</t>
  </si>
  <si>
    <t>oemakarov+vertical@gmail.com</t>
  </si>
  <si>
    <t>vertlift@mail.ru</t>
  </si>
  <si>
    <t>Иван Рыбаков</t>
  </si>
  <si>
    <t>9204006180</t>
  </si>
  <si>
    <t>8-978-8110305</t>
  </si>
  <si>
    <r>
      <t>8-978-0000000</t>
    </r>
    <r>
      <rPr>
        <b val="false"/>
        <i/>
        <strike val="false"/>
        <u val="none"/>
        <rFont val="Arial"/>
        <sz val="8"/>
        <color rgb="FF0070C0"/>
      </rPr>
      <t xml:space="preserve"> еще у 78 компаний</t>
    </r>
  </si>
  <si>
    <t>8-869-2557435</t>
  </si>
  <si>
    <t>Борисов Геннадий Юрьевич</t>
  </si>
  <si>
    <t>г Севастополь, Ленинский р-н, ул Костомаровская, д 1/46, кв 22</t>
  </si>
  <si>
    <t>04.08.2014</t>
  </si>
  <si>
    <t>1149204011725</t>
  </si>
  <si>
    <t>00208798</t>
  </si>
  <si>
    <t>На оказание услуг по техническому обслуживанию и ремонту лифтового оборудования</t>
  </si>
  <si>
    <t>ГОСУДАРСТВЕННОЕ БЮДЖЕТНОЕ УЧРЕЖДЕНИЕ ЗДРАВООХРАНЕНИЯ СЕВАСТОПОЛЯ 'ГОРОДСКАЯ БОЛЬНИЦА № 1 ИМ. Н.И. ПИРОГОВА'</t>
  </si>
  <si>
    <t>80%</t>
  </si>
  <si>
    <t>Согласно перечню регламентных работ по техническому обслуживанию и заявкам</t>
  </si>
  <si>
    <t>https://etp.roseltorg.ru/common/protocol/printform/id/09bd9c0031a84d</t>
  </si>
  <si>
    <t>№0307200030620000516</t>
  </si>
  <si>
    <t>АОК 'ТОРГОВЫЙ ДОМ АЛЛЕРГЕН'</t>
  </si>
  <si>
    <t>tender@allergen.ru</t>
  </si>
  <si>
    <t>ГЕНЕРАЛЬНЫЙ ДИРЕКТОР
Денисова Алла Анатольевна</t>
  </si>
  <si>
    <t>pavlova@allergen.ru</t>
  </si>
  <si>
    <t>pavlovna@allergen.ru</t>
  </si>
  <si>
    <t>allergen.ru</t>
  </si>
  <si>
    <t>5074039026</t>
  </si>
  <si>
    <t>Юркасов Денис</t>
  </si>
  <si>
    <r>
      <t>8-495-8510645</t>
    </r>
    <r>
      <rPr>
        <b val="false"/>
        <i/>
        <strike val="false"/>
        <u val="none"/>
        <rFont val="Arial"/>
        <sz val="8"/>
        <color rgb="FF0070C0"/>
      </rPr>
      <t xml:space="preserve"> еще у 4 компаний</t>
    </r>
  </si>
  <si>
    <t>8-495-8510845</t>
  </si>
  <si>
    <t>8-916-5735764</t>
  </si>
  <si>
    <t>8-916-8069657</t>
  </si>
  <si>
    <t>Истец – 167
Ответчик – 2</t>
  </si>
  <si>
    <r>
      <rPr>
        <b val="false"/>
        <i val="false"/>
        <strike val="false"/>
        <u val="none"/>
        <rFont val="Arial"/>
        <sz val="10"/>
        <color rgb="FF0000FF"/>
      </rPr>
      <t xml:space="preserve">ОАО АК 'БайкалБанк' – </t>
    </r>
    <r>
      <rPr>
        <b val="false"/>
        <i val="false"/>
        <strike val="false"/>
        <u val="none"/>
        <rFont val="Arial"/>
        <sz val="10"/>
        <color rgb="FFFF0000"/>
      </rPr>
      <t xml:space="preserve">277
</t>
    </r>
    <r>
      <rPr>
        <b val="false"/>
        <i val="false"/>
        <strike val="false"/>
        <u val="none"/>
        <rFont val="Arial"/>
        <sz val="10"/>
        <color rgb="FF0000FF"/>
      </rPr>
      <t xml:space="preserve">ПРИО-ВНЕШТОРГБАНК ПАО – </t>
    </r>
    <r>
      <rPr>
        <b val="false"/>
        <i val="false"/>
        <strike val="false"/>
        <u val="none"/>
        <rFont val="Arial"/>
        <sz val="10"/>
        <color rgb="FFFF0000"/>
      </rPr>
      <t xml:space="preserve">134
</t>
    </r>
    <r>
      <rPr>
        <b val="false"/>
        <i val="false"/>
        <strike val="false"/>
        <u val="none"/>
        <rFont val="Arial"/>
        <sz val="10"/>
        <color rgb="FF0000FF"/>
      </rPr>
      <t xml:space="preserve">ООО БАНК 'СКИБ' – </t>
    </r>
    <r>
      <rPr>
        <b val="false"/>
        <i val="false"/>
        <strike val="false"/>
        <u val="none"/>
        <rFont val="Arial"/>
        <sz val="10"/>
        <color rgb="FFFF0000"/>
      </rPr>
      <t xml:space="preserve">58
</t>
    </r>
    <r>
      <rPr>
        <b val="false"/>
        <i val="false"/>
        <strike val="false"/>
        <u val="none"/>
        <rFont val="Arial"/>
        <sz val="10"/>
        <color rgb="FF0000FF"/>
      </rPr>
      <t xml:space="preserve">ПАО СБЕРБАНК – </t>
    </r>
    <r>
      <rPr>
        <b val="false"/>
        <i val="false"/>
        <strike val="false"/>
        <u val="none"/>
        <rFont val="Arial"/>
        <sz val="10"/>
        <color rgb="FFFF0000"/>
      </rPr>
      <t xml:space="preserve">27
</t>
    </r>
  </si>
  <si>
    <t>ПРИО-ВНЕШТОРГБАНК ПАО
2019-01-23</t>
  </si>
  <si>
    <t>Денисова Алла Анатольевна</t>
  </si>
  <si>
    <t>108840 ГОРОД МОСКВА, ГОРОД ТРОИЦК, ШОССЕ КАЛУЖСКОЕ, СТРОЕНИЕ 14 ИФВД РАН</t>
  </si>
  <si>
    <t>03.12.1999</t>
  </si>
  <si>
    <t>1075074011253</t>
  </si>
  <si>
    <t>81669825</t>
  </si>
  <si>
    <t>Поставка иммунобиологических препаратов - Вакцина</t>
  </si>
  <si>
    <t>В течение 14 календарных дней с момента заключения Контракта в полном объеме Товара</t>
  </si>
  <si>
    <t>https://app.rts-tender.ru/files/FileDownloadHandler.ashx?FileGuid=b7479fad-9cc8-4eb5-a0a0-b99e348277aa</t>
  </si>
  <si>
    <t>№0194200000520001824</t>
  </si>
  <si>
    <t>https://www.etp-ets.ru/procedure/protocol/view/3107663</t>
  </si>
  <si>
    <t>№0167200003420001677</t>
  </si>
  <si>
    <t>ООО 'ВОДОКАНАЛ-СЕРВИС'</t>
  </si>
  <si>
    <t>vodokanalservis72@gmail.com</t>
  </si>
  <si>
    <t>ГЕНЕРАЛЬНЫЙ ДИРЕКТОР
Феоктистов Константин Викторович</t>
  </si>
  <si>
    <t>vdks72@mail.ru</t>
  </si>
  <si>
    <t>fkv.2014@mail.ru</t>
  </si>
  <si>
    <t>7203258470</t>
  </si>
  <si>
    <t>Феоктистов К В</t>
  </si>
  <si>
    <t>8-3452-593200</t>
  </si>
  <si>
    <t>8-912-3872498</t>
  </si>
  <si>
    <t>8-982-9320902</t>
  </si>
  <si>
    <r>
      <rPr>
        <b val="false"/>
        <i val="false"/>
        <strike val="false"/>
        <u val="none"/>
        <rFont val="Arial"/>
        <sz val="10"/>
        <color rgb="FF0000FF"/>
      </rPr>
      <t xml:space="preserve">ООО БАНК 'СКИБ' – </t>
    </r>
    <r>
      <rPr>
        <b val="false"/>
        <i val="false"/>
        <strike val="false"/>
        <u val="none"/>
        <rFont val="Arial"/>
        <sz val="10"/>
        <color rgb="FFFF0000"/>
      </rPr>
      <t xml:space="preserve">10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r>
      <rPr>
        <b val="false"/>
        <i val="false"/>
        <strike val="false"/>
        <u val="none"/>
        <rFont val="Arial"/>
        <sz val="10"/>
        <color rgb="FF0000FF"/>
      </rPr>
      <t xml:space="preserve">ПАО 'БИНБАНК' – </t>
    </r>
    <r>
      <rPr>
        <b val="false"/>
        <i val="false"/>
        <strike val="false"/>
        <u val="none"/>
        <rFont val="Arial"/>
        <sz val="10"/>
        <color rgb="FFFF0000"/>
      </rPr>
      <t xml:space="preserve">2
</t>
    </r>
    <r>
      <rPr>
        <b val="false"/>
        <i val="false"/>
        <strike val="false"/>
        <u val="none"/>
        <rFont val="Arial"/>
        <sz val="10"/>
        <color rgb="FF0000FF"/>
      </rPr>
      <t xml:space="preserve">АКБ 'ДЕРЖАВА' ПАО – </t>
    </r>
    <r>
      <rPr>
        <b val="false"/>
        <i val="false"/>
        <strike val="false"/>
        <u val="none"/>
        <rFont val="Arial"/>
        <sz val="10"/>
        <color rgb="FFFF0000"/>
      </rPr>
      <t xml:space="preserve">1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1
</t>
    </r>
  </si>
  <si>
    <t>ПАО 'СОВКОМБАНК'
2018-11-26</t>
  </si>
  <si>
    <t>Феоктистов Константин Викторович</t>
  </si>
  <si>
    <t>Тюменская обл, г Тюмень, ул Тимофея Чаркова, д 11, оф 15</t>
  </si>
  <si>
    <t>25.01.2015</t>
  </si>
  <si>
    <t>1157232002113</t>
  </si>
  <si>
    <t>34929486</t>
  </si>
  <si>
    <t>37.00</t>
  </si>
  <si>
    <t>Оказание услуг по сбору, транспортировке и размещению сточных вод и жидких бытовых отходов</t>
  </si>
  <si>
    <t>https://app.rts-tender.ru/files/FileDownloadHandler.ashx?FileGuid=76f04bf7-e098-4426-9870-02de382959f9</t>
  </si>
  <si>
    <t>№0318200065620000158</t>
  </si>
  <si>
    <t>ГОСУДАРСТВЕННОЕ БЮДЖЕТНОЕ УЧРЕЖДЕНИЕ ЗДРАВООХРАНЕНИЯ 'НАУЧНО-ИССЛЕДОВАТЕЛЬСКИЙ ИНСТИТУТ - КРАЕВАЯ КЛИНИЧЕСКАЯ БОЛЬНИЦА № 1 ИМЕНИ ПРОФЕССОРА С.В.ОЧАПОВСКОГО' МИНИСТЕРСТВА ЗДРАВООХРАНЕНИЯ КРАСНОДАРСКОГО КРАЯ</t>
  </si>
  <si>
    <t>По предварительной заявке Заказчика, не позднее 5-ти рабочих дней со дня подачи заявки, на склад заказчика. При отсутствии заявок- ежемесячно равными партиями в течение 2020 года, последняя поставка - не позднее 20 декабря 2020 года</t>
  </si>
  <si>
    <t>https://app.rts-tender.ru/files/FileDownloadHandler.ashx?FileGuid=86d75fde-f7ac-47fe-b435-2dff30540c31</t>
  </si>
  <si>
    <t>№0801200000220000488</t>
  </si>
  <si>
    <t>https://www.etp-ets.ru/procedure/protocol/view/3107475</t>
  </si>
  <si>
    <t>№0373200307320000124</t>
  </si>
  <si>
    <t>ООО 'ТД СТРОЙПРОДУКЦИЯ'</t>
  </si>
  <si>
    <t>oksana@stroikraska.ru</t>
  </si>
  <si>
    <t>ГЕНЕРАЛЬНЫЙ ДИРЕКТОР
Гирич Сергей Владимирович</t>
  </si>
  <si>
    <t>100@4997032030.ru</t>
  </si>
  <si>
    <t>groshevaoksana@inbox.ru</t>
  </si>
  <si>
    <t>Оксана Грошева</t>
  </si>
  <si>
    <t>4997032030.ru</t>
  </si>
  <si>
    <t>5009085720</t>
  </si>
  <si>
    <t>Гирич Сергей Владимирович</t>
  </si>
  <si>
    <t>8-926-5647825</t>
  </si>
  <si>
    <r>
      <t>8-499-7032030</t>
    </r>
    <r>
      <rPr>
        <b val="false"/>
        <i/>
        <strike val="false"/>
        <u val="none"/>
        <rFont val="Arial"/>
        <sz val="8"/>
        <color rgb="FF0070C0"/>
      </rPr>
      <t xml:space="preserve"> еще у 3 компаний</t>
    </r>
  </si>
  <si>
    <r>
      <t>8-49679-44085</t>
    </r>
    <r>
      <rPr>
        <b val="false"/>
        <i/>
        <strike val="false"/>
        <u val="none"/>
        <rFont val="Arial"/>
        <sz val="8"/>
        <color rgb="FF0070C0"/>
      </rPr>
      <t xml:space="preserve"> еще у 4 компаний</t>
    </r>
  </si>
  <si>
    <t>8-926-9790859</t>
  </si>
  <si>
    <t>Истец – 28</t>
  </si>
  <si>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210
</t>
    </r>
    <r>
      <rPr>
        <b val="false"/>
        <i val="false"/>
        <strike val="false"/>
        <u val="none"/>
        <rFont val="Arial"/>
        <sz val="10"/>
        <color rgb="FF0000FF"/>
      </rPr>
      <t xml:space="preserve">ООО 'БАНК БКФ' – </t>
    </r>
    <r>
      <rPr>
        <b val="false"/>
        <i val="false"/>
        <strike val="false"/>
        <u val="none"/>
        <rFont val="Arial"/>
        <sz val="10"/>
        <color rgb="FFFF0000"/>
      </rPr>
      <t xml:space="preserve">14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6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6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3
</t>
    </r>
    <r>
      <rPr>
        <b val="false"/>
        <i val="false"/>
        <strike val="false"/>
        <u val="none"/>
        <rFont val="Arial"/>
        <sz val="10"/>
        <color rgb="FF0000FF"/>
      </rPr>
      <t xml:space="preserve">ООО КБ 'ВНЕШФИНБАНК' – </t>
    </r>
    <r>
      <rPr>
        <b val="false"/>
        <i val="false"/>
        <strike val="false"/>
        <u val="none"/>
        <rFont val="Arial"/>
        <sz val="10"/>
        <color rgb="FFFF0000"/>
      </rPr>
      <t xml:space="preserve">2
</t>
    </r>
    <r>
      <rPr>
        <b val="false"/>
        <i val="false"/>
        <strike val="false"/>
        <u val="none"/>
        <rFont val="Arial"/>
        <sz val="10"/>
        <color rgb="FF0000FF"/>
      </rPr>
      <t xml:space="preserve">ООО 'ЭКСПОБАНК' – </t>
    </r>
    <r>
      <rPr>
        <b val="false"/>
        <i val="false"/>
        <strike val="false"/>
        <u val="none"/>
        <rFont val="Arial"/>
        <sz val="10"/>
        <color rgb="FFFF0000"/>
      </rPr>
      <t xml:space="preserve">1
</t>
    </r>
    <r>
      <rPr>
        <b val="false"/>
        <i val="false"/>
        <strike val="false"/>
        <u val="none"/>
        <rFont val="Arial"/>
        <sz val="10"/>
        <color rgb="FF0000FF"/>
      </rPr>
      <t xml:space="preserve">ПАО 'О.К. Банк' – </t>
    </r>
    <r>
      <rPr>
        <b val="false"/>
        <i val="false"/>
        <strike val="false"/>
        <u val="none"/>
        <rFont val="Arial"/>
        <sz val="10"/>
        <color rgb="FFFF0000"/>
      </rPr>
      <t xml:space="preserve">1
</t>
    </r>
  </si>
  <si>
    <t>ООО 'ЭКСПОБАНК'
2018-12-21</t>
  </si>
  <si>
    <t>Московская обл, г Домодедово, мкр Центральный, ул Кирова, д 5</t>
  </si>
  <si>
    <t>12.05.2006</t>
  </si>
  <si>
    <t>1125009004890</t>
  </si>
  <si>
    <t>18095538</t>
  </si>
  <si>
    <t>20.30</t>
  </si>
  <si>
    <t>На поставку лакокрасочных материалов</t>
  </si>
  <si>
    <t>15 календарных дней с момента заключения контракта</t>
  </si>
  <si>
    <t>http://www.sberbank-ast.ru/ViewDocument.aspx?id=736771873</t>
  </si>
  <si>
    <t>№0324300061820000021</t>
  </si>
  <si>
    <t>ИП БАГИРОВ ЭЛЬДАР СЕЙФАДДИНОВИЧ</t>
  </si>
  <si>
    <t>yur-s@mail.ru</t>
  </si>
  <si>
    <t>Эльдар Багиров</t>
  </si>
  <si>
    <t>292005498160</t>
  </si>
  <si>
    <t>Багиров Эльдар Сейфаддинович</t>
  </si>
  <si>
    <r>
      <t>8-921-0731261</t>
    </r>
    <r>
      <rPr>
        <b val="false"/>
        <i/>
        <strike val="false"/>
        <u val="none"/>
        <rFont val="Arial"/>
        <sz val="8"/>
        <color rgb="FF0070C0"/>
      </rPr>
      <t xml:space="preserve"> еще у 4 компаний</t>
    </r>
  </si>
  <si>
    <t>8-921-1073126</t>
  </si>
  <si>
    <t>8-921-0731261</t>
  </si>
  <si>
    <t>Архангельская обл, Плесецкий р-н, рп Североонежск</t>
  </si>
  <si>
    <t>23.11.2001</t>
  </si>
  <si>
    <t>316290100092471</t>
  </si>
  <si>
    <t>11650188</t>
  </si>
  <si>
    <t>11250588000</t>
  </si>
  <si>
    <t>Приобретение изолированного жилого помещения в муниципальную собственность муниципального образования "Плесецкий муниципальный район" в п. Плесецк, Архангельской области</t>
  </si>
  <si>
    <t>АДМИНИСТРАЦИЯ МУНИЦИПАЛЬНОГО ОБРАЗОВАНИЯ 'ПЛЕСЕЦКИЙ РАЙОН' АРХАНГЕЛЬСКАЯ ОБЛАСТЬ РОССИЙСКАЯ ФЕДЕРАЦИЯ</t>
  </si>
  <si>
    <t>В течение 5 рабочих дней с даты заключения контракта по передаточному акту</t>
  </si>
  <si>
    <t>https://etp.roseltorg.ru/common/protocol/printform/id/a7b99c002d2d22</t>
  </si>
  <si>
    <t>№0324300061820000022</t>
  </si>
  <si>
    <t>https://etp.roseltorg.ru/common/protocol/printform/id/acb99c00cb2c08</t>
  </si>
  <si>
    <t>№0356100002720000093</t>
  </si>
  <si>
    <t>ООО 'НИЦФ'</t>
  </si>
  <si>
    <t>onitsf@mail.ru</t>
  </si>
  <si>
    <t>ГЕНЕРАЛЬНЫЙ ДИРЕКТОР
Пехтерев Евгений Анатольевич</t>
  </si>
  <si>
    <t>marina-mls68@mail.ru</t>
  </si>
  <si>
    <t>nicf.zakaz@mail.ru</t>
  </si>
  <si>
    <t>Марина Полянская</t>
  </si>
  <si>
    <t>6829069421</t>
  </si>
  <si>
    <t>682901001</t>
  </si>
  <si>
    <t>Пехтерев Евгений Анатольевич</t>
  </si>
  <si>
    <r>
      <t>8-4752-781250</t>
    </r>
    <r>
      <rPr>
        <b val="false"/>
        <i/>
        <strike val="false"/>
        <u val="none"/>
        <rFont val="Arial"/>
        <sz val="8"/>
        <color rgb="FF0070C0"/>
      </rPr>
      <t xml:space="preserve"> еще у 5 компаний</t>
    </r>
  </si>
  <si>
    <t>8-4752-771250</t>
  </si>
  <si>
    <r>
      <t>8-4752-732094</t>
    </r>
    <r>
      <rPr>
        <b val="false"/>
        <i/>
        <strike val="false"/>
        <u val="none"/>
        <rFont val="Arial"/>
        <sz val="8"/>
        <color rgb="FF0070C0"/>
      </rPr>
      <t xml:space="preserve"> еще у 6 компаний</t>
    </r>
  </si>
  <si>
    <t>8-384-7527812</t>
  </si>
  <si>
    <t>8-906-4752781</t>
  </si>
  <si>
    <t>Истец – 19
Ответчик – 1</t>
  </si>
  <si>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13
</t>
    </r>
    <r>
      <rPr>
        <b val="false"/>
        <i val="false"/>
        <strike val="false"/>
        <u val="none"/>
        <rFont val="Arial"/>
        <sz val="10"/>
        <color rgb="FF0000FF"/>
      </rPr>
      <t xml:space="preserve">К2 БАНК АО – </t>
    </r>
    <r>
      <rPr>
        <b val="false"/>
        <i val="false"/>
        <strike val="false"/>
        <u val="none"/>
        <rFont val="Arial"/>
        <sz val="10"/>
        <color rgb="FFFF0000"/>
      </rPr>
      <t xml:space="preserve">7
</t>
    </r>
    <r>
      <rPr>
        <b val="false"/>
        <i val="false"/>
        <strike val="false"/>
        <u val="none"/>
        <rFont val="Arial"/>
        <sz val="10"/>
        <color rgb="FF0000FF"/>
      </rPr>
      <t xml:space="preserve">ПАО СБЕРБАНК – </t>
    </r>
    <r>
      <rPr>
        <b val="false"/>
        <i val="false"/>
        <strike val="false"/>
        <u val="none"/>
        <rFont val="Arial"/>
        <sz val="10"/>
        <color rgb="FFFF0000"/>
      </rPr>
      <t xml:space="preserve">3
</t>
    </r>
    <r>
      <rPr>
        <b val="false"/>
        <i val="false"/>
        <strike val="false"/>
        <u val="none"/>
        <rFont val="Arial"/>
        <sz val="10"/>
        <color rgb="FF0000FF"/>
      </rPr>
      <t xml:space="preserve">ПАО 'ЕВРАЗИЙСКИЙ БАНК' – </t>
    </r>
    <r>
      <rPr>
        <b val="false"/>
        <i val="false"/>
        <strike val="false"/>
        <u val="none"/>
        <rFont val="Arial"/>
        <sz val="10"/>
        <color rgb="FFFF0000"/>
      </rPr>
      <t xml:space="preserve">2
</t>
    </r>
  </si>
  <si>
    <t>ПАО СБЕРБАНК
2018-12-29</t>
  </si>
  <si>
    <t>Тамбовская обл, г Тамбов, ул Бастионная, д 8</t>
  </si>
  <si>
    <t>04.10.1999</t>
  </si>
  <si>
    <t>1106829006591</t>
  </si>
  <si>
    <t>68602733</t>
  </si>
  <si>
    <t>Поставка сред</t>
  </si>
  <si>
    <t>ФЕДЕРАЛЬНОЕ КАЗЕННОЕ УЧРЕЖДЕНИЕ ЗДРАВООХРАНЕНИЯ 'МЕДИКО-САНИТАРНАЯ ЧАСТЬ № 59 ФЕДЕРАЛЬНОЙ СЛУЖБЫ ИСПОЛНЕНИЯ НАКАЗАНИЙ'</t>
  </si>
  <si>
    <t>С 18.05.2020 г по 05.06.2020 г наименования и количества товаров по согласованию с заказчиком, с 28.09.2020 г по 16.10.2020 г наименования и количества товаров по согласованию с заказчиком</t>
  </si>
  <si>
    <t>https://app.rts-tender.ru/files/FileDownloadHandler.ashx?FileGuid=2acf61b8-8371-4b62-805f-a179d354771d</t>
  </si>
  <si>
    <t>№0306500000320000156</t>
  </si>
  <si>
    <t>ООО 'Б.БРАУН МЕДИКАЛ'</t>
  </si>
  <si>
    <t>tatyana.abaeva@bbraun.com</t>
  </si>
  <si>
    <t>ГЕНЕРАЛЬНЫЙ ДИРЕКТОР
Петухов Михаил Михайлович</t>
  </si>
  <si>
    <t>office.spb.ru@bbraun.com</t>
  </si>
  <si>
    <t>ludmila.loskutova@bbraun.com</t>
  </si>
  <si>
    <t>bbraun.com</t>
  </si>
  <si>
    <t>7825465916</t>
  </si>
  <si>
    <t>Тйаги Судханшу</t>
  </si>
  <si>
    <r>
      <t>8-812-3204004</t>
    </r>
    <r>
      <rPr>
        <b val="false"/>
        <i/>
        <strike val="false"/>
        <u val="none"/>
        <rFont val="Arial"/>
        <sz val="8"/>
        <color rgb="FF0070C0"/>
      </rPr>
      <t xml:space="preserve"> еще у 4 компаний</t>
    </r>
  </si>
  <si>
    <r>
      <t>8-931-2070977</t>
    </r>
    <r>
      <rPr>
        <b val="false"/>
        <i/>
        <strike val="false"/>
        <u val="none"/>
        <rFont val="Arial"/>
        <sz val="8"/>
        <color rgb="FF666666"/>
      </rPr>
      <t xml:space="preserve">
Петухов Михаил Михайлович</t>
    </r>
  </si>
  <si>
    <r>
      <t>8-812-3205071</t>
    </r>
    <r>
      <rPr>
        <b val="false"/>
        <i/>
        <strike val="false"/>
        <u val="none"/>
        <rFont val="Arial"/>
        <sz val="8"/>
        <color rgb="FF0070C0"/>
      </rPr>
      <t xml:space="preserve"> еще у 3 компаний</t>
    </r>
  </si>
  <si>
    <r>
      <t>8-812-2070977</t>
    </r>
    <r>
      <rPr>
        <b val="false"/>
        <i/>
        <strike val="false"/>
        <u val="none"/>
        <rFont val="Arial"/>
        <sz val="8"/>
        <color rgb="FF666666"/>
      </rPr>
      <t xml:space="preserve">
Абаева Татьяна Евгеньевна</t>
    </r>
  </si>
  <si>
    <t>8-931-2070977</t>
  </si>
  <si>
    <t>Истец – 15
Ответчик – 2</t>
  </si>
  <si>
    <t>Петухов Михаил Михайлович</t>
  </si>
  <si>
    <t>г Санкт-Петербург, Центральный р-н, ул Пушкинская, д 10</t>
  </si>
  <si>
    <t>1037843006233</t>
  </si>
  <si>
    <t>57938826</t>
  </si>
  <si>
    <t>Поставка полигексанида</t>
  </si>
  <si>
    <t>Поставка товара двумя равными партиями. Первая поставка - в течение 12 календарных дней с даты заключения контракта, вторая поставка - в июле 2020 года (до 10.07.2020)</t>
  </si>
  <si>
    <t>https://app.rts-tender.ru/files/FileDownloadHandler.ashx?FileGuid=c98629f1-6c6d-4017-8420-14afb7b9e3fb</t>
  </si>
  <si>
    <t>№0218100003220000028</t>
  </si>
  <si>
    <t>ООО 'БАНКОВСКАЯ ТЕХНИКА'</t>
  </si>
  <si>
    <t>info@banktech.spb.ru</t>
  </si>
  <si>
    <t>ГЕНЕРАЛЬНЫЙ ДИРЕКТОР
Жарков Михаил Исаакович</t>
  </si>
  <si>
    <t>3246435@mail.ru</t>
  </si>
  <si>
    <t>bt@mail.ru</t>
  </si>
  <si>
    <t>Banktech Banktech</t>
  </si>
  <si>
    <t>7804121914</t>
  </si>
  <si>
    <t>Жарков Михаил Исаакович</t>
  </si>
  <si>
    <r>
      <t>8-812-3246435</t>
    </r>
    <r>
      <rPr>
        <b val="false"/>
        <i/>
        <strike val="false"/>
        <u val="none"/>
        <rFont val="Arial"/>
        <sz val="8"/>
        <color rgb="FF0070C0"/>
      </rPr>
      <t xml:space="preserve"> еще у 3 компаний</t>
    </r>
  </si>
  <si>
    <t>8-3812-324643</t>
  </si>
  <si>
    <r>
      <t>8-812-5352456</t>
    </r>
    <r>
      <rPr>
        <b val="false"/>
        <i/>
        <strike val="false"/>
        <u val="none"/>
        <rFont val="Arial"/>
        <sz val="8"/>
        <color rgb="FF0070C0"/>
      </rPr>
      <t xml:space="preserve"> еще у 3 компаний</t>
    </r>
  </si>
  <si>
    <t>8-812-3246432</t>
  </si>
  <si>
    <t>8-912-5352456</t>
  </si>
  <si>
    <t>г Санкт-Петербург, Калининский р-н, пр-кт Непокорённых, д 47</t>
  </si>
  <si>
    <t>21.04.2003</t>
  </si>
  <si>
    <t>1147847554425</t>
  </si>
  <si>
    <t>27523200</t>
  </si>
  <si>
    <t>Приобретение бумагоуничтожительных машин</t>
  </si>
  <si>
    <t>ГОСУДАРСТВЕННОЕ УЧРЕЖДЕНИЕ - ОТДЕЛЕНИЕ ПЕНСИОННОГО ФОНДА РОССИЙСКОЙ ФЕДЕРАЦИИ ПО КРАСНОДАРСКОМУ КРАЮ</t>
  </si>
  <si>
    <t>В течение 15 рабочих дней с момента заключения контракта</t>
  </si>
  <si>
    <t>https://app.rts-tender.ru/files/FileDownloadHandler.ashx?FileGuid=e7eb08ba-c8c5-470b-a623-cfb2a35b5114</t>
  </si>
  <si>
    <t>№0103300018420000006</t>
  </si>
  <si>
    <t>Благоустройство общественной территории сквера по ул. Зухумова №1 в с. Джанга Карабудахкентского района</t>
  </si>
  <si>
    <t>https://etp.roseltorg.ru/common/protocol/printform/id/11b99c00552373</t>
  </si>
  <si>
    <t>№0816500000620003151</t>
  </si>
  <si>
    <t>ООО 'ПРИМАФАРМ'</t>
  </si>
  <si>
    <t>primafarm-tender@yandex.ru</t>
  </si>
  <si>
    <t>info@primapharm.ru</t>
  </si>
  <si>
    <t>primapharm.ru</t>
  </si>
  <si>
    <t>9731038990</t>
  </si>
  <si>
    <r>
      <t>8-3952-550355</t>
    </r>
    <r>
      <rPr>
        <b val="false"/>
        <i/>
        <strike val="false"/>
        <u val="none"/>
        <rFont val="Arial"/>
        <sz val="8"/>
        <color rgb="FF0070C0"/>
      </rPr>
      <t xml:space="preserve"> еще у 10 компаний</t>
    </r>
  </si>
  <si>
    <r>
      <t>8-495-9955263</t>
    </r>
    <r>
      <rPr>
        <b val="false"/>
        <i/>
        <strike val="false"/>
        <u val="none"/>
        <rFont val="Arial"/>
        <sz val="8"/>
        <color rgb="FF0070C0"/>
      </rPr>
      <t xml:space="preserve"> еще у 3 компаний</t>
    </r>
  </si>
  <si>
    <r>
      <t>8-3952-550320</t>
    </r>
    <r>
      <rPr>
        <b val="false"/>
        <i/>
        <strike val="false"/>
        <u val="none"/>
        <rFont val="Arial"/>
        <sz val="8"/>
        <color rgb="FF0070C0"/>
      </rPr>
      <t xml:space="preserve"> еще у 7 компаний</t>
    </r>
  </si>
  <si>
    <t>8-921-9653498</t>
  </si>
  <si>
    <t>Турчанинов Валерий Николаевич</t>
  </si>
  <si>
    <t>г Москва, р-н Фили-Давыдково, ул Филёвская М., д 40 к 1, оф 18</t>
  </si>
  <si>
    <t>15.05.2003</t>
  </si>
  <si>
    <t>1197746289400</t>
  </si>
  <si>
    <t>45329000</t>
  </si>
  <si>
    <t>45268597000</t>
  </si>
  <si>
    <t>Поставка Товара осуществляется с разгрузкой транспортного средства в течение 30 дней со дня подписания Контракта</t>
  </si>
  <si>
    <t>https://app.rts-tender.ru/files/FileDownloadHandler.ashx?FileGuid=5f5abb1c-ed7d-4d65-96b0-53429b00345c</t>
  </si>
  <si>
    <t>№0820300018120000028</t>
  </si>
  <si>
    <t>http://www.sberbank-ast.ru/ViewDocument.aspx?id=736714920</t>
  </si>
  <si>
    <t>№0820300018120000030</t>
  </si>
  <si>
    <t>http://www.sberbank-ast.ru/ViewDocument.aspx?id=736715395</t>
  </si>
  <si>
    <t>№0366200035620001043</t>
  </si>
  <si>
    <t>С момента заключения контракта в течение 120 (ста двадцати) календарных дней. Поставка Товара осуществляется отдельными партиями, в течение десяти дней со дня направления Заказчиком заявки в адрес Поставщика. Периодичность поставок Товара: не более одного раза в две недели. По согласованию с Поставщиком, в случае возникновения потребности, поставка осуществляется в течение трех дней со дня направления Заказчиком соответствующей заявки</t>
  </si>
  <si>
    <t>https://app.rts-tender.ru/files/FileDownloadHandler.ashx?FileGuid=ffafba41-7a8d-4dc7-8657-38762f426b5f</t>
  </si>
  <si>
    <t>№0141300023520000018</t>
  </si>
  <si>
    <t>ООО 'КДК'</t>
  </si>
  <si>
    <t>kdk44@bk.ru</t>
  </si>
  <si>
    <t>ГЕНЕРАЛЬНЫЙ ДИРЕКТОР
Петровых Антон Владимирович</t>
  </si>
  <si>
    <t>xgg@h.kk</t>
  </si>
  <si>
    <t>kdk44@yandex.ru</t>
  </si>
  <si>
    <t>h.kk</t>
  </si>
  <si>
    <t>4401185243</t>
  </si>
  <si>
    <t>Петровых Антон Владимирович</t>
  </si>
  <si>
    <t>8-930-3909020</t>
  </si>
  <si>
    <r>
      <t>8-4942-372561</t>
    </r>
    <r>
      <rPr>
        <b val="false"/>
        <i/>
        <strike val="false"/>
        <u val="none"/>
        <rFont val="Arial"/>
        <sz val="8"/>
        <color rgb="FF0070C0"/>
      </rPr>
      <t xml:space="preserve"> еще у 3 компаний</t>
    </r>
  </si>
  <si>
    <r>
      <rPr>
        <b val="false"/>
        <i val="false"/>
        <strike val="false"/>
        <u val="none"/>
        <rFont val="Arial"/>
        <sz val="10"/>
        <color rgb="FF0000FF"/>
      </rPr>
      <t xml:space="preserve">ПАО 'БИНБАНК' – </t>
    </r>
    <r>
      <rPr>
        <b val="false"/>
        <i val="false"/>
        <strike val="false"/>
        <u val="none"/>
        <rFont val="Arial"/>
        <sz val="10"/>
        <color rgb="FFFF0000"/>
      </rPr>
      <t xml:space="preserve">3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</si>
  <si>
    <t>АКБ 'АБСОЛЮТ БАНК' ПАО
2018-05-16</t>
  </si>
  <si>
    <t>156000, ОБЛАСТЬ КОСТРОМСКАЯ, ГОРОД КОСТРОМА, УЛИЦА ШАГОВА, ДОМ 61А, БОКС 1</t>
  </si>
  <si>
    <t>18.01.2018</t>
  </si>
  <si>
    <t>1184401000189</t>
  </si>
  <si>
    <t>23420437</t>
  </si>
  <si>
    <t>Работы строительные по строительству автомагистралей, автомобильных дорог, в том числе проходящих по улицам населенных пунктов, и прочих автомобильных или пешеходных дорог, и взлетно-посадочных полос аэродромов</t>
  </si>
  <si>
    <t>АДМИНИСТРАЦИЯ ГОРОДСКОГО ОКРУГА ГОРОД ВОЛГОРЕЧЕНСК КОСТРОМСКОЙ ОБЛАСТИ</t>
  </si>
  <si>
    <t>С 11.05.2020 по 31.07.2020</t>
  </si>
  <si>
    <t>https://44.tektorg.ru/file/get/t/Protocols/id/110247/extract/0/name/Протокол_рассмотрения_ед._заявки.pdf</t>
  </si>
  <si>
    <t>№0358200000220000080</t>
  </si>
  <si>
    <t>Поставка Лекарственных препаратов</t>
  </si>
  <si>
    <t>Поставка товара осуществляется в течение 2020 года, с момента заключения контракта по 20.12.2020 года. Поставка товара осуществляется партиями, на основании заявок Заказчика в будние дни с 09:00 до 16:00 часов по московскому времени. В выходные и праздничные дни по необходимости. Срок поставки не позднее 3 (трех) рабочих дней с момента поступления заявки Заказчика. Заявка формируется в соответствии с потребностью Заказчика и направляется Поставщику посредством телефонной связи, в письменной форме посредством электронной, факсимильной связи либо иным способом с подтверждением получения. Поставка товара должна осуществляться в целых упаковках в соответствии с требованиями Федерального закона от 12.04.2014 №61-ФЗ "Об обращении лекарственных средств"</t>
  </si>
  <si>
    <t>https://app.rts-tender.ru/files/FileDownloadHandler.ashx?FileGuid=2b48a187-3cc1-426e-98ca-b63e10b90061</t>
  </si>
  <si>
    <t>№0387200009120000646</t>
  </si>
  <si>
    <t>Поставка дезинфицирующих средств</t>
  </si>
  <si>
    <t>Поставка товара осуществляется по заявкам Заказчика. Товар должен быть поставлен в течение 20 календарных дней со дня направления Заказчиком соответствующей заявки. Поставка всего товара должна быть осуществлена не позднее 30.06.2020 г</t>
  </si>
  <si>
    <t>https://etp.roseltorg.ru/common/protocol/printform/id/86ba9c000fc265</t>
  </si>
  <si>
    <t>№0127200000220001161</t>
  </si>
  <si>
    <t>ООО 'ИЛС'</t>
  </si>
  <si>
    <t>tender@ilslab.ru</t>
  </si>
  <si>
    <t>РУКОВОДИТЕЛЬ УПРАВЛЕНИЯ КОНКУРСНЫХ ПРОДАЖ
Елкин Сергей Олегович</t>
  </si>
  <si>
    <t>e.martisheva@ilslab.ru</t>
  </si>
  <si>
    <t>info@interlabservice.ru</t>
  </si>
  <si>
    <t>ilslab.ru
interlabservice.ru</t>
  </si>
  <si>
    <t>7720263905</t>
  </si>
  <si>
    <t>Мартышева Екатерина</t>
  </si>
  <si>
    <r>
      <t>8-495-6642884</t>
    </r>
    <r>
      <rPr>
        <b val="false"/>
        <i/>
        <strike val="false"/>
        <u val="none"/>
        <rFont val="Arial"/>
        <sz val="8"/>
        <color rgb="FF0070C0"/>
      </rPr>
      <t xml:space="preserve"> еще у 7 компаний</t>
    </r>
  </si>
  <si>
    <r>
      <t>8-495-6642889</t>
    </r>
    <r>
      <rPr>
        <b val="false"/>
        <i/>
        <strike val="false"/>
        <u val="none"/>
        <rFont val="Arial"/>
        <sz val="8"/>
        <color rgb="FF0070C0"/>
      </rPr>
      <t xml:space="preserve"> еще у 3 компаний</t>
    </r>
  </si>
  <si>
    <r>
      <t>8-831-6642884</t>
    </r>
    <r>
      <rPr>
        <b val="false"/>
        <i/>
        <strike val="false"/>
        <u val="none"/>
        <rFont val="Arial"/>
        <sz val="8"/>
        <color rgb="FF666666"/>
      </rPr>
      <t xml:space="preserve">
Елкин С О</t>
    </r>
  </si>
  <si>
    <t>8-812-6642884</t>
  </si>
  <si>
    <r>
      <rPr>
        <b val="false"/>
        <i val="false"/>
        <strike val="false"/>
        <u val="none"/>
        <rFont val="Arial"/>
        <sz val="10"/>
        <color rgb="FF0000FF"/>
      </rPr>
      <t xml:space="preserve">АО 'РАЙФФАЙЗЕНБАНК' – </t>
    </r>
    <r>
      <rPr>
        <b val="false"/>
        <i val="false"/>
        <strike val="false"/>
        <u val="none"/>
        <rFont val="Arial"/>
        <sz val="10"/>
        <color rgb="FFFF0000"/>
      </rPr>
      <t xml:space="preserve">150
</t>
    </r>
    <r>
      <rPr>
        <b val="false"/>
        <i val="false"/>
        <strike val="false"/>
        <u val="none"/>
        <rFont val="Arial"/>
        <sz val="10"/>
        <color rgb="FF0000FF"/>
      </rPr>
      <t xml:space="preserve">ОАО АКБ 'Пробизнесбанк' – </t>
    </r>
    <r>
      <rPr>
        <b val="false"/>
        <i val="false"/>
        <strike val="false"/>
        <u val="none"/>
        <rFont val="Arial"/>
        <sz val="10"/>
        <color rgb="FFFF0000"/>
      </rPr>
      <t xml:space="preserve">3
</t>
    </r>
  </si>
  <si>
    <t>АО 'РАЙФФАЙЗЕНБАНК'
2018-12-18</t>
  </si>
  <si>
    <t>Гущина Ирина Андреевна</t>
  </si>
  <si>
    <t>г Москва, р-н Замоскворечье, ул Садовническая, д 20/13 стр 2</t>
  </si>
  <si>
    <t>09.01.1996</t>
  </si>
  <si>
    <t>1037700124076</t>
  </si>
  <si>
    <t>58473051</t>
  </si>
  <si>
    <t>Закупка диагностических реагентов</t>
  </si>
  <si>
    <t>УПРАВЛЕНИЕ ГОСУДАРСТВЕННЫХ ЗАКУПОК БРЯНСКОЙ ОБЛАСТИ</t>
  </si>
  <si>
    <t>Поставка товара осуществляется в течение 10 календарных дней с даты подписания контракта</t>
  </si>
  <si>
    <t>https://app.rts-tender.ru/files/FileDownloadHandler.ashx?FileGuid=060d209f-e194-4244-9b2d-a30527f2523b</t>
  </si>
  <si>
    <t>№0104200002220000001</t>
  </si>
  <si>
    <t>АО ИВЦ ИНСОФТ</t>
  </si>
  <si>
    <t>insoft@insoft.ru</t>
  </si>
  <si>
    <t>ГЕНЕРАЛЬНЫЙ ДИРЕКТОР
Бойченко Елена Витальевна</t>
  </si>
  <si>
    <t>popovkina@insoft.ru</t>
  </si>
  <si>
    <t>1259@mail.ru</t>
  </si>
  <si>
    <t>insoft.ru</t>
  </si>
  <si>
    <t>7729040614</t>
  </si>
  <si>
    <t>Романова Наталья Александровна</t>
  </si>
  <si>
    <t>8-495-6020048</t>
  </si>
  <si>
    <t>8-985-6435088</t>
  </si>
  <si>
    <t>8-495-9339530</t>
  </si>
  <si>
    <t>8-495-6476200</t>
  </si>
  <si>
    <r>
      <rPr>
        <b val="false"/>
        <i val="false"/>
        <strike val="false"/>
        <u val="none"/>
        <rFont val="Arial"/>
        <sz val="10"/>
        <color rgb="FF0000FF"/>
      </rPr>
      <t xml:space="preserve">АКБ 'ДЕРЖАВА' ПАО – </t>
    </r>
    <r>
      <rPr>
        <b val="false"/>
        <i val="false"/>
        <strike val="false"/>
        <u val="none"/>
        <rFont val="Arial"/>
        <sz val="10"/>
        <color rgb="FFFF0000"/>
      </rPr>
      <t xml:space="preserve">93
</t>
    </r>
    <r>
      <rPr>
        <b val="false"/>
        <i val="false"/>
        <strike val="false"/>
        <u val="none"/>
        <rFont val="Arial"/>
        <sz val="10"/>
        <color rgb="FF0000FF"/>
      </rPr>
      <t xml:space="preserve">КБ 'МКБ' ПАО – </t>
    </r>
    <r>
      <rPr>
        <b val="false"/>
        <i val="false"/>
        <strike val="false"/>
        <u val="none"/>
        <rFont val="Arial"/>
        <sz val="10"/>
        <color rgb="FFFF0000"/>
      </rPr>
      <t xml:space="preserve">14
</t>
    </r>
    <r>
      <rPr>
        <b val="false"/>
        <i val="false"/>
        <strike val="false"/>
        <u val="none"/>
        <rFont val="Arial"/>
        <sz val="10"/>
        <color rgb="FF0000FF"/>
      </rPr>
      <t xml:space="preserve">ПАО 'БИНБАНК' – </t>
    </r>
    <r>
      <rPr>
        <b val="false"/>
        <i val="false"/>
        <strike val="false"/>
        <u val="none"/>
        <rFont val="Arial"/>
        <sz val="10"/>
        <color rgb="FFFF0000"/>
      </rPr>
      <t xml:space="preserve">2
</t>
    </r>
  </si>
  <si>
    <t>Бойченко Елена Витальевна</t>
  </si>
  <si>
    <t>г Москва, Савеловский р-н, ул Вятская, д 35 стр 4</t>
  </si>
  <si>
    <t>28.07.1994</t>
  </si>
  <si>
    <t>1027700003760</t>
  </si>
  <si>
    <t>11428758</t>
  </si>
  <si>
    <t>45344000</t>
  </si>
  <si>
    <t>45277586000</t>
  </si>
  <si>
    <t>Оказание услуг по поставке, внедрению и техническому сопровождению программного обеспечения МАИС "ЗАГС"</t>
  </si>
  <si>
    <t>УПРАВЛЕНИЕ ЗАПИСИ АКТОВ ГРАЖДАНСКОГО СОСТОЯНИЯ КАБАРДИНО-БАЛКАРСКОЙ РЕСПУБЛИКИ</t>
  </si>
  <si>
    <t>0721018741</t>
  </si>
  <si>
    <t>072101001</t>
  </si>
  <si>
    <t>31.12.2020</t>
  </si>
  <si>
    <t>http://www.sberbank-ast.ru/ViewDocument.aspx?id=736834992</t>
  </si>
  <si>
    <t>№0372200021820000025</t>
  </si>
  <si>
    <t>ИП АТЕНТЬЕВ ОЛЕГ ВЛАДИМИРОВИЧ</t>
  </si>
  <si>
    <t>oleg_aura@mail.ru</t>
  </si>
  <si>
    <t>Олег Атентьев</t>
  </si>
  <si>
    <t>784880081288</t>
  </si>
  <si>
    <t>Атентьев Олег Владимирович</t>
  </si>
  <si>
    <t>8-904-6346572</t>
  </si>
  <si>
    <r>
      <rPr>
        <b val="false"/>
        <i val="false"/>
        <strike val="false"/>
        <u val="none"/>
        <rFont val="Arial"/>
        <sz val="10"/>
        <color rgb="FF0000FF"/>
      </rPr>
      <t xml:space="preserve">ПАО 'БИНБАНК' – </t>
    </r>
    <r>
      <rPr>
        <b val="false"/>
        <i val="false"/>
        <strike val="false"/>
        <u val="none"/>
        <rFont val="Arial"/>
        <sz val="10"/>
        <color rgb="FFFF0000"/>
      </rPr>
      <t xml:space="preserve">5
</t>
    </r>
    <r>
      <rPr>
        <b val="false"/>
        <i val="false"/>
        <strike val="false"/>
        <u val="none"/>
        <rFont val="Arial"/>
        <sz val="10"/>
        <color rgb="FF0000FF"/>
      </rPr>
      <t xml:space="preserve">ПАО КБ 'ВОСТОЧНЫЙ' – </t>
    </r>
    <r>
      <rPr>
        <b val="false"/>
        <i val="false"/>
        <strike val="false"/>
        <u val="none"/>
        <rFont val="Arial"/>
        <sz val="10"/>
        <color rgb="FFFF0000"/>
      </rPr>
      <t xml:space="preserve">2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2
</t>
    </r>
  </si>
  <si>
    <t>ПАО КБ 'ВОСТОЧНЫЙ'
2018-12-14</t>
  </si>
  <si>
    <t>г Санкт-Петербург, г Пушкин</t>
  </si>
  <si>
    <t>10.07.2017</t>
  </si>
  <si>
    <t>317784700195270</t>
  </si>
  <si>
    <t>40397000</t>
  </si>
  <si>
    <t>40294501000</t>
  </si>
  <si>
    <t>31.01</t>
  </si>
  <si>
    <t>Поставка интерактивных комплектов</t>
  </si>
  <si>
    <t>ГОСУДАРСТВЕННОЕ БЮДЖЕТНОЕ ДОШКОЛЬНОЕ ОБРАЗОВАТЕЛЬНОЕ УЧРЕЖДЕНИЕ ДЕТСКИЙ САД № 13 ОБЩЕРАЗВИВАЮЩЕГО ВИДА С ПРИОРИТЕТНЫМ ОСУЩЕСТВЛЕНИЕМ ПОЗНАВАТЕЛЬНО-РЕЧЕВОГО РАЗВИТИЯ ВОСПИТАННИКОВ ПЕТРОДВОРЦОВОГО РАЙОНА САНКТ-ПЕТЕРБУРГА</t>
  </si>
  <si>
    <t>Согласно договору</t>
  </si>
  <si>
    <t>http://www.sberbank-ast.ru/ViewDocument.aspx?id=736831927</t>
  </si>
  <si>
    <t>№0167200003420001676</t>
  </si>
  <si>
    <t>ООО 'МЕДИАРТ'</t>
  </si>
  <si>
    <t>mediart-tmn@mail.ru</t>
  </si>
  <si>
    <t>7203485321</t>
  </si>
  <si>
    <t>8-963-4504040</t>
  </si>
  <si>
    <t>Конобеевский Дмитрий Сергеевич</t>
  </si>
  <si>
    <t>Тюменская обл, г Тюмень, ул Судоремонтная, д 34, кв 113</t>
  </si>
  <si>
    <t>05.08.2019</t>
  </si>
  <si>
    <t>1197232019434</t>
  </si>
  <si>
    <t>Этапы не предусмотрены</t>
  </si>
  <si>
    <t>http://www.sberbank-ast.ru/ViewDocument.aspx?id=736824169</t>
  </si>
  <si>
    <t>№0127200000220001474</t>
  </si>
  <si>
    <t>ООО 'ЭКЗИТ МЕДИКАЛ'</t>
  </si>
  <si>
    <t>unymed@yandex.ru</t>
  </si>
  <si>
    <t>ДИРЕКТОР
Ташматова Лилия Сергеевна</t>
  </si>
  <si>
    <t>brya32@yandex.ru</t>
  </si>
  <si>
    <t>242702@mail.ru</t>
  </si>
  <si>
    <t>Владимир Коновалов</t>
  </si>
  <si>
    <t>3250518626</t>
  </si>
  <si>
    <t>325701001</t>
  </si>
  <si>
    <t>Ташматова Лилия Сергеевна</t>
  </si>
  <si>
    <r>
      <t>8-4832-317193</t>
    </r>
    <r>
      <rPr>
        <b val="false"/>
        <i/>
        <strike val="false"/>
        <u val="none"/>
        <rFont val="Arial"/>
        <sz val="8"/>
        <color rgb="FF0070C0"/>
      </rPr>
      <t xml:space="preserve"> еще у 3 компаний</t>
    </r>
  </si>
  <si>
    <t>8-900-3581777</t>
  </si>
  <si>
    <r>
      <t>8-4832-429902</t>
    </r>
    <r>
      <rPr>
        <b val="false"/>
        <i/>
        <strike val="false"/>
        <u val="none"/>
        <rFont val="Arial"/>
        <sz val="8"/>
        <color rgb="FF0070C0"/>
      </rPr>
      <t xml:space="preserve"> еще у 3 компаний</t>
    </r>
  </si>
  <si>
    <t>8-4832-317919</t>
  </si>
  <si>
    <t>+3, Брянская область</t>
  </si>
  <si>
    <t>Брянская обл, г Брянск, Советский р-н, Пилотов пер, д 20</t>
  </si>
  <si>
    <t>10.01.0213</t>
  </si>
  <si>
    <t>1103256003553</t>
  </si>
  <si>
    <t>68451079</t>
  </si>
  <si>
    <t>15701000</t>
  </si>
  <si>
    <t>15401375000</t>
  </si>
  <si>
    <t>В соответствии с графиком поставки (приложение к контракту №2)</t>
  </si>
  <si>
    <t>https://44.tektorg.ru/file/get/t/Protocols/id/110278/extract/0/name/3670.doc</t>
  </si>
  <si>
    <t>№0862600012620000026</t>
  </si>
  <si>
    <t>ИП ЩИПАЧЕВ МАКСИМ АЛЕКСЕЕВИЧ</t>
  </si>
  <si>
    <t>m.schipachev@mail.ru</t>
  </si>
  <si>
    <t>Максим Щипачёв</t>
  </si>
  <si>
    <t>661303793404</t>
  </si>
  <si>
    <t>Щипачев Максим Алексеевич</t>
  </si>
  <si>
    <t>8-961-7773550</t>
  </si>
  <si>
    <t>8-982-6453007</t>
  </si>
  <si>
    <t>ПАО 'БИНБАНК'
2018-12-21</t>
  </si>
  <si>
    <t>Свердловская обл, Камышловский р-н, село Обуховское</t>
  </si>
  <si>
    <t>318665800062026</t>
  </si>
  <si>
    <t>65623455</t>
  </si>
  <si>
    <t>65223855001</t>
  </si>
  <si>
    <t>01.62</t>
  </si>
  <si>
    <t>Мероприятия по восстановлению воинского захоронения с надгробным памятником № 2 на территории кладбища по адресу: г. Камышлов, ул. Октябрьская, 1а</t>
  </si>
  <si>
    <t>МУНИЦИПАЛЬНОЕ КАЗЕННОЕ УЧРЕЖДЕНИЕ 'ЦЕНТР ОБЕСПЕЧЕНИЯ ДЕЯТЕЛЬНОСТИ АДМИНИСТРАЦИИ КАМЫШЛОВСКОГО ГОРОДСКОГО ОКРУГА'</t>
  </si>
  <si>
    <t>В соответствии с муниципальным контрактом</t>
  </si>
  <si>
    <t>http://www.sberbank-ast.ru/ViewDocument.aspx?id=736727566</t>
  </si>
  <si>
    <t>№0145300016320000024</t>
  </si>
  <si>
    <t>Прием и передача жилого помещения сторонами осуществляется в течение 10 (десяти) рабочих дней с момента государственной регистрации в Федеральной службе государственной регистрации, кадастра и картографии Ленинградской области</t>
  </si>
  <si>
    <t>http://www.sberbank-ast.ru/ViewDocument.aspx?id=736845751</t>
  </si>
  <si>
    <t>№0145300016320000025</t>
  </si>
  <si>
    <t>http://www.sberbank-ast.ru/ViewDocument.aspx?id=736846507</t>
  </si>
  <si>
    <t>№0145300016320000026</t>
  </si>
  <si>
    <t>http://www.sberbank-ast.ru/ViewDocument.aspx?id=736846754</t>
  </si>
  <si>
    <t>№0127200000220001339</t>
  </si>
  <si>
    <t>ООО 'СП-СТРОЙ'</t>
  </si>
  <si>
    <t>sp201@bk.ru</t>
  </si>
  <si>
    <t>ДИРЕКТОР
Ооо "сп-Строй"</t>
  </si>
  <si>
    <t>3257017562</t>
  </si>
  <si>
    <t>Пивачев Сергей Петрович</t>
  </si>
  <si>
    <t>8-953-2832002</t>
  </si>
  <si>
    <t>Брянская обл, г Брянск, Советский р-н, ул Бежицкая, д 1 к 4, кв 28</t>
  </si>
  <si>
    <t>30.04.2014</t>
  </si>
  <si>
    <t>1143256006981</t>
  </si>
  <si>
    <t>22331341</t>
  </si>
  <si>
    <t>Капитальный ремонт крыши здания, расположенного по адресу: г. Брянск, бульвар 50 лет Октября, д.4</t>
  </si>
  <si>
    <t>https://app.rts-tender.ru/files/FileDownloadHandler.ashx?FileGuid=5e0f9b76-2967-44c0-b694-4b0c635d1f26</t>
  </si>
  <si>
    <t>№0856100000220000018</t>
  </si>
  <si>
    <t>ООО 'ЛИКАРД'</t>
  </si>
  <si>
    <t>arezvanova@licard.com</t>
  </si>
  <si>
    <t>ГЕНЕРАЛЬНЫЙ ДИРЕКТОР
Долгих Александр Викторович</t>
  </si>
  <si>
    <t>info@licard.ru</t>
  </si>
  <si>
    <t>vborisova@licard.com</t>
  </si>
  <si>
    <t>licard.ru
licard.com</t>
  </si>
  <si>
    <t>3444197347</t>
  </si>
  <si>
    <t>997650001</t>
  </si>
  <si>
    <r>
      <t>8-495-5870777</t>
    </r>
    <r>
      <rPr>
        <b val="false"/>
        <i/>
        <strike val="false"/>
        <u val="none"/>
        <rFont val="Arial"/>
        <sz val="8"/>
        <color rgb="FF0070C0"/>
      </rPr>
      <t xml:space="preserve"> еще у 6 компаний</t>
    </r>
  </si>
  <si>
    <t>8-351-2475016</t>
  </si>
  <si>
    <r>
      <t>8-861-2388938</t>
    </r>
    <r>
      <rPr>
        <b val="false"/>
        <i/>
        <strike val="false"/>
        <u val="none"/>
        <rFont val="Arial"/>
        <sz val="8"/>
        <color rgb="FF0070C0"/>
      </rPr>
      <t xml:space="preserve"> еще у 3 компаний</t>
    </r>
  </si>
  <si>
    <r>
      <t>8-812-4591987</t>
    </r>
    <r>
      <rPr>
        <b val="false"/>
        <i/>
        <strike val="false"/>
        <u val="none"/>
        <rFont val="Arial"/>
        <sz val="8"/>
        <color rgb="FF0070C0"/>
      </rPr>
      <t xml:space="preserve"> еще у 3 компаний</t>
    </r>
  </si>
  <si>
    <t>Истец – 58
Ответчик – 10</t>
  </si>
  <si>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2225
</t>
    </r>
    <r>
      <rPr>
        <b val="false"/>
        <i val="false"/>
        <strike val="false"/>
        <u val="none"/>
        <rFont val="Arial"/>
        <sz val="10"/>
        <color rgb="FF0000FF"/>
      </rPr>
      <t xml:space="preserve">ОАО Банк 'Петрокоммерц' – </t>
    </r>
    <r>
      <rPr>
        <b val="false"/>
        <i val="false"/>
        <strike val="false"/>
        <u val="none"/>
        <rFont val="Arial"/>
        <sz val="10"/>
        <color rgb="FFFF0000"/>
      </rPr>
      <t xml:space="preserve">433
</t>
    </r>
  </si>
  <si>
    <t>ПАО БАНК 'ФК ОТКРЫТИЕ'
2019-02-07</t>
  </si>
  <si>
    <t>Рюпин Денис Юрьевич</t>
  </si>
  <si>
    <t>Волгоградская обл, г Волгоград, Центральный р-н, ул Коммунистическая, д 13А</t>
  </si>
  <si>
    <t>01.10.0212</t>
  </si>
  <si>
    <t>1123444007070</t>
  </si>
  <si>
    <t>50513259</t>
  </si>
  <si>
    <t>18401395000</t>
  </si>
  <si>
    <t>Поставка горюче-смазочных материалов с использованием пластиковых электронных топливных карт</t>
  </si>
  <si>
    <t>ФЕДЕРАЛЬНОЕ КАЗЕННОЕ УЧРЕЖДЕНИЕ 'ЦЕНТР ХОЗЯЙСТВЕННОГО И СЕРВИСНОГО ОБЕСПЕЧЕНИЯ ГЛАВНОГО УПРАВЛЕНИЯ МИНИСТЕРСТВА ВНУТРЕННИХ ДЕЛ РОССИЙСКОЙ ФЕДЕРАЦИИ ПО ПЕРМСКОМУ КРАЮ'</t>
  </si>
  <si>
    <t>С момента заключения контракта и по 31 августа 2020 г</t>
  </si>
  <si>
    <t>http://www.sberbank-ast.ru/ViewDocument.aspx?id=736802133</t>
  </si>
  <si>
    <t>№0856300009320000051</t>
  </si>
  <si>
    <t>МУП ЦШП 'ВЕСТА'</t>
  </si>
  <si>
    <t>krasnokamskvesta@mail.ru</t>
  </si>
  <si>
    <t>ppp@ro.ru</t>
  </si>
  <si>
    <t>МУП ЦШП "ВЕСТА" Кипяткова</t>
  </si>
  <si>
    <t>ro.ru</t>
  </si>
  <si>
    <t>5916000449</t>
  </si>
  <si>
    <t>591601001</t>
  </si>
  <si>
    <t>Кипяткова Лидия Леонидовна</t>
  </si>
  <si>
    <t>8-8342-734327</t>
  </si>
  <si>
    <t>8-342-7343273</t>
  </si>
  <si>
    <t>8-342-7373059</t>
  </si>
  <si>
    <t>8-342-7343272</t>
  </si>
  <si>
    <t>Пермский край, Краснокамский р-н, г Краснокамск, ул Комарова, д 14</t>
  </si>
  <si>
    <t>04.02.1992</t>
  </si>
  <si>
    <t>1025901845640</t>
  </si>
  <si>
    <t>01484891</t>
  </si>
  <si>
    <t>57627101</t>
  </si>
  <si>
    <t>57420550000</t>
  </si>
  <si>
    <t>Услуги по организации горячего питания</t>
  </si>
  <si>
    <t>06.05.2020 - 31.12.2020;</t>
  </si>
  <si>
    <t>https://app.rts-tender.ru/files/FileDownloadHandler.ashx?FileGuid=cf3cc486-a874-457f-ae15-1b12e06ceadc</t>
  </si>
  <si>
    <t>№0301300024820000020</t>
  </si>
  <si>
    <t>ООО 'ГАЗПРОМ ГАЗОМОТОРНОЕ ТОПЛИВО'</t>
  </si>
  <si>
    <t>gorbacheva-ms@gmt-gazprom.ru</t>
  </si>
  <si>
    <t>ВЕДУЩИЙ СПЕЦИАЛИСТ
Горбачева Мария Сергеевна</t>
  </si>
  <si>
    <t>ekat_ko@gmt-gazprom.ru</t>
  </si>
  <si>
    <t>notyag-av@gmt-gazprom.ru</t>
  </si>
  <si>
    <t>gmt-gazprom.ru</t>
  </si>
  <si>
    <t>3905078834</t>
  </si>
  <si>
    <t>Гайдт Эдуард Давидович</t>
  </si>
  <si>
    <t>8-343-3121332</t>
  </si>
  <si>
    <t>8-812-6129000</t>
  </si>
  <si>
    <t>8-499-2770057</t>
  </si>
  <si>
    <t>8-3822-289200</t>
  </si>
  <si>
    <t>8-931-5300432</t>
  </si>
  <si>
    <t>Истец – 55
Ответчик – 5</t>
  </si>
  <si>
    <t>Лихачев Михаил Владимирович</t>
  </si>
  <si>
    <t>г Санкт-Петербург, Петроградский р-н, Петроградская наб, д 20 стр а</t>
  </si>
  <si>
    <t>03.02.2003</t>
  </si>
  <si>
    <t>1063905088158</t>
  </si>
  <si>
    <t>95727101</t>
  </si>
  <si>
    <t>35.21</t>
  </si>
  <si>
    <t>Поставка газа - метан</t>
  </si>
  <si>
    <t>ГОСУДАРСТВЕННОЕ КАЗЕННОЕ УЧРЕЖДЕНИЕ ЗДРАВООХРАНЕНИЯ РЕСПУБЛИКИ БАШКОРТОСТАН САНИТАРНЫЙ АВТОТРАНСПОРТ ГОРОДА СТЕРЛИТАМАК</t>
  </si>
  <si>
    <t>0268021212</t>
  </si>
  <si>
    <t>026801001</t>
  </si>
  <si>
    <t>Круглосуточно</t>
  </si>
  <si>
    <t>https://etp.roseltorg.ru/common/protocol/printform/id/c4b69c00f676de</t>
  </si>
  <si>
    <t>№0345300079520000034</t>
  </si>
  <si>
    <t>ООО 'ФАРМПРОЕКТ'</t>
  </si>
  <si>
    <t>lapin.ims@gmail.com</t>
  </si>
  <si>
    <t>ГЕНЕРАЛЬНЫЙ ДИРЕКТОР
Лапин Антон Валерьевич</t>
  </si>
  <si>
    <t>info@pharmprojekt.ru</t>
  </si>
  <si>
    <t>tender@pharmprojekt.ru</t>
  </si>
  <si>
    <t>pharmprojekt.ru</t>
  </si>
  <si>
    <t>7721281640</t>
  </si>
  <si>
    <t>Лапин Антон Валерьевич</t>
  </si>
  <si>
    <t>8-981-1887004</t>
  </si>
  <si>
    <t>8-495-9811884</t>
  </si>
  <si>
    <t>8-812-2400967</t>
  </si>
  <si>
    <t>8-981-1887040</t>
  </si>
  <si>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42
</t>
    </r>
    <r>
      <rPr>
        <b val="false"/>
        <i val="false"/>
        <strike val="false"/>
        <u val="none"/>
        <rFont val="Arial"/>
        <sz val="10"/>
        <color rgb="FF0000FF"/>
      </rPr>
      <t xml:space="preserve">ООО БАНК 'СКИБ' – </t>
    </r>
    <r>
      <rPr>
        <b val="false"/>
        <i val="false"/>
        <strike val="false"/>
        <u val="none"/>
        <rFont val="Arial"/>
        <sz val="10"/>
        <color rgb="FFFF0000"/>
      </rPr>
      <t xml:space="preserve">37
</t>
    </r>
    <r>
      <rPr>
        <b val="false"/>
        <i val="false"/>
        <strike val="false"/>
        <u val="none"/>
        <rFont val="Arial"/>
        <sz val="10"/>
        <color rgb="FF0000FF"/>
      </rPr>
      <t xml:space="preserve">ПАО 'БИНБАНК' – </t>
    </r>
    <r>
      <rPr>
        <b val="false"/>
        <i val="false"/>
        <strike val="false"/>
        <u val="none"/>
        <rFont val="Arial"/>
        <sz val="10"/>
        <color rgb="FFFF0000"/>
      </rPr>
      <t xml:space="preserve">36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25
</t>
    </r>
    <r>
      <rPr>
        <b val="false"/>
        <i val="false"/>
        <strike val="false"/>
        <u val="none"/>
        <rFont val="Arial"/>
        <sz val="10"/>
        <color rgb="FF0000FF"/>
      </rPr>
      <t xml:space="preserve">АКБ 'СВА' АО – </t>
    </r>
    <r>
      <rPr>
        <b val="false"/>
        <i val="false"/>
        <strike val="false"/>
        <u val="none"/>
        <rFont val="Arial"/>
        <sz val="10"/>
        <color rgb="FFFF0000"/>
      </rPr>
      <t xml:space="preserve">13
</t>
    </r>
    <r>
      <rPr>
        <b val="false"/>
        <i val="false"/>
        <strike val="false"/>
        <u val="none"/>
        <rFont val="Arial"/>
        <sz val="10"/>
        <color rgb="FF0000FF"/>
      </rPr>
      <t xml:space="preserve">ПАО КБ 'ВОСТОЧНЫЙ' – </t>
    </r>
    <r>
      <rPr>
        <b val="false"/>
        <i val="false"/>
        <strike val="false"/>
        <u val="none"/>
        <rFont val="Arial"/>
        <sz val="10"/>
        <color rgb="FFFF0000"/>
      </rPr>
      <t xml:space="preserve">2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</si>
  <si>
    <t>г Москва, р-н Кузьминки, ул Юных Ленинцев, д 111 к 1</t>
  </si>
  <si>
    <t>22.02.1999</t>
  </si>
  <si>
    <t>1157746034270</t>
  </si>
  <si>
    <t>14119957</t>
  </si>
  <si>
    <t>45387000</t>
  </si>
  <si>
    <t>45290562000</t>
  </si>
  <si>
    <t>Поставка лекарственных препаратов не входящих в перечень ЖНВЛП</t>
  </si>
  <si>
    <t>ГОСУДАРСТВЕННОЕ БЮДЖЕТНОЕ УЧРЕЖДЕНИЕ ЗДРАВООХРАНЕНИЯ ЛЕНИНГРАДСКОЙ ОБЛАСТИ 'КИРОВСКАЯ МЕЖРАЙОННАЯ БОЛЬНИЦА'</t>
  </si>
  <si>
    <t>С даты заключения Контракта по 01 декабря 2020 года по предварительной заявке Заказчика независимо от объема в рабочие дни недели с 9.00 до 13.00 часов и с 14.00 до 16.00 часов</t>
  </si>
  <si>
    <t>https://www.etp-ets.ru/procedure/protocol/view/3107363</t>
  </si>
  <si>
    <t>№0324100003920000016</t>
  </si>
  <si>
    <t>ООО 'ВЕЛКОМ'</t>
  </si>
  <si>
    <t>velcomka@atnet.ru</t>
  </si>
  <si>
    <t>МЕНЕДЖЕР
Дудоров Иван Федорович</t>
  </si>
  <si>
    <t>velkomka@yandex.ru</t>
  </si>
  <si>
    <t>velcomka@mail.ru</t>
  </si>
  <si>
    <t>2907006181</t>
  </si>
  <si>
    <t>290701001</t>
  </si>
  <si>
    <t>Угрюмов Николай Сергеевич</t>
  </si>
  <si>
    <r>
      <t>8-818-3660061</t>
    </r>
    <r>
      <rPr>
        <b val="false"/>
        <i/>
        <strike val="false"/>
        <u val="none"/>
        <rFont val="Arial"/>
        <sz val="8"/>
        <color rgb="FF0070C0"/>
      </rPr>
      <t xml:space="preserve"> еще у 3 компаний</t>
    </r>
  </si>
  <si>
    <t>8-921-4782666</t>
  </si>
  <si>
    <t>8-818-3660626</t>
  </si>
  <si>
    <r>
      <t>8-818-3625250</t>
    </r>
    <r>
      <rPr>
        <b val="false"/>
        <i/>
        <strike val="false"/>
        <u val="none"/>
        <rFont val="Arial"/>
        <sz val="8"/>
        <color rgb="FF0070C0"/>
      </rPr>
      <t xml:space="preserve"> еще у 4 компаний</t>
    </r>
  </si>
  <si>
    <t>Истец – 6
Ответчик – 1</t>
  </si>
  <si>
    <t>Архангельская обл, Вельский р-н, г Вельск, ул Дзержинского, д 98А</t>
  </si>
  <si>
    <t>19.01.1999</t>
  </si>
  <si>
    <t>1022901216029</t>
  </si>
  <si>
    <t>49768528</t>
  </si>
  <si>
    <t>11605101</t>
  </si>
  <si>
    <t>11205501000</t>
  </si>
  <si>
    <t>Дизельное топливо, бензин автомобильный АИ-92</t>
  </si>
  <si>
    <t>ФЕДЕРАЛЬНОЕ КАЗЕННОЕ УЧРЕЖДЕНИЕ 'ИСПРАВИТЕЛЬНАЯ КОЛОНИЯ № 14 УПРАВЛЕНИЯ ФЕДЕРАЛЬНОЙ СЛУЖБЫ ИСПОЛНЕНИЯ НАКАЗАНИЙ ПО АРХАНГЕЛЬСКОЙ ОБЛАСТИ'</t>
  </si>
  <si>
    <t>Согласно аукционной документации</t>
  </si>
  <si>
    <t>http://www.sberbank-ast.ru/ViewDocument.aspx?id=736801374</t>
  </si>
  <si>
    <t>№0387200009120000725</t>
  </si>
  <si>
    <t>https://etp.roseltorg.ru/common/protocol/printform/id/fcb99c00ba9761</t>
  </si>
  <si>
    <t>№0834300036620000024</t>
  </si>
  <si>
    <t>ООО 'ПЯТЬ ЗВЁЗД'</t>
  </si>
  <si>
    <t>annasoldatova@mail.ru</t>
  </si>
  <si>
    <t>ГЕНЕРАЛЬНЫЙ ДИРЕКТОР
Солдатова Анна Юрьевна</t>
  </si>
  <si>
    <t>otlov2014@mail.ru</t>
  </si>
  <si>
    <t>jkx45@irmail.ru</t>
  </si>
  <si>
    <t>Александр Солдатов</t>
  </si>
  <si>
    <t>irmail.ru</t>
  </si>
  <si>
    <t>3808186087</t>
  </si>
  <si>
    <t>384901001</t>
  </si>
  <si>
    <t>Солдатова Анна Юрьевна</t>
  </si>
  <si>
    <t>8-908-6441022</t>
  </si>
  <si>
    <t>8-3952-606361</t>
  </si>
  <si>
    <r>
      <t>8-3952-200369</t>
    </r>
    <r>
      <rPr>
        <b val="false"/>
        <i/>
        <strike val="false"/>
        <u val="none"/>
        <rFont val="Arial"/>
        <sz val="8"/>
        <color rgb="FF666666"/>
      </rPr>
      <t xml:space="preserve">
Салдатова Анна Юрьевна</t>
    </r>
  </si>
  <si>
    <t>8-991-4331443</t>
  </si>
  <si>
    <r>
      <rPr>
        <b val="false"/>
        <i val="false"/>
        <strike val="false"/>
        <u val="none"/>
        <rFont val="Arial"/>
        <sz val="10"/>
        <color rgb="FF0000FF"/>
      </rPr>
      <t xml:space="preserve">ООО БАНК 'СКИБ' – </t>
    </r>
    <r>
      <rPr>
        <b val="false"/>
        <i val="false"/>
        <strike val="false"/>
        <u val="none"/>
        <rFont val="Arial"/>
        <sz val="10"/>
        <color rgb="FFFF0000"/>
      </rPr>
      <t xml:space="preserve">21
</t>
    </r>
    <r>
      <rPr>
        <b val="false"/>
        <i val="false"/>
        <strike val="false"/>
        <u val="none"/>
        <rFont val="Arial"/>
        <sz val="10"/>
        <color rgb="FF0000FF"/>
      </rPr>
      <t xml:space="preserve">ПАО 'СОВКОМБАНК' – </t>
    </r>
    <r>
      <rPr>
        <b val="false"/>
        <i val="false"/>
        <strike val="false"/>
        <u val="none"/>
        <rFont val="Arial"/>
        <sz val="10"/>
        <color rgb="FFFF0000"/>
      </rPr>
      <t xml:space="preserve">9
</t>
    </r>
    <r>
      <rPr>
        <b val="false"/>
        <i val="false"/>
        <strike val="false"/>
        <u val="none"/>
        <rFont val="Arial"/>
        <sz val="10"/>
        <color rgb="FF0000FF"/>
      </rPr>
      <t xml:space="preserve">ПАО 'О.К. Банк' – </t>
    </r>
    <r>
      <rPr>
        <b val="false"/>
        <i val="false"/>
        <strike val="false"/>
        <u val="none"/>
        <rFont val="Arial"/>
        <sz val="10"/>
        <color rgb="FFFF0000"/>
      </rPr>
      <t xml:space="preserve">3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
</t>
    </r>
    <r>
      <rPr>
        <b val="false"/>
        <i val="false"/>
        <strike val="false"/>
        <u val="none"/>
        <rFont val="Arial"/>
        <sz val="10"/>
        <color rgb="FF0000FF"/>
      </rPr>
      <t xml:space="preserve">АКБ 'ДЕРЖАВА' ПАО – </t>
    </r>
    <r>
      <rPr>
        <b val="false"/>
        <i val="false"/>
        <strike val="false"/>
        <u val="none"/>
        <rFont val="Arial"/>
        <sz val="10"/>
        <color rgb="FFFF0000"/>
      </rPr>
      <t xml:space="preserve">2
</t>
    </r>
    <r>
      <rPr>
        <b val="false"/>
        <i val="false"/>
        <strike val="false"/>
        <u val="none"/>
        <rFont val="Arial"/>
        <sz val="10"/>
        <color rgb="FF0000FF"/>
      </rPr>
      <t xml:space="preserve">К2 БАНК АО – </t>
    </r>
    <r>
      <rPr>
        <b val="false"/>
        <i val="false"/>
        <strike val="false"/>
        <u val="none"/>
        <rFont val="Arial"/>
        <sz val="10"/>
        <color rgb="FFFF0000"/>
      </rPr>
      <t xml:space="preserve">2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1
</t>
    </r>
    <r>
      <rPr>
        <b val="false"/>
        <i val="false"/>
        <strike val="false"/>
        <u val="none"/>
        <rFont val="Arial"/>
        <sz val="10"/>
        <color rgb="FF0000FF"/>
      </rPr>
      <t xml:space="preserve">АО 'СОЛИД БАНК' – </t>
    </r>
    <r>
      <rPr>
        <b val="false"/>
        <i val="false"/>
        <strike val="false"/>
        <u val="none"/>
        <rFont val="Arial"/>
        <sz val="10"/>
        <color rgb="FFFF0000"/>
      </rPr>
      <t xml:space="preserve">1
</t>
    </r>
  </si>
  <si>
    <t>Иркутская обл, г Иркутск, ул Карла Маркса, д 19</t>
  </si>
  <si>
    <t>25.11.2008</t>
  </si>
  <si>
    <t>1083808014707</t>
  </si>
  <si>
    <t>87068162</t>
  </si>
  <si>
    <t>25401365000</t>
  </si>
  <si>
    <t>75.00</t>
  </si>
  <si>
    <t>Оказание услуги по отлову, транспортировке, поддержанию надлежащих условий жизнедеятельности, оказанию ветеринарной помощи, стерилизации, умерщвлению, уничтожению трупов, осуществлению учета, маркирования не снимаемыми и несмываемыми метками животных без владельцев</t>
  </si>
  <si>
    <t>МУНИЦИПАЛЬНОЕ КАЗЕННОЕ УЧРЕЖДЕНИЕ 'СЛУЖБА ЗАКУПОК ЗИМИНСКОГО ГОРОДСКОГО МУНИЦИПАЛЬНОГО ОБРАЗОВАНИЯ'</t>
  </si>
  <si>
    <t>Начальный срок оказания услуг по настоящему Контракта - с момента подписания Сторонами Контракта. Конечный срок оказания услуг - до 10.12.2020</t>
  </si>
  <si>
    <t>https://app.rts-tender.ru/files/FileDownloadHandler.ashx?FileGuid=5be6a458-eddb-4a3e-81a7-9eacd3fd6176</t>
  </si>
  <si>
    <t>№0348300007320000067</t>
  </si>
  <si>
    <t>ООО 'ЗАКАТ-2'</t>
  </si>
  <si>
    <t>svetlanazakat-2@mail.ru</t>
  </si>
  <si>
    <t>ГЕНЕРАЛЬНЫЙ ДИРЕКТОР
Зверев Сергей Александрович</t>
  </si>
  <si>
    <t>auto@zakat-2.ru</t>
  </si>
  <si>
    <t>zakat2@yandex.ru</t>
  </si>
  <si>
    <t>zakat-2.ru</t>
  </si>
  <si>
    <t>5034014963</t>
  </si>
  <si>
    <t>Зверев Сергей Александрович</t>
  </si>
  <si>
    <t>8-903-7718852</t>
  </si>
  <si>
    <t>8-4964-234432</t>
  </si>
  <si>
    <t>8-4964-234233</t>
  </si>
  <si>
    <t>8-4964-231152</t>
  </si>
  <si>
    <t>Московская обл, г Орехово-Зуево, Малодубенское шоссе, д 30</t>
  </si>
  <si>
    <t>05.06.1996</t>
  </si>
  <si>
    <t>1025004584439</t>
  </si>
  <si>
    <t>42274378</t>
  </si>
  <si>
    <t>45.11.2</t>
  </si>
  <si>
    <t>Ремонт и обслуживание транспортных средств</t>
  </si>
  <si>
    <t>ГОСУДАРСТВЕННОЕ БЮДЖЕТНОЕ УЧРЕЖДЕНИЕ ЗДРАВООХРАНЕНИЯ МОСКОВСКОЙ ОБЛАСТИ 'ШАТУРСКАЯ ЦЕНТРАЛЬНАЯ РАЙОННАЯ БОЛЬНИЦА'</t>
  </si>
  <si>
    <t>Оказание услуги осуществляется силами и средствами Заказчика с момента заключения контракта до 31.12.2020 года в течение 120 часов согласно наименованиям и количеству в представленной Заказчиком заявке оформленной через систему ПИК</t>
  </si>
  <si>
    <t>https://app.rts-tender.ru/files/FileDownloadHandler.ashx?FileGuid=0713395a-69c7-4f12-a37b-318a7aaa3d6f</t>
  </si>
  <si>
    <t>№0375200043120000088</t>
  </si>
  <si>
    <t>ООО 'ИВ ДЕ МАР'</t>
  </si>
  <si>
    <t>amd@iv-de-mar.ru</t>
  </si>
  <si>
    <t>adm@iv-de-mar.ru</t>
  </si>
  <si>
    <t>iv-de-mar.ru</t>
  </si>
  <si>
    <t>5003090266</t>
  </si>
  <si>
    <t>Бугреев К Н</t>
  </si>
  <si>
    <t>8-985-1323560</t>
  </si>
  <si>
    <t>8-916-6571758</t>
  </si>
  <si>
    <r>
      <t>8-495-5074104</t>
    </r>
    <r>
      <rPr>
        <b val="false"/>
        <i/>
        <strike val="false"/>
        <u val="none"/>
        <rFont val="Arial"/>
        <sz val="8"/>
        <color rgb="FF0070C0"/>
      </rPr>
      <t xml:space="preserve"> еще у 14 компаний</t>
    </r>
  </si>
  <si>
    <t>Бугреев Константин Николаевич</t>
  </si>
  <si>
    <t>г Москва, р-н Сокол, ул Алабяна, д 13 к 1, кв 165</t>
  </si>
  <si>
    <t>10.10.2010</t>
  </si>
  <si>
    <t>1105003009330</t>
  </si>
  <si>
    <t>68179134</t>
  </si>
  <si>
    <t>45345000</t>
  </si>
  <si>
    <t>45277589000</t>
  </si>
  <si>
    <t>Поставка: расходные материалы</t>
  </si>
  <si>
    <t>С даты заключения контракта по 10 декабря 2020 года, по предварительной согласованной заявке Заказчика, в течение 5 (пяти) календарных дней с момента получения заявки Поставщиком</t>
  </si>
  <si>
    <t>https://app.rts-tender.ru/files/FileDownloadHandler.ashx?FileGuid=f919fb6c-d539-4280-9b33-8b25e2946348</t>
  </si>
  <si>
    <t>№0321300018320000094</t>
  </si>
  <si>
    <t>ООО 'АСКИН И КО'</t>
  </si>
  <si>
    <t>rozina@askin.ru</t>
  </si>
  <si>
    <t>ДИРЕКТОР
Розина Татьяна Юрьевна</t>
  </si>
  <si>
    <t>nevzorova@askin.ru</t>
  </si>
  <si>
    <t>info@askin.ru</t>
  </si>
  <si>
    <t>askin.ru</t>
  </si>
  <si>
    <t>7725071731</t>
  </si>
  <si>
    <t>8-985-7604812</t>
  </si>
  <si>
    <t>8-495-9555562</t>
  </si>
  <si>
    <t>8-495-6338225</t>
  </si>
  <si>
    <t>8-495-6338285</t>
  </si>
  <si>
    <r>
      <rPr>
        <b val="false"/>
        <i val="false"/>
        <strike val="false"/>
        <u val="none"/>
        <rFont val="Arial"/>
        <sz val="10"/>
        <color rgb="FF0000FF"/>
      </rPr>
      <t xml:space="preserve">ПАО КБ 'ВОСТОЧНЫЙ' – </t>
    </r>
    <r>
      <rPr>
        <b val="false"/>
        <i val="false"/>
        <strike val="false"/>
        <u val="none"/>
        <rFont val="Arial"/>
        <sz val="10"/>
        <color rgb="FFFF0000"/>
      </rPr>
      <t xml:space="preserve">16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13
</t>
    </r>
    <r>
      <rPr>
        <b val="false"/>
        <i val="false"/>
        <strike val="false"/>
        <u val="none"/>
        <rFont val="Arial"/>
        <sz val="10"/>
        <color rgb="FF0000FF"/>
      </rPr>
      <t xml:space="preserve">КБ 'ЮНИАСТРУМ БАНК' ООО – </t>
    </r>
    <r>
      <rPr>
        <b val="false"/>
        <i val="false"/>
        <strike val="false"/>
        <u val="none"/>
        <rFont val="Arial"/>
        <sz val="10"/>
        <color rgb="FFFF0000"/>
      </rPr>
      <t xml:space="preserve">4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3
</t>
    </r>
    <r>
      <rPr>
        <b val="false"/>
        <i val="false"/>
        <strike val="false"/>
        <u val="none"/>
        <rFont val="Arial"/>
        <sz val="10"/>
        <color rgb="FF0000FF"/>
      </rPr>
      <t xml:space="preserve">АКБ 'СВА' АО – </t>
    </r>
    <r>
      <rPr>
        <b val="false"/>
        <i val="false"/>
        <strike val="false"/>
        <u val="none"/>
        <rFont val="Arial"/>
        <sz val="10"/>
        <color rgb="FFFF0000"/>
      </rPr>
      <t xml:space="preserve">3
</t>
    </r>
  </si>
  <si>
    <t>ПАО КБ 'ВОСТОЧНЫЙ'
2019-01-16</t>
  </si>
  <si>
    <t>Розина Татьяна Юрьевна</t>
  </si>
  <si>
    <t>г Москва, Донской р-н, проезд Донской 5-й, д 15</t>
  </si>
  <si>
    <t>29.01.1996</t>
  </si>
  <si>
    <t>1027700569269</t>
  </si>
  <si>
    <t>43279708</t>
  </si>
  <si>
    <t>ГОСУДАРСТВЕННОЕ БЮДЖЕТНОЕ УЧРЕЖДЕНИЕ ЗДРАВООХРАНЕНИЯ СТАВРОПОЛЬСКОГО КРАЯ 'ЕССЕНТУКСКАЯ ГОРОДСКАЯ КЛИНИЧЕСКАЯ БОЛЬНИЦА'</t>
  </si>
  <si>
    <t>С момента заключения контракта до 31.12.2020 года по заявкам Заказчика. доставка товара осуществляется силами и средствами Поставщика. Поставка товара осуществляется отдельными партиями 2 (два) раза в месяц в течение 5 (пяти) рабочих дней со дня получения Поставщиком заявки Заказчика. По требованию цито (срочно) поставка товара осуществляется в течение 24 (двадцати четырех) часов. Заявка передается путем факсимильной связи и (или) по телефону, либо направляется по электронной почте, указанным в контракте</t>
  </si>
  <si>
    <t>http://www.sberbank-ast.ru/ViewDocument.aspx?id=736800220</t>
  </si>
  <si>
    <t>№0813500000120003183</t>
  </si>
  <si>
    <t>№ зз-07909-2020 Поставка лекарственных препаратов</t>
  </si>
  <si>
    <t>http://etp.zakazrf.ru/DFile.ashx?guid=77885b43-c1e7-4fc3-877c-1c530cd3d2f0</t>
  </si>
  <si>
    <t>№0345200005320000081</t>
  </si>
  <si>
    <t>ООО 'КировскЛес'</t>
  </si>
  <si>
    <t>kirovskles@yandex.ru</t>
  </si>
  <si>
    <t>4706013898</t>
  </si>
  <si>
    <t>470601001</t>
  </si>
  <si>
    <t>8-911-2623500</t>
  </si>
  <si>
    <t>8-813-6229440</t>
  </si>
  <si>
    <t>Костенко Андрей Борисович</t>
  </si>
  <si>
    <t>Ленинградская обл, Кировский р-н, г Кировск, ул Кирова, д 16А</t>
  </si>
  <si>
    <t>04.11.1998</t>
  </si>
  <si>
    <t>1024701332083</t>
  </si>
  <si>
    <t>46263584</t>
  </si>
  <si>
    <t>41625101</t>
  </si>
  <si>
    <t>41428000000</t>
  </si>
  <si>
    <t>02.20</t>
  </si>
  <si>
    <t>Оказание услуг по наблюдению за лесопожарной обстановкой и передаче информации о лесных пожарах на территории Кировского лесничества - филиала ЛОГКУ "Ленобллес"</t>
  </si>
  <si>
    <t>https://etp.roseltorg.ru/common/protocol/printform/id/6fbc9c0012547a</t>
  </si>
  <si>
    <t>№0122200002520001685</t>
  </si>
  <si>
    <t>ООО 'ДЕНТАЛЬ-ПЛЮС'</t>
  </si>
  <si>
    <t>dentalplus.khb@gmail.com</t>
  </si>
  <si>
    <t>ДИРЕКТОР
Первая Марина Петровна</t>
  </si>
  <si>
    <t>pribrega@yahoo.com</t>
  </si>
  <si>
    <t>khb@dentalplus.pro</t>
  </si>
  <si>
    <t>yahoo.com
dentalplus.pro</t>
  </si>
  <si>
    <t>2723130950</t>
  </si>
  <si>
    <t>Прокопьев Андрей Владимирович</t>
  </si>
  <si>
    <t>8-924-3073773</t>
  </si>
  <si>
    <t>8-4212-752629</t>
  </si>
  <si>
    <t>8-4212-752628</t>
  </si>
  <si>
    <t>8-4212-752563</t>
  </si>
  <si>
    <t>Рюмкин Максим Евгеньевич</t>
  </si>
  <si>
    <t>680030 КРАЙ ХАБАРОВСКИЙ, ГОРОД ХАБАРОВСК, ПЕРЕУЛОК ДОСТУПНЫЙ, ДОМ 3 ОФИС 0(1-13;36)</t>
  </si>
  <si>
    <t>11.03.1993</t>
  </si>
  <si>
    <t>1102723005230</t>
  </si>
  <si>
    <t>65885506</t>
  </si>
  <si>
    <t>Поставка материалов стоматологических слепочных силиконовых</t>
  </si>
  <si>
    <t>https://44.tektorg.ru/file/get/t/Protocols/id/110130/extract/0/name/06._Протокол_рассмотрения_ед._заявки_1685.pdf</t>
  </si>
  <si>
    <t>№0310100004820000051</t>
  </si>
  <si>
    <t>Оказание услуг по сбору и вывозу на полигон отходов производства и потребления с территории КПП ВОГОиП МВД России в Республике Дагестан</t>
  </si>
  <si>
    <t>http://www.sberbank-ast.ru/ViewDocument.aspx?id=736875317</t>
  </si>
  <si>
    <t>№0325100006320000010</t>
  </si>
  <si>
    <t>ООО 'ИЦ 'КОНСУЛЬТАНТСЕРВИС'</t>
  </si>
  <si>
    <t>skif@astranet.ru</t>
  </si>
  <si>
    <t>ГЕНЕРАЛЬНЫЙ ДИРЕКТОР
Панкратов Михаил Васильевич</t>
  </si>
  <si>
    <t>info@consultant30.ru</t>
  </si>
  <si>
    <t>ric322@consultantplus-astrakhan.ru</t>
  </si>
  <si>
    <t>consultant30.ru
consultantplus-astrakhan.ru</t>
  </si>
  <si>
    <t>3015058094</t>
  </si>
  <si>
    <t>301501001</t>
  </si>
  <si>
    <t>Панкратов М Е</t>
  </si>
  <si>
    <r>
      <t>8-8512-520505</t>
    </r>
    <r>
      <rPr>
        <b val="false"/>
        <i/>
        <strike val="false"/>
        <u val="none"/>
        <rFont val="Arial"/>
        <sz val="8"/>
        <color rgb="FF0070C0"/>
      </rPr>
      <t xml:space="preserve"> еще у 4 компаний</t>
    </r>
  </si>
  <si>
    <t>8-8512-222786</t>
  </si>
  <si>
    <t>8-8512-520317</t>
  </si>
  <si>
    <t>8-8512-520301</t>
  </si>
  <si>
    <t>+4, Астраханская область</t>
  </si>
  <si>
    <t>Панкратов Михаил Васильевич</t>
  </si>
  <si>
    <t>414000, ОБЛАСТЬ АСТРАХАНСКАЯ, ГОРОД АСТРАХАНЬ, УЛИЦА СОВЕТСКОЙ МИЛИЦИИ УЛ/АДМИРАЛТЕЙСКАЯ УЛ/КР.НАБЕРЕЖНАЯ, 1/22/12</t>
  </si>
  <si>
    <t>07.03.2002</t>
  </si>
  <si>
    <t>1023000871860</t>
  </si>
  <si>
    <t>22207180</t>
  </si>
  <si>
    <t>12701000</t>
  </si>
  <si>
    <t>12401000000</t>
  </si>
  <si>
    <t>62.09</t>
  </si>
  <si>
    <t>Оказание услуг по сопровождению автоматизированных систем информационно-правовой поддержки "Консультант Плюс"</t>
  </si>
  <si>
    <t>УПРАВЛЕНИЕ МИНИСТЕРСТВА ВНУТРЕННИХ ДЕЛ РОССИЙСКОЙ ФЕДЕРАЦИИ ПО АСТРАХАНСКОЙ ОБЛАСТИ</t>
  </si>
  <si>
    <t>Период оказания услуг: с 01.01.2021 года по 31.12.2021г</t>
  </si>
  <si>
    <t>https://etp.roseltorg.ru/common/protocol/printform/id/6abc9c0074b9c4</t>
  </si>
  <si>
    <t>№0339300073920000023</t>
  </si>
  <si>
    <t>ИП Пятайкин Максим Николаевич</t>
  </si>
  <si>
    <t>makspyataykin@mail.ru</t>
  </si>
  <si>
    <t>420205187385</t>
  </si>
  <si>
    <t>Пятайкин Максим Николаевич</t>
  </si>
  <si>
    <t>8-905-9115888</t>
  </si>
  <si>
    <t>8-908-9550125</t>
  </si>
  <si>
    <t>652600, Кемеровская область - Кузбасс, г Белово, пгт Грамотеино</t>
  </si>
  <si>
    <t>19.12.2017</t>
  </si>
  <si>
    <t>317420500096235</t>
  </si>
  <si>
    <t>32707000</t>
  </si>
  <si>
    <t>32407554000</t>
  </si>
  <si>
    <t>Приобретение жилого помещения</t>
  </si>
  <si>
    <t>МУНИЦИПАЛЬНОЕ КАЗЕННОЕ УЧРЕЖДЕНИЕ 'КОМИТЕТ ПО УПРАВЛЕНИЮ МУНИЦИПАЛЬНЫМ ИМУЩЕСТВОМ БЕЛОВСКОГО МУНИЦИПАЛЬНОГО РАЙОНА'</t>
  </si>
  <si>
    <t>В течение 5 (пяти) рабочих дней после подписания контракта</t>
  </si>
  <si>
    <t>https://app.rts-tender.ru/files/FileDownloadHandler.ashx?FileGuid=4dd3942c-a5de-4898-82c2-bc64193ac6c3</t>
  </si>
  <si>
    <t>№0339300073920000024</t>
  </si>
  <si>
    <t>sveta.bogatyreva.76@mail.ru</t>
  </si>
  <si>
    <t>420202446218</t>
  </si>
  <si>
    <t>8-904-9638240</t>
  </si>
  <si>
    <t>https://app.rts-tender.ru/files/FileDownloadHandler.ashx?FileGuid=9449a1fc-efa6-4fb6-bd0e-3e6be8387963</t>
  </si>
  <si>
    <t>№0169300044220000101</t>
  </si>
  <si>
    <t>ООО 'ТК 'ЧИСТЫЙ ГОРОД'</t>
  </si>
  <si>
    <t>cleansity@mail.ru</t>
  </si>
  <si>
    <t>ДИРЕКТОР
Бурунов Дмитрий Александрович</t>
  </si>
  <si>
    <t>dvorectdm@mail.ru</t>
  </si>
  <si>
    <t>tkcc74@mail.ru</t>
  </si>
  <si>
    <t>Дворец Творчества</t>
  </si>
  <si>
    <t>7413019408</t>
  </si>
  <si>
    <t>Бурунов Дмитрий Александрович</t>
  </si>
  <si>
    <r>
      <t>8-35130-93089</t>
    </r>
    <r>
      <rPr>
        <b val="false"/>
        <i/>
        <strike val="false"/>
        <u val="none"/>
        <rFont val="Arial"/>
        <sz val="8"/>
        <color rgb="FF0070C0"/>
      </rPr>
      <t xml:space="preserve"> еще у 4 компаний</t>
    </r>
  </si>
  <si>
    <r>
      <t>8-3519-078215</t>
    </r>
    <r>
      <rPr>
        <b val="false"/>
        <i/>
        <strike val="false"/>
        <u val="none"/>
        <rFont val="Arial"/>
        <sz val="8"/>
        <color rgb="FF0070C0"/>
      </rPr>
      <t xml:space="preserve"> еще у 3 компаний</t>
    </r>
  </si>
  <si>
    <t>8-3519-078218</t>
  </si>
  <si>
    <r>
      <t>8-3519-000481</t>
    </r>
    <r>
      <rPr>
        <b val="false"/>
        <i/>
        <strike val="false"/>
        <u val="none"/>
        <rFont val="Arial"/>
        <sz val="8"/>
        <color rgb="FF0070C0"/>
      </rPr>
      <t xml:space="preserve"> еще у 3 компаний</t>
    </r>
  </si>
  <si>
    <t>Челябинская обл, г Озерск, ул Чапаева, д 7, оф 17</t>
  </si>
  <si>
    <t>08.05.2014</t>
  </si>
  <si>
    <t>1147413000789</t>
  </si>
  <si>
    <t>31176081</t>
  </si>
  <si>
    <t>75743000</t>
  </si>
  <si>
    <t>75543000000</t>
  </si>
  <si>
    <t>Оказание услуг по ликвидации несанкционированных свалок</t>
  </si>
  <si>
    <t>АДМИНИСТРАЦИЯ ОЗЕРСКОГО ГОРОДСКОГО ОКРУГА ЧЕЛЯБИНСКОЙ ОБЛАСТИ</t>
  </si>
  <si>
    <t>C даты заключения Контракта по 20.10.2020 года, по заявкам Заказчика</t>
  </si>
  <si>
    <t>http://www.sberbank-ast.ru/ViewDocument.aspx?id=736776325</t>
  </si>
  <si>
    <t>№0321200022020000124</t>
  </si>
  <si>
    <t>ВГТРК</t>
  </si>
  <si>
    <t>nsamorukova@vgtrk.com</t>
  </si>
  <si>
    <t>НАЧ. УПРАВ. СОПРОВОЖД. ЗАК. ДЕЯТЕЛЬНОСТИ ДЕП. ЭКОНОМИКИ И ФИНАНСОВ
Саморукова Наталья Анатольевна</t>
  </si>
  <si>
    <t>alex83@gtrk-yamal.ru</t>
  </si>
  <si>
    <t>ok@region-tyumen.ru</t>
  </si>
  <si>
    <t>gtrk-yamal.ru
region-tyumen.ru</t>
  </si>
  <si>
    <t>7714072839</t>
  </si>
  <si>
    <t>8-495-2514050</t>
  </si>
  <si>
    <t>8-495-6130363</t>
  </si>
  <si>
    <t>8-349-2231973</t>
  </si>
  <si>
    <t>8-4112-355091</t>
  </si>
  <si>
    <t>Истец – 124
Ответчик – 62</t>
  </si>
  <si>
    <r>
      <rPr>
        <b val="false"/>
        <i val="false"/>
        <strike val="false"/>
        <u val="none"/>
        <rFont val="Arial"/>
        <sz val="10"/>
        <color rgb="FF0000FF"/>
      </rPr>
      <t xml:space="preserve">ПАО РОСБАНК – </t>
    </r>
    <r>
      <rPr>
        <b val="false"/>
        <i val="false"/>
        <strike val="false"/>
        <u val="none"/>
        <rFont val="Arial"/>
        <sz val="10"/>
        <color rgb="FFFF0000"/>
      </rPr>
      <t xml:space="preserve">171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124
</t>
    </r>
    <r>
      <rPr>
        <b val="false"/>
        <i val="false"/>
        <strike val="false"/>
        <u val="none"/>
        <rFont val="Arial"/>
        <sz val="10"/>
        <color rgb="FF0000FF"/>
      </rPr>
      <t xml:space="preserve">КБ 'БФГ-Кредит' ООО – </t>
    </r>
    <r>
      <rPr>
        <b val="false"/>
        <i val="false"/>
        <strike val="false"/>
        <u val="none"/>
        <rFont val="Arial"/>
        <sz val="10"/>
        <color rgb="FFFF0000"/>
      </rPr>
      <t xml:space="preserve">37
</t>
    </r>
    <r>
      <rPr>
        <b val="false"/>
        <i val="false"/>
        <strike val="false"/>
        <u val="none"/>
        <rFont val="Arial"/>
        <sz val="10"/>
        <color rgb="FF0000FF"/>
      </rPr>
      <t xml:space="preserve">АО 'АБ 'РОССИЯ' – </t>
    </r>
    <r>
      <rPr>
        <b val="false"/>
        <i val="false"/>
        <strike val="false"/>
        <u val="none"/>
        <rFont val="Arial"/>
        <sz val="10"/>
        <color rgb="FFFF0000"/>
      </rPr>
      <t xml:space="preserve">11
</t>
    </r>
  </si>
  <si>
    <t>ПАО РОСБАНК
2019-02-08</t>
  </si>
  <si>
    <t>Добродеев Олег Борисович</t>
  </si>
  <si>
    <t>г Москва, Беговой р-н, ул Ямского Поля 5-я, д 19-21</t>
  </si>
  <si>
    <t>12.01.1993</t>
  </si>
  <si>
    <t>1027700310076</t>
  </si>
  <si>
    <t>00030165</t>
  </si>
  <si>
    <t>60.20</t>
  </si>
  <si>
    <t>Оказание услуги телеинтервью "Гость в студии" в раках проекта министерства здравоохранения Ставропольского края "Разработка рекламно-информационных материалов</t>
  </si>
  <si>
    <t>Исполнитель обязан начать оказывать услугу в течении 1 (одного) дня со дня получения заявки от Заказчика. Заявка подается почтовым отправлением или электронной почтой, или посредством факсимильной связи. В случае если заявка направляется посредством факсимильной связи или электронной почтой, она считается полученной со дня ее направления Исполнителю</t>
  </si>
  <si>
    <t>https://etp.roseltorg.ru/common/protocol/printform/id/4cba9c00d912f9</t>
  </si>
  <si>
    <t>№0373200054520000002</t>
  </si>
  <si>
    <t>ООО 'ТИМАП'</t>
  </si>
  <si>
    <t>info@teamup.ru</t>
  </si>
  <si>
    <t>ГЕНЕРАЛЬНЫЙ ДИРЕКТОР
Уварова Марина Владимировна</t>
  </si>
  <si>
    <t>kimia@mail.ru</t>
  </si>
  <si>
    <t>Ирина Ким</t>
  </si>
  <si>
    <t>7728807787</t>
  </si>
  <si>
    <t>Уварова Марина Владимировна</t>
  </si>
  <si>
    <t>8-915-2069285</t>
  </si>
  <si>
    <t>8-499-2642310</t>
  </si>
  <si>
    <t>8-903-7588848</t>
  </si>
  <si>
    <t>8-916-0814479</t>
  </si>
  <si>
    <t>г Москва, Академический р-н, ул Профсоюзная, д 18 к 1</t>
  </si>
  <si>
    <t>15.05.2012</t>
  </si>
  <si>
    <t>1127746378022</t>
  </si>
  <si>
    <t>09795857</t>
  </si>
  <si>
    <t>45397000</t>
  </si>
  <si>
    <t>45293554000</t>
  </si>
  <si>
    <t>93.19</t>
  </si>
  <si>
    <t>https://etp.roseltorg.ru/common/protocol/printform/id/29bd9c00c16afe</t>
  </si>
  <si>
    <t>№0103200008420000992</t>
  </si>
  <si>
    <t>ООО 'ОНИКС-М'</t>
  </si>
  <si>
    <t>onix_m@mail.ru</t>
  </si>
  <si>
    <t>Оникс Оникс-М</t>
  </si>
  <si>
    <t>0562055632</t>
  </si>
  <si>
    <t>Ахаев Казбек Дагирович</t>
  </si>
  <si>
    <t>8-928-5575735</t>
  </si>
  <si>
    <t>8-8722-680128</t>
  </si>
  <si>
    <t>8-964-5741336</t>
  </si>
  <si>
    <r>
      <t>8-903-4237895</t>
    </r>
    <r>
      <rPr>
        <b val="false"/>
        <i/>
        <strike val="false"/>
        <u val="none"/>
        <rFont val="Arial"/>
        <sz val="8"/>
        <color rgb="FF666666"/>
      </rPr>
      <t xml:space="preserve">
Шингаров Омар Гамидович</t>
    </r>
  </si>
  <si>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4
</t>
    </r>
    <r>
      <rPr>
        <b val="false"/>
        <i val="false"/>
        <strike val="false"/>
        <u val="none"/>
        <rFont val="Arial"/>
        <sz val="10"/>
        <color rgb="FF0000FF"/>
      </rPr>
      <t xml:space="preserve">АКБ 'ДЕРЖАВА' ПАО – </t>
    </r>
    <r>
      <rPr>
        <b val="false"/>
        <i val="false"/>
        <strike val="false"/>
        <u val="none"/>
        <rFont val="Arial"/>
        <sz val="10"/>
        <color rgb="FFFF0000"/>
      </rPr>
      <t xml:space="preserve">1
</t>
    </r>
  </si>
  <si>
    <t>АО КБ 'ИНТЕРПРОМБАНК'
2019-01-09</t>
  </si>
  <si>
    <t>Рамазанов Исматуллах Талибович</t>
  </si>
  <si>
    <t>Респ Дагестан, г Махачкала, Советский р-н, ул Абубакарова, д 71А</t>
  </si>
  <si>
    <t>25.08.2003</t>
  </si>
  <si>
    <t>1030502626912</t>
  </si>
  <si>
    <t>70485341</t>
  </si>
  <si>
    <t>82401370000</t>
  </si>
  <si>
    <t>Оказание услуг по техническому обслуживанию медицинской техники</t>
  </si>
  <si>
    <t>В соответствии документации</t>
  </si>
  <si>
    <t>http://etp.zakazrf.ru/DFile.ashx?guid=d05fdb42-7adc-484a-a78b-7b727065436a</t>
  </si>
  <si>
    <t>№0375200043120000090</t>
  </si>
  <si>
    <t>ООО 'АМС-ЮГ'</t>
  </si>
  <si>
    <t>info@ams-ug.ru</t>
  </si>
  <si>
    <t>info@amsug.ru</t>
  </si>
  <si>
    <t>osp6@ams-don.ru</t>
  </si>
  <si>
    <t>amsug.ru
ams-don.ru</t>
  </si>
  <si>
    <t>6163097159</t>
  </si>
  <si>
    <r>
      <t>8-863-2994325</t>
    </r>
    <r>
      <rPr>
        <b val="false"/>
        <i/>
        <strike val="false"/>
        <u val="none"/>
        <rFont val="Arial"/>
        <sz val="8"/>
        <color rgb="FF0070C0"/>
      </rPr>
      <t xml:space="preserve"> еще у 5 компаний</t>
    </r>
  </si>
  <si>
    <t>8-8639-299432</t>
  </si>
  <si>
    <t>8-863-2665050</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</si>
  <si>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60
</t>
    </r>
    <r>
      <rPr>
        <b val="false"/>
        <i val="false"/>
        <strike val="false"/>
        <u val="none"/>
        <rFont val="Arial"/>
        <sz val="10"/>
        <color rgb="FF0000FF"/>
      </rPr>
      <t xml:space="preserve">'СДМ-БАНК' ПАО – </t>
    </r>
    <r>
      <rPr>
        <b val="false"/>
        <i val="false"/>
        <strike val="false"/>
        <u val="none"/>
        <rFont val="Arial"/>
        <sz val="10"/>
        <color rgb="FFFF0000"/>
      </rPr>
      <t xml:space="preserve">53
</t>
    </r>
    <r>
      <rPr>
        <b val="false"/>
        <i val="false"/>
        <strike val="false"/>
        <u val="none"/>
        <rFont val="Arial"/>
        <sz val="10"/>
        <color rgb="FF0000FF"/>
      </rPr>
      <t xml:space="preserve">ПАО 'СОВКОМБАНК' – </t>
    </r>
    <r>
      <rPr>
        <b val="false"/>
        <i val="false"/>
        <strike val="false"/>
        <u val="none"/>
        <rFont val="Arial"/>
        <sz val="10"/>
        <color rgb="FFFF0000"/>
      </rPr>
      <t xml:space="preserve">4
</t>
    </r>
  </si>
  <si>
    <t>'СДМ-БАНК' ПАО
2019-01-23</t>
  </si>
  <si>
    <t>Ростовская обл, г Ростов-на-Дону, пр-кт Соколова, д 27</t>
  </si>
  <si>
    <t>07.07.2008</t>
  </si>
  <si>
    <t>1096195000692</t>
  </si>
  <si>
    <t>89240139</t>
  </si>
  <si>
    <t>Поставка: системы</t>
  </si>
  <si>
    <t>https://app.rts-tender.ru/files/FileDownloadHandler.ashx?FileGuid=31057ab0-46a2-4da3-b68c-2cc36034d2d7</t>
  </si>
  <si>
    <t>№0373100013420000168</t>
  </si>
  <si>
    <t>ООО 'РЕЗЕРВ-98'</t>
  </si>
  <si>
    <t>rezerv98@yandex.ru</t>
  </si>
  <si>
    <t>ДИРЕКТОР
Рамзаев Олег Валентинович</t>
  </si>
  <si>
    <t>rezerv98@online.ru</t>
  </si>
  <si>
    <t>info@cordisline.ru</t>
  </si>
  <si>
    <t>online.ru
cordisline.ru</t>
  </si>
  <si>
    <t>6451220715</t>
  </si>
  <si>
    <t>645101001</t>
  </si>
  <si>
    <t>Рамзаев Олег Валентинович</t>
  </si>
  <si>
    <r>
      <t>8-8452-486301</t>
    </r>
    <r>
      <rPr>
        <b val="false"/>
        <i/>
        <strike val="false"/>
        <u val="none"/>
        <rFont val="Arial"/>
        <sz val="8"/>
        <color rgb="FF0070C0"/>
      </rPr>
      <t xml:space="preserve"> еще у 9 компаний</t>
    </r>
  </si>
  <si>
    <r>
      <t>8-8452-486302</t>
    </r>
    <r>
      <rPr>
        <b val="false"/>
        <i/>
        <strike val="false"/>
        <u val="none"/>
        <rFont val="Arial"/>
        <sz val="8"/>
        <color rgb="FF0070C0"/>
      </rPr>
      <t xml:space="preserve"> еще у 4 компаний</t>
    </r>
  </si>
  <si>
    <t>8-965-8452486</t>
  </si>
  <si>
    <r>
      <t>8-8452-486304</t>
    </r>
    <r>
      <rPr>
        <b val="false"/>
        <i/>
        <strike val="false"/>
        <u val="none"/>
        <rFont val="Arial"/>
        <sz val="8"/>
        <color rgb="FF0070C0"/>
      </rPr>
      <t xml:space="preserve"> еще у 6 компаний</t>
    </r>
  </si>
  <si>
    <r>
      <rPr>
        <b val="false"/>
        <i val="false"/>
        <strike val="false"/>
        <u val="none"/>
        <rFont val="Arial"/>
        <sz val="10"/>
        <color rgb="FF0000FF"/>
      </rPr>
      <t xml:space="preserve">ПАО СБЕРБАНК – </t>
    </r>
    <r>
      <rPr>
        <b val="false"/>
        <i val="false"/>
        <strike val="false"/>
        <u val="none"/>
        <rFont val="Arial"/>
        <sz val="10"/>
        <color rgb="FFFF0000"/>
      </rPr>
      <t xml:space="preserve">248
</t>
    </r>
    <r>
      <rPr>
        <b val="false"/>
        <i val="false"/>
        <strike val="false"/>
        <u val="none"/>
        <rFont val="Arial"/>
        <sz val="10"/>
        <color rgb="FF0000FF"/>
      </rPr>
      <t xml:space="preserve">АО АКБ 'ЭКСПРЕСС-ВОЛГА' – </t>
    </r>
    <r>
      <rPr>
        <b val="false"/>
        <i val="false"/>
        <strike val="false"/>
        <u val="none"/>
        <rFont val="Arial"/>
        <sz val="10"/>
        <color rgb="FFFF0000"/>
      </rPr>
      <t xml:space="preserve">66
</t>
    </r>
    <r>
      <rPr>
        <b val="false"/>
        <i val="false"/>
        <strike val="false"/>
        <u val="none"/>
        <rFont val="Arial"/>
        <sz val="10"/>
        <color rgb="FF0000FF"/>
      </rPr>
      <t xml:space="preserve">ООО БАНК 'СКИБ' – </t>
    </r>
    <r>
      <rPr>
        <b val="false"/>
        <i val="false"/>
        <strike val="false"/>
        <u val="none"/>
        <rFont val="Arial"/>
        <sz val="10"/>
        <color rgb="FFFF0000"/>
      </rPr>
      <t xml:space="preserve">7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ПАО 'Татфондбанк' – </t>
    </r>
    <r>
      <rPr>
        <b val="false"/>
        <i val="false"/>
        <strike val="false"/>
        <u val="none"/>
        <rFont val="Arial"/>
        <sz val="10"/>
        <color rgb="FFFF0000"/>
      </rPr>
      <t xml:space="preserve">1
</t>
    </r>
    <r>
      <rPr>
        <b val="false"/>
        <i val="false"/>
        <strike val="false"/>
        <u val="none"/>
        <rFont val="Arial"/>
        <sz val="10"/>
        <color rgb="FF0000FF"/>
      </rPr>
      <t xml:space="preserve">АКБ 'ВЕК' АО – </t>
    </r>
    <r>
      <rPr>
        <b val="false"/>
        <i val="false"/>
        <strike val="false"/>
        <u val="none"/>
        <rFont val="Arial"/>
        <sz val="10"/>
        <color rgb="FFFF0000"/>
      </rPr>
      <t xml:space="preserve">1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</si>
  <si>
    <t>ПАО 'О.К. Банк'
2017-04-25</t>
  </si>
  <si>
    <t>Саратовская обл, г Саратов, Заводской р-н, ул Пензенская, д 7/2</t>
  </si>
  <si>
    <t>18.05.1998</t>
  </si>
  <si>
    <t>1026402487814</t>
  </si>
  <si>
    <t>47746770</t>
  </si>
  <si>
    <t>63401368000</t>
  </si>
  <si>
    <t>77.11</t>
  </si>
  <si>
    <t>https://app.rts-tender.ru/files/FileDownloadHandler.ashx?FileGuid=e661e4d7-0d80-47dd-a034-67a808cf96cf</t>
  </si>
  <si>
    <t>№0152300015620000017</t>
  </si>
  <si>
    <t>ООО 'АВТОТРАНС-К'</t>
  </si>
  <si>
    <t>avtotrans-ko@mail.ru</t>
  </si>
  <si>
    <t>konovalova_ov@bk.ru</t>
  </si>
  <si>
    <t>Николай Коновалов</t>
  </si>
  <si>
    <t>5521009403</t>
  </si>
  <si>
    <t>552101001</t>
  </si>
  <si>
    <t>Коновалов Николай Геннадьевич</t>
  </si>
  <si>
    <t>8-381-7421126</t>
  </si>
  <si>
    <t>8-381-7421122</t>
  </si>
  <si>
    <t>8-381-7423333</t>
  </si>
  <si>
    <t>8-913-6201807</t>
  </si>
  <si>
    <t>Омская обл, Москаленский р-н, рп Москаленки, ул Советская, д 38, оф 1</t>
  </si>
  <si>
    <t>10.07.2012</t>
  </si>
  <si>
    <t>1125530000430</t>
  </si>
  <si>
    <t>09471244</t>
  </si>
  <si>
    <t>52632151</t>
  </si>
  <si>
    <t>52232551000</t>
  </si>
  <si>
    <t>Выполнение работ, связанных с осуществлением регулярных перевозок пассажиров и багажа автомобильным транспортом по регулируемым тарифам на территории Москаленского муниципального района Омской области</t>
  </si>
  <si>
    <t>АДМИНИСТРАЦИЯ МОСКАЛЕНСКОГО МУНИЦИПАЛЬНОГО РАЙОНА ОМСКОЙ ОБЛАСТИ</t>
  </si>
  <si>
    <t>Начало срока выполнения работ - с 16.04.2020 года, окончание срока выполнения работ - по 31.07.2020 г</t>
  </si>
  <si>
    <t>https://app.rts-tender.ru/files/FileDownloadHandler.ashx?FileGuid=1787dc1e-0585-4861-9f0d-b09c0c2f9801</t>
  </si>
  <si>
    <t>№0818500000820001555</t>
  </si>
  <si>
    <t>ООО 'Б-ФАРМ'</t>
  </si>
  <si>
    <t>klych2@yandex.ru</t>
  </si>
  <si>
    <t>ГЕНЕРАЛЬНЫЙ ДИРЕКТОР
Кульчицкий Павел Сергеевич</t>
  </si>
  <si>
    <t>inbox@b-pharm.ru</t>
  </si>
  <si>
    <t>b-pharm15@yandex.ru</t>
  </si>
  <si>
    <t>b-pharm.ru</t>
  </si>
  <si>
    <t>5032209300</t>
  </si>
  <si>
    <t>Кульчицкий П С</t>
  </si>
  <si>
    <t>8-499-1455999</t>
  </si>
  <si>
    <t>8-495-1455999</t>
  </si>
  <si>
    <t>8-926-4930054</t>
  </si>
  <si>
    <t>8-499-6606801</t>
  </si>
  <si>
    <r>
      <rPr>
        <b val="false"/>
        <i val="false"/>
        <strike val="false"/>
        <u val="none"/>
        <rFont val="Arial"/>
        <sz val="10"/>
        <color rgb="FF0000FF"/>
      </rPr>
      <t xml:space="preserve">АКБ 'ДЕРЖАВА' ПАО – </t>
    </r>
    <r>
      <rPr>
        <b val="false"/>
        <i val="false"/>
        <strike val="false"/>
        <u val="none"/>
        <rFont val="Arial"/>
        <sz val="10"/>
        <color rgb="FFFF0000"/>
      </rPr>
      <t xml:space="preserve">428
</t>
    </r>
    <r>
      <rPr>
        <b val="false"/>
        <i val="false"/>
        <strike val="false"/>
        <u val="none"/>
        <rFont val="Arial"/>
        <sz val="10"/>
        <color rgb="FF0000FF"/>
      </rPr>
      <t xml:space="preserve">АКБ 'СВА' АО – </t>
    </r>
    <r>
      <rPr>
        <b val="false"/>
        <i val="false"/>
        <strike val="false"/>
        <u val="none"/>
        <rFont val="Arial"/>
        <sz val="10"/>
        <color rgb="FFFF0000"/>
      </rPr>
      <t xml:space="preserve">30
</t>
    </r>
    <r>
      <rPr>
        <b val="false"/>
        <i val="false"/>
        <strike val="false"/>
        <u val="none"/>
        <rFont val="Arial"/>
        <sz val="10"/>
        <color rgb="FF0000FF"/>
      </rPr>
      <t xml:space="preserve">ПАО 'СОВКОМБАНК' – </t>
    </r>
    <r>
      <rPr>
        <b val="false"/>
        <i val="false"/>
        <strike val="false"/>
        <u val="none"/>
        <rFont val="Arial"/>
        <sz val="10"/>
        <color rgb="FFFF0000"/>
      </rPr>
      <t xml:space="preserve">7
</t>
    </r>
    <r>
      <rPr>
        <b val="false"/>
        <i val="false"/>
        <strike val="false"/>
        <u val="none"/>
        <rFont val="Arial"/>
        <sz val="10"/>
        <color rgb="FF0000FF"/>
      </rPr>
      <t xml:space="preserve">ООО БАНК 'СКИБ' – </t>
    </r>
    <r>
      <rPr>
        <b val="false"/>
        <i val="false"/>
        <strike val="false"/>
        <u val="none"/>
        <rFont val="Arial"/>
        <sz val="10"/>
        <color rgb="FFFF0000"/>
      </rPr>
      <t xml:space="preserve">6
</t>
    </r>
  </si>
  <si>
    <t>Кульчицкий Павел Сергеевич</t>
  </si>
  <si>
    <t>Московская обл, Одинцовский р-н, рп Новоивановское, ул Агрохимиков, стр 2А</t>
  </si>
  <si>
    <t>02.05.1999</t>
  </si>
  <si>
    <t>1155032007350</t>
  </si>
  <si>
    <t>01416843</t>
  </si>
  <si>
    <t>46641162</t>
  </si>
  <si>
    <t>46241562000</t>
  </si>
  <si>
    <t>В течение 20 календарных дней с момента заключения государственного контракта</t>
  </si>
  <si>
    <t>https://app.rts-tender.ru/files/FileDownloadHandler.ashx?FileGuid=7b86d7a1-66f2-4a69-8472-21bcf9c061df</t>
  </si>
  <si>
    <t>№0372200004320000042</t>
  </si>
  <si>
    <t>ООО 'ДИАЛАБСЕРВИС'</t>
  </si>
  <si>
    <t>dialabserv@yandex.ru</t>
  </si>
  <si>
    <t>lind@mail.ru</t>
  </si>
  <si>
    <t>dialabservis@mail.ru</t>
  </si>
  <si>
    <t>Люба Индеева</t>
  </si>
  <si>
    <t>7813383352</t>
  </si>
  <si>
    <t>Линд Виталий Викторович</t>
  </si>
  <si>
    <r>
      <t>8-812-3809203</t>
    </r>
    <r>
      <rPr>
        <b val="false"/>
        <i/>
        <strike val="false"/>
        <u val="none"/>
        <rFont val="Arial"/>
        <sz val="8"/>
        <color rgb="FF0070C0"/>
      </rPr>
      <t xml:space="preserve"> еще у 6 компаний</t>
    </r>
  </si>
  <si>
    <t>8-812-2306503</t>
  </si>
  <si>
    <r>
      <rPr>
        <b val="false"/>
        <i val="false"/>
        <strike val="false"/>
        <u val="none"/>
        <rFont val="Arial"/>
        <sz val="10"/>
        <color rgb="FF0000FF"/>
      </rPr>
      <t xml:space="preserve">АКБ 'ДЕРЖАВА' ПАО – </t>
    </r>
    <r>
      <rPr>
        <b val="false"/>
        <i val="false"/>
        <strike val="false"/>
        <u val="none"/>
        <rFont val="Arial"/>
        <sz val="10"/>
        <color rgb="FFFF0000"/>
      </rPr>
      <t xml:space="preserve">5
</t>
    </r>
  </si>
  <si>
    <t>г Санкт-Петербург, Петроградский р-н, ул Большая Зеленина, д 8 к 2, оф 47Н</t>
  </si>
  <si>
    <t>29.06.2007</t>
  </si>
  <si>
    <t>1077847473450</t>
  </si>
  <si>
    <t>80549496</t>
  </si>
  <si>
    <t>40393000</t>
  </si>
  <si>
    <t>40288565000</t>
  </si>
  <si>
    <t>https://app.rts-tender.ru/files/FileDownloadHandler.ashx?FileGuid=668c388b-2033-4a1e-bd4c-39e8b3a1820f</t>
  </si>
  <si>
    <t>№0120200004720000116</t>
  </si>
  <si>
    <t>https://app.rts-tender.ru/files/FileDownloadHandler.ashx?FileGuid=00a48461-17ac-48d8-888a-11e00c0de9df</t>
  </si>
  <si>
    <t>№0372200030120000028</t>
  </si>
  <si>
    <t>Техническое обслуживание медицинского оборудования</t>
  </si>
  <si>
    <t>https://etp.roseltorg.ru/common/protocol/printform/id/37b89c00c14862</t>
  </si>
  <si>
    <t>№0373100091420000203</t>
  </si>
  <si>
    <t>ООО 'БАРИОН'</t>
  </si>
  <si>
    <t>info@barion.ru</t>
  </si>
  <si>
    <t>oot@barion.ru</t>
  </si>
  <si>
    <t>barion.ru</t>
  </si>
  <si>
    <t>7719481754</t>
  </si>
  <si>
    <t>8-495-2830810</t>
  </si>
  <si>
    <t>8-495-1279787</t>
  </si>
  <si>
    <t>8-495-2830310</t>
  </si>
  <si>
    <t>Катерищук Александр Евгеньевич</t>
  </si>
  <si>
    <t>105043, ГОРОД МОСКВА, ПРОЕЗД ЗАВОДСКОЙ, ДОМ 23, ЭТ ПОДВАЛ ПОМ II ОФ 30Б</t>
  </si>
  <si>
    <t>13.09.2018</t>
  </si>
  <si>
    <t>1187746811218</t>
  </si>
  <si>
    <t>32933130</t>
  </si>
  <si>
    <t>46618156</t>
  </si>
  <si>
    <t>46433556000</t>
  </si>
  <si>
    <t>В течение 2020 года Согласно графику поставок (календарный план)</t>
  </si>
  <si>
    <t>https://etp.roseltorg.ru/common/protocol/printform/id/b1bb9c004e1f74</t>
  </si>
  <si>
    <t>№0320300125520000008</t>
  </si>
  <si>
    <t>Оказание услуг по изготовлению и поставке экстемпоральных лекарственных средств</t>
  </si>
  <si>
    <t>https://etp.roseltorg.ru/common/protocol/printform/id/41b79c00fee235</t>
  </si>
  <si>
    <t>№0313100007420000026</t>
  </si>
  <si>
    <t>Оказание услуг первичной специализированной медико-санитарной помощи в амбулаторных условиях и специализированной медицинской помощи в стационарных условиях по профилю "Акушерство и гинекология" сотрудникам ОВД РФ в 2020 году</t>
  </si>
  <si>
    <t>Срок оказания услуг: с момента заключения контракта по 30 ноября 2020 года включительно. Период оказания услуг: По факту обращения сотрудников ОВД РФ</t>
  </si>
  <si>
    <t>http://www.sberbank-ast.ru/ViewDocument.aspx?id=736838046</t>
  </si>
  <si>
    <t>№0142200001320005029</t>
  </si>
  <si>
    <t>ООО 'ФАРМ СКД'</t>
  </si>
  <si>
    <t>anton@farmskd.ru</t>
  </si>
  <si>
    <t>ГЕНЕРАЛЬНЫЙ ДИРЕКТОР
Литвишков Евгений Борисович</t>
  </si>
  <si>
    <t>farmskd@farmskd.ru</t>
  </si>
  <si>
    <t>krasnovaev@farmskd.ru</t>
  </si>
  <si>
    <t>farmskd.ru</t>
  </si>
  <si>
    <t>6319037334</t>
  </si>
  <si>
    <t>631901001</t>
  </si>
  <si>
    <t>Литвишков Евгений Борисович</t>
  </si>
  <si>
    <r>
      <t>8-846-2792050</t>
    </r>
    <r>
      <rPr>
        <b val="false"/>
        <i/>
        <strike val="false"/>
        <u val="none"/>
        <rFont val="Arial"/>
        <sz val="8"/>
        <color rgb="FF0070C0"/>
      </rPr>
      <t xml:space="preserve"> еще у 11 компаний</t>
    </r>
  </si>
  <si>
    <r>
      <t>8-846-2696169</t>
    </r>
    <r>
      <rPr>
        <b val="false"/>
        <i/>
        <strike val="false"/>
        <u val="none"/>
        <rFont val="Arial"/>
        <sz val="8"/>
        <color rgb="FF0070C0"/>
      </rPr>
      <t xml:space="preserve"> еще у 3 компаний</t>
    </r>
  </si>
  <si>
    <t>8-846-2796169</t>
  </si>
  <si>
    <t>8-846-2279205</t>
  </si>
  <si>
    <r>
      <rPr>
        <b val="false"/>
        <i val="false"/>
        <strike val="false"/>
        <u val="none"/>
        <rFont val="Arial"/>
        <sz val="10"/>
        <color rgb="FF0000FF"/>
      </rPr>
      <t xml:space="preserve">АО 'АК БАНК' – </t>
    </r>
    <r>
      <rPr>
        <b val="false"/>
        <i val="false"/>
        <strike val="false"/>
        <u val="none"/>
        <rFont val="Arial"/>
        <sz val="10"/>
        <color rgb="FFFF0000"/>
      </rPr>
      <t xml:space="preserve">3668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1925
</t>
    </r>
    <r>
      <rPr>
        <b val="false"/>
        <i val="false"/>
        <strike val="false"/>
        <u val="none"/>
        <rFont val="Arial"/>
        <sz val="10"/>
        <color rgb="FF0000FF"/>
      </rPr>
      <t xml:space="preserve">АО 'РОССЕЛЬХОЗБАНК' – </t>
    </r>
    <r>
      <rPr>
        <b val="false"/>
        <i val="false"/>
        <strike val="false"/>
        <u val="none"/>
        <rFont val="Arial"/>
        <sz val="10"/>
        <color rgb="FFFF0000"/>
      </rPr>
      <t xml:space="preserve">292
</t>
    </r>
    <r>
      <rPr>
        <b val="false"/>
        <i val="false"/>
        <strike val="false"/>
        <u val="none"/>
        <rFont val="Arial"/>
        <sz val="10"/>
        <color rgb="FF0000FF"/>
      </rPr>
      <t xml:space="preserve">ЗАО 'КОШЕЛЕВ-БАНК' – </t>
    </r>
    <r>
      <rPr>
        <b val="false"/>
        <i val="false"/>
        <strike val="false"/>
        <u val="none"/>
        <rFont val="Arial"/>
        <sz val="10"/>
        <color rgb="FFFF0000"/>
      </rPr>
      <t xml:space="preserve">188
</t>
    </r>
    <r>
      <rPr>
        <b val="false"/>
        <i val="false"/>
        <strike val="false"/>
        <u val="none"/>
        <rFont val="Arial"/>
        <sz val="10"/>
        <color rgb="FF0000FF"/>
      </rPr>
      <t xml:space="preserve">БАНК ВТБ ПАО – </t>
    </r>
    <r>
      <rPr>
        <b val="false"/>
        <i val="false"/>
        <strike val="false"/>
        <u val="none"/>
        <rFont val="Arial"/>
        <sz val="10"/>
        <color rgb="FFFF0000"/>
      </rPr>
      <t xml:space="preserve">141
</t>
    </r>
    <r>
      <rPr>
        <b val="false"/>
        <i val="false"/>
        <strike val="false"/>
        <u val="none"/>
        <rFont val="Arial"/>
        <sz val="10"/>
        <color rgb="FF0000FF"/>
      </rPr>
      <t xml:space="preserve">АО 'АЛЬФА-БАНК' – </t>
    </r>
    <r>
      <rPr>
        <b val="false"/>
        <i val="false"/>
        <strike val="false"/>
        <u val="none"/>
        <rFont val="Arial"/>
        <sz val="10"/>
        <color rgb="FFFF0000"/>
      </rPr>
      <t xml:space="preserve">6
</t>
    </r>
  </si>
  <si>
    <t>АО 'АЛЬФА-БАНК'
2019-02-07</t>
  </si>
  <si>
    <t>Самарская обл, г Самара, Промышленный р-н, пр-кт Кирова, д 85</t>
  </si>
  <si>
    <t>18.04.1995</t>
  </si>
  <si>
    <t>1026301701910</t>
  </si>
  <si>
    <t>40946307</t>
  </si>
  <si>
    <t>36701335</t>
  </si>
  <si>
    <t>36401386000</t>
  </si>
  <si>
    <t>http://www.sberbank-ast.ru/ViewDocument.aspx?id=736868466</t>
  </si>
  <si>
    <t>№0320300111120000009</t>
  </si>
  <si>
    <t>Медицинское оборудование</t>
  </si>
  <si>
    <t>КРАЕВОЕ ГОСУДАРСТВЕННОЕ БЮДЖЕТНОЕ УЧРЕЖДЕНИЕ ЗДРАВООХРАНЕНИЯ 'ВЛАДИВОСТОКСКИЙ КЛИНИКО-ДИАГНОСТИЧЕСКИЙ ЦЕНТР'</t>
  </si>
  <si>
    <t>http://www.sberbank-ast.ru/ViewDocument.aspx?id=736716971</t>
  </si>
  <si>
    <t>№0340200003320003131</t>
  </si>
  <si>
    <t>ООО 'ЮНИТ ГРУПП'</t>
  </si>
  <si>
    <t>bsv80@inbox.ru</t>
  </si>
  <si>
    <t>bsv80@indox.ru</t>
  </si>
  <si>
    <t>Баринов Сергей</t>
  </si>
  <si>
    <t>7814532871</t>
  </si>
  <si>
    <t>Баринова Т К</t>
  </si>
  <si>
    <t>8-911-0016267</t>
  </si>
  <si>
    <t>8-911-9183296</t>
  </si>
  <si>
    <r>
      <rPr>
        <b val="false"/>
        <i val="false"/>
        <strike val="false"/>
        <u val="none"/>
        <rFont val="Arial"/>
        <sz val="10"/>
        <color rgb="FF0000FF"/>
      </rPr>
      <t xml:space="preserve">ПАО 'БИНБАНК' – </t>
    </r>
    <r>
      <rPr>
        <b val="false"/>
        <i val="false"/>
        <strike val="false"/>
        <u val="none"/>
        <rFont val="Arial"/>
        <sz val="10"/>
        <color rgb="FFFF0000"/>
      </rPr>
      <t xml:space="preserve">1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
</t>
    </r>
  </si>
  <si>
    <t>Баринова Татьяна Константиновна</t>
  </si>
  <si>
    <t>г Санкт-Петербург, Приморский р-н, ул Дибуновская, д 23А</t>
  </si>
  <si>
    <t>1127847184772</t>
  </si>
  <si>
    <t>40323000</t>
  </si>
  <si>
    <t>40270563000</t>
  </si>
  <si>
    <t>Поставка осуществляется поставщиком по заявке заказчика в течение 10 календарных дней с момента направления заявки</t>
  </si>
  <si>
    <t>https://www.etp-ets.ru/procedure/protocol/view/3107163</t>
  </si>
  <si>
    <t>№0194200000520001997</t>
  </si>
  <si>
    <t>ИП Юсупов Руслан Хамидович</t>
  </si>
  <si>
    <t>turpal.lawyer@gmail.com</t>
  </si>
  <si>
    <t>ipruslanyusupov@gmail.com</t>
  </si>
  <si>
    <t>200501299725</t>
  </si>
  <si>
    <t>Юсупов Руслан Хамидови Ч</t>
  </si>
  <si>
    <r>
      <t>8-938-9055234</t>
    </r>
    <r>
      <rPr>
        <b val="false"/>
        <i/>
        <strike val="false"/>
        <u val="none"/>
        <rFont val="Arial"/>
        <sz val="8"/>
        <color rgb="FF0070C0"/>
      </rPr>
      <t xml:space="preserve"> еще у 11 компаний</t>
    </r>
  </si>
  <si>
    <t>8-928-7400612</t>
  </si>
  <si>
    <t>8-928-9662401</t>
  </si>
  <si>
    <t>8-928-9389055</t>
  </si>
  <si>
    <t>8-938-9055234</t>
  </si>
  <si>
    <t>Юсупов Руслан Хамидович</t>
  </si>
  <si>
    <t>Чеченская Респ, Гудермесский р-н, г Гудермес</t>
  </si>
  <si>
    <t>318203600044158</t>
  </si>
  <si>
    <t>96610101</t>
  </si>
  <si>
    <t>96404000000</t>
  </si>
  <si>
    <t>73.20</t>
  </si>
  <si>
    <t>Оказание услуг по проведению мероприятий по правовому просвещению в области прав человека в Чеченской Республике</t>
  </si>
  <si>
    <t>В течении 20 дней после заключения контракта</t>
  </si>
  <si>
    <t>https://www.etp-ets.ru/procedure/protocol/view/3107767</t>
  </si>
  <si>
    <t>№0142200001320004981</t>
  </si>
  <si>
    <t>ЧОУ ДПО 'АСТРУМ' ЗВЕЗДА, СОЗВЕЗДИЕ</t>
  </si>
  <si>
    <t>astrum-delo@mail.ru</t>
  </si>
  <si>
    <t>stepanova86@list.ru</t>
  </si>
  <si>
    <t>6318015391</t>
  </si>
  <si>
    <t>Стафеева Ольга Александровна</t>
  </si>
  <si>
    <t>8-927-6041574</t>
  </si>
  <si>
    <r>
      <t>8-937-1876979</t>
    </r>
    <r>
      <rPr>
        <b val="false"/>
        <i/>
        <strike val="false"/>
        <u val="none"/>
        <rFont val="Arial"/>
        <sz val="8"/>
        <color rgb="FF0070C0"/>
      </rPr>
      <t xml:space="preserve"> еще у 3 компаний</t>
    </r>
  </si>
  <si>
    <t>8-846-9725525</t>
  </si>
  <si>
    <t>Самарская обл, г Самара, Советский р-н, ул Ставропольская, д 3, оф 28</t>
  </si>
  <si>
    <t>26.05.2016</t>
  </si>
  <si>
    <t>1166313100557</t>
  </si>
  <si>
    <t>02764552</t>
  </si>
  <si>
    <t>36701345</t>
  </si>
  <si>
    <t>36401392000</t>
  </si>
  <si>
    <t>85.42.9</t>
  </si>
  <si>
    <t>"Дополнительное профессиональное образование женщин, находящихся в отпуске по уходу за ребенком в возрасте до трех лет по программе профессиональной переподготовки ""Бухгалтерский учет и налогообложение с использованием программы "1С-Бухгалтерия"''</t>
  </si>
  <si>
    <t>Срок исполнения контракта до 20.12.2020г. График оказания услуг согласно технической документации</t>
  </si>
  <si>
    <t>https://etp.roseltorg.ru/common/protocol/printform/id/7dbc9c0038d7a6</t>
  </si>
  <si>
    <t>№0372200205020000030</t>
  </si>
  <si>
    <t>ООО 'МЕДИТРЕЙД СПБ'</t>
  </si>
  <si>
    <t>arche.87@mail.ru</t>
  </si>
  <si>
    <t>ГЕНЕРАЛЬНЫЙ ДИРЕКТОР
Кириченко Евгений Георгиевич</t>
  </si>
  <si>
    <t>sag@medi-trade.ru</t>
  </si>
  <si>
    <t>pav@medi-trade.ru</t>
  </si>
  <si>
    <t>medi-trade.ru</t>
  </si>
  <si>
    <t>7802250632</t>
  </si>
  <si>
    <t>Кириченко Евгений Георгиевич</t>
  </si>
  <si>
    <t>8-812-3726001</t>
  </si>
  <si>
    <t>8-812-3726201</t>
  </si>
  <si>
    <t>8-812-4521735</t>
  </si>
  <si>
    <t>8-495-2485626</t>
  </si>
  <si>
    <t>8-921-9396188</t>
  </si>
  <si>
    <r>
      <rPr>
        <b val="false"/>
        <i val="false"/>
        <strike val="false"/>
        <u val="none"/>
        <rFont val="Arial"/>
        <sz val="10"/>
        <color rgb="FF0000FF"/>
      </rPr>
      <t xml:space="preserve">ПАО 'БИНБАНК' – </t>
    </r>
    <r>
      <rPr>
        <b val="false"/>
        <i val="false"/>
        <strike val="false"/>
        <u val="none"/>
        <rFont val="Arial"/>
        <sz val="10"/>
        <color rgb="FFFF0000"/>
      </rPr>
      <t xml:space="preserve">95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30
</t>
    </r>
    <r>
      <rPr>
        <b val="false"/>
        <i val="false"/>
        <strike val="false"/>
        <u val="none"/>
        <rFont val="Arial"/>
        <sz val="10"/>
        <color rgb="FF0000FF"/>
      </rPr>
      <t xml:space="preserve">ООО БАНК 'СКИБ' – </t>
    </r>
    <r>
      <rPr>
        <b val="false"/>
        <i val="false"/>
        <strike val="false"/>
        <u val="none"/>
        <rFont val="Arial"/>
        <sz val="10"/>
        <color rgb="FFFF0000"/>
      </rPr>
      <t xml:space="preserve">27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15
</t>
    </r>
    <r>
      <rPr>
        <b val="false"/>
        <i val="false"/>
        <strike val="false"/>
        <u val="none"/>
        <rFont val="Arial"/>
        <sz val="10"/>
        <color rgb="FF0000FF"/>
      </rPr>
      <t xml:space="preserve">ПАО 'СОВКОМБАНК' – </t>
    </r>
    <r>
      <rPr>
        <b val="false"/>
        <i val="false"/>
        <strike val="false"/>
        <u val="none"/>
        <rFont val="Arial"/>
        <sz val="10"/>
        <color rgb="FFFF0000"/>
      </rPr>
      <t xml:space="preserve">10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4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</si>
  <si>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194292 ГОРОД САНКТ-ПЕТЕРБУРГ, ПЕРЕУЛОК 5-Й ВЕРХНИЙ, ДОМ 15 ЛИТЕР А ОФИС 214</t>
  </si>
  <si>
    <t>07.09.2007</t>
  </si>
  <si>
    <t>1157847006778</t>
  </si>
  <si>
    <t>79755606</t>
  </si>
  <si>
    <t>40318000</t>
  </si>
  <si>
    <t>40265565000</t>
  </si>
  <si>
    <t>САНКТ-ПЕТЕРБУРГСКОЕ ГОСУДАРСТВЕННОЕ КАЗЕННОЕ УЧРЕЖДЕНИЕ ЗДРАВООХРАНЕНИЯ 'ЦЕНТР ВОССТАНОВИТЕЛЬНОГО ЛЕЧЕНИЯ 'ДЕТСКАЯ ПСИХИАТРИЯ' ИМЕНИ С.С. МНУХИНА'</t>
  </si>
  <si>
    <t>Поставка производится партиями, по заявке Заказчика, в течение 5 (рабочих) дней с момента заявки, но не позднее 11 декабря 2020 года. Поставка Товара осуществляется в рабочее время с 10-00 до 16-00 (по Московскому времени)</t>
  </si>
  <si>
    <t>https://app.rts-tender.ru/files/FileDownloadHandler.ashx?FileGuid=598bf79a-3d3e-4bf6-afe2-e49e52abc54b</t>
  </si>
  <si>
    <t>№0348500002720000001</t>
  </si>
  <si>
    <t>ООО 'ТРАНСМЕД'</t>
  </si>
  <si>
    <t>1081936@mail.ru</t>
  </si>
  <si>
    <t>ГЕНЕРАЛЬНЫЙ ДИРЕКТОР
Вольнов Алексей Николаевич</t>
  </si>
  <si>
    <t>trans.med@mail.ru</t>
  </si>
  <si>
    <t>med@transmed.msk.ru</t>
  </si>
  <si>
    <t>Транс Мед</t>
  </si>
  <si>
    <t>7717662628</t>
  </si>
  <si>
    <r>
      <t>8-495-7884861</t>
    </r>
    <r>
      <rPr>
        <b val="false"/>
        <i/>
        <strike val="false"/>
        <u val="none"/>
        <rFont val="Arial"/>
        <sz val="8"/>
        <color rgb="FF0070C0"/>
      </rPr>
      <t xml:space="preserve"> еще у 3 компаний</t>
    </r>
  </si>
  <si>
    <r>
      <t>8-495-7887862</t>
    </r>
    <r>
      <rPr>
        <b val="false"/>
        <i/>
        <strike val="false"/>
        <u val="none"/>
        <rFont val="Arial"/>
        <sz val="8"/>
        <color rgb="FF0070C0"/>
      </rPr>
      <t xml:space="preserve"> еще у 3 компаний</t>
    </r>
  </si>
  <si>
    <r>
      <t>8-495-7370039</t>
    </r>
    <r>
      <rPr>
        <b val="false"/>
        <i/>
        <strike val="false"/>
        <u val="none"/>
        <rFont val="Arial"/>
        <sz val="8"/>
        <color rgb="FF0070C0"/>
      </rPr>
      <t xml:space="preserve"> еще у 3 компаний</t>
    </r>
  </si>
  <si>
    <t>8-905-7359346</t>
  </si>
  <si>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12
</t>
    </r>
    <r>
      <rPr>
        <b val="false"/>
        <i val="false"/>
        <strike val="false"/>
        <u val="none"/>
        <rFont val="Arial"/>
        <sz val="10"/>
        <color rgb="FF0000FF"/>
      </rPr>
      <t xml:space="preserve">ПАО 'МОСКОВСКИЙ КРЕДИТНЫЙ БАНК' – </t>
    </r>
    <r>
      <rPr>
        <b val="false"/>
        <i val="false"/>
        <strike val="false"/>
        <u val="none"/>
        <rFont val="Arial"/>
        <sz val="10"/>
        <color rgb="FFFF0000"/>
      </rPr>
      <t xml:space="preserve">3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
</t>
    </r>
    <r>
      <rPr>
        <b val="false"/>
        <i val="false"/>
        <strike val="false"/>
        <u val="none"/>
        <rFont val="Arial"/>
        <sz val="10"/>
        <color rgb="FF0000FF"/>
      </rPr>
      <t xml:space="preserve">ПАО 'БАНК 'САНКТ-ПЕТЕРБУРГ' – </t>
    </r>
    <r>
      <rPr>
        <b val="false"/>
        <i val="false"/>
        <strike val="false"/>
        <u val="none"/>
        <rFont val="Arial"/>
        <sz val="10"/>
        <color rgb="FFFF0000"/>
      </rPr>
      <t xml:space="preserve">1
</t>
    </r>
  </si>
  <si>
    <t>Вольнов Алексей Николаевич</t>
  </si>
  <si>
    <t>г Москва, Останкинский р-н, пр-кт Мира, д 103</t>
  </si>
  <si>
    <t>30.09.2009</t>
  </si>
  <si>
    <t>1097746711204</t>
  </si>
  <si>
    <t>63776109</t>
  </si>
  <si>
    <t>Оказание услуг по сбору, транспортировке и утилизации отходов</t>
  </si>
  <si>
    <t>ГОСУДАРСТВЕННОЕ БЮДЖЕТНОЕ УЧРЕЖДЕНИЯ ЗДРАВООХРАНЕНИЯ МОСКОВСКОЙ ОБЛАСТИ 'МОСКОВСКИЙ ОБЛАСТНОЙ КЛИНИЧЕСКИЙ НАРКОЛОГИЧЕСКИЙ ДИСПАНСЕР'</t>
  </si>
  <si>
    <t>1.4%</t>
  </si>
  <si>
    <t>С момента заключения контракта по 31.12.2020 г. включительно</t>
  </si>
  <si>
    <t>https://app.rts-tender.ru/files/FileDownloadHandler.ashx?FileGuid=cae06844-5434-473b-8c74-37dc751f893a</t>
  </si>
  <si>
    <t>№0853500000320001718</t>
  </si>
  <si>
    <t>ООО 'КУХНЯ БЕЗ ГРАНИЦ'</t>
  </si>
  <si>
    <t>dubrava-doc@yandex.ru</t>
  </si>
  <si>
    <t>ДИРЕКТОР
Зиборева Татьяна Константиновна</t>
  </si>
  <si>
    <t>restoran-dubrava@yandex.ru</t>
  </si>
  <si>
    <t>oop_dubrava@mail.ru</t>
  </si>
  <si>
    <t>5611054496</t>
  </si>
  <si>
    <t>Зиборева Татьяна Константиновна</t>
  </si>
  <si>
    <t>8-3532-751972</t>
  </si>
  <si>
    <t>8-3532-310963</t>
  </si>
  <si>
    <r>
      <rPr>
        <b val="false"/>
        <i val="false"/>
        <strike val="false"/>
        <u val="none"/>
        <rFont val="Arial"/>
        <sz val="10"/>
        <color rgb="FF0000FF"/>
      </rPr>
      <t xml:space="preserve">АО 'БАНК ОРЕНБУРГ' – </t>
    </r>
    <r>
      <rPr>
        <b val="false"/>
        <i val="false"/>
        <strike val="false"/>
        <u val="none"/>
        <rFont val="Arial"/>
        <sz val="10"/>
        <color rgb="FFFF0000"/>
      </rPr>
      <t xml:space="preserve">2
</t>
    </r>
  </si>
  <si>
    <t>АО 'БАНК ОРЕНБУРГ'
2019-01-21</t>
  </si>
  <si>
    <t>Оренбургская обл, г Оренбург, Промышленный р-н, ул Чернышевского, д 32, оф 49</t>
  </si>
  <si>
    <t>1085658004178</t>
  </si>
  <si>
    <t>84503516</t>
  </si>
  <si>
    <t>На оказание услуг по организации питания</t>
  </si>
  <si>
    <t>Со дня заключения контракта по 31.12.2020</t>
  </si>
  <si>
    <t>https://www.etp-ets.ru/procedure/protocol/view/3106353</t>
  </si>
  <si>
    <t>№0387200002820000145</t>
  </si>
  <si>
    <t>https://etp.roseltorg.ru/common/protocol/printform/id/03b99c001e0340</t>
  </si>
  <si>
    <t>№0194200000520001873</t>
  </si>
  <si>
    <t>ООО 'ЛИДЕР ПРОДСНАБ'</t>
  </si>
  <si>
    <t>hamid-84@inbox.ru</t>
  </si>
  <si>
    <t>liderprodsnab@mail.ru</t>
  </si>
  <si>
    <t>2014018114</t>
  </si>
  <si>
    <t>Чакараев Хамид Хайдарович</t>
  </si>
  <si>
    <r>
      <t>8-928-7444482</t>
    </r>
    <r>
      <rPr>
        <b val="false"/>
        <i/>
        <strike val="false"/>
        <u val="none"/>
        <rFont val="Arial"/>
        <sz val="8"/>
        <color rgb="FF0070C0"/>
      </rPr>
      <t xml:space="preserve"> еще у 3 компаний</t>
    </r>
  </si>
  <si>
    <t>8-999-0010203</t>
  </si>
  <si>
    <t>8-963-5875506</t>
  </si>
  <si>
    <t>8-928-7444486</t>
  </si>
  <si>
    <t>8-928-7444482</t>
  </si>
  <si>
    <t>Чеченская Респ, г Грозный, Заводской р-н, ул им Г.Н.Трошева, д 7, оф 4</t>
  </si>
  <si>
    <t>21.11.2018</t>
  </si>
  <si>
    <t>1182036007592</t>
  </si>
  <si>
    <t>34531750</t>
  </si>
  <si>
    <t>Продукты питания</t>
  </si>
  <si>
    <t>С момента заключения Договора по 31.12.2020г. По заявкам Заказчика. В течение 3 (трех) рабочих дней со дня получения Поставщиком заявки от Заказчика. Заявка будет подаваться не чаще, чем 2 (два) раза в неделю</t>
  </si>
  <si>
    <t>https://www.etp-ets.ru/procedure/protocol/view/3107669</t>
  </si>
  <si>
    <t>№0356200000520000030</t>
  </si>
  <si>
    <t>ООО 'ДЕЛЬРУС СП'</t>
  </si>
  <si>
    <t>secretary@delrusufa.ru</t>
  </si>
  <si>
    <t>ДИРЕКТОР
Магадеев Рахим Давлетович</t>
  </si>
  <si>
    <t>torg.ufa@delrus.ru</t>
  </si>
  <si>
    <t>nga@delrusufa.ru</t>
  </si>
  <si>
    <t>delrus.ru
delrusufa.ru</t>
  </si>
  <si>
    <t>0274067977</t>
  </si>
  <si>
    <r>
      <t>8-347-2646631</t>
    </r>
    <r>
      <rPr>
        <b val="false"/>
        <i/>
        <strike val="false"/>
        <u val="none"/>
        <rFont val="Arial"/>
        <sz val="8"/>
        <color rgb="FF0070C0"/>
      </rPr>
      <t xml:space="preserve"> еще у 8 компаний</t>
    </r>
  </si>
  <si>
    <r>
      <t>8-347-2283800</t>
    </r>
    <r>
      <rPr>
        <b val="false"/>
        <i/>
        <strike val="false"/>
        <u val="none"/>
        <rFont val="Arial"/>
        <sz val="8"/>
        <color rgb="FF0070C0"/>
      </rPr>
      <t xml:space="preserve"> еще у 8 компаний</t>
    </r>
  </si>
  <si>
    <r>
      <t>8-347-2286600</t>
    </r>
    <r>
      <rPr>
        <b val="false"/>
        <i/>
        <strike val="false"/>
        <u val="none"/>
        <rFont val="Arial"/>
        <sz val="8"/>
        <color rgb="FF0070C0"/>
      </rPr>
      <t xml:space="preserve"> еще у 6 компаний</t>
    </r>
  </si>
  <si>
    <t>8-927-3505593</t>
  </si>
  <si>
    <r>
      <rPr>
        <b val="false"/>
        <i val="false"/>
        <strike val="false"/>
        <u val="none"/>
        <rFont val="Arial"/>
        <sz val="10"/>
        <color rgb="FF0000FF"/>
      </rPr>
      <t xml:space="preserve">АКБ 'ДЕРЖАВА' ПАО – </t>
    </r>
    <r>
      <rPr>
        <b val="false"/>
        <i val="false"/>
        <strike val="false"/>
        <u val="none"/>
        <rFont val="Arial"/>
        <sz val="10"/>
        <color rgb="FFFF0000"/>
      </rPr>
      <t xml:space="preserve">140
</t>
    </r>
    <r>
      <rPr>
        <b val="false"/>
        <i val="false"/>
        <strike val="false"/>
        <u val="none"/>
        <rFont val="Arial"/>
        <sz val="10"/>
        <color rgb="FF0000FF"/>
      </rPr>
      <t xml:space="preserve">АО 'РАЙФФАЙЗЕНБАНК' – </t>
    </r>
    <r>
      <rPr>
        <b val="false"/>
        <i val="false"/>
        <strike val="false"/>
        <u val="none"/>
        <rFont val="Arial"/>
        <sz val="10"/>
        <color rgb="FFFF0000"/>
      </rPr>
      <t xml:space="preserve">63
</t>
    </r>
    <r>
      <rPr>
        <b val="false"/>
        <i val="false"/>
        <strike val="false"/>
        <u val="none"/>
        <rFont val="Arial"/>
        <sz val="10"/>
        <color rgb="FF0000FF"/>
      </rPr>
      <t xml:space="preserve">ООО БАНК 'СКИБ' – </t>
    </r>
    <r>
      <rPr>
        <b val="false"/>
        <i val="false"/>
        <strike val="false"/>
        <u val="none"/>
        <rFont val="Arial"/>
        <sz val="10"/>
        <color rgb="FFFF0000"/>
      </rPr>
      <t xml:space="preserve">48
</t>
    </r>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11
</t>
    </r>
    <r>
      <rPr>
        <b val="false"/>
        <i val="false"/>
        <strike val="false"/>
        <u val="none"/>
        <rFont val="Arial"/>
        <sz val="10"/>
        <color rgb="FF0000FF"/>
      </rPr>
      <t xml:space="preserve">ОАО 'ВУЗ-банк' – </t>
    </r>
    <r>
      <rPr>
        <b val="false"/>
        <i val="false"/>
        <strike val="false"/>
        <u val="none"/>
        <rFont val="Arial"/>
        <sz val="10"/>
        <color rgb="FFFF0000"/>
      </rPr>
      <t xml:space="preserve">4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</si>
  <si>
    <t>Магадеев Рахим Давлетович</t>
  </si>
  <si>
    <t>Респ Башкортостан, г Уфа, Кировский р-н, ул Радищева, д 117Д, оф 31</t>
  </si>
  <si>
    <t>20.04.2000</t>
  </si>
  <si>
    <t>1030203895259</t>
  </si>
  <si>
    <t>52954335</t>
  </si>
  <si>
    <t>ГОСУДАРСТВЕННОЕ БЮДЖЕТНОЕ УЧРЕЖДЕНИЕ ЗДРАВООХРАНЕНИЯ 'ПЕРМСКАЯ КРАЕВАЯ СТАНЦИЯ ПЕРЕЛИВАНИЯ КРОВИ'</t>
  </si>
  <si>
    <t>С момента заключения контракта - 01.12.2020;</t>
  </si>
  <si>
    <t>http://www.sberbank-ast.ru/ViewDocument.aspx?id=736819408</t>
  </si>
  <si>
    <t>№0310100004820000054</t>
  </si>
  <si>
    <t>ИП Коберидзе Константин Николаевич</t>
  </si>
  <si>
    <t>koberidzekot@mail.ru</t>
  </si>
  <si>
    <t>Костя Коберидзе</t>
  </si>
  <si>
    <t>151001076739</t>
  </si>
  <si>
    <t>Коберидзе Константин Николаевич</t>
  </si>
  <si>
    <t>8-961-8231604</t>
  </si>
  <si>
    <t>8-928-0687801</t>
  </si>
  <si>
    <t>+3, Республика Северная Осетия-Алания</t>
  </si>
  <si>
    <r>
      <rPr>
        <b val="false"/>
        <i val="false"/>
        <strike val="false"/>
        <u val="none"/>
        <rFont val="Arial"/>
        <sz val="10"/>
        <color rgb="FF0000FF"/>
      </rPr>
      <t xml:space="preserve">АКБ 'ДЕРЖАВА' ПАО – </t>
    </r>
    <r>
      <rPr>
        <b val="false"/>
        <i val="false"/>
        <strike val="false"/>
        <u val="none"/>
        <rFont val="Arial"/>
        <sz val="10"/>
        <color rgb="FFFF0000"/>
      </rPr>
      <t xml:space="preserve">7
</t>
    </r>
    <r>
      <rPr>
        <b val="false"/>
        <i val="false"/>
        <strike val="false"/>
        <u val="none"/>
        <rFont val="Arial"/>
        <sz val="10"/>
        <color rgb="FF0000FF"/>
      </rPr>
      <t xml:space="preserve">ПАО СБЕРБАНК – </t>
    </r>
    <r>
      <rPr>
        <b val="false"/>
        <i val="false"/>
        <strike val="false"/>
        <u val="none"/>
        <rFont val="Arial"/>
        <sz val="10"/>
        <color rgb="FFFF0000"/>
      </rPr>
      <t xml:space="preserve">1
</t>
    </r>
  </si>
  <si>
    <t>АКБ 'ДЕРЖАВА' ПАО
2018-03-29</t>
  </si>
  <si>
    <t>Респ Северная Осетия - Алания, Моздокский р-н, г Моздок</t>
  </si>
  <si>
    <t>05.05.2006</t>
  </si>
  <si>
    <t>312151002400045</t>
  </si>
  <si>
    <t>90630101</t>
  </si>
  <si>
    <t>90230501000</t>
  </si>
  <si>
    <t>46.3</t>
  </si>
  <si>
    <t>Оказание услуг по сбору и вывозу на полигон отходов производства и потребления с территории структурных подразделений ВОГОиП МВД России</t>
  </si>
  <si>
    <t>С момента его подписания сторонами и действует по 31.12.2020 года включительно</t>
  </si>
  <si>
    <t>http://www.sberbank-ast.ru/ViewDocument.aspx?id=736872422</t>
  </si>
  <si>
    <t>№0358100000620000023</t>
  </si>
  <si>
    <t>ООО 'ПАРУС'</t>
  </si>
  <si>
    <t>samolet17@yandex.ru</t>
  </si>
  <si>
    <t>ДИРЕКТОР
Самофалов Алексей Евгеньевич</t>
  </si>
  <si>
    <t>alant1985@yandex.ru</t>
  </si>
  <si>
    <t>parus@mail.ru</t>
  </si>
  <si>
    <t>Николай С.</t>
  </si>
  <si>
    <t>2310145722</t>
  </si>
  <si>
    <t>Самофалов Алексей Евгеньевич</t>
  </si>
  <si>
    <r>
      <t>8-961-2866723</t>
    </r>
    <r>
      <rPr>
        <b val="false"/>
        <i/>
        <strike val="false"/>
        <u val="none"/>
        <rFont val="Arial"/>
        <sz val="8"/>
        <color rgb="FF0070C0"/>
      </rPr>
      <t xml:space="preserve"> еще у 4 компаний</t>
    </r>
  </si>
  <si>
    <t>8-863-2408546</t>
  </si>
  <si>
    <r>
      <t>8-863-2041806</t>
    </r>
    <r>
      <rPr>
        <b val="false"/>
        <i/>
        <strike val="false"/>
        <u val="none"/>
        <rFont val="Arial"/>
        <sz val="8"/>
        <color rgb="FF0070C0"/>
      </rPr>
      <t xml:space="preserve"> еще у 5 компаний</t>
    </r>
  </si>
  <si>
    <r>
      <t>8-863-2270906</t>
    </r>
    <r>
      <rPr>
        <b val="false"/>
        <i/>
        <strike val="false"/>
        <u val="none"/>
        <rFont val="Arial"/>
        <sz val="8"/>
        <color rgb="FF0070C0"/>
      </rPr>
      <t xml:space="preserve"> еще у 3 компаний</t>
    </r>
  </si>
  <si>
    <t>8-961-2866723</t>
  </si>
  <si>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8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5
</t>
    </r>
    <r>
      <rPr>
        <b val="false"/>
        <i val="false"/>
        <strike val="false"/>
        <u val="none"/>
        <rFont val="Arial"/>
        <sz val="10"/>
        <color rgb="FF0000FF"/>
      </rPr>
      <t xml:space="preserve">ПАО 'О.К. Банк' – </t>
    </r>
    <r>
      <rPr>
        <b val="false"/>
        <i val="false"/>
        <strike val="false"/>
        <u val="none"/>
        <rFont val="Arial"/>
        <sz val="10"/>
        <color rgb="FFFF0000"/>
      </rPr>
      <t xml:space="preserve">2
</t>
    </r>
    <r>
      <rPr>
        <b val="false"/>
        <i val="false"/>
        <strike val="false"/>
        <u val="none"/>
        <rFont val="Arial"/>
        <sz val="10"/>
        <color rgb="FF0000FF"/>
      </rPr>
      <t xml:space="preserve">ПАО КБ 'ЦЕНТР-ИНВЕСТ' – </t>
    </r>
    <r>
      <rPr>
        <b val="false"/>
        <i val="false"/>
        <strike val="false"/>
        <u val="none"/>
        <rFont val="Arial"/>
        <sz val="10"/>
        <color rgb="FFFF0000"/>
      </rPr>
      <t xml:space="preserve">1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
</t>
    </r>
  </si>
  <si>
    <t>ПАО 'Промсвязьбанк'
2018-10-17</t>
  </si>
  <si>
    <t>Краснодарский край, г Краснодар, Центральный округ, ул им Митрофана Седина, д 143</t>
  </si>
  <si>
    <t>12.02.2000</t>
  </si>
  <si>
    <t>1102310002156</t>
  </si>
  <si>
    <t>65863195</t>
  </si>
  <si>
    <t>03401369000</t>
  </si>
  <si>
    <t>62.02</t>
  </si>
  <si>
    <t>На право заключения государственного контракта на поставку лицензионного программного обеспечения</t>
  </si>
  <si>
    <t>ФЕДЕРАЛЬНОЕ КАЗЁННОЕ УЧРЕЖДЕНИЕ ЗДРАВООХРАНЕНИЯ 'РОСТОВСКИЙ-НА-ДОНУ ОРДЕНА ТРУДОВОГО КРАСНОГО ЗНАМЕНИ НАУЧНО-ИССЛЕДОВАТЕЛЬСКИЙ ПРОТИВОЧУМНЫЙ ИНСТИТУТ' ФЕДЕРАЛЬНОЙ СЛУЖБЫ ПО НАДЗОРУ В СФЕРЕ ЗАЩИТЫ ПРАВ ПОТРЕБИТЕЛЕЙ И БЛАГОПОЛУЧИЯ ЧЕЛОВЕКА</t>
  </si>
  <si>
    <t>30 рабочих дней с даты заключения контракта</t>
  </si>
  <si>
    <t>https://etp.roseltorg.ru/common/protocol/printform/id/3eb89c00495961</t>
  </si>
  <si>
    <t>№0327300001420000001</t>
  </si>
  <si>
    <t>ИП Покатило Владислав Дмитриевич</t>
  </si>
  <si>
    <t>vladpokatilo45@gmail.com</t>
  </si>
  <si>
    <t>vladpokatilo45@gmail.cjm</t>
  </si>
  <si>
    <t>gmail.cjm</t>
  </si>
  <si>
    <t>324105701731</t>
  </si>
  <si>
    <t>Покатило Владислав Дмитриевич</t>
  </si>
  <si>
    <t>8-920-8637015</t>
  </si>
  <si>
    <t>Брянская обл, г Новозыбков</t>
  </si>
  <si>
    <t>27.07.2017</t>
  </si>
  <si>
    <t>317325600040097</t>
  </si>
  <si>
    <t>15720000</t>
  </si>
  <si>
    <t>15420000000</t>
  </si>
  <si>
    <t>Капитальный ремонт кровли Старобобовичского СДК</t>
  </si>
  <si>
    <t>МУНИЦИПАЛЬНОЕ БЮДЖЕТНОЕ УЧРЕЖДЕНИЕ КУЛЬТУРЫ 'МЕЖПОСЕЛЕНЧЕСКОЕ КУЛЬТУРНО-ДОСУГОВОЕ ОБЪЕДИНЕНИЕ НОВОЗЫБКОВСКОГО РАЙОНА'</t>
  </si>
  <si>
    <t>Начало выполнения работ - в течение 3 рабочих дней с момента заключения контракта Окончание выполнения работ - не позднее 15 июня 2020 года</t>
  </si>
  <si>
    <t>https://app.rts-tender.ru/files/FileDownloadHandler.ashx?FileGuid=4b6a3ee2-80ac-4000-885b-592e735ab407</t>
  </si>
  <si>
    <t>№0103300018420000003</t>
  </si>
  <si>
    <t>ООО 'СБСВ-КЛЮЧАВТО ХЕНДЭ КМВ'</t>
  </si>
  <si>
    <t>vitaliy.litvinov@hyundai.keyauto.ru</t>
  </si>
  <si>
    <t>ГЕНЕРАЛЬНЫЙ ДИРЕКТОР
Литвинов Виталий Александрович</t>
  </si>
  <si>
    <t>info_hndkmv@hyundai.keyauto.ru</t>
  </si>
  <si>
    <t>torgi_hndkmv@hyundai.keyauto.ru</t>
  </si>
  <si>
    <t>2630039610</t>
  </si>
  <si>
    <t>230501001</t>
  </si>
  <si>
    <t>Литвинов Виталий Александрович</t>
  </si>
  <si>
    <r>
      <t>8-879-2256262</t>
    </r>
    <r>
      <rPr>
        <b val="false"/>
        <i/>
        <strike val="false"/>
        <u val="none"/>
        <rFont val="Arial"/>
        <sz val="8"/>
        <color rgb="FF0070C0"/>
      </rPr>
      <t xml:space="preserve"> еще у 3 компаний</t>
    </r>
  </si>
  <si>
    <t>8-928-3594545</t>
  </si>
  <si>
    <t>8-8793-334549</t>
  </si>
  <si>
    <t>8-906-4441853</t>
  </si>
  <si>
    <t>Краснодарский край, г Горячий Ключ, ул Революции, д 4, оф 2</t>
  </si>
  <si>
    <t>05.07.2007</t>
  </si>
  <si>
    <t>1072649002161</t>
  </si>
  <si>
    <t>82057722</t>
  </si>
  <si>
    <t>03709000</t>
  </si>
  <si>
    <t>03409000000</t>
  </si>
  <si>
    <t>Приобретение автомобиля</t>
  </si>
  <si>
    <t>В соответствии с проектом контракта и аукционной документацией</t>
  </si>
  <si>
    <t>http://www.sberbank-ast.ru/ViewDocument.aspx?id=736806788</t>
  </si>
  <si>
    <t>№0138600001320000011</t>
  </si>
  <si>
    <t>ООО 'НОРД'</t>
  </si>
  <si>
    <t>zhukov.kam41@mail.ru</t>
  </si>
  <si>
    <t>ГЕНЕРАЛЬНЫЙ ДИРЕКТОР
Жуков Сергей Николаевич</t>
  </si>
  <si>
    <t>zhukov.kam@mail.ru</t>
  </si>
  <si>
    <t>nord@mail.ru</t>
  </si>
  <si>
    <t>Сергей Жуков</t>
  </si>
  <si>
    <t>4101175741</t>
  </si>
  <si>
    <t>410101001</t>
  </si>
  <si>
    <t>8-929-4562525</t>
  </si>
  <si>
    <t>+11, Камчатский край</t>
  </si>
  <si>
    <t>Жуков Сергей Николаевич</t>
  </si>
  <si>
    <t>Камчатский край, г Петропавловск-Камчатский, ул Дальняя, д 40, кв 115</t>
  </si>
  <si>
    <t>20.06.2012</t>
  </si>
  <si>
    <t>1164101054556</t>
  </si>
  <si>
    <t>30701000</t>
  </si>
  <si>
    <t>30401000000</t>
  </si>
  <si>
    <t>79.11</t>
  </si>
  <si>
    <t>Ремонт муниципальной квартиры сельского поселения село Тиличики</t>
  </si>
  <si>
    <t>САМОСТОЯТЕЛЬНЫЙ ОТДЕЛ ПО ВЫПОЛНЕНИЮ ПОЛНОМОЧИЙ СЕЛЬСКОГО ПОСЕЛЕНИЯ 'СЕЛО ТИЛИЧИКИ' АДМИНИСТРАЦИИ ОЛЮТОРСКОГО МУНИЦИПАЛЬНОГО РАЙОНА</t>
  </si>
  <si>
    <t>В течении 20 дней с момента заключения контракта</t>
  </si>
  <si>
    <t>https://etp.roseltorg.ru/common/protocol/printform/id/0db69c0092813c</t>
  </si>
  <si>
    <t>№0179200001920000180</t>
  </si>
  <si>
    <t>ООО 'РУСЬ-АВТО'</t>
  </si>
  <si>
    <t>s-prokopov@mail.ru</t>
  </si>
  <si>
    <t>ДИРЕКТОР ФИЛИАЛА
Чекменев Александр Николаевич</t>
  </si>
  <si>
    <t>korp@uaz-rusauto26.ru</t>
  </si>
  <si>
    <t>bekmnikolai@yandex.ru</t>
  </si>
  <si>
    <t>uaz-rusauto26.ru</t>
  </si>
  <si>
    <t>6382027669</t>
  </si>
  <si>
    <t>638201001</t>
  </si>
  <si>
    <t>Бекмансуров Николай Хадиярович</t>
  </si>
  <si>
    <r>
      <t>8-8652-221122</t>
    </r>
    <r>
      <rPr>
        <b val="false"/>
        <i/>
        <strike val="false"/>
        <u val="none"/>
        <rFont val="Arial"/>
        <sz val="8"/>
        <color rgb="FF0070C0"/>
      </rPr>
      <t xml:space="preserve"> еще у 4 компаний</t>
    </r>
  </si>
  <si>
    <t>8-962-4063234</t>
  </si>
  <si>
    <t>8-962-4363234</t>
  </si>
  <si>
    <t>8-8652-406323</t>
  </si>
  <si>
    <t>Самарская обл, г Тольятти, Автозаводский р-н, ул Заставная, д 26А</t>
  </si>
  <si>
    <t>14.04.2000</t>
  </si>
  <si>
    <t>1026302000812</t>
  </si>
  <si>
    <t>51889512</t>
  </si>
  <si>
    <t>36440363000</t>
  </si>
  <si>
    <t>Поставка легковых автомобилей повышенной проходимости</t>
  </si>
  <si>
    <t>УПРАВЛЕНИЕ КАРАЧАЕВО-ЧЕРКЕССКОЙ РЕСПУБЛИКИ В СФЕРЕ ЗАКУПОК</t>
  </si>
  <si>
    <t>0917006606</t>
  </si>
  <si>
    <t>091701001</t>
  </si>
  <si>
    <t>В течении 5 (пяти) рабочих дней с момента заключения Контракта</t>
  </si>
  <si>
    <t>https://etp.roseltorg.ru/common/protocol/printform/id/f9bb9c00d85767</t>
  </si>
  <si>
    <t>№0142200001320004992</t>
  </si>
  <si>
    <t>http://www.sberbank-ast.ru/ViewDocument.aspx?id=736861563</t>
  </si>
  <si>
    <t>№0841200000720000380</t>
  </si>
  <si>
    <t>С момента заключения контракта в течение 12-ти календарных месяцев. Поставка Товара осуществляется один раз в месяц партиями, в течение 3-х рабочих дней со дня получения такой заявки, переданной Заказчиком по телефону, электронной почте или по факсимильной связи</t>
  </si>
  <si>
    <t>https://app.rts-tender.ru/files/FileDownloadHandler.ashx?FileGuid=9958119f-bdcf-4b1d-9fad-78715a45ea58</t>
  </si>
  <si>
    <t>№0152200004720000261</t>
  </si>
  <si>
    <t>ООО 'СКБ-СЕРВИС'</t>
  </si>
  <si>
    <t>info@ooo-skb.ru</t>
  </si>
  <si>
    <t>ДИРЕКТОР
Закопайло Павел Леонидович</t>
  </si>
  <si>
    <t>pki@ooo-skb.ru</t>
  </si>
  <si>
    <t>skb@mail.ru</t>
  </si>
  <si>
    <t>Ксения Семелёва</t>
  </si>
  <si>
    <t>ooo-skb.ru</t>
  </si>
  <si>
    <t>5504236004</t>
  </si>
  <si>
    <t>550401001</t>
  </si>
  <si>
    <t>8-3812-532018</t>
  </si>
  <si>
    <r>
      <t>8-3812-377550</t>
    </r>
    <r>
      <rPr>
        <b val="false"/>
        <i/>
        <strike val="false"/>
        <u val="none"/>
        <rFont val="Arial"/>
        <sz val="8"/>
        <color rgb="FF0070C0"/>
      </rPr>
      <t xml:space="preserve"> еще у 3 компаний</t>
    </r>
  </si>
  <si>
    <t>8-923-6771711</t>
  </si>
  <si>
    <t>8-3812-530378</t>
  </si>
  <si>
    <t>Закопайло Павел Леонидович</t>
  </si>
  <si>
    <t>Омская обл, г Омск, Центральный округ, ул Ленина, д 20</t>
  </si>
  <si>
    <t>06.12.2012</t>
  </si>
  <si>
    <t>1125543060170</t>
  </si>
  <si>
    <t>09489244</t>
  </si>
  <si>
    <t>Оказание услуг по активации сервисов обновления баз решающих правил и совместной технической поддержки системы обнаружения атак ПАК ViPNet IDS 2000</t>
  </si>
  <si>
    <t>В течение 20 рабочих дней со дня заключения контракта</t>
  </si>
  <si>
    <t>https://app.rts-tender.ru/files/FileDownloadHandler.ashx?FileGuid=8dfdcdb3-822a-483e-80ce-74124c6c7c71</t>
  </si>
  <si>
    <t>№0132100000220000012</t>
  </si>
  <si>
    <t>ООО 'АПИ'</t>
  </si>
  <si>
    <t>office@api.nnov.ru</t>
  </si>
  <si>
    <t>ИСПОЛНИТЕЛЬНЫЙ ДИРЕКТОР
Дьяченко Андрей Владимирович</t>
  </si>
  <si>
    <t>natalya.zelencova@api.nnov.ru</t>
  </si>
  <si>
    <t>nataliya.tumanova@api.nnov.ru</t>
  </si>
  <si>
    <t>5262042053</t>
  </si>
  <si>
    <t>526001001</t>
  </si>
  <si>
    <t>Дьяченко Андрей Владимировна</t>
  </si>
  <si>
    <r>
      <t>8-831-4618090</t>
    </r>
    <r>
      <rPr>
        <b val="false"/>
        <i/>
        <strike val="false"/>
        <u val="none"/>
        <rFont val="Arial"/>
        <sz val="8"/>
        <color rgb="FF0070C0"/>
      </rPr>
      <t xml:space="preserve"> еще у 8 компаний</t>
    </r>
  </si>
  <si>
    <t>8-831-4678090</t>
  </si>
  <si>
    <r>
      <t>8-831-4241529</t>
    </r>
    <r>
      <rPr>
        <b val="false"/>
        <i/>
        <strike val="false"/>
        <u val="none"/>
        <rFont val="Arial"/>
        <sz val="8"/>
        <color rgb="FF666666"/>
      </rPr>
      <t xml:space="preserve">
Дьяченко Андрей Владимирович</t>
    </r>
  </si>
  <si>
    <r>
      <t>8-831-4335656</t>
    </r>
    <r>
      <rPr>
        <b val="false"/>
        <i/>
        <strike val="false"/>
        <u val="none"/>
        <rFont val="Arial"/>
        <sz val="8"/>
        <color rgb="FF666666"/>
      </rPr>
      <t xml:space="preserve">
Дьяченко Андрей Владимирович</t>
    </r>
  </si>
  <si>
    <t>Истец – 12</t>
  </si>
  <si>
    <t>Черемхин Александр Николаевич</t>
  </si>
  <si>
    <t>Нижегородская обл, г Нижний Новгород, Нижегородский р-н, Нижне-Волжская наб, д 9А</t>
  </si>
  <si>
    <t>11.08.1994</t>
  </si>
  <si>
    <t>1025203750109</t>
  </si>
  <si>
    <t>42415293</t>
  </si>
  <si>
    <t>22401373000</t>
  </si>
  <si>
    <t>Оказание информационных услуг с использованием экземпляров Систем КонсультантПлюс</t>
  </si>
  <si>
    <t>ПРОКУРАТУРА НИЖЕГОРОДСКОЙ ОБЛАСТИ</t>
  </si>
  <si>
    <t>С момента заключения контракта по 30.06.2020</t>
  </si>
  <si>
    <t>https://etp.roseltorg.ru/common/protocol/printform/id/f9ba9c0071e458</t>
  </si>
  <si>
    <t>№0850200000420000325</t>
  </si>
  <si>
    <t>https://etp.roseltorg.ru/common/protocol/printform/id/23bc9c00eb8f35</t>
  </si>
  <si>
    <t>№0169300000320000429</t>
  </si>
  <si>
    <t>№47194-2020-ЭА-419 Поставка хлеба недлительного хранения</t>
  </si>
  <si>
    <t>https://app.rts-tender.ru/files/FileDownloadHandler.ashx?FileGuid=e316cdf5-efda-4abc-a4be-2a51850db2ec</t>
  </si>
  <si>
    <t>№0103200008420000789</t>
  </si>
  <si>
    <t>ООО 'МЕДСФЕРА'</t>
  </si>
  <si>
    <t>stimul_dent@mail.ru</t>
  </si>
  <si>
    <t>ДИРЕКТОР
Ооо 'медсфера'</t>
  </si>
  <si>
    <t>medsfera@yandex.ru</t>
  </si>
  <si>
    <t>ghkojkj@mail.ru</t>
  </si>
  <si>
    <t>1660309936</t>
  </si>
  <si>
    <t>Гаранин Евгений Викторович</t>
  </si>
  <si>
    <r>
      <t>8-843-5671536</t>
    </r>
    <r>
      <rPr>
        <b val="false"/>
        <i/>
        <strike val="false"/>
        <u val="none"/>
        <rFont val="Arial"/>
        <sz val="8"/>
        <color rgb="FF0070C0"/>
      </rPr>
      <t xml:space="preserve"> еще у 4 компаний</t>
    </r>
  </si>
  <si>
    <r>
      <t>8-843-5671537</t>
    </r>
    <r>
      <rPr>
        <b val="false"/>
        <i/>
        <strike val="false"/>
        <u val="none"/>
        <rFont val="Arial"/>
        <sz val="8"/>
        <color rgb="FF0070C0"/>
      </rPr>
      <t xml:space="preserve"> еще у 3 компаний</t>
    </r>
  </si>
  <si>
    <r>
      <t>8-843-5671549</t>
    </r>
    <r>
      <rPr>
        <b val="false"/>
        <i/>
        <strike val="false"/>
        <u val="none"/>
        <rFont val="Arial"/>
        <sz val="8"/>
        <color rgb="FF0070C0"/>
      </rPr>
      <t xml:space="preserve"> еще у 4 компаний</t>
    </r>
  </si>
  <si>
    <t>8-843-5677537</t>
  </si>
  <si>
    <t>8-996-0035095</t>
  </si>
  <si>
    <t>Респ Татарстан, г Казань, Советский р-н, ул Сибирский Тракт, д 39, пом 4</t>
  </si>
  <si>
    <t>05.06.1999</t>
  </si>
  <si>
    <t>1181690022942</t>
  </si>
  <si>
    <t>27686787</t>
  </si>
  <si>
    <t>Инструменты и приспособления стоматологические</t>
  </si>
  <si>
    <t>42.2%</t>
  </si>
  <si>
    <t>http://www.sberbank-ast.ru/ViewDocument.aspx?id=736842047</t>
  </si>
  <si>
    <t>№0171300004520000004</t>
  </si>
  <si>
    <t>ООО 'РОСТОК'</t>
  </si>
  <si>
    <t>tarakanov@renault-k.ru</t>
  </si>
  <si>
    <t>ГЕНЕРАЛЬНЫЙ ДИРЕКТОР
Кринкин Сергей Анатольевич</t>
  </si>
  <si>
    <t>krinkin@renault.ru</t>
  </si>
  <si>
    <t>renault@renault-k.ru</t>
  </si>
  <si>
    <t>renault.ru
renault-k.ru</t>
  </si>
  <si>
    <t>4401072232</t>
  </si>
  <si>
    <t>Кринкин Сергей Анатольевич</t>
  </si>
  <si>
    <r>
      <t>8-4942-496400</t>
    </r>
    <r>
      <rPr>
        <b val="false"/>
        <i/>
        <strike val="false"/>
        <u val="none"/>
        <rFont val="Arial"/>
        <sz val="8"/>
        <color rgb="FF0070C0"/>
      </rPr>
      <t xml:space="preserve"> еще у 4 компаний</t>
    </r>
  </si>
  <si>
    <t>8-906-5224444</t>
  </si>
  <si>
    <t>8-903-8992607</t>
  </si>
  <si>
    <r>
      <t>8-4942-496405</t>
    </r>
    <r>
      <rPr>
        <b val="false"/>
        <i/>
        <strike val="false"/>
        <u val="none"/>
        <rFont val="Arial"/>
        <sz val="8"/>
        <color rgb="FF666666"/>
      </rPr>
      <t xml:space="preserve">
Солдаткина Елена</t>
    </r>
  </si>
  <si>
    <t>Костромская обл, г Кострома, ул Волжская 2-я, д 4</t>
  </si>
  <si>
    <t>1074401001300</t>
  </si>
  <si>
    <t>97600920</t>
  </si>
  <si>
    <t>Поставка транспортного средства</t>
  </si>
  <si>
    <t>АДМИНИСТРАЦИЯ ГАВРИЛОВ-ЯМСКОГО МУНИЦИПАЛЬНОГО РАЙОНА</t>
  </si>
  <si>
    <t>http://www.sberbank-ast.ru/ViewDocument.aspx?id=736855970</t>
  </si>
  <si>
    <t>№0366200035620001065</t>
  </si>
  <si>
    <t>ООО 'РУССКАЯ ВОЛНА'</t>
  </si>
  <si>
    <t>boldenkova.jo@gmail.com</t>
  </si>
  <si>
    <t>esv01111979@mail.ru</t>
  </si>
  <si>
    <t>Светлана Егорова</t>
  </si>
  <si>
    <t>7106039427</t>
  </si>
  <si>
    <t>Болденкова Юлия Олеговна</t>
  </si>
  <si>
    <r>
      <t>8-910-1676837</t>
    </r>
    <r>
      <rPr>
        <b val="false"/>
        <i/>
        <strike val="false"/>
        <u val="none"/>
        <rFont val="Arial"/>
        <sz val="8"/>
        <color rgb="FF0070C0"/>
      </rPr>
      <t xml:space="preserve"> еще у 3 компаний</t>
    </r>
  </si>
  <si>
    <r>
      <t>8-4872-250470</t>
    </r>
    <r>
      <rPr>
        <b val="false"/>
        <i/>
        <strike val="false"/>
        <u val="none"/>
        <rFont val="Arial"/>
        <sz val="8"/>
        <color rgb="FF0070C0"/>
      </rPr>
      <t xml:space="preserve"> еще у 7 компаний</t>
    </r>
  </si>
  <si>
    <r>
      <t>8-4872-251049</t>
    </r>
    <r>
      <rPr>
        <b val="false"/>
        <i/>
        <strike val="false"/>
        <u val="none"/>
        <rFont val="Arial"/>
        <sz val="8"/>
        <color rgb="FF0070C0"/>
      </rPr>
      <t xml:space="preserve"> еще у 4 компаний</t>
    </r>
  </si>
  <si>
    <r>
      <t>8-4872-251005</t>
    </r>
    <r>
      <rPr>
        <b val="false"/>
        <i/>
        <strike val="false"/>
        <u val="none"/>
        <rFont val="Arial"/>
        <sz val="8"/>
        <color rgb="FF666666"/>
      </rPr>
      <t xml:space="preserve">
Чижова Светлана Викторовна</t>
    </r>
  </si>
  <si>
    <t>8-910-1676837</t>
  </si>
  <si>
    <t>Тульская обл, г Тула, Привокзальный р-н, ул Болдина, д 92</t>
  </si>
  <si>
    <t>02.11.2000</t>
  </si>
  <si>
    <t>1027100749367</t>
  </si>
  <si>
    <t>54537038</t>
  </si>
  <si>
    <t>60.10</t>
  </si>
  <si>
    <t>Оказание информационных услуг по подготовке и размещению информационных материалов в радиоэфире</t>
  </si>
  <si>
    <t>С момента заключения контракта по 31.12.2020, в течение 5 (пяти) рабочих дней с момента подачи заявки, оказание услуг осуществляется в соответствии с условиями контракта, силами исполнителя, с периодичностью подачи заявки не чаще 3 (трёх) раз в неделю. Исполнитель вправе оказать услугу досрочно</t>
  </si>
  <si>
    <t>https://app.rts-tender.ru/files/FileDownloadHandler.ashx?FileGuid=b71b4095-4358-4401-aeb1-b6a52e87a372</t>
  </si>
  <si>
    <t>№0373100031920000070</t>
  </si>
  <si>
    <t>ООО 'НЕВС МЕДТЕХНИКА'</t>
  </si>
  <si>
    <t>bunin@nevs.ru</t>
  </si>
  <si>
    <t>ГЕНЕРАЛЬНЫЙ ДИРЕКТОР
Бурикова Мария Валерьевна</t>
  </si>
  <si>
    <t>med@nevs.ru</t>
  </si>
  <si>
    <t>matveeva@nevs.ru</t>
  </si>
  <si>
    <t>nevs.ru</t>
  </si>
  <si>
    <t>7708145623</t>
  </si>
  <si>
    <t>Бурикова Мария Валерьевна</t>
  </si>
  <si>
    <t>8-495-5141075</t>
  </si>
  <si>
    <t>8-903-7505010</t>
  </si>
  <si>
    <t>8-495-5141076</t>
  </si>
  <si>
    <r>
      <t>8-499-7255132</t>
    </r>
    <r>
      <rPr>
        <b val="false"/>
        <i/>
        <strike val="false"/>
        <u val="none"/>
        <rFont val="Arial"/>
        <sz val="8"/>
        <color rgb="FF0070C0"/>
      </rPr>
      <t xml:space="preserve"> еще у 3 компаний</t>
    </r>
  </si>
  <si>
    <r>
      <rPr>
        <b val="false"/>
        <i val="false"/>
        <strike val="false"/>
        <u val="none"/>
        <rFont val="Arial"/>
        <sz val="10"/>
        <color rgb="FF0000FF"/>
      </rPr>
      <t xml:space="preserve">'Нацинвестпромбанк' АО – </t>
    </r>
    <r>
      <rPr>
        <b val="false"/>
        <i val="false"/>
        <strike val="false"/>
        <u val="none"/>
        <rFont val="Arial"/>
        <sz val="10"/>
        <color rgb="FFFF0000"/>
      </rPr>
      <t xml:space="preserve">28
</t>
    </r>
    <r>
      <rPr>
        <b val="false"/>
        <i val="false"/>
        <strike val="false"/>
        <u val="none"/>
        <rFont val="Arial"/>
        <sz val="10"/>
        <color rgb="FF0000FF"/>
      </rPr>
      <t xml:space="preserve">'НАЦИНВЕСТПРОМБАНК' АО – </t>
    </r>
    <r>
      <rPr>
        <b val="false"/>
        <i val="false"/>
        <strike val="false"/>
        <u val="none"/>
        <rFont val="Arial"/>
        <sz val="10"/>
        <color rgb="FFFF0000"/>
      </rPr>
      <t xml:space="preserve">9
</t>
    </r>
    <r>
      <rPr>
        <b val="false"/>
        <i val="false"/>
        <strike val="false"/>
        <u val="none"/>
        <rFont val="Arial"/>
        <sz val="10"/>
        <color rgb="FF0000FF"/>
      </rPr>
      <t xml:space="preserve">БАНК ВТБ ПАО – </t>
    </r>
    <r>
      <rPr>
        <b val="false"/>
        <i val="false"/>
        <strike val="false"/>
        <u val="none"/>
        <rFont val="Arial"/>
        <sz val="10"/>
        <color rgb="FFFF0000"/>
      </rPr>
      <t xml:space="preserve">1
</t>
    </r>
  </si>
  <si>
    <t>БАНК ВТБ ПАО
2018-12-03</t>
  </si>
  <si>
    <t>г Москва, Каширское шоссе, д 12 к 1</t>
  </si>
  <si>
    <t>17.08.2000</t>
  </si>
  <si>
    <t>1027700325510</t>
  </si>
  <si>
    <t>54826802</t>
  </si>
  <si>
    <t>45917000</t>
  </si>
  <si>
    <t>45296569000</t>
  </si>
  <si>
    <t>https://etp.roseltorg.ru/common/protocol/printform/id/b9b89c00c64656</t>
  </si>
  <si>
    <t>№0873500000820001356</t>
  </si>
  <si>
    <t>https://etp.roseltorg.ru/common/protocol/printform/id/1fbc9c0036d42e</t>
  </si>
  <si>
    <t>№0357200021420000077</t>
  </si>
  <si>
    <t>http://www.sberbank-ast.ru/ViewDocument.aspx?id=736755483</t>
  </si>
  <si>
    <t>№0841200000720000460</t>
  </si>
  <si>
    <t>ИП СКВОРЦОВ ДМИТРИЙ ИГОРЕВИЧ</t>
  </si>
  <si>
    <t>d.skvortsova@panda44.ru</t>
  </si>
  <si>
    <t>med@panda44.ru</t>
  </si>
  <si>
    <t>panda44.ru</t>
  </si>
  <si>
    <t>440119589125</t>
  </si>
  <si>
    <t>Скворцов Дмитрий Игоревич Дмитрий Игоревич</t>
  </si>
  <si>
    <r>
      <t>8-4942-414851</t>
    </r>
    <r>
      <rPr>
        <b val="false"/>
        <i/>
        <strike val="false"/>
        <u val="none"/>
        <rFont val="Arial"/>
        <sz val="8"/>
        <color rgb="FF0070C0"/>
      </rPr>
      <t xml:space="preserve"> еще у 4 компаний</t>
    </r>
  </si>
  <si>
    <r>
      <t>8-920-3890555</t>
    </r>
    <r>
      <rPr>
        <b val="false"/>
        <i/>
        <strike val="false"/>
        <u val="none"/>
        <rFont val="Arial"/>
        <sz val="8"/>
        <color rgb="FF0070C0"/>
      </rPr>
      <t xml:space="preserve"> еще у 4 компаний</t>
    </r>
  </si>
  <si>
    <t>8-4852-414851</t>
  </si>
  <si>
    <t>8-494-4941485</t>
  </si>
  <si>
    <t>8-920-3890555</t>
  </si>
  <si>
    <t>Истец – 139</t>
  </si>
  <si>
    <r>
      <rPr>
        <b val="false"/>
        <i val="false"/>
        <strike val="false"/>
        <u val="none"/>
        <rFont val="Arial"/>
        <sz val="10"/>
        <color rgb="FF0000FF"/>
      </rPr>
      <t xml:space="preserve">ООО БАНК 'СКИБ' – </t>
    </r>
    <r>
      <rPr>
        <b val="false"/>
        <i val="false"/>
        <strike val="false"/>
        <u val="none"/>
        <rFont val="Arial"/>
        <sz val="10"/>
        <color rgb="FFFF0000"/>
      </rPr>
      <t xml:space="preserve">63
</t>
    </r>
    <r>
      <rPr>
        <b val="false"/>
        <i val="false"/>
        <strike val="false"/>
        <u val="none"/>
        <rFont val="Arial"/>
        <sz val="10"/>
        <color rgb="FF0000FF"/>
      </rPr>
      <t xml:space="preserve">ПАО 'СОВКОМБАНК' – </t>
    </r>
    <r>
      <rPr>
        <b val="false"/>
        <i val="false"/>
        <strike val="false"/>
        <u val="none"/>
        <rFont val="Arial"/>
        <sz val="10"/>
        <color rgb="FFFF0000"/>
      </rPr>
      <t xml:space="preserve">14
</t>
    </r>
  </si>
  <si>
    <t>Скворцов Дмитрий Игоревич</t>
  </si>
  <si>
    <t>Костромская обл, г Кострома</t>
  </si>
  <si>
    <t>23.10.2003</t>
  </si>
  <si>
    <t>311440110400175</t>
  </si>
  <si>
    <t>Поставка товара осуществляется с момента заключения контракта по 31 декабря 2020 года включительно 2 раза в месяц специализированным транспортом Поставщика по предварительной заявке Заказчика, направленной Поставщику посредством факсимильной связи или по электронной почте, полученная Поставщиком заявка должна быть исполнена в течение 5-и рабочих дней</t>
  </si>
  <si>
    <t>https://app.rts-tender.ru/files/FileDownloadHandler.ashx?FileGuid=d132b23c-033c-4269-8e6c-123e8bb4f240</t>
  </si>
  <si>
    <t>№0348500001120000096</t>
  </si>
  <si>
    <t>ООО 'ЧИСТЫЙ ГОРОД ПОВОЛЖЬЕ'</t>
  </si>
  <si>
    <t>tender@vdu-nn.ru</t>
  </si>
  <si>
    <t>ДИРЕКТОР
Сидорова Дарья Владимировна</t>
  </si>
  <si>
    <t>contact@vdu-nn.ru</t>
  </si>
  <si>
    <t>vdu-nn.ru</t>
  </si>
  <si>
    <t>5262275763</t>
  </si>
  <si>
    <t>Сидорова Дарья Владимировна</t>
  </si>
  <si>
    <t>8-831-2614141</t>
  </si>
  <si>
    <t>8-915-9550097</t>
  </si>
  <si>
    <t>Нижегородская обл, г Нижний Новгород, Советский р-н, ул Генкиной, д 26, оф 12</t>
  </si>
  <si>
    <t>1125262003470</t>
  </si>
  <si>
    <t>38655442</t>
  </si>
  <si>
    <t>Поставка поломоечной машины</t>
  </si>
  <si>
    <t>ГОСУДАРСТВЕННОЕ БЮДЖЕТНОЕ УЧРЕЖДЕНИЕ ЗДРАВООХРАНЕНИЯ МОСКОВСКОЙ ОБЛАСТИ 'НАРО-ФОМИНСКИЙ ПЕРИНАТАЛЬНЫЙ ЦЕНТР'</t>
  </si>
  <si>
    <t>Поставка Товара осуществляется по заявкам Заказчика в системе ПИК ЕАСУЗ в течение 5 рабочих дней с разгрузкой транспортного средства</t>
  </si>
  <si>
    <t>https://app.rts-tender.ru/files/FileDownloadHandler.ashx?FileGuid=e5ad5459-266e-4a84-8e56-8c0060c094cb</t>
  </si>
  <si>
    <t>№0869500000920000020</t>
  </si>
  <si>
    <t>ООО 'ПРИБОРЫ 24'</t>
  </si>
  <si>
    <t>analytprom-tender@mail.ru</t>
  </si>
  <si>
    <t>ГЕНЕРАЛЬНЫЙ ДИРЕКТОР
Разматова Александра Юрьевна</t>
  </si>
  <si>
    <t>info@analytprom.ru</t>
  </si>
  <si>
    <t>razmatova@analytprom.ru</t>
  </si>
  <si>
    <t>analytprom.ru</t>
  </si>
  <si>
    <t>3443102409</t>
  </si>
  <si>
    <t>Разматова Александра Юрьевна</t>
  </si>
  <si>
    <r>
      <t>8-8442-989047</t>
    </r>
    <r>
      <rPr>
        <b val="false"/>
        <i/>
        <strike val="false"/>
        <u val="none"/>
        <rFont val="Arial"/>
        <sz val="8"/>
        <color rgb="FF0070C0"/>
      </rPr>
      <t xml:space="preserve"> еще у 3 компаний</t>
    </r>
  </si>
  <si>
    <r>
      <t>8-8442-595272</t>
    </r>
    <r>
      <rPr>
        <b val="false"/>
        <i/>
        <strike val="false"/>
        <u val="none"/>
        <rFont val="Arial"/>
        <sz val="8"/>
        <color rgb="FF0070C0"/>
      </rPr>
      <t xml:space="preserve"> еще у 3 компаний</t>
    </r>
  </si>
  <si>
    <r>
      <t>8-8442-984709</t>
    </r>
    <r>
      <rPr>
        <b val="false"/>
        <i/>
        <strike val="false"/>
        <u val="none"/>
        <rFont val="Arial"/>
        <sz val="8"/>
        <color rgb="FF0070C0"/>
      </rPr>
      <t xml:space="preserve"> еще у 4 компаний</t>
    </r>
  </si>
  <si>
    <r>
      <t>8-8442-260427</t>
    </r>
    <r>
      <rPr>
        <b val="false"/>
        <i/>
        <strike val="false"/>
        <u val="none"/>
        <rFont val="Arial"/>
        <sz val="8"/>
        <color rgb="FF0070C0"/>
      </rPr>
      <t xml:space="preserve"> еще у 4 компаний</t>
    </r>
  </si>
  <si>
    <t>8-917-6408375</t>
  </si>
  <si>
    <t>400137, ОБЛАСТЬ ВОЛГОГРАДСКАЯ, ГОРОД ВОЛГОГРАД, БУЛЬВАР 30-ЛЕТИЯ ПОБЕДЫ, ДОМ 11Д, ОФИС 2.14</t>
  </si>
  <si>
    <t>1113443000208</t>
  </si>
  <si>
    <t>69326175</t>
  </si>
  <si>
    <t>18401365000</t>
  </si>
  <si>
    <t>Поставка лабораторного оборудования</t>
  </si>
  <si>
    <t>ОБЛАСТНОЕ ГОСУДАРСТВЕННОЕ КАЗЕННОЕ УЧРЕЖДЕНИЕ 'ЮЖНО-УРАЛЬСКИЙ ЦЕНТР ДОРОЖНЫХ ИСПЫТАНИЙ И ИССЛЕДОВАНИЙ'</t>
  </si>
  <si>
    <t>В срок до 01 августа 2020 г. (включительно)</t>
  </si>
  <si>
    <t>https://etp.roseltorg.ru/common/protocol/printform/id/64b79c0077a0a6</t>
  </si>
  <si>
    <t>№0351300233620000020</t>
  </si>
  <si>
    <t>ИП ВЕДЗИЖЕВ МАГОМЕД ТЕМБУЛАТОВИЧ</t>
  </si>
  <si>
    <t>hleb54@mail.ru</t>
  </si>
  <si>
    <t>hleba00@mail.ru</t>
  </si>
  <si>
    <t>Магомед Ведзижев</t>
  </si>
  <si>
    <t>541410109700</t>
  </si>
  <si>
    <t>Ведзижев Магомед Тембулатович</t>
  </si>
  <si>
    <r>
      <t>8-383-6420344</t>
    </r>
    <r>
      <rPr>
        <b val="false"/>
        <i/>
        <strike val="false"/>
        <u val="none"/>
        <rFont val="Arial"/>
        <sz val="8"/>
        <color rgb="FF0070C0"/>
      </rPr>
      <t xml:space="preserve"> еще у 4 компаний</t>
    </r>
  </si>
  <si>
    <r>
      <t>8-383-6424444</t>
    </r>
    <r>
      <rPr>
        <b val="false"/>
        <i/>
        <strike val="false"/>
        <u val="none"/>
        <rFont val="Arial"/>
        <sz val="8"/>
        <color rgb="FF666666"/>
      </rPr>
      <t xml:space="preserve">
Индивидуальный Предприниматель Ведзижев Магомед Тембулатович</t>
    </r>
  </si>
  <si>
    <r>
      <t>8-913-6568912</t>
    </r>
    <r>
      <rPr>
        <b val="false"/>
        <i/>
        <strike val="false"/>
        <u val="none"/>
        <rFont val="Arial"/>
        <sz val="8"/>
        <color rgb="FF666666"/>
      </rPr>
      <t xml:space="preserve">
Индивидуальный Предприниматель Ведзижев Магомед Тембулатович</t>
    </r>
  </si>
  <si>
    <t>8-383-6424995</t>
  </si>
  <si>
    <t>8-913-6568912</t>
  </si>
  <si>
    <t>Новосибирская обл, г Татарск</t>
  </si>
  <si>
    <t>29.08.1995</t>
  </si>
  <si>
    <t>304546836300330</t>
  </si>
  <si>
    <t>50650101</t>
  </si>
  <si>
    <t>50418000000</t>
  </si>
  <si>
    <t>46.36.4</t>
  </si>
  <si>
    <t>МУНИЦИПАЛЬНОЕ БЮДЖЕТНОЕ УЧРЕЖДЕНИЕ 'КОМПЛЕКСНЫЙ ЦЕНТР СОЦИАЛЬНОГО ОБСЛУЖИВАНИЯ НАСЕЛЕНИЯ ЧАНОВСКОГО РАЙОНА НОВОСИБИРСКОЙ ОБЛАСТИ'</t>
  </si>
  <si>
    <t>До 31.03.2021 г</t>
  </si>
  <si>
    <t>https://app.rts-tender.ru/files/FileDownloadHandler.ashx?FileGuid=06a09f01-d884-4ec4-b666-566f5c210a3b</t>
  </si>
  <si>
    <t>№0142200001320005031</t>
  </si>
  <si>
    <t>Поставка лекарственного препарата "Хлорамбуцил" в рамках льготного лекарственного обеспечения на 2020 год</t>
  </si>
  <si>
    <t>http://www.sberbank-ast.ru/ViewDocument.aspx?id=736864207</t>
  </si>
  <si>
    <t>№0116100001820000013</t>
  </si>
  <si>
    <t>ООО 'ЯТЭК-МТ'</t>
  </si>
  <si>
    <t>dzhelomanovva@yatec.ru</t>
  </si>
  <si>
    <t>ГЕНЕРАЛЬНЫЙ ДИРЕКТОР
Джеломанов Владимир Александрович</t>
  </si>
  <si>
    <t>zolotovaaa@yatec.ru</t>
  </si>
  <si>
    <t>golishevaes@yatek.ru</t>
  </si>
  <si>
    <t>yatec.ru
yatek.ru</t>
  </si>
  <si>
    <t>1435318390</t>
  </si>
  <si>
    <t>Истомин Максим Аркадьевич</t>
  </si>
  <si>
    <t>8-4112-301301</t>
  </si>
  <si>
    <r>
      <t>8-4112-401401</t>
    </r>
    <r>
      <rPr>
        <b val="false"/>
        <i/>
        <strike val="false"/>
        <u val="none"/>
        <rFont val="Arial"/>
        <sz val="8"/>
        <color rgb="FF0070C0"/>
      </rPr>
      <t xml:space="preserve"> еще у 4 компаний</t>
    </r>
    <r>
      <rPr>
        <b val="false"/>
        <i/>
        <strike val="false"/>
        <u val="none"/>
        <rFont val="Arial"/>
        <sz val="8"/>
        <color rgb="FF666666"/>
      </rPr>
      <t xml:space="preserve">
Джеломанов Владимир Александрович</t>
    </r>
  </si>
  <si>
    <r>
      <t>8-4112-402402</t>
    </r>
    <r>
      <rPr>
        <b val="false"/>
        <i/>
        <strike val="false"/>
        <u val="none"/>
        <rFont val="Arial"/>
        <sz val="8"/>
        <color rgb="FF0070C0"/>
      </rPr>
      <t xml:space="preserve"> еще у 4 компаний</t>
    </r>
  </si>
  <si>
    <r>
      <t>8-985-2930088</t>
    </r>
    <r>
      <rPr>
        <b val="false"/>
        <i/>
        <strike val="false"/>
        <u val="none"/>
        <rFont val="Arial"/>
        <sz val="8"/>
        <color rgb="FF666666"/>
      </rPr>
      <t xml:space="preserve">
Джеломанов Владимир Александрович</t>
    </r>
  </si>
  <si>
    <t>8-985-2930088</t>
  </si>
  <si>
    <t>Джеломанов Владимир Александрович</t>
  </si>
  <si>
    <t>Респ Саха /Якутия/, г Якутск, ул Петра Алексеева, д 76, оф 219</t>
  </si>
  <si>
    <t>01.09.2000</t>
  </si>
  <si>
    <t>1171447003210</t>
  </si>
  <si>
    <t>06978617</t>
  </si>
  <si>
    <t>Поставка сжиженного углеводородного газа</t>
  </si>
  <si>
    <t>Управление Федеральной налоговой службы по Республике Саха Якутия</t>
  </si>
  <si>
    <t>С момента заключения контракта по 31 декабря 2020 г</t>
  </si>
  <si>
    <t>https://app.rts-tender.ru/files/FileDownloadHandler.ashx?FileGuid=5d2b9af4-7480-4552-bb63-1fab0ce80c0d</t>
  </si>
  <si>
    <t>№0137200001220001207</t>
  </si>
  <si>
    <t>ИП Парабык Андрей Богданович</t>
  </si>
  <si>
    <t>kraska161@bk.ru</t>
  </si>
  <si>
    <t>rostov@optovik.oo</t>
  </si>
  <si>
    <t>optovik.oo</t>
  </si>
  <si>
    <t>611700818251</t>
  </si>
  <si>
    <t>Парабык Андрей Богданович</t>
  </si>
  <si>
    <r>
      <t>8-900-1200109</t>
    </r>
    <r>
      <rPr>
        <b val="false"/>
        <i/>
        <strike val="false"/>
        <u val="none"/>
        <rFont val="Arial"/>
        <sz val="8"/>
        <color rgb="FF0070C0"/>
      </rPr>
      <t xml:space="preserve"> еще у 3 компаний</t>
    </r>
  </si>
  <si>
    <t>8-908-6734396</t>
  </si>
  <si>
    <t>8-900-1200109</t>
  </si>
  <si>
    <t>346870, Ростовская обл, Неклиновский р-н, село Приморка</t>
  </si>
  <si>
    <t>18.02.2011</t>
  </si>
  <si>
    <t>311619304900012</t>
  </si>
  <si>
    <t>60636452</t>
  </si>
  <si>
    <t>60236852001</t>
  </si>
  <si>
    <t>46.73.4</t>
  </si>
  <si>
    <t>Поставка лакокрасочных материалов, грунтовки, шпатлевки, смеси сухой шпатлевочной на гипсовом вяжущем, цемента, герметика, клея, стекла натриевого жидкого, очистителя монтажной пены, пены монтажной, растворителя, уайт-спирита</t>
  </si>
  <si>
    <t>В течение 7 (семи) календарных дней с даты заключения контракта</t>
  </si>
  <si>
    <t>https://app.rts-tender.ru/files/FileDownloadHandler.ashx?FileGuid=3e93908e-95ba-4d0b-8b41-99b3f6745f14</t>
  </si>
  <si>
    <t>№0348300075520000085</t>
  </si>
  <si>
    <t>ГОСУДАРСТВЕННОЕ БЮДЖЕТНОЕ УЧРЕЖДЕНИЕ ЗДРАВООХРАНЕНИЯ МОСКОВСКОЙ ОБЛАСТИ 'КОРОЛЁВСКАЯ ГОРОДСКАЯ БОЛЬНИЦА'</t>
  </si>
  <si>
    <t>В соответствии с техническим заданием и проектом контракта</t>
  </si>
  <si>
    <t>https://etp.roseltorg.ru/common/protocol/printform/id/d4bc9c008562c9</t>
  </si>
  <si>
    <t>№0218100003220000024</t>
  </si>
  <si>
    <t>ИП ТУГУЗ АЗМЕТ НАЛЬБИЕВИЧ</t>
  </si>
  <si>
    <t>tockar.yury@yandex.ru</t>
  </si>
  <si>
    <t>jupskv@mail.ru</t>
  </si>
  <si>
    <t>Юлия Т</t>
  </si>
  <si>
    <t>010700129711</t>
  </si>
  <si>
    <t>Тугуз Азмет Нальбиевич</t>
  </si>
  <si>
    <t>8-989-8295038</t>
  </si>
  <si>
    <t>Респ Адыгея, г Адыгейск</t>
  </si>
  <si>
    <t>23.03.2000</t>
  </si>
  <si>
    <t>308010714100019</t>
  </si>
  <si>
    <t>79703000</t>
  </si>
  <si>
    <t>79403000000</t>
  </si>
  <si>
    <t>66.2</t>
  </si>
  <si>
    <t>Оказание услуг по мойке автотранспорта</t>
  </si>
  <si>
    <t>С даты заключения контракта по 25.12.2020 года, ежемесячно</t>
  </si>
  <si>
    <t>https://app.rts-tender.ru/files/FileDownloadHandler.ashx?FileGuid=f00529ad-9d7f-4a90-8eb6-38a93a817539</t>
  </si>
  <si>
    <t>№0136500001120000727</t>
  </si>
  <si>
    <t>ООО 'БЛФ ГРУПП'</t>
  </si>
  <si>
    <t>romanb-imc@inbox.ru</t>
  </si>
  <si>
    <t>5032224965</t>
  </si>
  <si>
    <t>8-916-9087760</t>
  </si>
  <si>
    <t>Блажнов Роман Викторович</t>
  </si>
  <si>
    <t>Московская обл, Одинцовский р-н, г Одинцово, ул Кутузовская, д 2, кв 169</t>
  </si>
  <si>
    <t>1155032013795</t>
  </si>
  <si>
    <t>01922871</t>
  </si>
  <si>
    <t>http://www.sberbank-ast.ru/ViewDocument.aspx?id=736829045</t>
  </si>
  <si>
    <t>№0372200168120000096</t>
  </si>
  <si>
    <t>ООО 'МЕДИЦИНСКИЙ СОВЕТНИК'</t>
  </si>
  <si>
    <t>medisovetnik@yandex.ru</t>
  </si>
  <si>
    <t>ЗАМЕСТИТЕЛЬ ГЕНЕРАЛЬНОГО ДИРЕКТОРА
Тихомиров Алексей Евгеньевич</t>
  </si>
  <si>
    <t>medsovetnik@yandex.ru</t>
  </si>
  <si>
    <t>vpopenko@alkorbio.ru</t>
  </si>
  <si>
    <t>alkorbio.ru</t>
  </si>
  <si>
    <t>7802411953</t>
  </si>
  <si>
    <t>Заболотный Виктор Александрович</t>
  </si>
  <si>
    <r>
      <t>8-812-6772162</t>
    </r>
    <r>
      <rPr>
        <b val="false"/>
        <i/>
        <strike val="false"/>
        <u val="none"/>
        <rFont val="Arial"/>
        <sz val="8"/>
        <color rgb="FF0070C0"/>
      </rPr>
      <t xml:space="preserve"> еще у 7 компаний</t>
    </r>
  </si>
  <si>
    <r>
      <t>8-812-5677216</t>
    </r>
    <r>
      <rPr>
        <b val="false"/>
        <i/>
        <strike val="false"/>
        <u val="none"/>
        <rFont val="Arial"/>
        <sz val="8"/>
        <color rgb="FF666666"/>
      </rPr>
      <t xml:space="preserve">
Заболотный Виктор Александровна</t>
    </r>
  </si>
  <si>
    <r>
      <t>8-812-6774728</t>
    </r>
    <r>
      <rPr>
        <b val="false"/>
        <i/>
        <strike val="false"/>
        <u val="none"/>
        <rFont val="Arial"/>
        <sz val="8"/>
        <color rgb="FF0070C0"/>
      </rPr>
      <t xml:space="preserve"> еще у 5 компаний</t>
    </r>
  </si>
  <si>
    <r>
      <t>8-812-7186800</t>
    </r>
    <r>
      <rPr>
        <b val="false"/>
        <i/>
        <strike val="false"/>
        <u val="none"/>
        <rFont val="Arial"/>
        <sz val="8"/>
        <color rgb="FF0070C0"/>
      </rPr>
      <t xml:space="preserve"> еще у 3 компаний</t>
    </r>
  </si>
  <si>
    <r>
      <rPr>
        <b val="false"/>
        <i val="false"/>
        <strike val="false"/>
        <u val="none"/>
        <rFont val="Arial"/>
        <sz val="10"/>
        <color rgb="FF0000FF"/>
      </rPr>
      <t xml:space="preserve">АО 'РАЙФФАЙЗЕНБАНК' – </t>
    </r>
    <r>
      <rPr>
        <b val="false"/>
        <i val="false"/>
        <strike val="false"/>
        <u val="none"/>
        <rFont val="Arial"/>
        <sz val="10"/>
        <color rgb="FFFF0000"/>
      </rPr>
      <t xml:space="preserve">45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4
</t>
    </r>
    <r>
      <rPr>
        <b val="false"/>
        <i val="false"/>
        <strike val="false"/>
        <u val="none"/>
        <rFont val="Arial"/>
        <sz val="10"/>
        <color rgb="FF0000FF"/>
      </rPr>
      <t xml:space="preserve">ПАО 'БИНБАНК' – </t>
    </r>
    <r>
      <rPr>
        <b val="false"/>
        <i val="false"/>
        <strike val="false"/>
        <u val="none"/>
        <rFont val="Arial"/>
        <sz val="10"/>
        <color rgb="FFFF0000"/>
      </rPr>
      <t xml:space="preserve">3
</t>
    </r>
    <r>
      <rPr>
        <b val="false"/>
        <i val="false"/>
        <strike val="false"/>
        <u val="none"/>
        <rFont val="Arial"/>
        <sz val="10"/>
        <color rgb="FF0000FF"/>
      </rPr>
      <t xml:space="preserve">БАНК 'ВОЗРОЖДЕНИЕ' ПАО – </t>
    </r>
    <r>
      <rPr>
        <b val="false"/>
        <i val="false"/>
        <strike val="false"/>
        <u val="none"/>
        <rFont val="Arial"/>
        <sz val="10"/>
        <color rgb="FFFF0000"/>
      </rPr>
      <t xml:space="preserve">1
</t>
    </r>
  </si>
  <si>
    <t>Гнедина Людмила Федоровна</t>
  </si>
  <si>
    <t>г Санкт-Петербург, Невский р-н, Железнодорожный пр-кт, д 40 стр а</t>
  </si>
  <si>
    <t>09.01.2007</t>
  </si>
  <si>
    <t>1079847079421</t>
  </si>
  <si>
    <t>82220501</t>
  </si>
  <si>
    <t>https://gz.lot-online.ru/procedure/protocol/view/45636</t>
  </si>
  <si>
    <t>№0853500000320001507</t>
  </si>
  <si>
    <t>ООО 'БАЗИС'</t>
  </si>
  <si>
    <t>basispharm@gmail.com</t>
  </si>
  <si>
    <t>ГЕНЕРАЛЬНЫЙ ДИРЕКТОР
Антонюк Вячеслав Сергеевич</t>
  </si>
  <si>
    <t>zakaz@basispharm.ru</t>
  </si>
  <si>
    <t>tender@basispharm.ru</t>
  </si>
  <si>
    <t>basispharm.ru</t>
  </si>
  <si>
    <t>7725285067</t>
  </si>
  <si>
    <t>Антонюк В С</t>
  </si>
  <si>
    <t>8-495-7406004</t>
  </si>
  <si>
    <t>8-925-3658977</t>
  </si>
  <si>
    <t>8-495-7606004</t>
  </si>
  <si>
    <t>8-996-4957406</t>
  </si>
  <si>
    <r>
      <rPr>
        <b val="false"/>
        <i val="false"/>
        <strike val="false"/>
        <u val="none"/>
        <rFont val="Arial"/>
        <sz val="10"/>
        <color rgb="FF0000FF"/>
      </rPr>
      <t xml:space="preserve">ПАО 'Промсвязьбанк' – </t>
    </r>
    <r>
      <rPr>
        <b val="false"/>
        <i val="false"/>
        <strike val="false"/>
        <u val="none"/>
        <rFont val="Arial"/>
        <sz val="10"/>
        <color rgb="FFFF0000"/>
      </rPr>
      <t xml:space="preserve">214
</t>
    </r>
    <r>
      <rPr>
        <b val="false"/>
        <i val="false"/>
        <strike val="false"/>
        <u val="none"/>
        <rFont val="Arial"/>
        <sz val="10"/>
        <color rgb="FF0000FF"/>
      </rPr>
      <t xml:space="preserve">ООО БАНК 'СКИБ' – </t>
    </r>
    <r>
      <rPr>
        <b val="false"/>
        <i val="false"/>
        <strike val="false"/>
        <u val="none"/>
        <rFont val="Arial"/>
        <sz val="10"/>
        <color rgb="FFFF0000"/>
      </rPr>
      <t xml:space="preserve">134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79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47
</t>
    </r>
    <r>
      <rPr>
        <b val="false"/>
        <i val="false"/>
        <strike val="false"/>
        <u val="none"/>
        <rFont val="Arial"/>
        <sz val="10"/>
        <color rgb="FF0000FF"/>
      </rPr>
      <t xml:space="preserve">АКБ 'СВА' АО – </t>
    </r>
    <r>
      <rPr>
        <b val="false"/>
        <i val="false"/>
        <strike val="false"/>
        <u val="none"/>
        <rFont val="Arial"/>
        <sz val="10"/>
        <color rgb="FFFF0000"/>
      </rPr>
      <t xml:space="preserve">20
</t>
    </r>
    <r>
      <rPr>
        <b val="false"/>
        <i val="false"/>
        <strike val="false"/>
        <u val="none"/>
        <rFont val="Arial"/>
        <sz val="10"/>
        <color rgb="FF0000FF"/>
      </rPr>
      <t xml:space="preserve">ПАО 'СОВКОМБАНК' – </t>
    </r>
    <r>
      <rPr>
        <b val="false"/>
        <i val="false"/>
        <strike val="false"/>
        <u val="none"/>
        <rFont val="Arial"/>
        <sz val="10"/>
        <color rgb="FFFF0000"/>
      </rPr>
      <t xml:space="preserve">13
</t>
    </r>
    <r>
      <rPr>
        <b val="false"/>
        <i val="false"/>
        <strike val="false"/>
        <u val="none"/>
        <rFont val="Arial"/>
        <sz val="10"/>
        <color rgb="FF0000FF"/>
      </rPr>
      <t xml:space="preserve">ПАО КБ 'ВОСТОЧНЫЙ' – </t>
    </r>
    <r>
      <rPr>
        <b val="false"/>
        <i val="false"/>
        <strike val="false"/>
        <u val="none"/>
        <rFont val="Arial"/>
        <sz val="10"/>
        <color rgb="FFFF0000"/>
      </rPr>
      <t xml:space="preserve">7
</t>
    </r>
  </si>
  <si>
    <t>Антонюк Вячеслав Сергеевич</t>
  </si>
  <si>
    <t>г Москва, Даниловский р-н, ул Мастеркова, д 1, кв 192</t>
  </si>
  <si>
    <t>1157746758454</t>
  </si>
  <si>
    <t>47562159</t>
  </si>
  <si>
    <t>http://www.sberbank-ast.ru/ViewDocument.aspx?id=736820650</t>
  </si>
  <si>
    <t>№0348200000520000041</t>
  </si>
  <si>
    <t>ИП Ульянов Андрей Владимирович</t>
  </si>
  <si>
    <t>sts-2015@list.ru</t>
  </si>
  <si>
    <t>502207015000</t>
  </si>
  <si>
    <t>Ульянов Андрей Владимирович</t>
  </si>
  <si>
    <t>8-925-1255576</t>
  </si>
  <si>
    <t>8-926-9434300</t>
  </si>
  <si>
    <t>Московская обл, г Коломна</t>
  </si>
  <si>
    <t>31.08.2016</t>
  </si>
  <si>
    <t>316502200057160</t>
  </si>
  <si>
    <t>46738000</t>
  </si>
  <si>
    <t>46438000000</t>
  </si>
  <si>
    <t>Выполнение работ по ремонту автомобилей в 2020 году</t>
  </si>
  <si>
    <t>ГОСУДАРСТВЕННОЕ БЮДЖЕТНОЕ СТАЦИОНАРНОЕ УЧРЕЖДЕНИЕ СОЦИАЛЬНОГО ОБСЛУЖИВАНИЯ МОСКОВСКОЙ ОБЛАСТИ 'КОЛОМЕНСКИЙ ДЕТСКИЙ ДОМ-ИНТЕРНАТ ДЛЯ УМСТВЕННО ОТСТАЛЫХ ДЕТЕЙ - СИРОТ И ДЕТЕЙ, ОСТАВШИХСЯ БЕЗ ПОПЕЧЕНИЯ РОДИТЕЛЕЙ'</t>
  </si>
  <si>
    <t>С момента заключения контракта по 31.12.2020 г</t>
  </si>
  <si>
    <t>https://app.rts-tender.ru/files/FileDownloadHandler.ashx?FileGuid=2a9dc28c-3507-422c-b960-44aa708eb0f3</t>
  </si>
  <si>
    <t>№0145300010020000033</t>
  </si>
  <si>
    <t>ЗАО 'КИТЭК'</t>
  </si>
  <si>
    <t>kitek@list.ru</t>
  </si>
  <si>
    <t>ГЕНЕРАЛЬНЫЙ ДИРЕКТОР
Федоров Михаил Дмитриевич</t>
  </si>
  <si>
    <t>kitek@mail.ru</t>
  </si>
  <si>
    <t>kiteek@list.ru</t>
  </si>
  <si>
    <t>katya korshunova</t>
  </si>
  <si>
    <t>4708006208</t>
  </si>
  <si>
    <t>472701001</t>
  </si>
  <si>
    <t>Шерстюкова Людмила Николаевна</t>
  </si>
  <si>
    <r>
      <t>8-813-6830663</t>
    </r>
    <r>
      <rPr>
        <b val="false"/>
        <i/>
        <strike val="false"/>
        <u val="none"/>
        <rFont val="Arial"/>
        <sz val="8"/>
        <color rgb="FF0070C0"/>
      </rPr>
      <t xml:space="preserve"> еще у 4 компаний</t>
    </r>
  </si>
  <si>
    <t>8-921-9650538</t>
  </si>
  <si>
    <r>
      <t>8-813-6274549</t>
    </r>
    <r>
      <rPr>
        <b val="false"/>
        <i/>
        <strike val="false"/>
        <u val="none"/>
        <rFont val="Arial"/>
        <sz val="8"/>
        <color rgb="FF0070C0"/>
      </rPr>
      <t xml:space="preserve"> еще у 49 компаний</t>
    </r>
  </si>
  <si>
    <t>8-812-6823710</t>
  </si>
  <si>
    <t>Федоров Михаил Дмитриевич</t>
  </si>
  <si>
    <t>Ленинградская обл, Киришский р-н, г Кириши, пр-кт Победы, д 32</t>
  </si>
  <si>
    <t>20.02.1996</t>
  </si>
  <si>
    <t>1024701479318</t>
  </si>
  <si>
    <t>41790899</t>
  </si>
  <si>
    <t>41624101</t>
  </si>
  <si>
    <t>41425000000</t>
  </si>
  <si>
    <t>Поставка горюче-смазочных материалов и организация заправок автотранспорта с использованием карт</t>
  </si>
  <si>
    <t>АДМИНИСТРАЦИЯ МУНИЦИПАЛЬНОГО ОБРАЗОВАНИЯ ЛОДЕЙНОПОЛЬСКИЙ МУНИЦИПАЛЬНЫЙ РАЙОН ЛЕНИНГРАДСКОЙ ОБЛАСТИ</t>
  </si>
  <si>
    <t>http://www.sberbank-ast.ru/ViewDocument.aspx?id=736759324</t>
  </si>
  <si>
    <t>№0348300007320000063</t>
  </si>
  <si>
    <t>ИП Хайрулина Галина Александровна</t>
  </si>
  <si>
    <t>khairulinag74@mail.ru</t>
  </si>
  <si>
    <t>etalonmed-m@mail.ru</t>
  </si>
  <si>
    <t>710708063370</t>
  </si>
  <si>
    <t>Хайрулина Галина Александровна</t>
  </si>
  <si>
    <t>8-499-3913238</t>
  </si>
  <si>
    <t>Московская обл, г Балашиха</t>
  </si>
  <si>
    <t>315500100012522</t>
  </si>
  <si>
    <t>46704000</t>
  </si>
  <si>
    <t>46404000000</t>
  </si>
  <si>
    <t>69.20.2</t>
  </si>
  <si>
    <t>Поставка тестов</t>
  </si>
  <si>
    <t>Оставка товара осуществляется силами и средствами Заказчика с момента заключения контракта до 31.12.2020 года в течение 120 часов согласно наименованиям и количеству в представленной Заказчиком заявке оформленной через систему ПИК</t>
  </si>
  <si>
    <t>https://app.rts-tender.ru/files/FileDownloadHandler.ashx?FileGuid=51d727ab-4506-4c2b-89c3-d7b38d5fded8</t>
  </si>
  <si>
    <t>№0862300006520000002</t>
  </si>
  <si>
    <t>АО 'ПФ 'СКБ КОНТУР'</t>
  </si>
  <si>
    <t>tolmacheva@skbkontur.ru</t>
  </si>
  <si>
    <t>РУКОВОДИТЕЛЬ ОТДЕЛА ПО ТЕНДЕРАМ
Толмачева Ксения Евгеньевна</t>
  </si>
  <si>
    <t>tender@skbkontur.ru</t>
  </si>
  <si>
    <t>info@kontur-extern.ru</t>
  </si>
  <si>
    <t>skbkontur.ru
kontur-extern.ru</t>
  </si>
  <si>
    <t>6663003127</t>
  </si>
  <si>
    <r>
      <t>8-343-2786959</t>
    </r>
    <r>
      <rPr>
        <b val="false"/>
        <i/>
        <strike val="false"/>
        <u val="none"/>
        <rFont val="Arial"/>
        <sz val="8"/>
        <color rgb="FF0070C0"/>
      </rPr>
      <t xml:space="preserve"> еще у 5 компаний</t>
    </r>
  </si>
  <si>
    <t>8-343-2282999</t>
  </si>
  <si>
    <t>8-343-2281443</t>
  </si>
  <si>
    <r>
      <t>8-343-2281440</t>
    </r>
    <r>
      <rPr>
        <b val="false"/>
        <i/>
        <strike val="false"/>
        <u val="none"/>
        <rFont val="Arial"/>
        <sz val="8"/>
        <color rgb="FF0070C0"/>
      </rPr>
      <t xml:space="preserve"> еще у 3 компаний</t>
    </r>
  </si>
  <si>
    <t>Истец – 6
Ответчик – 19</t>
  </si>
  <si>
    <r>
      <rPr>
        <b val="false"/>
        <i val="false"/>
        <strike val="false"/>
        <u val="none"/>
        <rFont val="Arial"/>
        <sz val="10"/>
        <color rgb="FF0000FF"/>
      </rPr>
      <t xml:space="preserve">АО 'АЛЬФА-БАНК' – </t>
    </r>
    <r>
      <rPr>
        <b val="false"/>
        <i val="false"/>
        <strike val="false"/>
        <u val="none"/>
        <rFont val="Arial"/>
        <sz val="10"/>
        <color rgb="FFFF0000"/>
      </rPr>
      <t xml:space="preserve">1
</t>
    </r>
  </si>
  <si>
    <t>АО 'АЛЬФА-БАНК'
2014-12-18</t>
  </si>
  <si>
    <t>Мраморов Дмитрий Михайлович</t>
  </si>
  <si>
    <t>Свердловская обл, г Екатеринбург, пр-кт Космонавтов, д 56</t>
  </si>
  <si>
    <t>26.03.1992</t>
  </si>
  <si>
    <t>1026605606620</t>
  </si>
  <si>
    <t>00242766</t>
  </si>
  <si>
    <t>Право использования и сопровождения программы</t>
  </si>
  <si>
    <t>МУНИЦИПАЛЬНОЕ КАЗЕННОЕ УЧРЕЖДЕНИЕ 'ЦЕНТР БУХГАЛТЕРСКОГО И ЭКОНОМИЧЕСКОГО ОБСЛУЖИВАНИЯ УЧРЕЖДЕНИЙ ОБРАЗОВАНИЯ МУНИЦИПАЛЬНОГО ОБРАЗОВАНИЯ ГОРОД КАМЕНСК-УРАЛЬСКИЙ'</t>
  </si>
  <si>
    <t>http://www.sberbank-ast.ru/ViewDocument.aspx?id=736728927</t>
  </si>
  <si>
    <t>№0131200001020002014</t>
  </si>
  <si>
    <t>s.morozova@rian.ru</t>
  </si>
  <si>
    <t>ГЕНЕРАЛЬНЫЙ ДИРЕКТОР
Киселев Дмитрий Константинович</t>
  </si>
  <si>
    <t>s.savchenko@rian.ru</t>
  </si>
  <si>
    <t>office@rian.ru</t>
  </si>
  <si>
    <t>rian.ru</t>
  </si>
  <si>
    <t>7704853840</t>
  </si>
  <si>
    <t>Груздев Дмитрий Николаевич</t>
  </si>
  <si>
    <r>
      <t>8-495-6456601</t>
    </r>
    <r>
      <rPr>
        <b val="false"/>
        <i/>
        <strike val="false"/>
        <u val="none"/>
        <rFont val="Arial"/>
        <sz val="8"/>
        <color rgb="FF0070C0"/>
      </rPr>
      <t xml:space="preserve"> еще у 4 компаний</t>
    </r>
  </si>
  <si>
    <t>8-495-6456528</t>
  </si>
  <si>
    <t>8-495-4656601</t>
  </si>
  <si>
    <t>8-495-4656528</t>
  </si>
  <si>
    <r>
      <rPr>
        <b val="false"/>
        <i val="false"/>
        <strike val="false"/>
        <u val="none"/>
        <rFont val="Arial"/>
        <sz val="10"/>
        <color rgb="FF0000FF"/>
      </rPr>
      <t xml:space="preserve">БАНК 'ВБРР' АО – </t>
    </r>
    <r>
      <rPr>
        <b val="false"/>
        <i val="false"/>
        <strike val="false"/>
        <u val="none"/>
        <rFont val="Arial"/>
        <sz val="10"/>
        <color rgb="FFFF0000"/>
      </rPr>
      <t xml:space="preserve">21
</t>
    </r>
  </si>
  <si>
    <t>БАНК 'ВБРР' АО
2019-02-01</t>
  </si>
  <si>
    <t>Киселев Дмитрий Константинович</t>
  </si>
  <si>
    <t>г Москва, р-н Хамовники, Зубовский б-р, д 4 стр 1, кв 2/3</t>
  </si>
  <si>
    <t>26.12.2013</t>
  </si>
  <si>
    <t>5137746242937</t>
  </si>
  <si>
    <t>94181019</t>
  </si>
  <si>
    <t>63.91</t>
  </si>
  <si>
    <t>2020-02043)) Оказание информационных услуг по публикации и распространению информационных материалов о деятельности Воронежской областной Думы в средстве массовой информации на сайте в информационно-телекоммуникационной сети "Интернет"</t>
  </si>
  <si>
    <t>Услуги осуществляются со дня подписания Контракта по 31 декабря 2020 года. Размещение согласованного Государственным заказчиком информационного материала, интервью осуществляется в рабочие дни в течение 30 минут, в выходные и праздничные дни с 9-00 до 15-00 по московскому времени</t>
  </si>
  <si>
    <t>https://app.rts-tender.ru/files/FileDownloadHandler.ashx?FileGuid=73988cfd-ecae-46a1-b81f-b1bc4b94ca13</t>
  </si>
  <si>
    <t>№0319300222520000023</t>
  </si>
  <si>
    <t>ООО 'ЦЕНТР СОВРЕМЕННОЙ КАРДИОЛОГИИ'</t>
  </si>
  <si>
    <t>smirnov@cardiosib.ru</t>
  </si>
  <si>
    <t>ГЕНЕРАЛЬНЫЙ ДИРЕКТОР
Смирнов Михаил Владимирович</t>
  </si>
  <si>
    <t>paskhina@cardiosib.ru</t>
  </si>
  <si>
    <t>msmirnov@cardiosib.ru</t>
  </si>
  <si>
    <t>cardiosib.ru</t>
  </si>
  <si>
    <t>2465215235</t>
  </si>
  <si>
    <t>246001001</t>
  </si>
  <si>
    <t>Смирнов Михаил Владимирович</t>
  </si>
  <si>
    <t>8-913-1883736</t>
  </si>
  <si>
    <t>8-391-2463520</t>
  </si>
  <si>
    <r>
      <t>8-913-5078724</t>
    </r>
    <r>
      <rPr>
        <b val="false"/>
        <i/>
        <strike val="false"/>
        <u val="none"/>
        <rFont val="Arial"/>
        <sz val="8"/>
        <color rgb="FF666666"/>
      </rPr>
      <t xml:space="preserve">
Пасхина Наталья Валерьевна</t>
    </r>
  </si>
  <si>
    <t>8-962-0753618</t>
  </si>
  <si>
    <t>Красноярский край, г Красноярск, Железнодорожный р-н, ул Менжинского, д 11А, оф 92</t>
  </si>
  <si>
    <t>05.11.2008</t>
  </si>
  <si>
    <t>1082468052589</t>
  </si>
  <si>
    <t>88666178</t>
  </si>
  <si>
    <t>04401363000</t>
  </si>
  <si>
    <t>Оказание телемедицинских услуг по круглосуточному дистанционному приёму, интерпретации и хранению информационных данных электрокардиограмм</t>
  </si>
  <si>
    <t>КРАЕВОЕ ГОСУДАРСТВЕННОЕ БЮДЖЕТНОЕ УЧРЕЖДЕНИЕ ЗДРАВООХРАНЕНИЯ 'НОВОСЕЛОВСКАЯ РАЙОННАЯ БОЛЬНИЦА'</t>
  </si>
  <si>
    <t>Со дня заключения контракта по 31 августа 2020 года</t>
  </si>
  <si>
    <t>https://app.rts-tender.ru/files/FileDownloadHandler.ashx?FileGuid=f5731c9d-325d-45ea-9e0d-18d47516d347</t>
  </si>
  <si>
    <t>№0369300015520000093</t>
  </si>
  <si>
    <t>ООО 'НАШ ГОРОД'</t>
  </si>
  <si>
    <t>nashgorod174@mail.ru</t>
  </si>
  <si>
    <t>ubsmr@satadmin.ru</t>
  </si>
  <si>
    <t>satadmin.ru</t>
  </si>
  <si>
    <t>7457007103</t>
  </si>
  <si>
    <t>Толстых Алексей Борисович</t>
  </si>
  <si>
    <t>8-900-0975289</t>
  </si>
  <si>
    <r>
      <t>8-351-6196660</t>
    </r>
    <r>
      <rPr>
        <b val="false"/>
        <i/>
        <strike val="false"/>
        <u val="none"/>
        <rFont val="Arial"/>
        <sz val="8"/>
        <color rgb="FF0070C0"/>
      </rPr>
      <t xml:space="preserve"> еще у 4 компаний</t>
    </r>
  </si>
  <si>
    <t>8-922-6385663</t>
  </si>
  <si>
    <t>8-922-6385566</t>
  </si>
  <si>
    <r>
      <rPr>
        <b val="false"/>
        <i val="false"/>
        <strike val="false"/>
        <u val="none"/>
        <rFont val="Arial"/>
        <sz val="10"/>
        <color rgb="FF0000FF"/>
      </rPr>
      <t xml:space="preserve">ООО БАНК 'СКИБ' – </t>
    </r>
    <r>
      <rPr>
        <b val="false"/>
        <i val="false"/>
        <strike val="false"/>
        <u val="none"/>
        <rFont val="Arial"/>
        <sz val="10"/>
        <color rgb="FFFF0000"/>
      </rPr>
      <t xml:space="preserve">5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5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4
</t>
    </r>
    <r>
      <rPr>
        <b val="false"/>
        <i val="false"/>
        <strike val="false"/>
        <u val="none"/>
        <rFont val="Arial"/>
        <sz val="10"/>
        <color rgb="FF0000FF"/>
      </rPr>
      <t xml:space="preserve">ПАО 'СОВКОМБАНК' – </t>
    </r>
    <r>
      <rPr>
        <b val="false"/>
        <i val="false"/>
        <strike val="false"/>
        <u val="none"/>
        <rFont val="Arial"/>
        <sz val="10"/>
        <color rgb="FFFF0000"/>
      </rPr>
      <t xml:space="preserve">3
</t>
    </r>
  </si>
  <si>
    <t>ПАО АКБ 'МЕТАЛЛИНВЕСТБАНК'
2018-12-27</t>
  </si>
  <si>
    <t>Челябинская обл, Саткинский р-н, г Сатка, ул 50 лет ВЛКСМ, д 1А, оф 28</t>
  </si>
  <si>
    <t>09.08.2011</t>
  </si>
  <si>
    <t>1167456116332</t>
  </si>
  <si>
    <t>04530675</t>
  </si>
  <si>
    <t>75649101</t>
  </si>
  <si>
    <t>75448000000</t>
  </si>
  <si>
    <t>81.29.2</t>
  </si>
  <si>
    <t>Вывоз и утилизация мусора в период весенних субботников в г. Сатка</t>
  </si>
  <si>
    <t>УПРАВЛЕНИЕ МАТЕРИАЛЬНЫХ РЕСУРСОВ АДМИНИСТРАЦИИ САТКИНСКОГО МУНИЦИПАЛЬНОГО РАЙОНА</t>
  </si>
  <si>
    <t>- Начало: со дня следующего за днем заключения контракта; - Окончание: "15" мая 2020 года</t>
  </si>
  <si>
    <t>https://app.rts-tender.ru/files/FileDownloadHandler.ashx?FileGuid=92555491-c48d-45ce-9aa2-65a6d2d8f3ce</t>
  </si>
  <si>
    <t>№0194200000520001830</t>
  </si>
  <si>
    <t>Сроки поставки товара: Поставка Товара поставщиком осуществляется с момента заключения контракта до 31.12.2020 г., по представленным поставщику заявкам от заказчика, в течение 3 (трёх) рабочих дней (но не позднее 18:00ч.) но не чаще 3 (трех) раз в неделю со дня получения поставщиком заявки, в которой указывается наименование и количество товара. Заявка подается в рабочие дни с 09:00 ч. до 18:00 ч. Заявка подается в электронной форме на эл. адрес поставщика</t>
  </si>
  <si>
    <t>https://www.etp-ets.ru/procedure/protocol/view/3107609</t>
  </si>
  <si>
    <t>№0318200028420000110</t>
  </si>
  <si>
    <t>ИП Остапенко Анна Романовна</t>
  </si>
  <si>
    <t>almed_urist@mail.ru</t>
  </si>
  <si>
    <t>260804825510</t>
  </si>
  <si>
    <t>Остапенко Анна Романовна</t>
  </si>
  <si>
    <r>
      <t>8-938-3000457</t>
    </r>
    <r>
      <rPr>
        <b val="false"/>
        <i/>
        <strike val="false"/>
        <u val="none"/>
        <rFont val="Arial"/>
        <sz val="8"/>
        <color rgb="FF0070C0"/>
      </rPr>
      <t xml:space="preserve"> еще у 3 компаний</t>
    </r>
  </si>
  <si>
    <r>
      <t>8-928-6345990</t>
    </r>
    <r>
      <rPr>
        <b val="false"/>
        <i/>
        <strike val="false"/>
        <u val="none"/>
        <rFont val="Arial"/>
        <sz val="8"/>
        <color rgb="FF0070C0"/>
      </rPr>
      <t xml:space="preserve"> еще у 3 компаний</t>
    </r>
  </si>
  <si>
    <t>8-938-3000457</t>
  </si>
  <si>
    <t>Ставропольский край, г Ставрополь</t>
  </si>
  <si>
    <t>02.08.2017</t>
  </si>
  <si>
    <t>317265100088236</t>
  </si>
  <si>
    <t>88.91</t>
  </si>
  <si>
    <t>ГОСУДАРСТВЕННОЕ БЮДЖЕТНОЕ УЧРЕЖДЕНИЕ ЗДРАВООХРАНЕНИЯ 'СПЕЦИАЛИЗИРОВАННАЯ ПСИХИАТРИЧЕСКАЯ БОЛЬНИЦА № 6' МИНИСТЕРСТВА ЗДРАВООХРАНЕНИЯ КРАСНОДАРСКОГО КРАЯ</t>
  </si>
  <si>
    <t>Поставщик производит поставку медицинской продукции с момента заключения контракта в течение 10 (десяти) календарных дней: первая поставка в объеме-50% (1/2 контракта); последняя поставка - не позднее 31 мая 2020 года</t>
  </si>
  <si>
    <t>http://www.sberbank-ast.ru/ViewDocument.aspx?id=736847820</t>
  </si>
  <si>
    <t>№0194200000520001826</t>
  </si>
  <si>
    <t>https://www.etp-ets.ru/procedure/protocol/view/3107605</t>
  </si>
  <si>
    <t>№0194200000520001821</t>
  </si>
  <si>
    <t>https://www.etp-ets.ru/procedure/protocol/view/3107573</t>
  </si>
  <si>
    <t>№0127200000220001442</t>
  </si>
  <si>
    <t>Обеспечение лекарственными средствами, изделиями медицинского назначения, продуктами специализированного питания, путем их приобретения, отдельных категорий граждан, имеющих право на получение государственной социальной помощи в соответствии со ст. 6.2. Федерального закона от 17.07.1999 № 178-ФЗ "О государственной социальной помощи" в 2020 году</t>
  </si>
  <si>
    <t>Поставка Товара осуществляется с разгрузкой транспортного средства, в соответствии с Отгрузочной разнарядкой (приложение № 3 к Контракту) в сроки, определенные Календарным планом (приложение № 4 к Контракту)</t>
  </si>
  <si>
    <t>https://etp.roseltorg.ru/common/protocol/printform/id/37bc9c0052bfc5</t>
  </si>
  <si>
    <t>№0194200000520001829</t>
  </si>
  <si>
    <t>https://www.etp-ets.ru/procedure/protocol/view/3107607</t>
  </si>
  <si>
    <t>№0320300043120000018</t>
  </si>
  <si>
    <t>ООО 'МЕДИПРАЙМ'</t>
  </si>
  <si>
    <t>ricodez@rambler.ru</t>
  </si>
  <si>
    <t>ГЕНЕРАЛЬНЫЙ ДИРЕКТОР
Окрокова Марина Николаевна</t>
  </si>
  <si>
    <t>medipraim@mail.ru</t>
  </si>
  <si>
    <t>ego@net.ru</t>
  </si>
  <si>
    <t>ООО МедиПрайм</t>
  </si>
  <si>
    <t>2540202630</t>
  </si>
  <si>
    <t>Окрокова Марина Николаевна</t>
  </si>
  <si>
    <r>
      <t>8-4232-499350</t>
    </r>
    <r>
      <rPr>
        <b val="false"/>
        <i/>
        <strike val="false"/>
        <u val="none"/>
        <rFont val="Arial"/>
        <sz val="8"/>
        <color rgb="FF0070C0"/>
      </rPr>
      <t xml:space="preserve"> еще у 4 компаний</t>
    </r>
  </si>
  <si>
    <t>8-914-7910566</t>
  </si>
  <si>
    <r>
      <t>8-4232-499355</t>
    </r>
    <r>
      <rPr>
        <b val="false"/>
        <i/>
        <strike val="false"/>
        <u val="none"/>
        <rFont val="Arial"/>
        <sz val="8"/>
        <color rgb="FF0070C0"/>
      </rPr>
      <t xml:space="preserve"> еще у 3 компаний</t>
    </r>
  </si>
  <si>
    <t>8-423-3749935</t>
  </si>
  <si>
    <r>
      <rPr>
        <b val="false"/>
        <i val="false"/>
        <strike val="false"/>
        <u val="none"/>
        <rFont val="Arial"/>
        <sz val="10"/>
        <color rgb="FF0000FF"/>
      </rPr>
      <t xml:space="preserve">ПАО СБЕРБАНК – </t>
    </r>
    <r>
      <rPr>
        <b val="false"/>
        <i val="false"/>
        <strike val="false"/>
        <u val="none"/>
        <rFont val="Arial"/>
        <sz val="10"/>
        <color rgb="FFFF0000"/>
      </rPr>
      <t xml:space="preserve">26
</t>
    </r>
  </si>
  <si>
    <t>Приморский край, г Владивосток, Фрунзенский р-н, ул Посьетская, д 45, оф 411</t>
  </si>
  <si>
    <t>16.12.2009</t>
  </si>
  <si>
    <t>1142540004694</t>
  </si>
  <si>
    <t>33613597</t>
  </si>
  <si>
    <t>Установка</t>
  </si>
  <si>
    <t>КРАЕВОЕ ГОСУДАРСТВЕННОЕ БЮДЖЕТНОЕ УЧРЕЖДЕНИЕ ЗДРАВООХРАНЕНИЯ 'ПАРТИЗАНСКАЯ ЦЕНТРАЛЬНАЯ РАЙОННАЯ БОЛЬНИЦА'</t>
  </si>
  <si>
    <t>http://www.sberbank-ast.ru/ViewDocument.aspx?id=736730564</t>
  </si>
  <si>
    <t>№0136500001120000980</t>
  </si>
  <si>
    <t>ООО 'АВИАКОМПАНИЯ 'СКАЙРУС'</t>
  </si>
  <si>
    <t>ls@44-223.com</t>
  </si>
  <si>
    <t>ДИРЕКТОР
Костин Александр Валентинович</t>
  </si>
  <si>
    <t>skyrus21@mail.ru</t>
  </si>
  <si>
    <t>2130196742</t>
  </si>
  <si>
    <t>8-919-6690101</t>
  </si>
  <si>
    <t>Костин Александр Валентинович</t>
  </si>
  <si>
    <t>Чувашская республика - Чувашия, г Чебоксары, ул Мичмана Павлова, д 76 к 1, кв 42</t>
  </si>
  <si>
    <t>10.01.2018</t>
  </si>
  <si>
    <t>1182130000040</t>
  </si>
  <si>
    <t>22995957</t>
  </si>
  <si>
    <t>52.23</t>
  </si>
  <si>
    <t>Выполнение работ по авиационному патрулированию лесов лесного фонда Тверской области в пожароопасном сезоне 2020 года</t>
  </si>
  <si>
    <t>http://www.sberbank-ast.ru/ViewDocument.aspx?id=736827721</t>
  </si>
  <si>
    <t>№0318300036020000021</t>
  </si>
  <si>
    <t>ООО 'ПРИНЦИПИАЛЬНЫЕ РЕШЕНИЯ'</t>
  </si>
  <si>
    <t>principialnyeresheniya@bk.ru</t>
  </si>
  <si>
    <t>ДИРЕКТОР
Бойко Ольга Михайловна</t>
  </si>
  <si>
    <t>princpialnyeresheniya@bk.ru</t>
  </si>
  <si>
    <t>farmst2@gmail.com</t>
  </si>
  <si>
    <t>2311251459</t>
  </si>
  <si>
    <t>Бойко Ольга Михайловна</t>
  </si>
  <si>
    <t>8-952-8103367</t>
  </si>
  <si>
    <r>
      <t>8-918-1566817</t>
    </r>
    <r>
      <rPr>
        <b val="false"/>
        <i/>
        <strike val="false"/>
        <u val="none"/>
        <rFont val="Arial"/>
        <sz val="8"/>
        <color rgb="FF0070C0"/>
      </rPr>
      <t xml:space="preserve"> еще у 4 компаний</t>
    </r>
  </si>
  <si>
    <t>8-495-2810336</t>
  </si>
  <si>
    <t>Краснодарский край, г Краснодар, Прикубанский округ, ул им Героя Яцкова И.В., д 12, кв 67</t>
  </si>
  <si>
    <t>02.06.2014</t>
  </si>
  <si>
    <t>1182375001489</t>
  </si>
  <si>
    <t>23279536</t>
  </si>
  <si>
    <t>Шприцы</t>
  </si>
  <si>
    <t>ГОСУДАРСТВЕННОЕ БЮДЖЕТНОЕ УЧРЕЖДЕНИЕ ЗДРАВООХРАНЕНИЯ 'ГОРОДСКАЯ ПОЛИКЛИНИКА № 13 ГОРОДА КРАСНОДАРА' МИНИСТЕРСТВА ЗДРАВООХРАНЕНИЯ КРАСНОДАРСКОГО КРАЯ</t>
  </si>
  <si>
    <t>По предварительной заявке Заказчика, не позднее 5-ти рабочих дней со дня подачи заявки. При отсутствии заявок- ежемесячно равными партиями в течение 2020 года, последняя поставка - не позднее 10 декабря 2020 года</t>
  </si>
  <si>
    <t>https://etp.roseltorg.ru/common/protocol/printform/id/34bc9c00472614</t>
  </si>
  <si>
    <t>№0332100022720000172</t>
  </si>
  <si>
    <t>С момента заключения контракта по 31.12.2020 по заявкам</t>
  </si>
  <si>
    <t>http://www.sberbank-ast.ru/ViewDocument.aspx?id=736816625</t>
  </si>
  <si>
    <t>№0368400000220000052</t>
  </si>
  <si>
    <t>ИП Черняев Станислав Евгеньевич</t>
  </si>
  <si>
    <t>prom-office@yandex.ru</t>
  </si>
  <si>
    <t>3@mega73.ru</t>
  </si>
  <si>
    <t>mega73.ru</t>
  </si>
  <si>
    <t>732895690706</t>
  </si>
  <si>
    <t>Черняев Станислав Евгеньевич</t>
  </si>
  <si>
    <t>8-927-2702104</t>
  </si>
  <si>
    <t>8-987-6316763</t>
  </si>
  <si>
    <t>+4, Ульяновская область</t>
  </si>
  <si>
    <t>Ульяновская обл, г Ульяновск</t>
  </si>
  <si>
    <t>30.12.2009</t>
  </si>
  <si>
    <t>315732800005773</t>
  </si>
  <si>
    <t>73701000</t>
  </si>
  <si>
    <t>73401000000</t>
  </si>
  <si>
    <t>Поставка прикроватных тумб</t>
  </si>
  <si>
    <t>ФЕДЕРАЛЬНОЕ ГОСУДАРСТВЕННОЕ БЮДЖЕТНОЕ УЧРЕЖДЕНИЕ 'ФЕДЕРАЛЬНЫЙ ВЫСОКОТЕХНОЛОГИЧНЫЙ ЦЕНТР МЕДИЦИНСКОЙ РАДИОЛОГИИ ФЕДЕРАЛЬНОГО МЕДИКО-БИОЛОГИЧЕСКОГО АГЕНТСТВА'</t>
  </si>
  <si>
    <t>В течение 10 (десяти) календарных дней со дня заключения контракта</t>
  </si>
  <si>
    <t>https://etp.roseltorg.ru/common/protocol/printform/id/00b79c0047854b</t>
  </si>
  <si>
    <t>№0194200000520001839</t>
  </si>
  <si>
    <t>https://www.etp-ets.ru/procedure/protocol/view/3107589</t>
  </si>
  <si>
    <t>№0319200069520000033</t>
  </si>
  <si>
    <t>ООО 'ДЕМАРКО'</t>
  </si>
  <si>
    <t>tumashkovao@contlog.ru</t>
  </si>
  <si>
    <t>ГЕНЕРАЛЬНЫЙ ДИРЕКТОР
Величко Михаил Иванович</t>
  </si>
  <si>
    <t>velichko@contlog.ru</t>
  </si>
  <si>
    <t>tumashkova@contlog.ru</t>
  </si>
  <si>
    <t>contlog.ru</t>
  </si>
  <si>
    <t>2464107100</t>
  </si>
  <si>
    <t>Тумашкова Ольга Георгиевна</t>
  </si>
  <si>
    <r>
      <t>8-391-2555528</t>
    </r>
    <r>
      <rPr>
        <b val="false"/>
        <i/>
        <strike val="false"/>
        <u val="none"/>
        <rFont val="Arial"/>
        <sz val="8"/>
        <color rgb="FF0070C0"/>
      </rPr>
      <t xml:space="preserve"> еще у 3 компаний</t>
    </r>
  </si>
  <si>
    <t>8-391-2321321</t>
  </si>
  <si>
    <t>8-919-0822312</t>
  </si>
  <si>
    <t>8-391-2737188</t>
  </si>
  <si>
    <t>Величко Михаил Иванович</t>
  </si>
  <si>
    <t>Красноярский край, г Красноярск, Свердловский р-н, ул Лесопильщиков, д 160 к 4</t>
  </si>
  <si>
    <t>06.12.2006</t>
  </si>
  <si>
    <t>1062464072120</t>
  </si>
  <si>
    <t>97626410</t>
  </si>
  <si>
    <t>52.24</t>
  </si>
  <si>
    <t>На право поставки детских жидких молочных смесей субъектами малого предпринимательства, социально ориентированными некоммерческими организациями</t>
  </si>
  <si>
    <t>КРАЕВОЕ ГОСУДАРСТВЕННОЕ БЮДЖЕТНОЕ УЧРЕЖДЕНИЕ ЗДРАВООХРАНЕНИЯ 'КРАСНОЯРСКИЙ КРАЕВОЙ ЦЕНТР ОХРАНЫ МАТЕРИНСТВА И ДЕТСТВА № 2'</t>
  </si>
  <si>
    <t>https://app.rts-tender.ru/files/FileDownloadHandler.ashx?FileGuid=11a47455-b2ce-4052-b790-37417c1efd1b</t>
  </si>
  <si>
    <t>№0194200000520001842</t>
  </si>
  <si>
    <t>https://www.etp-ets.ru/procedure/protocol/view/3107593</t>
  </si>
  <si>
    <t>№0194200000520001834</t>
  </si>
  <si>
    <t>Повторяется
7-й раз</t>
  </si>
  <si>
    <t>https://www.etp-ets.ru/procedure/protocol/view/3107575</t>
  </si>
  <si>
    <t>№0194200000520001881</t>
  </si>
  <si>
    <t>Повторяется
8-й раз</t>
  </si>
  <si>
    <t>https://www.etp-ets.ru/procedure/protocol/view/3107633</t>
  </si>
  <si>
    <t>№0194200000520001879</t>
  </si>
  <si>
    <t>Повторяется
9-й раз</t>
  </si>
  <si>
    <t>https://www.etp-ets.ru/procedure/protocol/view/3107623</t>
  </si>
  <si>
    <t>№0194200000520001876</t>
  </si>
  <si>
    <t>Повторяется
10-й раз</t>
  </si>
  <si>
    <t>https://www.etp-ets.ru/procedure/protocol/view/3107625</t>
  </si>
  <si>
    <t>№0194200000520001853</t>
  </si>
  <si>
    <t>Повторяется
11-й раз</t>
  </si>
  <si>
    <t>https://www.etp-ets.ru/procedure/protocol/view/3107595</t>
  </si>
  <si>
    <t>№0194200000520001851</t>
  </si>
  <si>
    <t>Повторяется
12-й раз</t>
  </si>
  <si>
    <t>https://www.etp-ets.ru/procedure/protocol/view/3107591</t>
  </si>
  <si>
    <t>№0318200028420000112</t>
  </si>
  <si>
    <t>ИП Бондарук Алена Владиславовна</t>
  </si>
  <si>
    <t>bondix11@mail.ru</t>
  </si>
  <si>
    <t>dirostapenko@yandex.ru</t>
  </si>
  <si>
    <t>292102701474</t>
  </si>
  <si>
    <t>Бондарук Алена Владиславовна</t>
  </si>
  <si>
    <r>
      <t>8-928-3787938</t>
    </r>
    <r>
      <rPr>
        <b val="false"/>
        <i/>
        <strike val="false"/>
        <u val="none"/>
        <rFont val="Arial"/>
        <sz val="8"/>
        <color rgb="FF0070C0"/>
      </rPr>
      <t xml:space="preserve"> еще у 4 компаний</t>
    </r>
  </si>
  <si>
    <t>8-928-3787938</t>
  </si>
  <si>
    <t>11.09.2019</t>
  </si>
  <si>
    <t>319265100130180</t>
  </si>
  <si>
    <t>Приобретение расходных материалов</t>
  </si>
  <si>
    <t>Поставщик производит поставку медицинской продукции в течение 15 (пятнадцати) дней со дня заключения контракта</t>
  </si>
  <si>
    <t>http://www.sberbank-ast.ru/ViewDocument.aspx?id=736848182</t>
  </si>
  <si>
    <t>№0194200000520001838</t>
  </si>
  <si>
    <t>Повторяется
13-й раз</t>
  </si>
  <si>
    <t>https://www.etp-ets.ru/procedure/protocol/view/3107585</t>
  </si>
  <si>
    <t>№0194200000520001832</t>
  </si>
  <si>
    <t>Повторяется
14-й раз</t>
  </si>
  <si>
    <t>https://www.etp-ets.ru/procedure/protocol/view/3107577</t>
  </si>
  <si>
    <t>№0194200000520001827</t>
  </si>
  <si>
    <t>Повторяется
15-й раз</t>
  </si>
  <si>
    <t>https://www.etp-ets.ru/procedure/protocol/view/3107603</t>
  </si>
  <si>
    <t>№0194200000520001840</t>
  </si>
  <si>
    <t>Повторяется
16-й раз</t>
  </si>
  <si>
    <t>https://www.etp-ets.ru/procedure/protocol/view/3107597</t>
  </si>
  <si>
    <t>№0194200000520001891</t>
  </si>
  <si>
    <t>Поставка фармацевтических препаратов, медицинских химических веществ и лекарственных растительных продуктов</t>
  </si>
  <si>
    <t>Повторяется
17-й раз</t>
  </si>
  <si>
    <t>Поставка Товара поставщиком осуществляется с момента заключения контракта до 31.12.2020 г., по представленным поставщику заявкам от заказчика, в течение 3 (трёх) рабочих дней (но не позднее 18:00ч.) но не чаще 3 (трех) раз в неделю со дня получения поставщиком заявки, в которой указывается наименование и количество товара. Заявка подается в рабочие дни с 09:00 ч. до 18:00 ч. Заявка подается в электронной форме на эл. адрес поставщика</t>
  </si>
  <si>
    <t>https://www.etp-ets.ru/procedure/protocol/view/3107653</t>
  </si>
  <si>
    <t>№0348300007320000059</t>
  </si>
  <si>
    <t>Закупка онкологических препаратов</t>
  </si>
  <si>
    <t>Поставка товара осуществляется силами и средствами Заказчика с момента заключения контракта до 31.12.2020 года в течение 120 часов согласно наименованиям и количеству в представленной Заказчиком заявке оформленной через систему ПИК</t>
  </si>
  <si>
    <t>https://app.rts-tender.ru/files/FileDownloadHandler.ashx?FileGuid=eddb117d-128a-41a1-ab37-e2d4104dc855</t>
  </si>
  <si>
    <t>№0368100009420000002</t>
  </si>
  <si>
    <t>s-shuvalova@m7-nn.ru</t>
  </si>
  <si>
    <t>ДИРЕКТОР
Макаров Алексей Игоревич</t>
  </si>
  <si>
    <t>v-potemkin@nizhegorodets.ru</t>
  </si>
  <si>
    <t>makarova@mail.ru</t>
  </si>
  <si>
    <t>nizhegorodets.ru</t>
  </si>
  <si>
    <t>5257172113</t>
  </si>
  <si>
    <t>Володченко Валерий Леонидович</t>
  </si>
  <si>
    <t>8-910-7964409</t>
  </si>
  <si>
    <r>
      <t>8-831-2410236</t>
    </r>
    <r>
      <rPr>
        <b val="false"/>
        <i/>
        <strike val="false"/>
        <u val="none"/>
        <rFont val="Arial"/>
        <sz val="8"/>
        <color rgb="FF0070C0"/>
      </rPr>
      <t xml:space="preserve"> еще у 7 компаний</t>
    </r>
  </si>
  <si>
    <t>8-831-4119507</t>
  </si>
  <si>
    <r>
      <t>8-904-7826664</t>
    </r>
    <r>
      <rPr>
        <b val="false"/>
        <i/>
        <strike val="false"/>
        <u val="none"/>
        <rFont val="Arial"/>
        <sz val="8"/>
        <color rgb="FF0070C0"/>
      </rPr>
      <t xml:space="preserve"> еще у 4 компаний</t>
    </r>
  </si>
  <si>
    <t>Макаров Алексей Игоревич</t>
  </si>
  <si>
    <t>Нижегородская обл, г Нижний Новгород, Канавинский р-н, Московское шоссе, д 34, оф 39</t>
  </si>
  <si>
    <t>17.02.2017</t>
  </si>
  <si>
    <t>1175275030457</t>
  </si>
  <si>
    <t>15124699</t>
  </si>
  <si>
    <t>ГОСУДАРСТВЕННАЯ ИНСПЕКЦИЯ ТРУДА В УЛЬЯНОВСКОЙ ОБЛАСТИ</t>
  </si>
  <si>
    <t>В течение 20 дней с даты заключения контракта</t>
  </si>
  <si>
    <t>http://www.sberbank-ast.ru/ViewDocument.aspx?id=736854169</t>
  </si>
  <si>
    <t>№0194200000520001896</t>
  </si>
  <si>
    <t>Повторяется
18-й раз</t>
  </si>
  <si>
    <t>https://www.etp-ets.ru/procedure/protocol/view/3107645</t>
  </si>
  <si>
    <t>№0194200000520001889</t>
  </si>
  <si>
    <t>Повторяется
19-й раз</t>
  </si>
  <si>
    <t>https://www.etp-ets.ru/procedure/protocol/view/3107639</t>
  </si>
  <si>
    <t>№0194200000520001888</t>
  </si>
  <si>
    <t>Повторяется
20-й раз</t>
  </si>
  <si>
    <t>https://www.etp-ets.ru/procedure/protocol/view/3107413</t>
  </si>
  <si>
    <t>№0194200000520001884</t>
  </si>
  <si>
    <t>Повторяется
21-й раз</t>
  </si>
  <si>
    <t>https://www.etp-ets.ru/procedure/protocol/view/3107629</t>
  </si>
  <si>
    <t>№0194200000520001880</t>
  </si>
  <si>
    <t>Повторяется
22-й раз</t>
  </si>
  <si>
    <t>https://www.etp-ets.ru/procedure/protocol/view/3107627</t>
  </si>
  <si>
    <t>№0194200000520001877</t>
  </si>
  <si>
    <t>Повторяется
23-й раз</t>
  </si>
  <si>
    <t>https://www.etp-ets.ru/procedure/protocol/view/3107803</t>
  </si>
  <si>
    <t>№0194200000520001895</t>
  </si>
  <si>
    <t>Повторяется
24-й раз</t>
  </si>
  <si>
    <t>https://www.etp-ets.ru/procedure/protocol/view/3107647</t>
  </si>
  <si>
    <t>№0194200000520001885</t>
  </si>
  <si>
    <t>Повторяется
25-й раз</t>
  </si>
  <si>
    <t>https://www.etp-ets.ru/procedure/protocol/view/3107635</t>
  </si>
  <si>
    <t>№0194200000520001875</t>
  </si>
  <si>
    <t>Повторяется
26-й раз</t>
  </si>
  <si>
    <t>https://www.etp-ets.ru/procedure/protocol/view/3107631</t>
  </si>
  <si>
    <t>№0194200000520001864</t>
  </si>
  <si>
    <t>Повторяется
27-й раз</t>
  </si>
  <si>
    <t>https://www.etp-ets.ru/procedure/protocol/view/3107613</t>
  </si>
  <si>
    <t>№0373200063120000175</t>
  </si>
  <si>
    <t>ООО 'ЛЕОН'</t>
  </si>
  <si>
    <t>marketing_leon@mail.ru</t>
  </si>
  <si>
    <t>ГЕНЕРАЛЬНЫЙ ДИРЕКТОР
Леонов Евгений Владимирович</t>
  </si>
  <si>
    <t>ooo-leon-2010@mail.ru</t>
  </si>
  <si>
    <t>info@leonmed.ru</t>
  </si>
  <si>
    <t>Леонов Евгений</t>
  </si>
  <si>
    <t>leonmed.ru</t>
  </si>
  <si>
    <t>7701904310</t>
  </si>
  <si>
    <t>Леонов Евгений Владимирович</t>
  </si>
  <si>
    <t>8-495-9840994</t>
  </si>
  <si>
    <t>8-903-1330780</t>
  </si>
  <si>
    <r>
      <t>8-495-1112233</t>
    </r>
    <r>
      <rPr>
        <b val="false"/>
        <i/>
        <strike val="false"/>
        <u val="none"/>
        <rFont val="Arial"/>
        <sz val="8"/>
        <color rgb="FF0070C0"/>
      </rPr>
      <t xml:space="preserve"> еще у 42 компаний</t>
    </r>
  </si>
  <si>
    <t>8-495-9794379</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</si>
  <si>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18
</t>
    </r>
    <r>
      <rPr>
        <b val="false"/>
        <i val="false"/>
        <strike val="false"/>
        <u val="none"/>
        <rFont val="Arial"/>
        <sz val="10"/>
        <color rgb="FF0000FF"/>
      </rPr>
      <t xml:space="preserve">ПАО 'СОВКОМБАНК' – </t>
    </r>
    <r>
      <rPr>
        <b val="false"/>
        <i val="false"/>
        <strike val="false"/>
        <u val="none"/>
        <rFont val="Arial"/>
        <sz val="10"/>
        <color rgb="FFFF0000"/>
      </rPr>
      <t xml:space="preserve">7
</t>
    </r>
    <r>
      <rPr>
        <b val="false"/>
        <i val="false"/>
        <strike val="false"/>
        <u val="none"/>
        <rFont val="Arial"/>
        <sz val="10"/>
        <color rgb="FF0000FF"/>
      </rPr>
      <t xml:space="preserve">ООО БАНК 'СКИБ' – </t>
    </r>
    <r>
      <rPr>
        <b val="false"/>
        <i val="false"/>
        <strike val="false"/>
        <u val="none"/>
        <rFont val="Arial"/>
        <sz val="10"/>
        <color rgb="FFFF0000"/>
      </rPr>
      <t xml:space="preserve">6
</t>
    </r>
    <r>
      <rPr>
        <b val="false"/>
        <i val="false"/>
        <strike val="false"/>
        <u val="none"/>
        <rFont val="Arial"/>
        <sz val="10"/>
        <color rgb="FF0000FF"/>
      </rPr>
      <t xml:space="preserve">АО КБ 'РУБЛЕВ' – </t>
    </r>
    <r>
      <rPr>
        <b val="false"/>
        <i val="false"/>
        <strike val="false"/>
        <u val="none"/>
        <rFont val="Arial"/>
        <sz val="10"/>
        <color rgb="FFFF0000"/>
      </rPr>
      <t xml:space="preserve">4
</t>
    </r>
    <r>
      <rPr>
        <b val="false"/>
        <i val="false"/>
        <strike val="false"/>
        <u val="none"/>
        <rFont val="Arial"/>
        <sz val="10"/>
        <color rgb="FF0000FF"/>
      </rPr>
      <t xml:space="preserve">К2 БАНК АО – </t>
    </r>
    <r>
      <rPr>
        <b val="false"/>
        <i val="false"/>
        <strike val="false"/>
        <u val="none"/>
        <rFont val="Arial"/>
        <sz val="10"/>
        <color rgb="FFFF0000"/>
      </rPr>
      <t xml:space="preserve">3
</t>
    </r>
    <r>
      <rPr>
        <b val="false"/>
        <i val="false"/>
        <strike val="false"/>
        <u val="none"/>
        <rFont val="Arial"/>
        <sz val="10"/>
        <color rgb="FF0000FF"/>
      </rPr>
      <t xml:space="preserve">АО 'ГЛОБЭКСБАНК' – </t>
    </r>
    <r>
      <rPr>
        <b val="false"/>
        <i val="false"/>
        <strike val="false"/>
        <u val="none"/>
        <rFont val="Arial"/>
        <sz val="10"/>
        <color rgb="FFFF0000"/>
      </rPr>
      <t xml:space="preserve">2
</t>
    </r>
    <r>
      <rPr>
        <b val="false"/>
        <i val="false"/>
        <strike val="false"/>
        <u val="none"/>
        <rFont val="Arial"/>
        <sz val="10"/>
        <color rgb="FF0000FF"/>
      </rPr>
      <t xml:space="preserve">АКБ 'ДЕРЖАВА' ПАО – </t>
    </r>
    <r>
      <rPr>
        <b val="false"/>
        <i val="false"/>
        <strike val="false"/>
        <u val="none"/>
        <rFont val="Arial"/>
        <sz val="10"/>
        <color rgb="FFFF0000"/>
      </rPr>
      <t xml:space="preserve">2
</t>
    </r>
    <r>
      <rPr>
        <b val="false"/>
        <i val="false"/>
        <strike val="false"/>
        <u val="none"/>
        <rFont val="Arial"/>
        <sz val="10"/>
        <color rgb="FF0000FF"/>
      </rPr>
      <t xml:space="preserve">ПАО 'БИНБАНК' – </t>
    </r>
    <r>
      <rPr>
        <b val="false"/>
        <i val="false"/>
        <strike val="false"/>
        <u val="none"/>
        <rFont val="Arial"/>
        <sz val="10"/>
        <color rgb="FFFF0000"/>
      </rPr>
      <t xml:space="preserve">2
</t>
    </r>
    <r>
      <rPr>
        <b val="false"/>
        <i val="false"/>
        <strike val="false"/>
        <u val="none"/>
        <rFont val="Arial"/>
        <sz val="10"/>
        <color rgb="FF0000FF"/>
      </rPr>
      <t xml:space="preserve">ПАО 'О.К. Банк' – </t>
    </r>
    <r>
      <rPr>
        <b val="false"/>
        <i val="false"/>
        <strike val="false"/>
        <u val="none"/>
        <rFont val="Arial"/>
        <sz val="10"/>
        <color rgb="FFFF0000"/>
      </rPr>
      <t xml:space="preserve">1
</t>
    </r>
  </si>
  <si>
    <t>105082 ГОРОД МОСКВА, УЛИЦА ПОЧТОВАЯ Б., ДОМ 26В СТРОЕНИЕ 1 КАБИНЕТ 27(510)</t>
  </si>
  <si>
    <t>25.01.2011</t>
  </si>
  <si>
    <t>1117746035912</t>
  </si>
  <si>
    <t>69702141</t>
  </si>
  <si>
    <t>На право заключения государственного контракта на поставку расходных материалов</t>
  </si>
  <si>
    <t>ГОСУДАРСТВЕННОЕ БЮДЖЕТНОЕ УЧРЕЖДЕНИЕ ЗДРАВООХРАНЕНИЯ ГОРОДА МОСКВЫ 'ГОРОДСКАЯ КЛИНИЧЕСКАЯ БОЛЬНИЦА ИМЕНИ М.П. КОНЧАЛОВСКОГО ДЕПАРТАМЕНТА ЗДРАВООХРАНЕНИЯ ГОРОДА МОСКВЫ'</t>
  </si>
  <si>
    <t>https://etp.roseltorg.ru/common/protocol/printform/id/0dbc9c0037368b</t>
  </si>
  <si>
    <t>№0194200000520001865</t>
  </si>
  <si>
    <t>Повторяется
28-й раз</t>
  </si>
  <si>
    <t>https://www.etp-ets.ru/procedure/protocol/view/3107615</t>
  </si>
  <si>
    <t>№0194200000520001857</t>
  </si>
  <si>
    <t>Повторяется
29-й раз</t>
  </si>
  <si>
    <t>https://www.etp-ets.ru/procedure/protocol/view/3107581</t>
  </si>
  <si>
    <t>№0356500005520000020</t>
  </si>
  <si>
    <t>ГОСУДАРСТВЕННОЕ БЮДЖЕТНОЕ УЧРЕЖДЕНИЕ ЗДРАВООХРАНЕНИЯ ПЕРМСКОГО КРАЯ 'ЧУСОВСКАЯ СТАНЦИЯ СКОРОЙ МЕДИЦИНСКОЙ ПОМОЩИ'</t>
  </si>
  <si>
    <t>1 рабочих дней с момента заключения контракта - 10 рабочих дней с момента заключения контракта;</t>
  </si>
  <si>
    <t>http://www.sberbank-ast.ru/ViewDocument.aspx?id=736798353</t>
  </si>
  <si>
    <t>№0358100011620000086</t>
  </si>
  <si>
    <t>https://www.etp-ets.ru/procedure/protocol/view/3108075</t>
  </si>
  <si>
    <t>№0194200000520001892</t>
  </si>
  <si>
    <t>Повторяется
30-й раз</t>
  </si>
  <si>
    <t>https://www.etp-ets.ru/procedure/protocol/view/3107651</t>
  </si>
  <si>
    <t>№0194200000520001858</t>
  </si>
  <si>
    <t>Повторяется
31-й раз</t>
  </si>
  <si>
    <t>https://www.etp-ets.ru/procedure/protocol/view/3107583</t>
  </si>
  <si>
    <t>№0379300021420000012</t>
  </si>
  <si>
    <t>ООО 'СИГМА'</t>
  </si>
  <si>
    <t>sigma09@inbox.ru</t>
  </si>
  <si>
    <t>ГЕНЕРАЛЬНЫЙ ДИРЕКТОР
Вильхов Игорь Иванович</t>
  </si>
  <si>
    <t>sigma09@mail.ru</t>
  </si>
  <si>
    <t>wilchow@mail.ru</t>
  </si>
  <si>
    <t>Игорь Вильхов</t>
  </si>
  <si>
    <t>0912003270</t>
  </si>
  <si>
    <t>091201001</t>
  </si>
  <si>
    <t>8-878-7835532</t>
  </si>
  <si>
    <t>8-928-3854729</t>
  </si>
  <si>
    <t>8-928-3913416</t>
  </si>
  <si>
    <t>8-928-3914552</t>
  </si>
  <si>
    <t>+3, Республика Карачаево-Черкессия</t>
  </si>
  <si>
    <r>
      <rPr>
        <b val="false"/>
        <i val="false"/>
        <strike val="false"/>
        <u val="none"/>
        <rFont val="Arial"/>
        <sz val="10"/>
        <color rgb="FF0000FF"/>
      </rPr>
      <t xml:space="preserve">АКБ 'ДЕРЖАВА' ПАО – </t>
    </r>
    <r>
      <rPr>
        <b val="false"/>
        <i val="false"/>
        <strike val="false"/>
        <u val="none"/>
        <rFont val="Arial"/>
        <sz val="10"/>
        <color rgb="FFFF0000"/>
      </rPr>
      <t xml:space="preserve">40
</t>
    </r>
    <r>
      <rPr>
        <b val="false"/>
        <i val="false"/>
        <strike val="false"/>
        <u val="none"/>
        <rFont val="Arial"/>
        <sz val="10"/>
        <color rgb="FF0000FF"/>
      </rPr>
      <t xml:space="preserve">АО 'НАРОДНЫЙ БАНК' – </t>
    </r>
    <r>
      <rPr>
        <b val="false"/>
        <i val="false"/>
        <strike val="false"/>
        <u val="none"/>
        <rFont val="Arial"/>
        <sz val="10"/>
        <color rgb="FFFF0000"/>
      </rPr>
      <t xml:space="preserve">3
</t>
    </r>
  </si>
  <si>
    <t>АКБ 'ДЕРЖАВА' ПАО
2018-10-29</t>
  </si>
  <si>
    <t>Вильхов Игорь Иванович</t>
  </si>
  <si>
    <t>Карачаево-Черкесская Респ, Зеленчукский р-н, ст-ца Кардоникская, ул Мостовая, д 3</t>
  </si>
  <si>
    <t>1120912000142</t>
  </si>
  <si>
    <t>91405091</t>
  </si>
  <si>
    <t>91610420</t>
  </si>
  <si>
    <t>91210000006</t>
  </si>
  <si>
    <t>Поставка медицинских изделий и приспособлений</t>
  </si>
  <si>
    <t>РЕСПУБЛИКАНСКОЕ ГОСУДАРСТВЕННОЕ БЮДЖЕТНОЕ УЧРЕЖДЕНИЕ ЗДРАВООХРАНЕНИЯ 'АДЫГЕ-ХАБЛЬСКАЯ ЦЕНТРАЛЬНАЯ РАЙОННАЯ БОЛЬНИЦА'</t>
  </si>
  <si>
    <t>0903004824</t>
  </si>
  <si>
    <t>090301001</t>
  </si>
  <si>
    <t>Поставка товара осуществляется поставщиком, в течение 7-ми дней, после поступления заявки от заказчика</t>
  </si>
  <si>
    <t>http://www.sberbank-ast.ru/ViewDocument.aspx?id=736817396</t>
  </si>
  <si>
    <t>№0194200000520001808</t>
  </si>
  <si>
    <t>Повторяется
32-й раз</t>
  </si>
  <si>
    <t>https://www.etp-ets.ru/procedure/protocol/view/3107567</t>
  </si>
  <si>
    <t>№0152200004720000238</t>
  </si>
  <si>
    <t>ООО 'СТРОЙИНЭК'</t>
  </si>
  <si>
    <t>stroyinek@yandex.ru</t>
  </si>
  <si>
    <t>ДИРЕКТОР
Богданов Юрий Николаевич</t>
  </si>
  <si>
    <t>stroyinek@gmail.com</t>
  </si>
  <si>
    <t>stroyintek@yandex.ru</t>
  </si>
  <si>
    <t>5504240346</t>
  </si>
  <si>
    <t>550601001</t>
  </si>
  <si>
    <t>Богданов Юрий Николаевич</t>
  </si>
  <si>
    <t>8-3812-907005</t>
  </si>
  <si>
    <r>
      <t>8-3812-325374</t>
    </r>
    <r>
      <rPr>
        <b val="false"/>
        <i/>
        <strike val="false"/>
        <u val="none"/>
        <rFont val="Arial"/>
        <sz val="8"/>
        <color rgb="FF0070C0"/>
      </rPr>
      <t xml:space="preserve"> еще у 3 компаний</t>
    </r>
  </si>
  <si>
    <r>
      <t>8-3812-530360</t>
    </r>
    <r>
      <rPr>
        <b val="false"/>
        <i/>
        <strike val="false"/>
        <u val="none"/>
        <rFont val="Arial"/>
        <sz val="8"/>
        <color rgb="FF0070C0"/>
      </rPr>
      <t xml:space="preserve"> еще у 4 компаний</t>
    </r>
  </si>
  <si>
    <t>8-3812-536036</t>
  </si>
  <si>
    <r>
      <rPr>
        <b val="false"/>
        <i val="false"/>
        <strike val="false"/>
        <u val="none"/>
        <rFont val="Arial"/>
        <sz val="10"/>
        <color rgb="FF0000FF"/>
      </rPr>
      <t xml:space="preserve">ПАО 'ЕВРАЗИЙСКИЙ БАНК' – </t>
    </r>
    <r>
      <rPr>
        <b val="false"/>
        <i val="false"/>
        <strike val="false"/>
        <u val="none"/>
        <rFont val="Arial"/>
        <sz val="10"/>
        <color rgb="FFFF0000"/>
      </rPr>
      <t xml:space="preserve">25
</t>
    </r>
    <r>
      <rPr>
        <b val="false"/>
        <i val="false"/>
        <strike val="false"/>
        <u val="none"/>
        <rFont val="Arial"/>
        <sz val="10"/>
        <color rgb="FF0000FF"/>
      </rPr>
      <t xml:space="preserve">АО 'БАНК АКЦЕПТ' – </t>
    </r>
    <r>
      <rPr>
        <b val="false"/>
        <i val="false"/>
        <strike val="false"/>
        <u val="none"/>
        <rFont val="Arial"/>
        <sz val="10"/>
        <color rgb="FFFF0000"/>
      </rPr>
      <t xml:space="preserve">6
</t>
    </r>
    <r>
      <rPr>
        <b val="false"/>
        <i val="false"/>
        <strike val="false"/>
        <u val="none"/>
        <rFont val="Arial"/>
        <sz val="10"/>
        <color rgb="FF0000FF"/>
      </rPr>
      <t xml:space="preserve">АКБ 'ДЕРЖАВА' ПАО – </t>
    </r>
    <r>
      <rPr>
        <b val="false"/>
        <i val="false"/>
        <strike val="false"/>
        <u val="none"/>
        <rFont val="Arial"/>
        <sz val="10"/>
        <color rgb="FFFF0000"/>
      </rPr>
      <t xml:space="preserve">1
</t>
    </r>
  </si>
  <si>
    <t>ПАО 'ЕВРАЗИЙСКИЙ БАНК'
2018-10-08</t>
  </si>
  <si>
    <t>Стыценко Валерий Анатольевич</t>
  </si>
  <si>
    <t>Омская обл, г Омск, Октябрьский округ, ул Транспортная 2-я, д 61, оф 201</t>
  </si>
  <si>
    <t>07.05.2013</t>
  </si>
  <si>
    <t>1135543031777</t>
  </si>
  <si>
    <t>23661655</t>
  </si>
  <si>
    <t>52401376000</t>
  </si>
  <si>
    <t>43.99.1</t>
  </si>
  <si>
    <t>Выполнение работ по капитальному ремонту кровли на здании лечебного корпуса № 2, расположенного по адресу:646760, Омская область, район Павлоградский, рабочий поселок Павлоградка, ул. Больничная, д.23</t>
  </si>
  <si>
    <t>В течение 90 рабочих дней с даты заключения контракта</t>
  </si>
  <si>
    <t>https://app.rts-tender.ru/files/FileDownloadHandler.ashx?FileGuid=5bd70729-afca-433a-9a0f-56abb6cc579d</t>
  </si>
  <si>
    <t>№0176200005520000391</t>
  </si>
  <si>
    <t>Поставка осуществляется с даты заключения контракта в течение 15 рабочих дней в полном объеме автотранспортом Поставщика</t>
  </si>
  <si>
    <t>http://www.sberbank-ast.ru/ViewDocument.aspx?id=736832717</t>
  </si>
  <si>
    <t>№0194200000520001848</t>
  </si>
  <si>
    <t>Повторяется
33-й раз</t>
  </si>
  <si>
    <t>https://www.etp-ets.ru/procedure/protocol/view/3107587</t>
  </si>
  <si>
    <t>№0194200000520001845</t>
  </si>
  <si>
    <t>Повторяется
34-й раз</t>
  </si>
  <si>
    <t>https://www.etp-ets.ru/procedure/protocol/view/3107599</t>
  </si>
  <si>
    <t>№0194200000520001894</t>
  </si>
  <si>
    <t>Повторяется
35-й раз</t>
  </si>
  <si>
    <t>https://www.etp-ets.ru/procedure/protocol/view/3107649</t>
  </si>
  <si>
    <t>№0194200000520001843</t>
  </si>
  <si>
    <t>Повторяется
36-й раз</t>
  </si>
  <si>
    <t>https://www.etp-ets.ru/procedure/protocol/view/3107601</t>
  </si>
  <si>
    <t>№0372200127620000017</t>
  </si>
  <si>
    <t>ООО 'ПЦ-ПАРИТЕТ'</t>
  </si>
  <si>
    <t>2000pcp@gmail.com</t>
  </si>
  <si>
    <t>ГЕНЕРАЛЬНЫЙ ДИРЕКТОР
Селиховкина Ольга Михайловна</t>
  </si>
  <si>
    <t>info@paritet.msk.ru</t>
  </si>
  <si>
    <t>pc-paritet@mail.ru</t>
  </si>
  <si>
    <t xml:space="preserve"> </t>
  </si>
  <si>
    <t>7605017235</t>
  </si>
  <si>
    <t>Шульга Игорь Николаевич</t>
  </si>
  <si>
    <t>8-495-7925185</t>
  </si>
  <si>
    <r>
      <t>8-351-2744017</t>
    </r>
    <r>
      <rPr>
        <b val="false"/>
        <i/>
        <strike val="false"/>
        <u val="none"/>
        <rFont val="Arial"/>
        <sz val="8"/>
        <color rgb="FF0070C0"/>
      </rPr>
      <t xml:space="preserve"> еще у 8 компаний</t>
    </r>
  </si>
  <si>
    <r>
      <t>8-812-4486942</t>
    </r>
    <r>
      <rPr>
        <b val="false"/>
        <i/>
        <strike val="false"/>
        <u val="none"/>
        <rFont val="Arial"/>
        <sz val="8"/>
        <color rgb="FF0070C0"/>
      </rPr>
      <t xml:space="preserve"> еще у 5 компаний</t>
    </r>
  </si>
  <si>
    <r>
      <t>8-4732-392378</t>
    </r>
    <r>
      <rPr>
        <b val="false"/>
        <i/>
        <strike val="false"/>
        <u val="none"/>
        <rFont val="Arial"/>
        <sz val="8"/>
        <color rgb="FF0070C0"/>
      </rPr>
      <t xml:space="preserve"> еще у 7 компаний</t>
    </r>
  </si>
  <si>
    <r>
      <rPr>
        <b val="false"/>
        <i val="false"/>
        <strike val="false"/>
        <u val="none"/>
        <rFont val="Arial"/>
        <sz val="10"/>
        <color rgb="FF0000FF"/>
      </rPr>
      <t xml:space="preserve">ПАО 'Промсвязьбанк' – </t>
    </r>
    <r>
      <rPr>
        <b val="false"/>
        <i val="false"/>
        <strike val="false"/>
        <u val="none"/>
        <rFont val="Arial"/>
        <sz val="10"/>
        <color rgb="FFFF0000"/>
      </rPr>
      <t xml:space="preserve">56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29
</t>
    </r>
    <r>
      <rPr>
        <b val="false"/>
        <i val="false"/>
        <strike val="false"/>
        <u val="none"/>
        <rFont val="Arial"/>
        <sz val="10"/>
        <color rgb="FF0000FF"/>
      </rPr>
      <t xml:space="preserve">БАНК ВТБ ПАО – </t>
    </r>
    <r>
      <rPr>
        <b val="false"/>
        <i val="false"/>
        <strike val="false"/>
        <u val="none"/>
        <rFont val="Arial"/>
        <sz val="10"/>
        <color rgb="FFFF0000"/>
      </rPr>
      <t xml:space="preserve">22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8
</t>
    </r>
  </si>
  <si>
    <t>ПАО БАНК 'ФК ОТКРЫТИЕ'
2019-02-04</t>
  </si>
  <si>
    <t>Селиховкина Ольга Михайловна</t>
  </si>
  <si>
    <t>127018 ГОРОД МОСКВА, ПРОЕЗД МАРЬИНОЙ РОЩИ 3-Й, ДОМ 40 СТРОЕНИЕ 1 ОФИСЫ 4, 5</t>
  </si>
  <si>
    <t>16.05.0200</t>
  </si>
  <si>
    <t>1027600789446</t>
  </si>
  <si>
    <t>52935349</t>
  </si>
  <si>
    <t>Поставка рентгенпленки</t>
  </si>
  <si>
    <t>В течение 2-х рабочих дней с момента получения письменной заявки Заказчика</t>
  </si>
  <si>
    <t>http://www.sberbank-ast.ru/ViewDocument.aspx?id=736784999</t>
  </si>
  <si>
    <t>№0387200009120000724</t>
  </si>
  <si>
    <t>ООО 'МТ ГРУПП'</t>
  </si>
  <si>
    <t>medural07@mail.ru</t>
  </si>
  <si>
    <t>ДИРЕКТОР
Семина Марина Леонидовна</t>
  </si>
  <si>
    <t>ural-mt@mail.ru</t>
  </si>
  <si>
    <t>medural@mail.ru</t>
  </si>
  <si>
    <t>Александр Потехин</t>
  </si>
  <si>
    <t>6670396430</t>
  </si>
  <si>
    <t>667001001</t>
  </si>
  <si>
    <t>Семина Марина Леонидовна</t>
  </si>
  <si>
    <t>8-922-6158627</t>
  </si>
  <si>
    <t>8-343-2066058</t>
  </si>
  <si>
    <r>
      <t>8-343-3787798</t>
    </r>
    <r>
      <rPr>
        <b val="false"/>
        <i/>
        <strike val="false"/>
        <u val="none"/>
        <rFont val="Arial"/>
        <sz val="8"/>
        <color rgb="FF0070C0"/>
      </rPr>
      <t xml:space="preserve"> еще у 4 компаний</t>
    </r>
  </si>
  <si>
    <t>8-343-2065058</t>
  </si>
  <si>
    <r>
      <rPr>
        <b val="false"/>
        <i val="false"/>
        <strike val="false"/>
        <u val="none"/>
        <rFont val="Arial"/>
        <sz val="10"/>
        <color rgb="FF0000FF"/>
      </rPr>
      <t xml:space="preserve">ООО БАНК 'СКИБ' – </t>
    </r>
    <r>
      <rPr>
        <b val="false"/>
        <i val="false"/>
        <strike val="false"/>
        <u val="none"/>
        <rFont val="Arial"/>
        <sz val="10"/>
        <color rgb="FFFF0000"/>
      </rPr>
      <t xml:space="preserve">12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</si>
  <si>
    <t>ООО БАНК 'СКИБ'
2018-06-07</t>
  </si>
  <si>
    <t>Свердловская обл, г Екатеринбург, Кировский р-н, ул Коминтерна, д 16, оф 711</t>
  </si>
  <si>
    <t>23.04.2012</t>
  </si>
  <si>
    <t>1136670002028</t>
  </si>
  <si>
    <t>25003784</t>
  </si>
  <si>
    <t>65401373000</t>
  </si>
  <si>
    <t>Поставка медицинского расходного материала</t>
  </si>
  <si>
    <t>Поставка товара осуществляется по заявкам Заказчика. Товар должен быть поставлен в течение 20 календарных дней со дня направления Заказчиком соответствующей заявки. Поставка всего товара должна быть осуществлена не позднее 25.12.2020года</t>
  </si>
  <si>
    <t>https://etp.roseltorg.ru/common/protocol/printform/id/afba9c00c96b62</t>
  </si>
  <si>
    <t>№0339300073920000022</t>
  </si>
  <si>
    <t>bukashka_2008@mail.ru</t>
  </si>
  <si>
    <t>olga27goncharova@gmail.com</t>
  </si>
  <si>
    <t>Ольга Ольга</t>
  </si>
  <si>
    <t>420213023158</t>
  </si>
  <si>
    <t>Гончарова Ольга Андреевна</t>
  </si>
  <si>
    <t>8-933-3000142</t>
  </si>
  <si>
    <r>
      <t>8-933-3007042</t>
    </r>
    <r>
      <rPr>
        <b val="false"/>
        <i/>
        <strike val="false"/>
        <u val="none"/>
        <rFont val="Arial"/>
        <sz val="8"/>
        <color rgb="FF0070C0"/>
      </rPr>
      <t xml:space="preserve"> еще у 4 компаний</t>
    </r>
  </si>
  <si>
    <t>8-933-3004072</t>
  </si>
  <si>
    <t>07.06.2005</t>
  </si>
  <si>
    <t>https://app.rts-tender.ru/files/FileDownloadHandler.ashx?FileGuid=1b539976-d2eb-4253-9438-8087e224d5ed</t>
  </si>
  <si>
    <t>№0853500000320001556</t>
  </si>
  <si>
    <t>ООО 'ЭЛИНС'</t>
  </si>
  <si>
    <t>elins@bk.ru</t>
  </si>
  <si>
    <t>ДИРЕКТОР
Кислинский Николай Геннадьевич</t>
  </si>
  <si>
    <t>elinsbk@mail.com</t>
  </si>
  <si>
    <t>elins@mail.ru</t>
  </si>
  <si>
    <t>Алексей Трусов</t>
  </si>
  <si>
    <t>5609040810</t>
  </si>
  <si>
    <t>Кислинский Антон Николаевич</t>
  </si>
  <si>
    <t>8-3532-650294</t>
  </si>
  <si>
    <r>
      <t>8-3532-650290</t>
    </r>
    <r>
      <rPr>
        <b val="false"/>
        <i/>
        <strike val="false"/>
        <u val="none"/>
        <rFont val="Arial"/>
        <sz val="8"/>
        <color rgb="FF0070C0"/>
      </rPr>
      <t xml:space="preserve"> еще у 5 компаний</t>
    </r>
  </si>
  <si>
    <r>
      <t>8-835-3265029</t>
    </r>
    <r>
      <rPr>
        <b val="false"/>
        <i/>
        <strike val="false"/>
        <u val="none"/>
        <rFont val="Arial"/>
        <sz val="8"/>
        <color rgb="FF0070C0"/>
      </rPr>
      <t xml:space="preserve"> еще у 3 компаний</t>
    </r>
  </si>
  <si>
    <t>8-835-3260059</t>
  </si>
  <si>
    <r>
      <rPr>
        <b val="false"/>
        <i val="false"/>
        <strike val="false"/>
        <u val="none"/>
        <rFont val="Arial"/>
        <sz val="10"/>
        <color rgb="FF0000FF"/>
      </rPr>
      <t xml:space="preserve">АО АКБ 'ЭКСПРЕСС-ВОЛГА' – </t>
    </r>
    <r>
      <rPr>
        <b val="false"/>
        <i val="false"/>
        <strike val="false"/>
        <u val="none"/>
        <rFont val="Arial"/>
        <sz val="10"/>
        <color rgb="FFFF0000"/>
      </rPr>
      <t xml:space="preserve">7
</t>
    </r>
    <r>
      <rPr>
        <b val="false"/>
        <i val="false"/>
        <strike val="false"/>
        <u val="none"/>
        <rFont val="Arial"/>
        <sz val="10"/>
        <color rgb="FF0000FF"/>
      </rPr>
      <t xml:space="preserve">ПАО СБЕРБАНК – </t>
    </r>
    <r>
      <rPr>
        <b val="false"/>
        <i val="false"/>
        <strike val="false"/>
        <u val="none"/>
        <rFont val="Arial"/>
        <sz val="10"/>
        <color rgb="FFFF0000"/>
      </rPr>
      <t xml:space="preserve">3
</t>
    </r>
  </si>
  <si>
    <t>ПАО СБЕРБАНК
2015-07-03</t>
  </si>
  <si>
    <t>Кислинский Николай Геннадьевич</t>
  </si>
  <si>
    <t>Оренбургская обл, г Оренбург, Дзержинский р-н, ул Космическая, д 4</t>
  </si>
  <si>
    <t>07.02.2004</t>
  </si>
  <si>
    <t>1045604150987</t>
  </si>
  <si>
    <t>71954217</t>
  </si>
  <si>
    <t>На оказание услуг по проведению периодических испытаний в рамках производственного контроля за обеспечением радиационной безопасности ; радиационный контроль передвижных и индивидуальных средств защиты от рентгеновского излучения; радиационный контроль рентгеновского кабинета, смежных помещений и территорий)</t>
  </si>
  <si>
    <t>С момента подписания Договора в течение 10 рабочих дней</t>
  </si>
  <si>
    <t>http://www.sberbank-ast.ru/ViewDocument.aspx?id=736762667</t>
  </si>
  <si>
    <t>№0348300062120000096</t>
  </si>
  <si>
    <t>ООО 'РИФАРМ'</t>
  </si>
  <si>
    <t>info@ripharm.ru</t>
  </si>
  <si>
    <t>ГЕНЕРАЛЬНЫЙ ДИРЕКТОР
Ооо "рифарм"</t>
  </si>
  <si>
    <t>kidikas.ea@mail.ru</t>
  </si>
  <si>
    <t>info@rifharm.ru</t>
  </si>
  <si>
    <t>Евгений Кидикас</t>
  </si>
  <si>
    <t>rifharm.ru</t>
  </si>
  <si>
    <t>7715446237</t>
  </si>
  <si>
    <t>Кидикас Е А</t>
  </si>
  <si>
    <t>8-916-6816316</t>
  </si>
  <si>
    <t>8-499-7555935</t>
  </si>
  <si>
    <r>
      <t>8-495-5892553</t>
    </r>
    <r>
      <rPr>
        <b val="false"/>
        <i/>
        <strike val="false"/>
        <u val="none"/>
        <rFont val="Arial"/>
        <sz val="8"/>
        <color rgb="FF0070C0"/>
      </rPr>
      <t xml:space="preserve"> еще у 12 компаний</t>
    </r>
  </si>
  <si>
    <r>
      <rPr>
        <b val="false"/>
        <i val="false"/>
        <strike val="false"/>
        <u val="none"/>
        <rFont val="Arial"/>
        <sz val="10"/>
        <color rgb="FF0000FF"/>
      </rPr>
      <t xml:space="preserve">ООО БАНК 'СКИБ' – </t>
    </r>
    <r>
      <rPr>
        <b val="false"/>
        <i val="false"/>
        <strike val="false"/>
        <u val="none"/>
        <rFont val="Arial"/>
        <sz val="10"/>
        <color rgb="FFFF0000"/>
      </rPr>
      <t xml:space="preserve">70
</t>
    </r>
    <r>
      <rPr>
        <b val="false"/>
        <i val="false"/>
        <strike val="false"/>
        <u val="none"/>
        <rFont val="Arial"/>
        <sz val="10"/>
        <color rgb="FF0000FF"/>
      </rPr>
      <t xml:space="preserve">ПАО 'БИНБАНК' – </t>
    </r>
    <r>
      <rPr>
        <b val="false"/>
        <i val="false"/>
        <strike val="false"/>
        <u val="none"/>
        <rFont val="Arial"/>
        <sz val="10"/>
        <color rgb="FFFF0000"/>
      </rPr>
      <t xml:space="preserve">32
</t>
    </r>
    <r>
      <rPr>
        <b val="false"/>
        <i val="false"/>
        <strike val="false"/>
        <u val="none"/>
        <rFont val="Arial"/>
        <sz val="10"/>
        <color rgb="FF0000FF"/>
      </rPr>
      <t xml:space="preserve">ПАО 'СОВКОМБАНК' – </t>
    </r>
    <r>
      <rPr>
        <b val="false"/>
        <i val="false"/>
        <strike val="false"/>
        <u val="none"/>
        <rFont val="Arial"/>
        <sz val="10"/>
        <color rgb="FFFF0000"/>
      </rPr>
      <t xml:space="preserve">21
</t>
    </r>
    <r>
      <rPr>
        <b val="false"/>
        <i val="false"/>
        <strike val="false"/>
        <u val="none"/>
        <rFont val="Arial"/>
        <sz val="10"/>
        <color rgb="FF0000FF"/>
      </rPr>
      <t xml:space="preserve">АО 'ГЛОБЭКСБАНК' – </t>
    </r>
    <r>
      <rPr>
        <b val="false"/>
        <i val="false"/>
        <strike val="false"/>
        <u val="none"/>
        <rFont val="Arial"/>
        <sz val="10"/>
        <color rgb="FFFF0000"/>
      </rPr>
      <t xml:space="preserve">17
</t>
    </r>
    <r>
      <rPr>
        <b val="false"/>
        <i val="false"/>
        <strike val="false"/>
        <u val="none"/>
        <rFont val="Arial"/>
        <sz val="10"/>
        <color rgb="FF0000FF"/>
      </rPr>
      <t xml:space="preserve">АБ 'АСПЕКТ' АО – </t>
    </r>
    <r>
      <rPr>
        <b val="false"/>
        <i val="false"/>
        <strike val="false"/>
        <u val="none"/>
        <rFont val="Arial"/>
        <sz val="10"/>
        <color rgb="FFFF0000"/>
      </rPr>
      <t xml:space="preserve">16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14
</t>
    </r>
    <r>
      <rPr>
        <b val="false"/>
        <i val="false"/>
        <strike val="false"/>
        <u val="none"/>
        <rFont val="Arial"/>
        <sz val="10"/>
        <color rgb="FF0000FF"/>
      </rPr>
      <t xml:space="preserve">АКБ 'ДЕРЖАВА' ПАО – </t>
    </r>
    <r>
      <rPr>
        <b val="false"/>
        <i val="false"/>
        <strike val="false"/>
        <u val="none"/>
        <rFont val="Arial"/>
        <sz val="10"/>
        <color rgb="FFFF0000"/>
      </rPr>
      <t xml:space="preserve">13
</t>
    </r>
    <r>
      <rPr>
        <b val="false"/>
        <i val="false"/>
        <strike val="false"/>
        <u val="none"/>
        <rFont val="Arial"/>
        <sz val="10"/>
        <color rgb="FF0000FF"/>
      </rPr>
      <t xml:space="preserve">КБ 'ЛОКО-БАНК' АО – </t>
    </r>
    <r>
      <rPr>
        <b val="false"/>
        <i val="false"/>
        <strike val="false"/>
        <u val="none"/>
        <rFont val="Arial"/>
        <sz val="10"/>
        <color rgb="FFFF0000"/>
      </rPr>
      <t xml:space="preserve">10
</t>
    </r>
  </si>
  <si>
    <t>Шурыгин Андрей Вениаминович</t>
  </si>
  <si>
    <t>г Москва, р-н Марфино, ул Гостиничная, д 7А</t>
  </si>
  <si>
    <t>03.05.2010</t>
  </si>
  <si>
    <t>5147746147049</t>
  </si>
  <si>
    <t>17546039</t>
  </si>
  <si>
    <t>45356000</t>
  </si>
  <si>
    <t>45280567000</t>
  </si>
  <si>
    <t>Поставка лекарственных препаратов в 2020 году среди субъектов малого предпринимательства</t>
  </si>
  <si>
    <t>ГОСУДАРСТВЕННОЕ БЮДЖЕТНОЕ УЧРЕЖДЕНИЕ ЗДРАВООХРАНЕНИЯ МОСКОВСКОЙ ОБЛАСТИ 'БАЛАШИХИНСКАЯ ОБЛАСТНАЯ БОЛЬНИЦА'</t>
  </si>
  <si>
    <t>Согласно докуменатции</t>
  </si>
  <si>
    <t>https://app.rts-tender.ru/files/FileDownloadHandler.ashx?FileGuid=16267b8c-089a-4a52-836d-c6e9d3d54681</t>
  </si>
  <si>
    <t>№0373200067020000150</t>
  </si>
  <si>
    <t>ООО 'ТДА-ВОСТОК'</t>
  </si>
  <si>
    <t>ulyanov@tda-vostok.ru</t>
  </si>
  <si>
    <t>СПЕЦИАЛИСТ ПО КОНКУРСНЫМ ТОРГАМ
Ульянов Дмитрий Андреевич</t>
  </si>
  <si>
    <t>info@tda-vostok.ru</t>
  </si>
  <si>
    <t>stocks@tda-vostok.ru</t>
  </si>
  <si>
    <t>tda-vostok.ru</t>
  </si>
  <si>
    <t>7714907608</t>
  </si>
  <si>
    <t>Ульянов Дмитрий Андреевич</t>
  </si>
  <si>
    <t>8-495-3803661</t>
  </si>
  <si>
    <r>
      <t>8-495-3803664</t>
    </r>
    <r>
      <rPr>
        <b val="false"/>
        <i/>
        <strike val="false"/>
        <u val="none"/>
        <rFont val="Arial"/>
        <sz val="8"/>
        <color rgb="FF0070C0"/>
      </rPr>
      <t xml:space="preserve"> еще у 4 компаний</t>
    </r>
  </si>
  <si>
    <t>8-495-4953803</t>
  </si>
  <si>
    <t>8-495-3803634</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</si>
  <si>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28
</t>
    </r>
  </si>
  <si>
    <t>АКБ 'РОСЕВРОБАНК' АО
2015-07-09</t>
  </si>
  <si>
    <t>Фроленкова Надежда Викторовна</t>
  </si>
  <si>
    <t>г Москва, Хорошевский р-н, Хорошёвское шоссе, д 43Г стр 8, комн 16</t>
  </si>
  <si>
    <t>10.06.2013</t>
  </si>
  <si>
    <t>1137746491024</t>
  </si>
  <si>
    <t>17613922</t>
  </si>
  <si>
    <t>https://etp.roseltorg.ru/common/protocol/printform/id/78ba9c007cce60</t>
  </si>
  <si>
    <t>№0373100013420000160</t>
  </si>
  <si>
    <t>ООО 'ГАММАМЕД-ИМПЭКС'</t>
  </si>
  <si>
    <t>tender@gammamed.ru</t>
  </si>
  <si>
    <t>ГЕНЕРАЛЬНЫЙ ДИРЕКТОР
Лейченко Александр Ильич</t>
  </si>
  <si>
    <t>tender3@gammamed.ru</t>
  </si>
  <si>
    <t>info@gammamed.ru</t>
  </si>
  <si>
    <t>gammamed.ru</t>
  </si>
  <si>
    <t>7717127846</t>
  </si>
  <si>
    <t>Лейченко Александр Ильич</t>
  </si>
  <si>
    <r>
      <t>8-495-6450037</t>
    </r>
    <r>
      <rPr>
        <b val="false"/>
        <i/>
        <strike val="false"/>
        <u val="none"/>
        <rFont val="Arial"/>
        <sz val="8"/>
        <color rgb="FF0070C0"/>
      </rPr>
      <t xml:space="preserve"> еще у 4 компаний</t>
    </r>
  </si>
  <si>
    <t>8-903-7905442</t>
  </si>
  <si>
    <r>
      <t>8-495-6450032</t>
    </r>
    <r>
      <rPr>
        <b val="false"/>
        <i/>
        <strike val="false"/>
        <u val="none"/>
        <rFont val="Arial"/>
        <sz val="8"/>
        <color rgb="FF0070C0"/>
      </rPr>
      <t xml:space="preserve"> еще у 6 компаний</t>
    </r>
  </si>
  <si>
    <r>
      <t>8-495-7397799</t>
    </r>
    <r>
      <rPr>
        <b val="false"/>
        <i/>
        <strike val="false"/>
        <u val="none"/>
        <rFont val="Arial"/>
        <sz val="8"/>
        <color rgb="FF0070C0"/>
      </rPr>
      <t xml:space="preserve"> еще у 7 компаний</t>
    </r>
  </si>
  <si>
    <r>
      <rPr>
        <b val="false"/>
        <i val="false"/>
        <strike val="false"/>
        <u val="none"/>
        <rFont val="Arial"/>
        <sz val="10"/>
        <color rgb="FF0000FF"/>
      </rPr>
      <t xml:space="preserve">ООО БАНК 'СКИБ' – </t>
    </r>
    <r>
      <rPr>
        <b val="false"/>
        <i val="false"/>
        <strike val="false"/>
        <u val="none"/>
        <rFont val="Arial"/>
        <sz val="10"/>
        <color rgb="FFFF0000"/>
      </rPr>
      <t xml:space="preserve">161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94
</t>
    </r>
    <r>
      <rPr>
        <b val="false"/>
        <i val="false"/>
        <strike val="false"/>
        <u val="none"/>
        <rFont val="Arial"/>
        <sz val="10"/>
        <color rgb="FF0000FF"/>
      </rPr>
      <t xml:space="preserve">АО 'РАЙФФАЙЗЕНБАНК' – </t>
    </r>
    <r>
      <rPr>
        <b val="false"/>
        <i val="false"/>
        <strike val="false"/>
        <u val="none"/>
        <rFont val="Arial"/>
        <sz val="10"/>
        <color rgb="FFFF0000"/>
      </rPr>
      <t xml:space="preserve">71
</t>
    </r>
    <r>
      <rPr>
        <b val="false"/>
        <i val="false"/>
        <strike val="false"/>
        <u val="none"/>
        <rFont val="Arial"/>
        <sz val="10"/>
        <color rgb="FF0000FF"/>
      </rPr>
      <t xml:space="preserve">ПАО 'СОВКОМБАНК' – </t>
    </r>
    <r>
      <rPr>
        <b val="false"/>
        <i val="false"/>
        <strike val="false"/>
        <u val="none"/>
        <rFont val="Arial"/>
        <sz val="10"/>
        <color rgb="FFFF0000"/>
      </rPr>
      <t xml:space="preserve">51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38
</t>
    </r>
    <r>
      <rPr>
        <b val="false"/>
        <i val="false"/>
        <strike val="false"/>
        <u val="none"/>
        <rFont val="Arial"/>
        <sz val="10"/>
        <color rgb="FF0000FF"/>
      </rPr>
      <t xml:space="preserve">КБ 'ИНТЕРКОММЕРЦ' ООО – </t>
    </r>
    <r>
      <rPr>
        <b val="false"/>
        <i val="false"/>
        <strike val="false"/>
        <u val="none"/>
        <rFont val="Arial"/>
        <sz val="10"/>
        <color rgb="FFFF0000"/>
      </rPr>
      <t xml:space="preserve">6
</t>
    </r>
    <r>
      <rPr>
        <b val="false"/>
        <i val="false"/>
        <strike val="false"/>
        <u val="none"/>
        <rFont val="Arial"/>
        <sz val="10"/>
        <color rgb="FF0000FF"/>
      </rPr>
      <t xml:space="preserve">АО 'СОЛИД БАНК' – </t>
    </r>
    <r>
      <rPr>
        <b val="false"/>
        <i val="false"/>
        <strike val="false"/>
        <u val="none"/>
        <rFont val="Arial"/>
        <sz val="10"/>
        <color rgb="FFFF0000"/>
      </rPr>
      <t xml:space="preserve">4
</t>
    </r>
    <r>
      <rPr>
        <b val="false"/>
        <i val="false"/>
        <strike val="false"/>
        <u val="none"/>
        <rFont val="Arial"/>
        <sz val="10"/>
        <color rgb="FF0000FF"/>
      </rPr>
      <t xml:space="preserve">'Тимер Банк' ПАО – </t>
    </r>
    <r>
      <rPr>
        <b val="false"/>
        <i val="false"/>
        <strike val="false"/>
        <u val="none"/>
        <rFont val="Arial"/>
        <sz val="10"/>
        <color rgb="FFFF0000"/>
      </rPr>
      <t xml:space="preserve">3
</t>
    </r>
    <r>
      <rPr>
        <b val="false"/>
        <i val="false"/>
        <strike val="false"/>
        <u val="none"/>
        <rFont val="Arial"/>
        <sz val="10"/>
        <color rgb="FF0000FF"/>
      </rPr>
      <t xml:space="preserve">ПАО 'БИНБАНК' – </t>
    </r>
    <r>
      <rPr>
        <b val="false"/>
        <i val="false"/>
        <strike val="false"/>
        <u val="none"/>
        <rFont val="Arial"/>
        <sz val="10"/>
        <color rgb="FFFF0000"/>
      </rPr>
      <t xml:space="preserve">3
</t>
    </r>
    <r>
      <rPr>
        <b val="false"/>
        <i val="false"/>
        <strike val="false"/>
        <u val="none"/>
        <rFont val="Arial"/>
        <sz val="10"/>
        <color rgb="FF0000FF"/>
      </rPr>
      <t xml:space="preserve">АКБ 'ДЕРЖАВА' ПАО – </t>
    </r>
    <r>
      <rPr>
        <b val="false"/>
        <i val="false"/>
        <strike val="false"/>
        <u val="none"/>
        <rFont val="Arial"/>
        <sz val="10"/>
        <color rgb="FFFF0000"/>
      </rPr>
      <t xml:space="preserve">1
</t>
    </r>
  </si>
  <si>
    <t>ПАО 'СОВКОМБАНК'
2019-01-31</t>
  </si>
  <si>
    <t>г Москва, Останкинский р-н, ул Аргуновская, д 10 стр 2</t>
  </si>
  <si>
    <t>20.12.2001</t>
  </si>
  <si>
    <t>1027700031600</t>
  </si>
  <si>
    <t>58175388</t>
  </si>
  <si>
    <t>Поставка магистралей</t>
  </si>
  <si>
    <t>По заявке заказчика, до 31.12.2020</t>
  </si>
  <si>
    <t>https://app.rts-tender.ru/files/FileDownloadHandler.ashx?FileGuid=80f3b850-73df-454d-b33b-c35c2e8a8ed1</t>
  </si>
  <si>
    <t>№0367100003920000018</t>
  </si>
  <si>
    <t>АО 'ФАРМАЦИЯ'</t>
  </si>
  <si>
    <t>reception@pharm-tmn.ru</t>
  </si>
  <si>
    <t>ГЕНЕРАЛЬНЫЙ ДИРЕКТОР
Бродер Аркадий Израилевич</t>
  </si>
  <si>
    <t>kolmakov78@mail.ru</t>
  </si>
  <si>
    <t>komm.pharm@yandex.ru</t>
  </si>
  <si>
    <t>Евгений Колмаков</t>
  </si>
  <si>
    <t>7202157342</t>
  </si>
  <si>
    <t>8-3452-472925</t>
  </si>
  <si>
    <t>8-3452-472890</t>
  </si>
  <si>
    <t>8-3452-277353</t>
  </si>
  <si>
    <t>8-3452-472942</t>
  </si>
  <si>
    <t>Истец – 7
Ответчик – 8</t>
  </si>
  <si>
    <r>
      <rPr>
        <b val="false"/>
        <i val="false"/>
        <strike val="false"/>
        <u val="none"/>
        <rFont val="Arial"/>
        <sz val="10"/>
        <color rgb="FF0000FF"/>
      </rPr>
      <t xml:space="preserve">ПАО СБЕРБАНК – </t>
    </r>
    <r>
      <rPr>
        <b val="false"/>
        <i val="false"/>
        <strike val="false"/>
        <u val="none"/>
        <rFont val="Arial"/>
        <sz val="10"/>
        <color rgb="FFFF0000"/>
      </rPr>
      <t xml:space="preserve">28
</t>
    </r>
    <r>
      <rPr>
        <b val="false"/>
        <i val="false"/>
        <strike val="false"/>
        <u val="none"/>
        <rFont val="Arial"/>
        <sz val="10"/>
        <color rgb="FF0000FF"/>
      </rPr>
      <t xml:space="preserve">БАНК ВТБ ПАО – </t>
    </r>
    <r>
      <rPr>
        <b val="false"/>
        <i val="false"/>
        <strike val="false"/>
        <u val="none"/>
        <rFont val="Arial"/>
        <sz val="10"/>
        <color rgb="FFFF0000"/>
      </rPr>
      <t xml:space="preserve">7
</t>
    </r>
  </si>
  <si>
    <t>БАНК ВТБ ПАО
2015-12-17</t>
  </si>
  <si>
    <t>Гердт Ирина Игоревна</t>
  </si>
  <si>
    <t>Тюменская обл, г Тюмень, ул Велижанская, д 77</t>
  </si>
  <si>
    <t>15.01.2007</t>
  </si>
  <si>
    <t>1077203001138</t>
  </si>
  <si>
    <t>01905039</t>
  </si>
  <si>
    <t>ФЕДЕРАЛЬНОЕ КАЗЕННОЕ УЧРЕЖДЕНИЕ ЗДРАВООХРАНЕНИЯ 'МЕДИКО-САНИТАРНАЯ ЧАСТЬ МИНИСТЕРСТВА ВНУТРЕННИХ ДЕЛ РОССИЙСКОЙ ФЕДЕРАЦИИ ПО ТЮМЕНСКОЙ ОБЛАСТИ'</t>
  </si>
  <si>
    <t>https://etp.roseltorg.ru/common/protocol/printform/id/dbb99c0072ca2f</t>
  </si>
  <si>
    <t>№0318200028420000109</t>
  </si>
  <si>
    <t>ООО 'ДАНТА'</t>
  </si>
  <si>
    <t>dantamed@mail.ru</t>
  </si>
  <si>
    <t>ГЕНЕРАЛЬНЫЙ ДИРЕКТОР
Данилова Татьяна Николаевна</t>
  </si>
  <si>
    <t>info@dantamedic.ru</t>
  </si>
  <si>
    <t>tender@dantamedic.ru</t>
  </si>
  <si>
    <t>dantamedic.ru</t>
  </si>
  <si>
    <t>6165181247</t>
  </si>
  <si>
    <t>614001001</t>
  </si>
  <si>
    <t>8-863-2070381</t>
  </si>
  <si>
    <t>8-901-4560381</t>
  </si>
  <si>
    <t>8-863-3030722</t>
  </si>
  <si>
    <r>
      <t>8-918-8579882</t>
    </r>
    <r>
      <rPr>
        <b val="false"/>
        <i/>
        <strike val="false"/>
        <u val="none"/>
        <rFont val="Arial"/>
        <sz val="8"/>
        <color rgb="FF0070C0"/>
      </rPr>
      <t xml:space="preserve"> еще у 7 компаний</t>
    </r>
  </si>
  <si>
    <r>
      <rPr>
        <b val="false"/>
        <i val="false"/>
        <strike val="false"/>
        <u val="none"/>
        <rFont val="Arial"/>
        <sz val="10"/>
        <color rgb="FF0000FF"/>
      </rPr>
      <t xml:space="preserve">БАНК ВТБ ПАО – </t>
    </r>
    <r>
      <rPr>
        <b val="false"/>
        <i val="false"/>
        <strike val="false"/>
        <u val="none"/>
        <rFont val="Arial"/>
        <sz val="10"/>
        <color rgb="FFFF0000"/>
      </rPr>
      <t xml:space="preserve">87
</t>
    </r>
    <r>
      <rPr>
        <b val="false"/>
        <i val="false"/>
        <strike val="false"/>
        <u val="none"/>
        <rFont val="Arial"/>
        <sz val="10"/>
        <color rgb="FF0000FF"/>
      </rPr>
      <t xml:space="preserve">АО 'РАЙФФАЙЗЕНБАНК' – </t>
    </r>
    <r>
      <rPr>
        <b val="false"/>
        <i val="false"/>
        <strike val="false"/>
        <u val="none"/>
        <rFont val="Arial"/>
        <sz val="10"/>
        <color rgb="FFFF0000"/>
      </rPr>
      <t xml:space="preserve">14
</t>
    </r>
  </si>
  <si>
    <t>АО 'РАЙФФАЙЗЕНБАНК'
2019-02-05</t>
  </si>
  <si>
    <t>Данилова Татьяна Николаевна</t>
  </si>
  <si>
    <t>Ростовская обл, г Азов, ул Московская, д 25, комн 1</t>
  </si>
  <si>
    <t>21.03.2002</t>
  </si>
  <si>
    <t>1136165003017</t>
  </si>
  <si>
    <t>12162498</t>
  </si>
  <si>
    <t>60704000</t>
  </si>
  <si>
    <t>60404000000</t>
  </si>
  <si>
    <t>Поставщик производит поставку медицинской продукции с момента заключения контракта в течение 5 календарных дней : первая поставка в объеме-50% (1/2 контракта);последняя поставка - не позднее 15 июня 2020 года</t>
  </si>
  <si>
    <t>http://www.sberbank-ast.ru/ViewDocument.aspx?id=736847178</t>
  </si>
  <si>
    <t>№0134300027520000005</t>
  </si>
  <si>
    <t>МУП 'КОС БМО'</t>
  </si>
  <si>
    <t>kos-baikalsk@yandex.ru</t>
  </si>
  <si>
    <t>torgi@admbaik.ru</t>
  </si>
  <si>
    <t>admbaik.ru</t>
  </si>
  <si>
    <t>3837004905</t>
  </si>
  <si>
    <t>Кулаков Валерий Анатольевич</t>
  </si>
  <si>
    <t>8-950-1166122</t>
  </si>
  <si>
    <r>
      <t>8-395-4232660</t>
    </r>
    <r>
      <rPr>
        <b val="false"/>
        <i/>
        <strike val="false"/>
        <u val="none"/>
        <rFont val="Arial"/>
        <sz val="8"/>
        <color rgb="FF0070C0"/>
      </rPr>
      <t xml:space="preserve"> еще у 5 компаний</t>
    </r>
  </si>
  <si>
    <t>8-950-1166105</t>
  </si>
  <si>
    <t>8-950-1126122</t>
  </si>
  <si>
    <t>Истец – 7
Ответчик – 5</t>
  </si>
  <si>
    <t>Иркутская обл, Слюдянский р-н, г Байкальск, тер Промплощадка, д 16</t>
  </si>
  <si>
    <t>19.03.2008</t>
  </si>
  <si>
    <t>1083848000290</t>
  </si>
  <si>
    <t>83514280</t>
  </si>
  <si>
    <t>25634108</t>
  </si>
  <si>
    <t>25234508000</t>
  </si>
  <si>
    <t>Содержание дорог и дорожных сооружений на территории Байкальского городского поселения</t>
  </si>
  <si>
    <t>АДМИНИСТРАЦИЯ БАЙКАЛЬСКОГО ГОРОДСКОГО ПОСЕЛЕНИЯ</t>
  </si>
  <si>
    <t>С даты заключения муниципального контракта по 30.06.2020г</t>
  </si>
  <si>
    <t>https://app.rts-tender.ru/files/FileDownloadHandler.ashx?FileGuid=fd3e6c7b-05e2-4937-82cc-9baf9cc81c5f</t>
  </si>
  <si>
    <t>№0323100005120000004</t>
  </si>
  <si>
    <t>ЗАО 'ДАЛЬСИБ ФАРМАЦИЯ'</t>
  </si>
  <si>
    <t>dalsib@mail.ru</t>
  </si>
  <si>
    <t>ГЕНЕРАЛЬНЫЙ ДИРЕКТОР
Носов Евгений Александрович</t>
  </si>
  <si>
    <t>dsfarm@mail.ru</t>
  </si>
  <si>
    <t>degtjareva.anja.26@mail.ru</t>
  </si>
  <si>
    <t>Алексей Тепляков</t>
  </si>
  <si>
    <t>2801056707</t>
  </si>
  <si>
    <t>280701001</t>
  </si>
  <si>
    <t>Носова Фаина Анатольевна</t>
  </si>
  <si>
    <r>
      <t>8-416-4359772</t>
    </r>
    <r>
      <rPr>
        <b val="false"/>
        <i/>
        <strike val="false"/>
        <u val="none"/>
        <rFont val="Arial"/>
        <sz val="8"/>
        <color rgb="FF0070C0"/>
      </rPr>
      <t xml:space="preserve"> еще у 11 компаний</t>
    </r>
  </si>
  <si>
    <r>
      <t>8-416-4352344</t>
    </r>
    <r>
      <rPr>
        <b val="false"/>
        <i/>
        <strike val="false"/>
        <u val="none"/>
        <rFont val="Arial"/>
        <sz val="8"/>
        <color rgb="FF0070C0"/>
      </rPr>
      <t xml:space="preserve"> еще у 7 компаний</t>
    </r>
  </si>
  <si>
    <t>8-3022-235275</t>
  </si>
  <si>
    <t>8-4162-527503</t>
  </si>
  <si>
    <t>Истец – 126
Ответчик – 13</t>
  </si>
  <si>
    <r>
      <rPr>
        <b val="false"/>
        <i val="false"/>
        <strike val="false"/>
        <u val="none"/>
        <rFont val="Arial"/>
        <sz val="10"/>
        <color rgb="FF0000FF"/>
      </rPr>
      <t xml:space="preserve">ООО БАНК 'СКИБ' – </t>
    </r>
    <r>
      <rPr>
        <b val="false"/>
        <i val="false"/>
        <strike val="false"/>
        <u val="none"/>
        <rFont val="Arial"/>
        <sz val="10"/>
        <color rgb="FFFF0000"/>
      </rPr>
      <t xml:space="preserve">64
</t>
    </r>
    <r>
      <rPr>
        <b val="false"/>
        <i val="false"/>
        <strike val="false"/>
        <u val="none"/>
        <rFont val="Arial"/>
        <sz val="10"/>
        <color rgb="FF0000FF"/>
      </rPr>
      <t xml:space="preserve">ПАО 'СОВКОМБАНК' – </t>
    </r>
    <r>
      <rPr>
        <b val="false"/>
        <i val="false"/>
        <strike val="false"/>
        <u val="none"/>
        <rFont val="Arial"/>
        <sz val="10"/>
        <color rgb="FFFF0000"/>
      </rPr>
      <t xml:space="preserve">20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</si>
  <si>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Носов Евгений Александрович</t>
  </si>
  <si>
    <t>Амурская обл, г Свободный, ул Луговая, д 39</t>
  </si>
  <si>
    <t>21.09.1993</t>
  </si>
  <si>
    <t>1022800509346</t>
  </si>
  <si>
    <t>44089610</t>
  </si>
  <si>
    <t>10730000</t>
  </si>
  <si>
    <t>10430000000</t>
  </si>
  <si>
    <t>Лекарственные препараты 2020</t>
  </si>
  <si>
    <t>СВОБОДНЕНСКАЯ БОЛЬНИЦА ФЕДЕРАЛЬНОГО ГОСУДАРСТВЕННОГО БЮДЖЕТНОГО УЧРЕЖДЕНИЯ ЗДРАВООХРАНЕНИЯ 'ДАЛЬНЕВОСТОЧНЫЙ ОКРУЖНОЙ МЕДИЦИНСКИЙ ЦЕНТР ФЕДЕРАЛЬНОГО МЕДИКО-БИОЛОГИЧЕСКОГО АГЕНТСТВА'</t>
  </si>
  <si>
    <t>Партиями по заявке Заказчика. Со дня заключения контракта по 31.12.2020 г. Поставка осуществляется в течение 5 дней с момента получения заявки Заказчика</t>
  </si>
  <si>
    <t>https://app.rts-tender.ru/files/FileDownloadHandler.ashx?FileGuid=5bf13f94-1de8-4db5-8e7c-55cf98a83ea2</t>
  </si>
  <si>
    <t>№0348200074620000005</t>
  </si>
  <si>
    <t>ООО 'ЛАНК'</t>
  </si>
  <si>
    <t>mihatov@parmamed.ru</t>
  </si>
  <si>
    <t>ГЕНЕРАЛЬНЫЙ ДИРЕКТОР
Зинохина Валентина Викторовна</t>
  </si>
  <si>
    <t>kuvykina@parmamed.ru</t>
  </si>
  <si>
    <t>alexandrov@parmamed.ru</t>
  </si>
  <si>
    <t>parmamed.ru</t>
  </si>
  <si>
    <t>7719689150</t>
  </si>
  <si>
    <t>Носова Евгения Александровна</t>
  </si>
  <si>
    <t>8-495-6613060</t>
  </si>
  <si>
    <r>
      <t>8-495-2257337</t>
    </r>
    <r>
      <rPr>
        <b val="false"/>
        <i/>
        <strike val="false"/>
        <u val="none"/>
        <rFont val="Arial"/>
        <sz val="8"/>
        <color rgb="FF0070C0"/>
      </rPr>
      <t xml:space="preserve"> еще у 5 компаний</t>
    </r>
  </si>
  <si>
    <r>
      <t>8-495-2257322</t>
    </r>
    <r>
      <rPr>
        <b val="false"/>
        <i/>
        <strike val="false"/>
        <u val="none"/>
        <rFont val="Arial"/>
        <sz val="8"/>
        <color rgb="FF0070C0"/>
      </rPr>
      <t xml:space="preserve"> еще у 5 компаний</t>
    </r>
  </si>
  <si>
    <r>
      <t>8-495-4684011</t>
    </r>
    <r>
      <rPr>
        <b val="false"/>
        <i/>
        <strike val="false"/>
        <u val="none"/>
        <rFont val="Arial"/>
        <sz val="8"/>
        <color rgb="FF0070C0"/>
      </rPr>
      <t xml:space="preserve"> еще у 4 компаний</t>
    </r>
  </si>
  <si>
    <t>Истец – 22</t>
  </si>
  <si>
    <r>
      <rPr>
        <b val="false"/>
        <i val="false"/>
        <strike val="false"/>
        <u val="none"/>
        <rFont val="Arial"/>
        <sz val="10"/>
        <color rgb="FF0000FF"/>
      </rPr>
      <t xml:space="preserve">ПАО 'СОВКОМБАНК' – </t>
    </r>
    <r>
      <rPr>
        <b val="false"/>
        <i val="false"/>
        <strike val="false"/>
        <u val="none"/>
        <rFont val="Arial"/>
        <sz val="10"/>
        <color rgb="FFFF0000"/>
      </rPr>
      <t xml:space="preserve">407
</t>
    </r>
    <r>
      <rPr>
        <b val="false"/>
        <i val="false"/>
        <strike val="false"/>
        <u val="none"/>
        <rFont val="Arial"/>
        <sz val="10"/>
        <color rgb="FF0000FF"/>
      </rPr>
      <t xml:space="preserve">ООО БАНК 'СКИБ' – </t>
    </r>
    <r>
      <rPr>
        <b val="false"/>
        <i val="false"/>
        <strike val="false"/>
        <u val="none"/>
        <rFont val="Arial"/>
        <sz val="10"/>
        <color rgb="FFFF0000"/>
      </rPr>
      <t xml:space="preserve">29
</t>
    </r>
    <r>
      <rPr>
        <b val="false"/>
        <i val="false"/>
        <strike val="false"/>
        <u val="none"/>
        <rFont val="Arial"/>
        <sz val="10"/>
        <color rgb="FF0000FF"/>
      </rPr>
      <t xml:space="preserve">АКБ 'СВА' АО – </t>
    </r>
    <r>
      <rPr>
        <b val="false"/>
        <i val="false"/>
        <strike val="false"/>
        <u val="none"/>
        <rFont val="Arial"/>
        <sz val="10"/>
        <color rgb="FFFF0000"/>
      </rPr>
      <t xml:space="preserve">1
</t>
    </r>
  </si>
  <si>
    <t>Боброва Мария Сергеевна</t>
  </si>
  <si>
    <t>г Москва, р-н Восточное Измайлово, ул Первомайская Ср., д 21</t>
  </si>
  <si>
    <t>18.07.2007</t>
  </si>
  <si>
    <t>1087746854865</t>
  </si>
  <si>
    <t>45303000</t>
  </si>
  <si>
    <t>45263558000</t>
  </si>
  <si>
    <t>ГОСУДАРСТВЕННОЕ БЮДЖЕТНОЕ УЧРЕЖДЕНИЕ ЗДРАВООХРАНЕНИЯ МОСКОВСКОЙ ОБЛАСТИ 'ПСИХИАТРИЧЕСКАЯ БОЛЬНИЦА № 28'</t>
  </si>
  <si>
    <t>В течение 5 (пяти) дней со дня направления заявки в период действия договора</t>
  </si>
  <si>
    <t>https://app.rts-tender.ru/files/FileDownloadHandler.ashx?FileGuid=2a499755-5fd5-4897-8e2f-d6206dfcd971</t>
  </si>
  <si>
    <t>№0319200069520000037</t>
  </si>
  <si>
    <t>На право поставки детских молочных смесей субъектами малого предпринимательства, социально ориентированными некоммерческими организациями</t>
  </si>
  <si>
    <t>https://app.rts-tender.ru/files/FileDownloadHandler.ashx?FileGuid=0e55508c-7341-4921-9704-64da552d04eb</t>
  </si>
  <si>
    <t>№0351200012220000037</t>
  </si>
  <si>
    <t>ГОСУДАРСТВЕННОЕ БЮДЖЕТНОЕ УЧРЕЖДЕНИЕ ЗДРАВООХРАНЕНИЯ НОВОСИБИРСКОЙ ОБЛАСТИ 'НОВОСИБИРСКИЙ КЛИНИЧЕСКИЙ ЦЕНТР КРОВИ'</t>
  </si>
  <si>
    <t>Поставка Товара осуществляется партиями по наименованию и в количестве, указанном в заявках Заказчика. Период поставки: с момента заключения Контракта по 10 декабря 2020 г. Заказчик формирует заявку в соответствии со своей потребностью в Товаре. Поставка Товара осуществляется Поставщиком в течение 5 (пяти) рабочих дней, с момента передачи ему заявки</t>
  </si>
  <si>
    <t>https://app.rts-tender.ru/files/FileDownloadHandler.ashx?FileGuid=4b9384ba-4204-410e-a054-3f1b485d6fa7</t>
  </si>
  <si>
    <t>№0354200022620000019</t>
  </si>
  <si>
    <t>ООО 'САНА'</t>
  </si>
  <si>
    <t>sanaorel@mail.ru</t>
  </si>
  <si>
    <t>ГЕНЕРАЛЬНЫЙ ДИРЕКТОР
Дорошина Наталья Александровна</t>
  </si>
  <si>
    <t>dna@sanamedical.ru</t>
  </si>
  <si>
    <t>poliklinika@buzdp1.ru</t>
  </si>
  <si>
    <t>sanamedical.ru
buzdp1.ru</t>
  </si>
  <si>
    <t>5754004670</t>
  </si>
  <si>
    <t>575201001</t>
  </si>
  <si>
    <t>Дорошина Н А</t>
  </si>
  <si>
    <t>8-930-0630665</t>
  </si>
  <si>
    <t>8-4862-440293</t>
  </si>
  <si>
    <t>8-4862-440292</t>
  </si>
  <si>
    <t>8-848-6244029</t>
  </si>
  <si>
    <t>Истец – 45</t>
  </si>
  <si>
    <r>
      <rPr>
        <b val="false"/>
        <i val="false"/>
        <strike val="false"/>
        <u val="none"/>
        <rFont val="Arial"/>
        <sz val="10"/>
        <color rgb="FF0000FF"/>
      </rPr>
      <t xml:space="preserve">АКБ 'ДЕРЖАВА' ПАО – </t>
    </r>
    <r>
      <rPr>
        <b val="false"/>
        <i val="false"/>
        <strike val="false"/>
        <u val="none"/>
        <rFont val="Arial"/>
        <sz val="10"/>
        <color rgb="FFFF0000"/>
      </rPr>
      <t xml:space="preserve">519
</t>
    </r>
    <r>
      <rPr>
        <b val="false"/>
        <i val="false"/>
        <strike val="false"/>
        <u val="none"/>
        <rFont val="Arial"/>
        <sz val="10"/>
        <color rgb="FF0000FF"/>
      </rPr>
      <t xml:space="preserve">ПАО СБЕРБАНК – </t>
    </r>
    <r>
      <rPr>
        <b val="false"/>
        <i val="false"/>
        <strike val="false"/>
        <u val="none"/>
        <rFont val="Arial"/>
        <sz val="10"/>
        <color rgb="FFFF0000"/>
      </rPr>
      <t xml:space="preserve">6
</t>
    </r>
    <r>
      <rPr>
        <b val="false"/>
        <i val="false"/>
        <strike val="false"/>
        <u val="none"/>
        <rFont val="Arial"/>
        <sz val="10"/>
        <color rgb="FF0000FF"/>
      </rPr>
      <t xml:space="preserve">ОАО 'РОСТ БАНК' – </t>
    </r>
    <r>
      <rPr>
        <b val="false"/>
        <i val="false"/>
        <strike val="false"/>
        <u val="none"/>
        <rFont val="Arial"/>
        <sz val="10"/>
        <color rgb="FFFF0000"/>
      </rPr>
      <t xml:space="preserve">2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</si>
  <si>
    <t>АКБ 'ДЕРЖАВА' ПАО
2019-01-23</t>
  </si>
  <si>
    <t>Дорошина Наталья Александровна</t>
  </si>
  <si>
    <t>Орловская обл, г Орёл, Заводской р-н, ул Высоковольтная, д 2Г</t>
  </si>
  <si>
    <t>10.12.1996</t>
  </si>
  <si>
    <t>1055742019519</t>
  </si>
  <si>
    <t>75669005</t>
  </si>
  <si>
    <t>54701000</t>
  </si>
  <si>
    <t>54401366000</t>
  </si>
  <si>
    <t>Закупка медицинских перчаток</t>
  </si>
  <si>
    <t>БЮДЖЕТНОЕ УЧРЕЖДЕНИЕ ЗДРАВООХРАНЕНИЯ ОРЛОВСКОЙ ОБЛАСТИ 'ОРЛОВСКАЯ ОБЛАСТНАЯ СТОМАТОЛОГИЧЕСКАЯ ПОЛИКЛИНИКА'</t>
  </si>
  <si>
    <t>Поставка медицинских изделий осуществляется Поставщиком в Место доставки в соответствии с Отгрузочной разнарядкой (Планом распределения) (приложение № 3 к Договору) на условиях, предусмотренных пунктом 1.3 Договора, одной партией в течение 10 рабочих дней с даты заключения договора</t>
  </si>
  <si>
    <t>https://app.rts-tender.ru/files/FileDownloadHandler.ashx?FileGuid=5cfe7f32-4698-42d2-b004-d99700163aae</t>
  </si>
  <si>
    <t>№0194200000520001899</t>
  </si>
  <si>
    <t>Повторяется
37-й раз</t>
  </si>
  <si>
    <t>https://www.etp-ets.ru/procedure/protocol/view/3107643</t>
  </si>
  <si>
    <t>№0187300014720000173</t>
  </si>
  <si>
    <t>ООО 'СТП'</t>
  </si>
  <si>
    <t>kobas1985@yandex.ru</t>
  </si>
  <si>
    <t>8601067300</t>
  </si>
  <si>
    <t>860101001</t>
  </si>
  <si>
    <t>8-951-9777488</t>
  </si>
  <si>
    <t>Кобзаренко Александр Сергеевич</t>
  </si>
  <si>
    <t>Ханты-Мансийский Автономный округ - Югра, г Ханты-Мансийск, ул Югорская, д 11, кв 94</t>
  </si>
  <si>
    <t>1188617015290</t>
  </si>
  <si>
    <t>71871000</t>
  </si>
  <si>
    <t>71131000000</t>
  </si>
  <si>
    <t>Выполнение проектно-изыскательских работ на капитальный ремонт объекта: "Автодорога по ул. Парковая , г. Лянтор</t>
  </si>
  <si>
    <t>АДМИНИСТРАЦИЯ СУРГУТСКОГО РАЙОНА</t>
  </si>
  <si>
    <t>В соответствии с проектом муниципального контракта (Раздел 7 документации об аукционе в электронной форме)</t>
  </si>
  <si>
    <t>https://app.rts-tender.ru/files/FileDownloadHandler.ashx?FileGuid=bfb049ac-742d-4a8e-bb88-de6e3d3bf44e</t>
  </si>
  <si>
    <t>№0248100000320000027</t>
  </si>
  <si>
    <t>390602216980</t>
  </si>
  <si>
    <t>8-967-0556231</t>
  </si>
  <si>
    <t>Поставка садового инструмента</t>
  </si>
  <si>
    <t>Поставка Товара осуществляется в течение 15 (пятнадцати) рабочих дней с даты заключения Контракта</t>
  </si>
  <si>
    <t>http://www.sberbank-ast.ru/ViewDocument.aspx?id=736812711</t>
  </si>
  <si>
    <t>№0356500002120000082</t>
  </si>
  <si>
    <t>Поставка аллергенов</t>
  </si>
  <si>
    <t>ГОСУДАРСТВЕННОЕ БЮДЖЕТНОЕ УЧРЕЖДЕНИЯ ЗДРАВООХРАНЕНИЯ ПЕРМСКОГО КРАЯ 'ДЕТСКАЯ КЛИНИЧЕСКАЯ БОЛЬНИЦА № 13'</t>
  </si>
  <si>
    <t>https://etp.roseltorg.ru/common/protocol/printform/id/a7bb9c000d1818</t>
  </si>
  <si>
    <t>№0194200000520001890</t>
  </si>
  <si>
    <t>Повторяется
38-й раз</t>
  </si>
  <si>
    <t>https://www.etp-ets.ru/procedure/protocol/view/3107641</t>
  </si>
  <si>
    <t>№0816500000620003260</t>
  </si>
  <si>
    <t>alfamed2014@gmail.com</t>
  </si>
  <si>
    <t>ГЕНЕРАЛЬНЫЙ ДИРЕКТОР
Король Ирина Сергеевна</t>
  </si>
  <si>
    <t>alfamed.dogovor@gmail.com</t>
  </si>
  <si>
    <t>alfamed.postavka1@gmail.com</t>
  </si>
  <si>
    <t>7730702372</t>
  </si>
  <si>
    <t>Павлова Н Т</t>
  </si>
  <si>
    <t>8-977-3618286</t>
  </si>
  <si>
    <t>8-495-0980016</t>
  </si>
  <si>
    <t>8-977-3617566</t>
  </si>
  <si>
    <t>8-929-4009774</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</si>
  <si>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94
</t>
    </r>
    <r>
      <rPr>
        <b val="false"/>
        <i val="false"/>
        <strike val="false"/>
        <u val="none"/>
        <rFont val="Arial"/>
        <sz val="10"/>
        <color rgb="FF0000FF"/>
      </rPr>
      <t xml:space="preserve">АКБ 'ДЕРЖАВА' ПАО – </t>
    </r>
    <r>
      <rPr>
        <b val="false"/>
        <i val="false"/>
        <strike val="false"/>
        <u val="none"/>
        <rFont val="Arial"/>
        <sz val="10"/>
        <color rgb="FFFF0000"/>
      </rPr>
      <t xml:space="preserve">51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10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4
</t>
    </r>
    <r>
      <rPr>
        <b val="false"/>
        <i val="false"/>
        <strike val="false"/>
        <u val="none"/>
        <rFont val="Arial"/>
        <sz val="10"/>
        <color rgb="FF0000FF"/>
      </rPr>
      <t xml:space="preserve">АБ 'АСПЕКТ' АО – </t>
    </r>
    <r>
      <rPr>
        <b val="false"/>
        <i val="false"/>
        <strike val="false"/>
        <u val="none"/>
        <rFont val="Arial"/>
        <sz val="10"/>
        <color rgb="FFFF0000"/>
      </rPr>
      <t xml:space="preserve">1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
</t>
    </r>
    <r>
      <rPr>
        <b val="false"/>
        <i val="false"/>
        <strike val="false"/>
        <u val="none"/>
        <rFont val="Arial"/>
        <sz val="10"/>
        <color rgb="FF0000FF"/>
      </rPr>
      <t xml:space="preserve">ПАО 'БИНБАНК' – </t>
    </r>
    <r>
      <rPr>
        <b val="false"/>
        <i val="false"/>
        <strike val="false"/>
        <u val="none"/>
        <rFont val="Arial"/>
        <sz val="10"/>
        <color rgb="FFFF0000"/>
      </rPr>
      <t xml:space="preserve">1
</t>
    </r>
  </si>
  <si>
    <t>АКБ 'ДЕРЖАВА' ПАО
2019-02-06</t>
  </si>
  <si>
    <t>Павлова Наталья Трофимовна</t>
  </si>
  <si>
    <t>г Москва, р-н Филевский парк, ул Олеко Дундича, д 7</t>
  </si>
  <si>
    <t>1147746188820</t>
  </si>
  <si>
    <t>29076202</t>
  </si>
  <si>
    <t>Поставка лекарственных препаратов по государственной программе "Развитие здравоохранения Республики Саха ", мероприятие "Совершенствование оказания медицинской помощи лицам, инфицированным вирусом иммунодефицита человека, в том числе в сочетании с вирусами гепатитов В и С"</t>
  </si>
  <si>
    <t>С даты заключения Контракта - в течение 20 (двадцати) календарных дней</t>
  </si>
  <si>
    <t>https://app.rts-tender.ru/files/FileDownloadHandler.ashx?FileGuid=1ef015ef-8cbc-483c-94e1-aa74c97e03f7</t>
  </si>
  <si>
    <t>№0139300027720000068</t>
  </si>
  <si>
    <t>ООО 'ВОСТОК-ТЕХНОЛОГИЯ'</t>
  </si>
  <si>
    <t>marakulin@vost-tex.ru</t>
  </si>
  <si>
    <t>1010@vost-tex.ru</t>
  </si>
  <si>
    <t>vost-tex.ru</t>
  </si>
  <si>
    <t>4252009055</t>
  </si>
  <si>
    <t>425201001</t>
  </si>
  <si>
    <t>Маракулин Виктор Анатольевич</t>
  </si>
  <si>
    <t>8-906-9200975</t>
  </si>
  <si>
    <t>Кемеровская обл, Новокузнецкий р-н, п/ст Тальжино, ул Советская, д 1</t>
  </si>
  <si>
    <t>22.07.2015</t>
  </si>
  <si>
    <t>1154252000781</t>
  </si>
  <si>
    <t>27622764</t>
  </si>
  <si>
    <t>32619473</t>
  </si>
  <si>
    <t>32219873004</t>
  </si>
  <si>
    <t>Выполнение работ по устройству эвакуационных выходов в МБДОУ "Куртуковский детский сад"</t>
  </si>
  <si>
    <t>24.5%</t>
  </si>
  <si>
    <t>https://app.rts-tender.ru/files/FileDownloadHandler.ashx?FileGuid=423501c1-6127-43df-aacc-01d121aa8c3a</t>
  </si>
  <si>
    <t>№0167200003420001648</t>
  </si>
  <si>
    <t>ООО 'АНСАМЕД'</t>
  </si>
  <si>
    <t>ansamed.med19@gmail.com</t>
  </si>
  <si>
    <t>ansamed.med19@gmil.com</t>
  </si>
  <si>
    <t>gmil.com</t>
  </si>
  <si>
    <t>9718138210</t>
  </si>
  <si>
    <t>8-909-6734682</t>
  </si>
  <si>
    <t>8-909-6734082</t>
  </si>
  <si>
    <t>8-909-6734672</t>
  </si>
  <si>
    <t>8-909-7634682</t>
  </si>
  <si>
    <t>Рощупкин Никита Борисович</t>
  </si>
  <si>
    <t>г Москва, р-н Метрогородок, ул Вербная, д 8 стр 1, комн 167</t>
  </si>
  <si>
    <t>12.04.2017</t>
  </si>
  <si>
    <t>1197746329659</t>
  </si>
  <si>
    <t>Согласно условиям договора</t>
  </si>
  <si>
    <t>https://etp.roseltorg.ru/common/protocol/printform/id/35bb9c00a4cff6</t>
  </si>
  <si>
    <t>№0162300078620000021</t>
  </si>
  <si>
    <t>ИП ТАТАРИНОВ ТИМОФЕЙ ВАЛЕРЬЕВИЧ</t>
  </si>
  <si>
    <t>robot01@e1.ru</t>
  </si>
  <si>
    <t>t.tatarinov@rosim.ru</t>
  </si>
  <si>
    <t>e1.ru
rosim.ru</t>
  </si>
  <si>
    <t>660110134594</t>
  </si>
  <si>
    <t>Татаринов Тимофей Валерьевич</t>
  </si>
  <si>
    <t>8-908-9089034</t>
  </si>
  <si>
    <t>8-343-3794088</t>
  </si>
  <si>
    <t>04.10.2015</t>
  </si>
  <si>
    <t>95.11</t>
  </si>
  <si>
    <t>Приобретение благоустроенного жилого помещения в п.г.т. Верхняя Синячиха Алапаевского района, в целях обеспечения малоимущих граждан жилыми помещениями</t>
  </si>
  <si>
    <t>УПРАВЛЕНИЕ МУНИЦИПАЛЬНЫХ ЗАКУПОК АДМИНИСТРАЦИИ МУНИЦИПАЛЬНОГО ОБРАЗОВАНИЯ АЛАПАЕВСКОЕ</t>
  </si>
  <si>
    <t>12%</t>
  </si>
  <si>
    <t>В течение 20 (двадцати) календарных дней со дня заключения муниципального контракта</t>
  </si>
  <si>
    <t>https://app.rts-tender.ru/files/FileDownloadHandler.ashx?FileGuid=5f21afa9-3878-44ff-8e70-97d1aa845647</t>
  </si>
  <si>
    <t>№0373200052720000134</t>
  </si>
  <si>
    <t>ООО ТД 'АССИСТЕНТ'</t>
  </si>
  <si>
    <t>zai@avikomp.ru</t>
  </si>
  <si>
    <t>СПЕЦИАЛИСТ ПО ТЕНДЕРАМ
Забегина Ирина Владимировна</t>
  </si>
  <si>
    <t>tkachukyun@gmail.com</t>
  </si>
  <si>
    <t>irina-za@mail.ru</t>
  </si>
  <si>
    <t>Ирина Забегина</t>
  </si>
  <si>
    <t>5031086060</t>
  </si>
  <si>
    <t>8-925-2401020</t>
  </si>
  <si>
    <r>
      <t>8-916-4706321</t>
    </r>
    <r>
      <rPr>
        <b val="false"/>
        <i/>
        <strike val="false"/>
        <u val="none"/>
        <rFont val="Arial"/>
        <sz val="8"/>
        <color rgb="FF0070C0"/>
      </rPr>
      <t xml:space="preserve"> еще у 3 компаний</t>
    </r>
  </si>
  <si>
    <t>8-495-5192010</t>
  </si>
  <si>
    <r>
      <t>8-496-5192010</t>
    </r>
    <r>
      <rPr>
        <b val="false"/>
        <i/>
        <strike val="false"/>
        <u val="none"/>
        <rFont val="Arial"/>
        <sz val="8"/>
        <color rgb="FF0070C0"/>
      </rPr>
      <t xml:space="preserve"> еще у 4 компаний</t>
    </r>
  </si>
  <si>
    <r>
      <rPr>
        <b val="false"/>
        <i val="false"/>
        <strike val="false"/>
        <u val="none"/>
        <rFont val="Arial"/>
        <sz val="10"/>
        <color rgb="FF0000FF"/>
      </rPr>
      <t xml:space="preserve">ПАО 'БИНБАНК' – </t>
    </r>
    <r>
      <rPr>
        <b val="false"/>
        <i val="false"/>
        <strike val="false"/>
        <u val="none"/>
        <rFont val="Arial"/>
        <sz val="10"/>
        <color rgb="FFFF0000"/>
      </rPr>
      <t xml:space="preserve">2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</si>
  <si>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АО КБ 'ИНТЕРПРОМБАНК'
2018-03-27</t>
  </si>
  <si>
    <t>Ткачук Юрий Николаевич</t>
  </si>
  <si>
    <t>Московская обл, Ногинский р-н, село Ямкино, ул Московская, д 12</t>
  </si>
  <si>
    <t>17.06.2009</t>
  </si>
  <si>
    <t>1095031002461</t>
  </si>
  <si>
    <t>61559951</t>
  </si>
  <si>
    <t>46639428</t>
  </si>
  <si>
    <t>46239828001</t>
  </si>
  <si>
    <t>На поставку пакетов</t>
  </si>
  <si>
    <t>https://etp.roseltorg.ru/common/protocol/printform/id/9fba9c00c8b9b9</t>
  </si>
  <si>
    <t>№0226100000520000003</t>
  </si>
  <si>
    <t>evgenii.koropov@gmail.com</t>
  </si>
  <si>
    <t>311005457608</t>
  </si>
  <si>
    <t>8-904-0976515</t>
  </si>
  <si>
    <t>Выполнение работ по текущему ремонту здания УПФР в г.Алексеевка и Алексеевском районе Белгородской области</t>
  </si>
  <si>
    <t>ГОСУДАРСТВЕННОЕ УЧРЕЖДЕНИЕ-УПРАВЛЕНИЕ ПЕНСИОННОГО ФОНДА РОССИЙСКОЙ ФЕДЕРАЦИИ В Г. АЛЕКСЕЕВКА И АЛЕКСЕЕВСКОМ РАЙОНЕ БЕЛГОРОДСКОЙ ОБЛАСТИ</t>
  </si>
  <si>
    <t>Сентябрь 2020</t>
  </si>
  <si>
    <t>http://etp.zakazrf.ru/DFile.ashx?guid=a5994caf-d9bc-47ef-9d97-91d6a15cd0da</t>
  </si>
  <si>
    <t>№0332300214720000023</t>
  </si>
  <si>
    <t>Покупка автомобиля</t>
  </si>
  <si>
    <t>АДМИНИСТРАЦИЯ ВОЗНЕСЕНСКОГО МУНИЦИПАЛЬНОГО РАЙОНА НИЖЕГОРОДСКОЙ ОБЛАСТИ</t>
  </si>
  <si>
    <t>В течение 60 дней с момента заключения муниципального контракта</t>
  </si>
  <si>
    <t>https://www.etp-ets.ru/procedure/protocol/view/3108183</t>
  </si>
  <si>
    <t>№0318200065620000155</t>
  </si>
  <si>
    <t>https://app.rts-tender.ru/files/FileDownloadHandler.ashx?FileGuid=93cecac5-14e9-4ed4-8c86-4122ca46a7bd</t>
  </si>
  <si>
    <t>№0813500000120003485</t>
  </si>
  <si>
    <t>ООО 'ДОМИНАНТА'</t>
  </si>
  <si>
    <t>dominanta07@list.ru</t>
  </si>
  <si>
    <t>ДИРЕКТОР
Кузьмина Ольга Анатольевна</t>
  </si>
  <si>
    <t>olgakuzmina0269@mail.ru</t>
  </si>
  <si>
    <t>dominanta07@ist.ru</t>
  </si>
  <si>
    <t>ist.ru</t>
  </si>
  <si>
    <t>1833040031</t>
  </si>
  <si>
    <t>Кузьмина Ольга Анатольевна</t>
  </si>
  <si>
    <t>8-3412-601414</t>
  </si>
  <si>
    <t>8-912-8535778</t>
  </si>
  <si>
    <t>8-3412-901815</t>
  </si>
  <si>
    <t>8-3412-901812</t>
  </si>
  <si>
    <t>Удмуртская Респ, г Ижевск, ул Софьи Ковалевской, д 15</t>
  </si>
  <si>
    <t>18.08.2006</t>
  </si>
  <si>
    <t>1061840038545</t>
  </si>
  <si>
    <t>95290532</t>
  </si>
  <si>
    <t>№ зз-08157-2020 Реагенты</t>
  </si>
  <si>
    <t>http://etp.zakazrf.ru/DFile.ashx?guid=02fb7fa8-290c-41b9-b478-20208a3e0ce8</t>
  </si>
  <si>
    <t>№0318200028120000352</t>
  </si>
  <si>
    <t>ООО 'ВЕКТОР'</t>
  </si>
  <si>
    <t>lab2150141@mail.ru</t>
  </si>
  <si>
    <t>ДИРЕКТОР
Мартюшев Олег Аркадьевич</t>
  </si>
  <si>
    <t>vector.krd@mail.ru</t>
  </si>
  <si>
    <t>martyusheff@list.ru</t>
  </si>
  <si>
    <t>Анастасия П.</t>
  </si>
  <si>
    <t>2311258486</t>
  </si>
  <si>
    <t>Мартюшев Олег Аркадьевич</t>
  </si>
  <si>
    <r>
      <t>8-988-4630010</t>
    </r>
    <r>
      <rPr>
        <b val="false"/>
        <i/>
        <strike val="false"/>
        <u val="none"/>
        <rFont val="Arial"/>
        <sz val="8"/>
        <color rgb="FF0070C0"/>
      </rPr>
      <t xml:space="preserve"> еще у 3 компаний</t>
    </r>
  </si>
  <si>
    <r>
      <t>8-918-2326681</t>
    </r>
    <r>
      <rPr>
        <b val="false"/>
        <i/>
        <strike val="false"/>
        <u val="none"/>
        <rFont val="Arial"/>
        <sz val="8"/>
        <color rgb="FF0070C0"/>
      </rPr>
      <t xml:space="preserve"> еще у 3 компаний</t>
    </r>
  </si>
  <si>
    <t>8-988-2459141</t>
  </si>
  <si>
    <t>8-988-4930010</t>
  </si>
  <si>
    <t>8-988-4630010</t>
  </si>
  <si>
    <t>Краснодарский край, г Краснодар, Прикубанский округ, ул Казбекская, д 15А, пом 233</t>
  </si>
  <si>
    <t>19.11.2008</t>
  </si>
  <si>
    <t>1182375037888</t>
  </si>
  <si>
    <t>28482851</t>
  </si>
  <si>
    <t>ГОСУДАРСТВЕННОЕ БЮДЖЕТНОЕ УЧРЕЖДЕНИЕ ЗДРАВООХРАНЕНИЯ 'ДЕТСКАЯ КРАЕВАЯ КЛИНИЧЕСКАЯ БОЛЬНИЦА' МИНИСТЕРСТВА ЗДРАВООХРАНЕНИЯ КРАСНОДАРСКОГО КРАЯ</t>
  </si>
  <si>
    <t>Поставка Товара осуществляется в срок в течение 2020 года, в соответствии с графиком поставки товара (в течение 10 (десяти) рабочих дней со дня заключения контракта, июль)</t>
  </si>
  <si>
    <t>http://www.sberbank-ast.ru/ViewDocument.aspx?id=736829288</t>
  </si>
  <si>
    <t>№0318200028120000353</t>
  </si>
  <si>
    <t>Поставка Товара осуществляется в срок в течение 2020 года, в соответствии с графиком поставки товара (сентябрь, ноябрь)</t>
  </si>
  <si>
    <t>http://www.sberbank-ast.ru/ViewDocument.aspx?id=736830668</t>
  </si>
  <si>
    <t>№0340100021420000009</t>
  </si>
  <si>
    <t>ООО 'ДВИЖЕНИЕ-НПО'</t>
  </si>
  <si>
    <t>dv-npo@mail.ru</t>
  </si>
  <si>
    <t>УПРАВЛЯЮЩИЙ
Запольских Сергей Николаевич</t>
  </si>
  <si>
    <t>vagk@mail.ru</t>
  </si>
  <si>
    <t>Администрация Верхнекамского района</t>
  </si>
  <si>
    <t>4341014441</t>
  </si>
  <si>
    <t>Запольских Александр Сергеевич</t>
  </si>
  <si>
    <t>8-833-2703566</t>
  </si>
  <si>
    <t>8-833-2270356</t>
  </si>
  <si>
    <t>8-833-2703556</t>
  </si>
  <si>
    <t>8-833-2703466</t>
  </si>
  <si>
    <t>8-912-7349099</t>
  </si>
  <si>
    <r>
      <rPr>
        <b val="false"/>
        <i val="false"/>
        <strike val="false"/>
        <u val="none"/>
        <rFont val="Arial"/>
        <sz val="10"/>
        <color rgb="FF0000FF"/>
      </rPr>
      <t xml:space="preserve">АО КБ 'ХЛЫНОВ' – </t>
    </r>
    <r>
      <rPr>
        <b val="false"/>
        <i val="false"/>
        <strike val="false"/>
        <u val="none"/>
        <rFont val="Arial"/>
        <sz val="10"/>
        <color rgb="FFFF0000"/>
      </rPr>
      <t xml:space="preserve">9
</t>
    </r>
  </si>
  <si>
    <t>АО КБ 'ХЛЫНОВ'
2018-07-20</t>
  </si>
  <si>
    <t>Запольских Сергей Николаевич</t>
  </si>
  <si>
    <t>Кировская обл, Кирово-Чепецкий р-н, г Кирово-Чепецк, кв-л Пригородный, ул Мелиораторов, д 26</t>
  </si>
  <si>
    <t>26.06.1996</t>
  </si>
  <si>
    <t>1024300749131</t>
  </si>
  <si>
    <t>42646012</t>
  </si>
  <si>
    <t>33707000</t>
  </si>
  <si>
    <t>33407000000</t>
  </si>
  <si>
    <t>46.1</t>
  </si>
  <si>
    <t>Поставка автомобильного топлива через автозаправочные станции по топливным картам</t>
  </si>
  <si>
    <t>СЛЕДСТВЕННОЕ УПРАВЛЕНИЕ СЛЕДСТВЕННОГО КОМИТЕТА РОССИЙСКОЙ ФЕДЕРАЦИИ ПО КИРОВСКОЙ ОБЛАСТИ</t>
  </si>
  <si>
    <t>Поставка осуществляется с момента заключения государственного контракта по 30.06.2020 г</t>
  </si>
  <si>
    <t>http://www.sberbank-ast.ru/ViewDocument.aspx?id=736809042</t>
  </si>
  <si>
    <t>№0813500000120003613</t>
  </si>
  <si>
    <t>ООО 'МЕДМАРИН'</t>
  </si>
  <si>
    <t>info@medmarin.com</t>
  </si>
  <si>
    <t>ДИРЕКТОР
Чернова Марина Ивановна</t>
  </si>
  <si>
    <t>marisha60@yandex.ru</t>
  </si>
  <si>
    <t>zakharova@medmarin.com</t>
  </si>
  <si>
    <t>medmarin.com</t>
  </si>
  <si>
    <t>7806100331</t>
  </si>
  <si>
    <t>Чернова Марина Ивановна</t>
  </si>
  <si>
    <t>8-812-9706864</t>
  </si>
  <si>
    <t>8-901-3706864</t>
  </si>
  <si>
    <r>
      <t>8-812-3265925</t>
    </r>
    <r>
      <rPr>
        <b val="false"/>
        <i/>
        <strike val="false"/>
        <u val="none"/>
        <rFont val="Arial"/>
        <sz val="8"/>
        <color rgb="FF0070C0"/>
      </rPr>
      <t xml:space="preserve"> еще у 6 компаний</t>
    </r>
  </si>
  <si>
    <t>8-812-6359979</t>
  </si>
  <si>
    <r>
      <rPr>
        <b val="false"/>
        <i val="false"/>
        <strike val="false"/>
        <u val="none"/>
        <rFont val="Arial"/>
        <sz val="10"/>
        <color rgb="FF0000FF"/>
      </rPr>
      <t xml:space="preserve">ПАО 'О.К. Банк' – </t>
    </r>
    <r>
      <rPr>
        <b val="false"/>
        <i val="false"/>
        <strike val="false"/>
        <u val="none"/>
        <rFont val="Arial"/>
        <sz val="10"/>
        <color rgb="FFFF0000"/>
      </rPr>
      <t xml:space="preserve">6
</t>
    </r>
    <r>
      <rPr>
        <b val="false"/>
        <i val="false"/>
        <strike val="false"/>
        <u val="none"/>
        <rFont val="Arial"/>
        <sz val="10"/>
        <color rgb="FF0000FF"/>
      </rPr>
      <t xml:space="preserve">К2 БАНК АО – </t>
    </r>
    <r>
      <rPr>
        <b val="false"/>
        <i val="false"/>
        <strike val="false"/>
        <u val="none"/>
        <rFont val="Arial"/>
        <sz val="10"/>
        <color rgb="FFFF0000"/>
      </rPr>
      <t xml:space="preserve">2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1
</t>
    </r>
  </si>
  <si>
    <t>ООО КБ 'ЕВРОКАПИТАЛ-АЛЬЯНС'
2018-07-19</t>
  </si>
  <si>
    <t>г Санкт-Петербург, Красногвардейский р-н, Новочеркасский пр-кт, д 47 к 1, оф 28</t>
  </si>
  <si>
    <t>09.07.1999</t>
  </si>
  <si>
    <t>1037816013542</t>
  </si>
  <si>
    <t>50901760</t>
  </si>
  <si>
    <t>№ зз-09093-2020 Нагреватель медицинских сред</t>
  </si>
  <si>
    <t>http://etp.zakazrf.ru/DFile.ashx?guid=234773d7-3a4a-4799-9287-7743e7d96ba6</t>
  </si>
  <si>
    <t>№0144200002420000300</t>
  </si>
  <si>
    <t>https://app.rts-tender.ru/files/FileDownloadHandler.ashx?FileGuid=a7799424-9a04-4adc-bd69-ae87b4451a50</t>
  </si>
  <si>
    <t>№0340200003320003234</t>
  </si>
  <si>
    <t>ООО 'МАСТЕРКИДС'</t>
  </si>
  <si>
    <t>atriks-kirov@yandex.ru</t>
  </si>
  <si>
    <t>ДИРЕКТОР
Солодянникова Ольга Владимировна</t>
  </si>
  <si>
    <t>art-kirov2005@yandex.ru</t>
  </si>
  <si>
    <t>atriks-kirov@eandex.ru</t>
  </si>
  <si>
    <t>eandex.ru</t>
  </si>
  <si>
    <t>4345467883</t>
  </si>
  <si>
    <t>Солодянниковf Ольга Владимировна</t>
  </si>
  <si>
    <t>8-833-2789281</t>
  </si>
  <si>
    <r>
      <t>8-833-2789581</t>
    </r>
    <r>
      <rPr>
        <b val="false"/>
        <i/>
        <strike val="false"/>
        <u val="none"/>
        <rFont val="Arial"/>
        <sz val="8"/>
        <color rgb="FF0070C0"/>
      </rPr>
      <t xml:space="preserve"> еще у 7 компаний</t>
    </r>
  </si>
  <si>
    <t>8-833-2789881</t>
  </si>
  <si>
    <r>
      <t>8-922-9273470</t>
    </r>
    <r>
      <rPr>
        <b val="false"/>
        <i/>
        <strike val="false"/>
        <u val="none"/>
        <rFont val="Arial"/>
        <sz val="8"/>
        <color rgb="FF0070C0"/>
      </rPr>
      <t xml:space="preserve"> еще у 4 компаний</t>
    </r>
  </si>
  <si>
    <t>8-922-9273470</t>
  </si>
  <si>
    <r>
      <rPr>
        <b val="false"/>
        <i val="false"/>
        <strike val="false"/>
        <u val="none"/>
        <rFont val="Arial"/>
        <sz val="10"/>
        <color rgb="FF0000FF"/>
      </rPr>
      <t xml:space="preserve">ПАО 'СОВКОМБАНК' – </t>
    </r>
    <r>
      <rPr>
        <b val="false"/>
        <i val="false"/>
        <strike val="false"/>
        <u val="none"/>
        <rFont val="Arial"/>
        <sz val="10"/>
        <color rgb="FFFF0000"/>
      </rPr>
      <t xml:space="preserve">12
</t>
    </r>
    <r>
      <rPr>
        <b val="false"/>
        <i val="false"/>
        <strike val="false"/>
        <u val="none"/>
        <rFont val="Arial"/>
        <sz val="10"/>
        <color rgb="FF0000FF"/>
      </rPr>
      <t xml:space="preserve">ООО БАНК 'СКИБ' – </t>
    </r>
    <r>
      <rPr>
        <b val="false"/>
        <i val="false"/>
        <strike val="false"/>
        <u val="none"/>
        <rFont val="Arial"/>
        <sz val="10"/>
        <color rgb="FFFF0000"/>
      </rPr>
      <t xml:space="preserve">11
</t>
    </r>
  </si>
  <si>
    <t>ПАО 'СОВКОМБАНК'
2018-09-20</t>
  </si>
  <si>
    <t>Солодянникова Ольга Владимировна</t>
  </si>
  <si>
    <t>Кировская обл, г Киров, ул Солнечная, д 14, оф 1003</t>
  </si>
  <si>
    <t>20.11.2015</t>
  </si>
  <si>
    <t>1174350010053</t>
  </si>
  <si>
    <t>16114929</t>
  </si>
  <si>
    <t>Выполнение работ по обустройству детской игровой площадки "Островок детства" с освещением по адресу: пос. Усть-Люга, ул. Советская, д. 17а</t>
  </si>
  <si>
    <t>Начало выполнения работ - не позднее 10 (десяти) рабочих дней с даты заключения Контракта. Окончание выполнения работ - по 31.08.2020. Подрядчик имеет право досрочно выполнить работы, предусмотренные Контрактом с предварительным уведомлением Заказчика, не нарушая технологии и качества выполнения работ</t>
  </si>
  <si>
    <t>https://app.rts-tender.ru/files/FileDownloadHandler.ashx?FileGuid=ac65edf5-16cd-4439-85f5-c1a37010616a</t>
  </si>
  <si>
    <t>№0848300062720000125</t>
  </si>
  <si>
    <t>ООО 'ФАКТОР ПАЧОЛИ'</t>
  </si>
  <si>
    <t>fpacholi@mail.ru</t>
  </si>
  <si>
    <t>ГЕНЕРАЛЬНЫЙ ДИРЕКТОР
Кравцов Анатолий Николаевич</t>
  </si>
  <si>
    <t>fp@mail.ru</t>
  </si>
  <si>
    <t>mosoblpr@rambler.ru</t>
  </si>
  <si>
    <t>Fo Po</t>
  </si>
  <si>
    <t>5024071546</t>
  </si>
  <si>
    <t>Кравцов Анатолий Николаевич</t>
  </si>
  <si>
    <t>8-495-6020217</t>
  </si>
  <si>
    <t>8-916-3034091</t>
  </si>
  <si>
    <t>8-495-6020251</t>
  </si>
  <si>
    <t>8-495-5424322</t>
  </si>
  <si>
    <r>
      <rPr>
        <b val="false"/>
        <i val="false"/>
        <strike val="false"/>
        <u val="none"/>
        <rFont val="Arial"/>
        <sz val="10"/>
        <color rgb="FF0000FF"/>
      </rPr>
      <t xml:space="preserve">ПАО СБЕРБАНК – </t>
    </r>
    <r>
      <rPr>
        <b val="false"/>
        <i val="false"/>
        <strike val="false"/>
        <u val="none"/>
        <rFont val="Arial"/>
        <sz val="10"/>
        <color rgb="FFFF0000"/>
      </rPr>
      <t xml:space="preserve">25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23
</t>
    </r>
    <r>
      <rPr>
        <b val="false"/>
        <i val="false"/>
        <strike val="false"/>
        <u val="none"/>
        <rFont val="Arial"/>
        <sz val="10"/>
        <color rgb="FF0000FF"/>
      </rPr>
      <t xml:space="preserve">ООО БАНК 'СКИБ' – </t>
    </r>
    <r>
      <rPr>
        <b val="false"/>
        <i val="false"/>
        <strike val="false"/>
        <u val="none"/>
        <rFont val="Arial"/>
        <sz val="10"/>
        <color rgb="FFFF0000"/>
      </rPr>
      <t xml:space="preserve">14
</t>
    </r>
    <r>
      <rPr>
        <b val="false"/>
        <i val="false"/>
        <strike val="false"/>
        <u val="none"/>
        <rFont val="Arial"/>
        <sz val="10"/>
        <color rgb="FF0000FF"/>
      </rPr>
      <t xml:space="preserve">АО КБ 'МОДУЛЬБАНК' – </t>
    </r>
    <r>
      <rPr>
        <b val="false"/>
        <i val="false"/>
        <strike val="false"/>
        <u val="none"/>
        <rFont val="Arial"/>
        <sz val="10"/>
        <color rgb="FFFF0000"/>
      </rPr>
      <t xml:space="preserve">4
</t>
    </r>
    <r>
      <rPr>
        <b val="false"/>
        <i val="false"/>
        <strike val="false"/>
        <u val="none"/>
        <rFont val="Arial"/>
        <sz val="10"/>
        <color rgb="FF0000FF"/>
      </rPr>
      <t xml:space="preserve">АО 'СОЛИД БАНК' – </t>
    </r>
    <r>
      <rPr>
        <b val="false"/>
        <i val="false"/>
        <strike val="false"/>
        <u val="none"/>
        <rFont val="Arial"/>
        <sz val="10"/>
        <color rgb="FFFF0000"/>
      </rPr>
      <t xml:space="preserve">3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3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3
</t>
    </r>
    <r>
      <rPr>
        <b val="false"/>
        <i val="false"/>
        <strike val="false"/>
        <u val="none"/>
        <rFont val="Arial"/>
        <sz val="10"/>
        <color rgb="FF0000FF"/>
      </rPr>
      <t xml:space="preserve">АКБ 'ДЕРЖАВА' ПАО – </t>
    </r>
    <r>
      <rPr>
        <b val="false"/>
        <i val="false"/>
        <strike val="false"/>
        <u val="none"/>
        <rFont val="Arial"/>
        <sz val="10"/>
        <color rgb="FFFF0000"/>
      </rPr>
      <t xml:space="preserve">2
</t>
    </r>
    <r>
      <rPr>
        <b val="false"/>
        <i val="false"/>
        <strike val="false"/>
        <u val="none"/>
        <rFont val="Arial"/>
        <sz val="10"/>
        <color rgb="FF0000FF"/>
      </rPr>
      <t xml:space="preserve">ПАО КБ 'ВОСТОЧНЫЙ' – </t>
    </r>
    <r>
      <rPr>
        <b val="false"/>
        <i val="false"/>
        <strike val="false"/>
        <u val="none"/>
        <rFont val="Arial"/>
        <sz val="10"/>
        <color rgb="FFFF0000"/>
      </rPr>
      <t xml:space="preserve">1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1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</si>
  <si>
    <t>ПАО 'Промсвязьбанк'
2018-11-30</t>
  </si>
  <si>
    <t>Московская обл, Красногорский р-н, г Красногорск, ул Ленина, д 30А</t>
  </si>
  <si>
    <t>27.05.2005</t>
  </si>
  <si>
    <t>1055004218202</t>
  </si>
  <si>
    <t>75290932</t>
  </si>
  <si>
    <t>Оказание услуг по технической поддержке информационных технологий</t>
  </si>
  <si>
    <t>МУНИЦИПАЛЬНОЕ КАЗЕННОЕ УЧРЕЖДЕНИЕ 'УПРАВЛЕНИЕ В СФЕРЕ ЗАКУПОК ДЛЯ МУНИЦИПАЛЬНЫХ НУЖД'</t>
  </si>
  <si>
    <t>65%</t>
  </si>
  <si>
    <t>В соответствии Графиком оказания услуг (Приложение №7 к Контракту)</t>
  </si>
  <si>
    <t>http://www.sberbank-ast.ru/ViewDocument.aspx?id=736798968</t>
  </si>
  <si>
    <t>№0131200001020002177</t>
  </si>
  <si>
    <t>ООО 'МЕДГРУПП-В'</t>
  </si>
  <si>
    <t>tender.apsara@gmail.com</t>
  </si>
  <si>
    <t>ГЕНЕРАЛЬНЫЙ ДИРЕКТОР
Ооо "медгрупп-В"</t>
  </si>
  <si>
    <t>medgroup-b@yandex.ru</t>
  </si>
  <si>
    <t>medgrupp@mail.ru</t>
  </si>
  <si>
    <t>3662263381</t>
  </si>
  <si>
    <t>366101001</t>
  </si>
  <si>
    <t>Шальнева Алла Ивановна</t>
  </si>
  <si>
    <t>8-4732-007581</t>
  </si>
  <si>
    <t>8-951-5646007</t>
  </si>
  <si>
    <t>8-3473-200758</t>
  </si>
  <si>
    <r>
      <t>8-4742-566255</t>
    </r>
    <r>
      <rPr>
        <b val="false"/>
        <i/>
        <strike val="false"/>
        <u val="none"/>
        <rFont val="Arial"/>
        <sz val="8"/>
        <color rgb="FF0070C0"/>
      </rPr>
      <t xml:space="preserve"> еще у 3 компаний</t>
    </r>
  </si>
  <si>
    <t>Дуванова Елена Владимировна</t>
  </si>
  <si>
    <t>Воронежская обл, г Воронеж, Коминтерновский р-н, ул 9 Января, д 278, оф 18</t>
  </si>
  <si>
    <t>25.10.2012</t>
  </si>
  <si>
    <t>1183668020997</t>
  </si>
  <si>
    <t>28635102</t>
  </si>
  <si>
    <t>2020-02283//Поставка реагентов</t>
  </si>
  <si>
    <t>С даты заключения контракта, в течении 7 (семи) дней по заявке Заказчика, и в объёме, указанном в заявке, но не позднее 15 декабря 2020 года</t>
  </si>
  <si>
    <t>https://app.rts-tender.ru/files/FileDownloadHandler.ashx?FileGuid=bd3f8241-03b1-47e8-8e8e-6e4400874dea</t>
  </si>
  <si>
    <t>№0362200026920000008</t>
  </si>
  <si>
    <t>ИП Пьянков Алексей Алексеевич</t>
  </si>
  <si>
    <t>2137812@mail.ru</t>
  </si>
  <si>
    <t>u2862674@yandex.ru</t>
  </si>
  <si>
    <t>Николай Кладов</t>
  </si>
  <si>
    <t>667005940911</t>
  </si>
  <si>
    <t>Пьянков Алексей Алексеевич</t>
  </si>
  <si>
    <t>8-902-8725447</t>
  </si>
  <si>
    <t>8-343-2139108</t>
  </si>
  <si>
    <r>
      <t>8-343-2862674</t>
    </r>
    <r>
      <rPr>
        <b val="false"/>
        <i/>
        <strike val="false"/>
        <u val="none"/>
        <rFont val="Arial"/>
        <sz val="8"/>
        <color rgb="FF0070C0"/>
      </rPr>
      <t xml:space="preserve"> еще у 4 компаний</t>
    </r>
  </si>
  <si>
    <t>8-343-2139109</t>
  </si>
  <si>
    <r>
      <rPr>
        <b val="false"/>
        <i val="false"/>
        <strike val="false"/>
        <u val="none"/>
        <rFont val="Arial"/>
        <sz val="10"/>
        <color rgb="FF0000FF"/>
      </rPr>
      <t xml:space="preserve">ООО БАНК 'СКИБ' – </t>
    </r>
    <r>
      <rPr>
        <b val="false"/>
        <i val="false"/>
        <strike val="false"/>
        <u val="none"/>
        <rFont val="Arial"/>
        <sz val="10"/>
        <color rgb="FFFF0000"/>
      </rPr>
      <t xml:space="preserve">5
</t>
    </r>
    <r>
      <rPr>
        <b val="false"/>
        <i val="false"/>
        <strike val="false"/>
        <u val="none"/>
        <rFont val="Arial"/>
        <sz val="10"/>
        <color rgb="FF0000FF"/>
      </rPr>
      <t xml:space="preserve">ООО КБ 'ВНЕШФИНБАНК' – </t>
    </r>
    <r>
      <rPr>
        <b val="false"/>
        <i val="false"/>
        <strike val="false"/>
        <u val="none"/>
        <rFont val="Arial"/>
        <sz val="10"/>
        <color rgb="FFFF0000"/>
      </rPr>
      <t xml:space="preserve">3
</t>
    </r>
    <r>
      <rPr>
        <b val="false"/>
        <i val="false"/>
        <strike val="false"/>
        <u val="none"/>
        <rFont val="Arial"/>
        <sz val="10"/>
        <color rgb="FF0000FF"/>
      </rPr>
      <t xml:space="preserve">ПАО 'БИНБАНК' – </t>
    </r>
    <r>
      <rPr>
        <b val="false"/>
        <i val="false"/>
        <strike val="false"/>
        <u val="none"/>
        <rFont val="Arial"/>
        <sz val="10"/>
        <color rgb="FFFF0000"/>
      </rPr>
      <t xml:space="preserve">3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2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r>
      <rPr>
        <b val="false"/>
        <i val="false"/>
        <strike val="false"/>
        <u val="none"/>
        <rFont val="Arial"/>
        <sz val="10"/>
        <color rgb="FF0000FF"/>
      </rPr>
      <t xml:space="preserve">ПАО СБЕРБАНК – </t>
    </r>
    <r>
      <rPr>
        <b val="false"/>
        <i val="false"/>
        <strike val="false"/>
        <u val="none"/>
        <rFont val="Arial"/>
        <sz val="10"/>
        <color rgb="FFFF0000"/>
      </rPr>
      <t xml:space="preserve">1
</t>
    </r>
    <r>
      <rPr>
        <b val="false"/>
        <i val="false"/>
        <strike val="false"/>
        <u val="none"/>
        <rFont val="Arial"/>
        <sz val="10"/>
        <color rgb="FF0000FF"/>
      </rPr>
      <t xml:space="preserve">К2 БАНК АО – </t>
    </r>
    <r>
      <rPr>
        <b val="false"/>
        <i val="false"/>
        <strike val="false"/>
        <u val="none"/>
        <rFont val="Arial"/>
        <sz val="10"/>
        <color rgb="FFFF0000"/>
      </rPr>
      <t xml:space="preserve">1
</t>
    </r>
  </si>
  <si>
    <t>ООО КБ 'СЛАВЯНСКИЙ КРЕДИТ'
2018-12-14</t>
  </si>
  <si>
    <t>Свердловская обл, г Екатеринбург</t>
  </si>
  <si>
    <t>11.02.2010</t>
  </si>
  <si>
    <t>310667004200012</t>
  </si>
  <si>
    <t>74.20</t>
  </si>
  <si>
    <t>Уборка накопившегося мусора, несанкционированных свалок на особо охраняемых природных территориях областного значения - лесные парки г. Екатеринбурга</t>
  </si>
  <si>
    <t>ГОСУДАРСТВЕННОЕ КАЗЕННОЕ УЧРЕЖДЕНИЕ СВЕРДЛОВСКОЙ ОБЛАСТИ 'ДИРЕКЦИЯ ЛЕСНЫХ ПАРКОВ'</t>
  </si>
  <si>
    <t>49.5%</t>
  </si>
  <si>
    <t>Начало - рабочий день, следующий за датой заключения контракта; окончание - 30.11.2020 г</t>
  </si>
  <si>
    <t>http://www.sberbank-ast.ru/ViewDocument.aspx?id=736765764</t>
  </si>
  <si>
    <t>№0339500000720000059</t>
  </si>
  <si>
    <t>ООО 'ФАРГО'</t>
  </si>
  <si>
    <t>farmkom@kemnet.ru</t>
  </si>
  <si>
    <t>ДИРЕКТОР
Федорушин Дмитрий Иванович</t>
  </si>
  <si>
    <t>fargocom@mail.ru</t>
  </si>
  <si>
    <t>fargo42@mail.ru</t>
  </si>
  <si>
    <t>4205141828</t>
  </si>
  <si>
    <t>Федорушин Дмиртрий Иванович</t>
  </si>
  <si>
    <t>8-3842-730516</t>
  </si>
  <si>
    <r>
      <t>8-3842-730816</t>
    </r>
    <r>
      <rPr>
        <b val="false"/>
        <i/>
        <strike val="false"/>
        <u val="none"/>
        <rFont val="Arial"/>
        <sz val="8"/>
        <color rgb="FF0070C0"/>
      </rPr>
      <t xml:space="preserve"> еще у 3 компаний</t>
    </r>
  </si>
  <si>
    <r>
      <t>8-3842-740855</t>
    </r>
    <r>
      <rPr>
        <b val="false"/>
        <i/>
        <strike val="false"/>
        <u val="none"/>
        <rFont val="Arial"/>
        <sz val="8"/>
        <color rgb="FF0070C0"/>
      </rPr>
      <t xml:space="preserve"> еще у 3 компаний</t>
    </r>
  </si>
  <si>
    <t>8-3842-740680</t>
  </si>
  <si>
    <t>8-950-9585051</t>
  </si>
  <si>
    <t>Федорушин Дмитрий Иванович</t>
  </si>
  <si>
    <t>650003, ОБЛАСТЬ КЕМЕРОВСКАЯ, ГОРОД КЕМЕРОВО, УЛИЦА МАРКОВЦЕВА, ДОМ 20, КОРПУС А, ПОМЕЩЕНИЕ 15</t>
  </si>
  <si>
    <t>13.11.2007</t>
  </si>
  <si>
    <t>1074205022220</t>
  </si>
  <si>
    <t>82738847</t>
  </si>
  <si>
    <t>ГОСУДАРСТВЕННОЕ БЮДЖЕТНОЕ УЧРЕЖДЕНИЕ ЗДРАВООХРАНЕНИЯ КЕМЕРОВСКОЙ ОБЛАСТИ 'КЕМЕРОВСКИЙ ОБЛАСТНОЙ КЛИНИЧЕСКИЙ ФТИЗИОПУЛЬМОНОЛОГИЧЕСКИЙ МЕДИЦИНСКИЙ ЦЕНТР'</t>
  </si>
  <si>
    <t>Срок (период) поставки: с момента заключения контракта по 30.11.2020 по заявкам Заказчика. Срок выполнения заявки - в течение не более 5 календарных дней с момента получения заявки Поставщиком (если иной более длительный срок поставки товара не указан в самой заявке) в дату и время, согласованные с Заказчиком. Время поставки - до 10.00 часов (время местное). Поставка товара за пределами установленных сроков (периода) поставки, сроков выполнения заявки допускается только с согласия Заказчика</t>
  </si>
  <si>
    <t>https://etp.roseltorg.ru/common/protocol/printform/id/d7b69c003d01bc</t>
  </si>
  <si>
    <t>№0375200049020000070</t>
  </si>
  <si>
    <t>Цитостатики</t>
  </si>
  <si>
    <t>С момента заключения контракта, не позднее 31.12.2020 года. Поставка Товара (партии Товара) осуществляется по заявке, в течение 7 рабочих дней с момента получения заявки Заказчика Поставщиком</t>
  </si>
  <si>
    <t>https://etp.roseltorg.ru/common/protocol/printform/id/b2bb9c005e954c</t>
  </si>
  <si>
    <t>№0373200052820000047</t>
  </si>
  <si>
    <t>ООО 'ГИМЕЛЬ'</t>
  </si>
  <si>
    <t>llc.gimel@inbox.ru</t>
  </si>
  <si>
    <t>zollo@rambler.ru</t>
  </si>
  <si>
    <t>7733347920</t>
  </si>
  <si>
    <t>8-916-0646631</t>
  </si>
  <si>
    <t>8-926-9301403</t>
  </si>
  <si>
    <t>Манафов Михаил Александрович</t>
  </si>
  <si>
    <t>125459, г Москва, р-н Северное Тушино, б-р Яна Райниса, д 8, кв 175</t>
  </si>
  <si>
    <t>14.11.2019</t>
  </si>
  <si>
    <t>1197746671979</t>
  </si>
  <si>
    <t>45369000</t>
  </si>
  <si>
    <t>45283573000</t>
  </si>
  <si>
    <t>Поставка перевязочных материалов</t>
  </si>
  <si>
    <t>ГОСУДАРСТВЕННОЕ БЮДЖЕТНОЕ УЧРЕЖДЕНИЕ ЗДРАВООХРАНЕНИЯ ГОРОДА МОСКВЫ 'ГОРОДСКАЯ КЛИНИЧЕСКАЯ БОЛЬНИЦА ИМЕНИ БРАТЬЕВ БАХРУШИНЫХ ДЕПАРТАМЕНТА ЗДРАВООХРАНЕНИЯ ГОРОДА МОСКВЫ'</t>
  </si>
  <si>
    <t>240 календарных дней с момента заключения контракта</t>
  </si>
  <si>
    <t>https://app.rts-tender.ru/files/FileDownloadHandler.ashx?FileGuid=9e30f9d3-4065-4ac3-98c4-fb26c9293c74</t>
  </si>
  <si>
    <t>№0301300280720000203</t>
  </si>
  <si>
    <t>ООО 'МЕДТРЕЙД'</t>
  </si>
  <si>
    <t>medcs@mail.ru</t>
  </si>
  <si>
    <t>ДИРЕКТОР
Золотарев Максим Сергеевич</t>
  </si>
  <si>
    <t>mtsrb@yandex.ru</t>
  </si>
  <si>
    <t>med@mail.ru</t>
  </si>
  <si>
    <t>0278915191</t>
  </si>
  <si>
    <t>Золотарев Максим Сергеевич</t>
  </si>
  <si>
    <r>
      <t>8-347-2529012</t>
    </r>
    <r>
      <rPr>
        <b val="false"/>
        <i/>
        <strike val="false"/>
        <u val="none"/>
        <rFont val="Arial"/>
        <sz val="8"/>
        <color rgb="FF0070C0"/>
      </rPr>
      <t xml:space="preserve"> еще у 11 компаний</t>
    </r>
  </si>
  <si>
    <t>8-919-6083888</t>
  </si>
  <si>
    <t>8-916-6083888</t>
  </si>
  <si>
    <t>8-927-2354624</t>
  </si>
  <si>
    <r>
      <rPr>
        <b val="false"/>
        <i val="false"/>
        <strike val="false"/>
        <u val="none"/>
        <rFont val="Arial"/>
        <sz val="10"/>
        <color rgb="FF0000FF"/>
      </rPr>
      <t xml:space="preserve">АКБ 'ДЕРЖАВА' ПАО – </t>
    </r>
    <r>
      <rPr>
        <b val="false"/>
        <i val="false"/>
        <strike val="false"/>
        <u val="none"/>
        <rFont val="Arial"/>
        <sz val="10"/>
        <color rgb="FFFF0000"/>
      </rPr>
      <t xml:space="preserve">12
</t>
    </r>
    <r>
      <rPr>
        <b val="false"/>
        <i val="false"/>
        <strike val="false"/>
        <u val="none"/>
        <rFont val="Arial"/>
        <sz val="10"/>
        <color rgb="FF0000FF"/>
      </rPr>
      <t xml:space="preserve">К2 БАНК АО – </t>
    </r>
    <r>
      <rPr>
        <b val="false"/>
        <i val="false"/>
        <strike val="false"/>
        <u val="none"/>
        <rFont val="Arial"/>
        <sz val="10"/>
        <color rgb="FFFF0000"/>
      </rPr>
      <t xml:space="preserve">1
</t>
    </r>
    <r>
      <rPr>
        <b val="false"/>
        <i val="false"/>
        <strike val="false"/>
        <u val="none"/>
        <rFont val="Arial"/>
        <sz val="10"/>
        <color rgb="FF0000FF"/>
      </rPr>
      <t xml:space="preserve">ПАО 'О.К. Банк' – </t>
    </r>
    <r>
      <rPr>
        <b val="false"/>
        <i val="false"/>
        <strike val="false"/>
        <u val="none"/>
        <rFont val="Arial"/>
        <sz val="10"/>
        <color rgb="FFFF0000"/>
      </rPr>
      <t xml:space="preserve">1
</t>
    </r>
  </si>
  <si>
    <t>Респ Башкортостан, г Уфа, Советский р-н, Хадии Давлетшиной б-р, д 24, оф 7/19</t>
  </si>
  <si>
    <t>15.02.2016</t>
  </si>
  <si>
    <t>1160280067860</t>
  </si>
  <si>
    <t>00623735</t>
  </si>
  <si>
    <t>Закупка изделий медицинского назначения , совместный аукцион</t>
  </si>
  <si>
    <t>ГОСУДАРСТВЕННОЕ БЮДЖЕТНОЕ УЧРЕЖДЕНИЕ ЗДРАВООХРАНЕНИЯ РЕСПУБЛИКИ БАШКОРТОСТАН ГОРОДСКАЯ БОЛЬНИЦА №1 ГОРОДА ОКТЯБРЬСКИЙ</t>
  </si>
  <si>
    <t>0265007932</t>
  </si>
  <si>
    <t>026501001</t>
  </si>
  <si>
    <t>Согласно проекту ГПД</t>
  </si>
  <si>
    <t>https://etp.roseltorg.ru/common/protocol/printform/id/19ba9c0040e4a5</t>
  </si>
  <si>
    <t>№0377300021720000018</t>
  </si>
  <si>
    <t>ООО 'АНТ 2000'</t>
  </si>
  <si>
    <t>fleet@hyundai-ant22.ru</t>
  </si>
  <si>
    <t>ДИРЕКТОР
Проценко Максим Иванович</t>
  </si>
  <si>
    <t>ssafonchikov@hyundai-ant22.ru</t>
  </si>
  <si>
    <t>ant2000@mail.ru</t>
  </si>
  <si>
    <t>hyundai-ant22.ru</t>
  </si>
  <si>
    <t>2222062354</t>
  </si>
  <si>
    <t>222201001</t>
  </si>
  <si>
    <t>Проценко Максим Иванович</t>
  </si>
  <si>
    <t>8-3852-290020</t>
  </si>
  <si>
    <t>8-3852-290033</t>
  </si>
  <si>
    <t>8-963-5178853</t>
  </si>
  <si>
    <t>8-3852-290047</t>
  </si>
  <si>
    <t>Алтайский край, г Барнаул, Индустриальный р-н, Павловский тракт, д 251Д</t>
  </si>
  <si>
    <t>17.12.1993</t>
  </si>
  <si>
    <t>1072222000674</t>
  </si>
  <si>
    <t>99767480</t>
  </si>
  <si>
    <t>01701000</t>
  </si>
  <si>
    <t>01401364000</t>
  </si>
  <si>
    <t>Приобретение служебного автомобиля</t>
  </si>
  <si>
    <t>АДМИНИСТРАЦИЯ РАЙОНА АЙМАКА МУНИЦИПАЛЬНОГО ОБРАЗОВАНИЯ 'ОНГУДАЙСКИЙ РАЙОН'</t>
  </si>
  <si>
    <t>0404005702</t>
  </si>
  <si>
    <t>Согласно муниципальному контраку</t>
  </si>
  <si>
    <t>https://app.rts-tender.ru/files/FileDownloadHandler.ashx?FileGuid=4d3362ae-b74b-4ccd-bfb5-0c39a1ccaee4</t>
  </si>
  <si>
    <t>№0136500001120000579</t>
  </si>
  <si>
    <t>https://app.rts-tender.ru/files/FileDownloadHandler.ashx?FileGuid=a4da9490-2f27-48a2-a74b-4c2e8146b4f3</t>
  </si>
  <si>
    <t>№0366200035620001028</t>
  </si>
  <si>
    <t>ООО 'ТК 'СЕВЕРНЫЙ ВЕТЕР'</t>
  </si>
  <si>
    <t>sveter2014@mail.ru</t>
  </si>
  <si>
    <t>4029055828</t>
  </si>
  <si>
    <t>8-4842-595971</t>
  </si>
  <si>
    <t>8-962-3749321</t>
  </si>
  <si>
    <t>8-962-3716541</t>
  </si>
  <si>
    <t>Симагин Сергей Николаевич</t>
  </si>
  <si>
    <t>248000, Калужская обл, г Калуга, ул Гоголя, д 2, оф 400</t>
  </si>
  <si>
    <t>26.12.2016</t>
  </si>
  <si>
    <t>1164027068457</t>
  </si>
  <si>
    <t>06160743</t>
  </si>
  <si>
    <t>Оказание услуг специализированной техникой с экипажем</t>
  </si>
  <si>
    <t>С момента заключения контракта по письменной заявке заказчика по 31.12.2020 г</t>
  </si>
  <si>
    <t>https://etp.roseltorg.ru/common/protocol/printform/id/a8bb9c00a294cf</t>
  </si>
  <si>
    <t>№0345300000520000042</t>
  </si>
  <si>
    <t>ООО 'САНТЕХСТРОЙ'</t>
  </si>
  <si>
    <t>3725215@inbox.ru</t>
  </si>
  <si>
    <t>ГЕНЕРАЛЬНЫЙ ДИРЕКТОР
Супрун Ольга Алексеевна</t>
  </si>
  <si>
    <t>7813257774</t>
  </si>
  <si>
    <t>Супрун Ольга Алексеевна</t>
  </si>
  <si>
    <r>
      <t>8-812-3725215</t>
    </r>
    <r>
      <rPr>
        <b val="false"/>
        <i/>
        <strike val="false"/>
        <u val="none"/>
        <rFont val="Arial"/>
        <sz val="8"/>
        <color rgb="FF0070C0"/>
      </rPr>
      <t xml:space="preserve"> еще у 3 компаний</t>
    </r>
  </si>
  <si>
    <r>
      <t>8-812-3807526</t>
    </r>
    <r>
      <rPr>
        <b val="false"/>
        <i/>
        <strike val="false"/>
        <u val="none"/>
        <rFont val="Arial"/>
        <sz val="8"/>
        <color rgb="FF0070C0"/>
      </rPr>
      <t xml:space="preserve"> еще у 10 компаний</t>
    </r>
  </si>
  <si>
    <t>8-921-6551983</t>
  </si>
  <si>
    <t>8-812-3755215</t>
  </si>
  <si>
    <t>197136, ГОРОД САНКТ-ПЕТЕРБУРГ, УЛИЦА ГАТЧИНСКАЯ, ДОМ 23-25, ЛИТЕР А, ПОМЕЩЕНИЕ 7-Н</t>
  </si>
  <si>
    <t>1167847316120</t>
  </si>
  <si>
    <t>03852732</t>
  </si>
  <si>
    <t>Поставка сантехнической продукции</t>
  </si>
  <si>
    <t>42.7%</t>
  </si>
  <si>
    <t>С момента заключения контракта в течение 15 календарных дней</t>
  </si>
  <si>
    <t>http://www.sberbank-ast.ru/ViewDocument.aspx?id=736838701</t>
  </si>
  <si>
    <t>№0194200000520001811</t>
  </si>
  <si>
    <t>Повторяется
39-й раз</t>
  </si>
  <si>
    <t>https://www.etp-ets.ru/procedure/protocol/view/3107569</t>
  </si>
  <si>
    <t>№0375200036220000047</t>
  </si>
  <si>
    <t>ООО 'НАУКА'</t>
  </si>
  <si>
    <t>tihonov87@gmail.com</t>
  </si>
  <si>
    <t>ГЕНЕРАЛЬНЫЙ ДИРЕКТОР
Ооо "наука"</t>
  </si>
  <si>
    <t>dgb_tag@spark-mail.ru</t>
  </si>
  <si>
    <t>tshkurat@yandex.ru</t>
  </si>
  <si>
    <t>spark-mail.ru</t>
  </si>
  <si>
    <t>6162078107</t>
  </si>
  <si>
    <t>Шкурат Татьяна Павловна</t>
  </si>
  <si>
    <t>8-863-3081823</t>
  </si>
  <si>
    <t>8-863-3081822</t>
  </si>
  <si>
    <t>8-928-2961033</t>
  </si>
  <si>
    <t>8-928-2961023</t>
  </si>
  <si>
    <r>
      <rPr>
        <b val="false"/>
        <i val="false"/>
        <strike val="false"/>
        <u val="none"/>
        <rFont val="Arial"/>
        <sz val="10"/>
        <color rgb="FF0000FF"/>
      </rPr>
      <t xml:space="preserve">ПАО 'СОВКОМБАНК' – </t>
    </r>
    <r>
      <rPr>
        <b val="false"/>
        <i val="false"/>
        <strike val="false"/>
        <u val="none"/>
        <rFont val="Arial"/>
        <sz val="10"/>
        <color rgb="FFFF0000"/>
      </rPr>
      <t xml:space="preserve">4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3
</t>
    </r>
    <r>
      <rPr>
        <b val="false"/>
        <i val="false"/>
        <strike val="false"/>
        <u val="none"/>
        <rFont val="Arial"/>
        <sz val="10"/>
        <color rgb="FF0000FF"/>
      </rPr>
      <t xml:space="preserve">К2 БАНК АО – </t>
    </r>
    <r>
      <rPr>
        <b val="false"/>
        <i val="false"/>
        <strike val="false"/>
        <u val="none"/>
        <rFont val="Arial"/>
        <sz val="10"/>
        <color rgb="FFFF0000"/>
      </rPr>
      <t xml:space="preserve">1
</t>
    </r>
  </si>
  <si>
    <t>344034, ОБЛАСТЬ РОСТОВСКАЯ, ГОРОД РОСТОВ-НА-ДОНУ, УЛИЦА ЗАГОРСКАЯ, ДОМ 23, СТРОЕНИЕ А, ОФИС 1</t>
  </si>
  <si>
    <t>06.10.2003</t>
  </si>
  <si>
    <t>1186196008283</t>
  </si>
  <si>
    <t>25503417</t>
  </si>
  <si>
    <t>86.90.9</t>
  </si>
  <si>
    <t>Услуги медицинских лабораторий</t>
  </si>
  <si>
    <t>ГОСУДАРСТВЕННОЕ БЮДЖЕТНОЕ УЧРЕЖДЕНИЕ ЗДРАВООХРАНЕНИЯ РЕСПУБЛИКИ КРЫМ 'КРЫМСКИЙ РЕСПУБЛИКАНСКИЙ КЛИНИЧЕСКИЙ ЦЕНТР ФТИЗИАТРИИ И ПУЛЬМОНОЛОГИИ'</t>
  </si>
  <si>
    <t>С момента заключения контракта по 31.12.2020 года</t>
  </si>
  <si>
    <t>https://app.rts-tender.ru/files/FileDownloadHandler.ashx?FileGuid=2bf74c1e-972b-41d2-ab55-76c5b9a6a8af</t>
  </si>
  <si>
    <t>№0801200000220000477</t>
  </si>
  <si>
    <t>ООО 'ЛЕКМЕДИКА'</t>
  </si>
  <si>
    <t>info@lekmedika.ru</t>
  </si>
  <si>
    <t>ДИРЕКТОР
Пандей Александра Алексеевна</t>
  </si>
  <si>
    <t>lekmed-torg@yandex.ru</t>
  </si>
  <si>
    <t>lekmed@mail.ru</t>
  </si>
  <si>
    <t>Лекмедика г.Уфа</t>
  </si>
  <si>
    <t>0276065541</t>
  </si>
  <si>
    <t>Пандеи А А</t>
  </si>
  <si>
    <r>
      <t>8-347-2930293</t>
    </r>
    <r>
      <rPr>
        <b val="false"/>
        <i/>
        <strike val="false"/>
        <u val="none"/>
        <rFont val="Arial"/>
        <sz val="8"/>
        <color rgb="FF0070C0"/>
      </rPr>
      <t xml:space="preserve"> еще у 14 компаний</t>
    </r>
  </si>
  <si>
    <r>
      <t>8-347-2762484</t>
    </r>
    <r>
      <rPr>
        <b val="false"/>
        <i/>
        <strike val="false"/>
        <u val="none"/>
        <rFont val="Arial"/>
        <sz val="8"/>
        <color rgb="FF0070C0"/>
      </rPr>
      <t xml:space="preserve"> еще у 16 компаний</t>
    </r>
  </si>
  <si>
    <t>8-919-3510280</t>
  </si>
  <si>
    <t>8-347-2930393</t>
  </si>
  <si>
    <t>Ответчик – 21</t>
  </si>
  <si>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334
</t>
    </r>
    <r>
      <rPr>
        <b val="false"/>
        <i val="false"/>
        <strike val="false"/>
        <u val="none"/>
        <rFont val="Arial"/>
        <sz val="10"/>
        <color rgb="FF0000FF"/>
      </rPr>
      <t xml:space="preserve">ПАО 'ЕВРАЗИЙСКИЙ БАНК' – </t>
    </r>
    <r>
      <rPr>
        <b val="false"/>
        <i val="false"/>
        <strike val="false"/>
        <u val="none"/>
        <rFont val="Arial"/>
        <sz val="10"/>
        <color rgb="FFFF0000"/>
      </rPr>
      <t xml:space="preserve">306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85
</t>
    </r>
    <r>
      <rPr>
        <b val="false"/>
        <i val="false"/>
        <strike val="false"/>
        <u val="none"/>
        <rFont val="Arial"/>
        <sz val="10"/>
        <color rgb="FF0000FF"/>
      </rPr>
      <t xml:space="preserve">АКБ 'ДЕРЖАВА' ПАО – </t>
    </r>
    <r>
      <rPr>
        <b val="false"/>
        <i val="false"/>
        <strike val="false"/>
        <u val="none"/>
        <rFont val="Arial"/>
        <sz val="10"/>
        <color rgb="FFFF0000"/>
      </rPr>
      <t xml:space="preserve">16
</t>
    </r>
    <r>
      <rPr>
        <b val="false"/>
        <i val="false"/>
        <strike val="false"/>
        <u val="none"/>
        <rFont val="Arial"/>
        <sz val="10"/>
        <color rgb="FF0000FF"/>
      </rPr>
      <t xml:space="preserve">АО КБ 'РУСНАРБАНК' – </t>
    </r>
    <r>
      <rPr>
        <b val="false"/>
        <i val="false"/>
        <strike val="false"/>
        <u val="none"/>
        <rFont val="Arial"/>
        <sz val="10"/>
        <color rgb="FFFF0000"/>
      </rPr>
      <t xml:space="preserve">14
</t>
    </r>
    <r>
      <rPr>
        <b val="false"/>
        <i val="false"/>
        <strike val="false"/>
        <u val="none"/>
        <rFont val="Arial"/>
        <sz val="10"/>
        <color rgb="FF0000FF"/>
      </rPr>
      <t xml:space="preserve">АО КБ 'МОДУЛЬБАНК' – </t>
    </r>
    <r>
      <rPr>
        <b val="false"/>
        <i val="false"/>
        <strike val="false"/>
        <u val="none"/>
        <rFont val="Arial"/>
        <sz val="10"/>
        <color rgb="FFFF0000"/>
      </rPr>
      <t xml:space="preserve">6
</t>
    </r>
    <r>
      <rPr>
        <b val="false"/>
        <i val="false"/>
        <strike val="false"/>
        <u val="none"/>
        <rFont val="Arial"/>
        <sz val="10"/>
        <color rgb="FF0000FF"/>
      </rPr>
      <t xml:space="preserve">ПАО СБЕРБАНК – </t>
    </r>
    <r>
      <rPr>
        <b val="false"/>
        <i val="false"/>
        <strike val="false"/>
        <u val="none"/>
        <rFont val="Arial"/>
        <sz val="10"/>
        <color rgb="FFFF0000"/>
      </rPr>
      <t xml:space="preserve">2
</t>
    </r>
  </si>
  <si>
    <t>ПАО 'ЕВРАЗИЙСКИЙ БАНК'
2019-02-08</t>
  </si>
  <si>
    <t>Пандей Александра Алексеевна</t>
  </si>
  <si>
    <t>Респ Башкортостан, г Уфа, Советский р-н, ул Бакалинская, д 64, оф 11</t>
  </si>
  <si>
    <t>03.11.1993</t>
  </si>
  <si>
    <t>1020202870401</t>
  </si>
  <si>
    <t>55826158</t>
  </si>
  <si>
    <t>https://www.etp-ets.ru/procedure/protocol/view/3106917</t>
  </si>
  <si>
    <t>№0372200140020000023</t>
  </si>
  <si>
    <t>ООО 'ПОДСОЛНУХ'</t>
  </si>
  <si>
    <t>929-92-17@mail.ru</t>
  </si>
  <si>
    <t>ГЕНЕРАЛЬНЫЙ ДИРЕКТОР
Середина Юлия Сергеевна</t>
  </si>
  <si>
    <t>p-rappolovo@rambler.ru</t>
  </si>
  <si>
    <t>podsolnuhsp@mail.ru</t>
  </si>
  <si>
    <t>Светлана Потехина</t>
  </si>
  <si>
    <t>7810557681</t>
  </si>
  <si>
    <t>Середина Ю С</t>
  </si>
  <si>
    <t>8-812-9299217</t>
  </si>
  <si>
    <t>8-911-2815569</t>
  </si>
  <si>
    <t>8-911-9299217</t>
  </si>
  <si>
    <r>
      <t>8-813-7051516</t>
    </r>
    <r>
      <rPr>
        <b val="false"/>
        <i/>
        <strike val="false"/>
        <u val="none"/>
        <rFont val="Arial"/>
        <sz val="8"/>
        <color rgb="FF0070C0"/>
      </rPr>
      <t xml:space="preserve"> еще у 4 компаний</t>
    </r>
    <r>
      <rPr>
        <b val="false"/>
        <i/>
        <strike val="false"/>
        <u val="none"/>
        <rFont val="Arial"/>
        <sz val="8"/>
        <color rgb="FF666666"/>
      </rPr>
      <t xml:space="preserve">
Гермонина Н Б</t>
    </r>
  </si>
  <si>
    <t>Середина Юлия Сергеевна</t>
  </si>
  <si>
    <t>г Санкт-Петербург, Московский р-н, ул Авиационная, д 15А</t>
  </si>
  <si>
    <t>02.07.2009</t>
  </si>
  <si>
    <t>1097847180804</t>
  </si>
  <si>
    <t>61073071</t>
  </si>
  <si>
    <t>46.21.11</t>
  </si>
  <si>
    <t>Поставка сена</t>
  </si>
  <si>
    <t>САНКТ-ПЕТЕРБУРГСКОЕ ГОСУДАРСТВЕННОЕ БЮДЖЕТНОЕ УЧРЕЖДЕНИЕ СПОРТИВНАЯ ШКОЛА ОЛИМПИЙСКОГО РЕЗЕРВА ПО КОННОМУ СПОРТУ И СОВРЕМЕННОМУ ПЯТИБОРЬЮ</t>
  </si>
  <si>
    <t>С даты подписания контракта по 31.12.2020</t>
  </si>
  <si>
    <t>http://www.sberbank-ast.ru/ViewDocument.aspx?id=736869398</t>
  </si>
  <si>
    <t>№0343200010720000087</t>
  </si>
  <si>
    <t>АО 'КУРГАНФАРМАЦИЯ'</t>
  </si>
  <si>
    <t>89195927713@mail.ru</t>
  </si>
  <si>
    <t>ВЕДУЩИЙ СПЕЦИАЛИСТ
Ващук Людмила Алексеевна</t>
  </si>
  <si>
    <t>kpharm-tender@mail.ru</t>
  </si>
  <si>
    <t>aav@kurganfarm.ru</t>
  </si>
  <si>
    <t>людмила Ващук</t>
  </si>
  <si>
    <t>kurganfarm.ru</t>
  </si>
  <si>
    <t>4501127083</t>
  </si>
  <si>
    <t>Багиров Роман Назимович</t>
  </si>
  <si>
    <t>8-3522-413296</t>
  </si>
  <si>
    <r>
      <t>8-8352-246058</t>
    </r>
    <r>
      <rPr>
        <b val="false"/>
        <i/>
        <strike val="false"/>
        <u val="none"/>
        <rFont val="Arial"/>
        <sz val="8"/>
        <color rgb="FF0070C0"/>
      </rPr>
      <t xml:space="preserve"> еще у 6 компаний</t>
    </r>
  </si>
  <si>
    <r>
      <t>8-3522-460584</t>
    </r>
    <r>
      <rPr>
        <b val="false"/>
        <i/>
        <strike val="false"/>
        <u val="none"/>
        <rFont val="Arial"/>
        <sz val="8"/>
        <color rgb="FF0070C0"/>
      </rPr>
      <t xml:space="preserve"> еще у 3 компаний</t>
    </r>
  </si>
  <si>
    <t>8-3522-462366</t>
  </si>
  <si>
    <r>
      <rPr>
        <b val="false"/>
        <i val="false"/>
        <strike val="false"/>
        <u val="none"/>
        <rFont val="Arial"/>
        <sz val="10"/>
        <color rgb="FF0000FF"/>
      </rPr>
      <t xml:space="preserve">ПАО СБЕРБАНК – </t>
    </r>
    <r>
      <rPr>
        <b val="false"/>
        <i val="false"/>
        <strike val="false"/>
        <u val="none"/>
        <rFont val="Arial"/>
        <sz val="10"/>
        <color rgb="FFFF0000"/>
      </rPr>
      <t xml:space="preserve">184
</t>
    </r>
    <r>
      <rPr>
        <b val="false"/>
        <i val="false"/>
        <strike val="false"/>
        <u val="none"/>
        <rFont val="Arial"/>
        <sz val="10"/>
        <color rgb="FF0000FF"/>
      </rPr>
      <t xml:space="preserve">БАНК ВТБ ПАО – </t>
    </r>
    <r>
      <rPr>
        <b val="false"/>
        <i val="false"/>
        <strike val="false"/>
        <u val="none"/>
        <rFont val="Arial"/>
        <sz val="10"/>
        <color rgb="FFFF0000"/>
      </rPr>
      <t xml:space="preserve">10
</t>
    </r>
  </si>
  <si>
    <t>ПАО СБЕРБАНК
2019-01-11</t>
  </si>
  <si>
    <t>Пустозеров Руслан Леонидович</t>
  </si>
  <si>
    <t>640000 ОБЛАСТЬ КУРГАНСКАЯ, ГОРОД КУРГАН, УЛИЦА ПУШКИНА, ДОМ 91/I</t>
  </si>
  <si>
    <t>21.12.2006</t>
  </si>
  <si>
    <t>1064501182327</t>
  </si>
  <si>
    <t>01903543</t>
  </si>
  <si>
    <t>Ежемесячно до 20 числа равными партиями с мая 2020 года по февраль 2021 года</t>
  </si>
  <si>
    <t>https://app.rts-tender.ru/files/FileDownloadHandler.ashx?FileGuid=80954517-e405-4a74-aed4-c5f4cb2a5dfc</t>
  </si>
  <si>
    <t>№0348300111520000002</t>
  </si>
  <si>
    <t>ООО 'МКС ТЕЛЕКОМ'</t>
  </si>
  <si>
    <t>user@mihnevo.net</t>
  </si>
  <si>
    <t>fotozoom@inbox.ru</t>
  </si>
  <si>
    <t>Коленко Александр</t>
  </si>
  <si>
    <t>mihnevo.net</t>
  </si>
  <si>
    <t>5045041334</t>
  </si>
  <si>
    <t>504501001</t>
  </si>
  <si>
    <t>Катерноза Николай Михайлович</t>
  </si>
  <si>
    <t>8-926-5888388</t>
  </si>
  <si>
    <t>8-800-5556965</t>
  </si>
  <si>
    <t>8-926-1561100</t>
  </si>
  <si>
    <t>8-49664-67161</t>
  </si>
  <si>
    <t>Московская обл, Ступинский р-н, рп Михнево, ул Кооперативная, д 1/5 к 5</t>
  </si>
  <si>
    <t>1085045000215</t>
  </si>
  <si>
    <t>84352193</t>
  </si>
  <si>
    <t>46653158</t>
  </si>
  <si>
    <t>46253558000</t>
  </si>
  <si>
    <t>61.1</t>
  </si>
  <si>
    <t>Оказание услуг связи предоставления канала L2 до Муниципального узла связи</t>
  </si>
  <si>
    <t>ГОСУДАРСТВЕННОЕ БЮДЖЕТНОЕ УЧРЕЖДЕНИЕ ЗДРАВООХРАНЕНИЯ МОСКОВСКОЙ ОБЛАСТИ 'МИХНЕВСКАЯ РАЙОННАЯ БОЛЬНИЦА'</t>
  </si>
  <si>
    <t>С момента заключения контракта до 31.12.2020 года в соответствии с техническим заданием и проектом контракта</t>
  </si>
  <si>
    <t>https://etp.roseltorg.ru/common/protocol/printform/id/83b99c0000ef6d</t>
  </si>
  <si>
    <t>№0369300285120000065</t>
  </si>
  <si>
    <t>Поставка ИМН</t>
  </si>
  <si>
    <t>ГОСУДАРСТВЕННОЕ БЮДЖЕТНОЕ УЧРЕЖДЕНИЕ ЗДРАВООХРАНЕНИЯ 'ГОРОДСКАЯ БОЛЬНИЦА № 2 Г. МИАСС'</t>
  </si>
  <si>
    <t>В соответствии с приложением №1.1 к информационной карте документации об электронном аукционе "График поставки"</t>
  </si>
  <si>
    <t>https://app.rts-tender.ru/files/FileDownloadHandler.ashx?FileGuid=1d180625-c467-45d3-a04f-ad6c696defa1</t>
  </si>
  <si>
    <t>№0130300006920000036</t>
  </si>
  <si>
    <t>ООО 'СЕВЕРСПЕЦМЕХАНИЗАЦИЯ'</t>
  </si>
  <si>
    <t>torgissm@mail.ru</t>
  </si>
  <si>
    <t>503456@mail.ru</t>
  </si>
  <si>
    <t>Александр Воробьев</t>
  </si>
  <si>
    <t>3525392681</t>
  </si>
  <si>
    <t>8-921-2327070</t>
  </si>
  <si>
    <t>8-911-4455888</t>
  </si>
  <si>
    <t>Воробьев Александр Алексеевич</t>
  </si>
  <si>
    <t>Вологодская обл, г Вологда, ул Прядильщиков, д 9, оф 59/21</t>
  </si>
  <si>
    <t>22.12.2016</t>
  </si>
  <si>
    <t>1163525108174</t>
  </si>
  <si>
    <t>06203402</t>
  </si>
  <si>
    <t>77.39.1</t>
  </si>
  <si>
    <t>Благоустройство дворовой территории ул. Комсомольская, д. 11А, д. 13, д. 15</t>
  </si>
  <si>
    <t>ФИНАНСОВОЕ УПРАВЛЕНИЕ ЧАГОДОЩЕНСКОГО МУНИЦИПАЛЬНОГО РАЙОНА</t>
  </si>
  <si>
    <t>С 01 июня 2020г. по 30 июня 2020 г</t>
  </si>
  <si>
    <t>http://www.sberbank-ast.ru/ViewDocument.aspx?id=736809544</t>
  </si>
  <si>
    <t>№0142200001320005009</t>
  </si>
  <si>
    <t>ООО 'ФК 'ИНТЕРЛЕК'</t>
  </si>
  <si>
    <t>margo_sn@list.ru</t>
  </si>
  <si>
    <t>ГЕНЕРАЛЬНЫЙ ДИРЕКТОР
Гербер Владимир Иосифович</t>
  </si>
  <si>
    <t>tender_interlec@list.ru</t>
  </si>
  <si>
    <t>interlec@bk.ru</t>
  </si>
  <si>
    <t>Маргарита Сновальникова</t>
  </si>
  <si>
    <t>6312171877</t>
  </si>
  <si>
    <t>631201001</t>
  </si>
  <si>
    <t>Гербер Владимир Иосифович</t>
  </si>
  <si>
    <t>8-846-9561556</t>
  </si>
  <si>
    <t>8-846-9568603</t>
  </si>
  <si>
    <t>8-846-9277931</t>
  </si>
  <si>
    <t>8-846-9277932</t>
  </si>
  <si>
    <r>
      <rPr>
        <b val="false"/>
        <i val="false"/>
        <strike val="false"/>
        <u val="none"/>
        <rFont val="Arial"/>
        <sz val="10"/>
        <color rgb="FF0000FF"/>
      </rPr>
      <t xml:space="preserve">АО 'МСП БАНК' – </t>
    </r>
    <r>
      <rPr>
        <b val="false"/>
        <i val="false"/>
        <strike val="false"/>
        <u val="none"/>
        <rFont val="Arial"/>
        <sz val="10"/>
        <color rgb="FFFF0000"/>
      </rPr>
      <t xml:space="preserve">44
</t>
    </r>
  </si>
  <si>
    <t>АО 'МСП БАНК'
2019-01-31</t>
  </si>
  <si>
    <t>Самарская обл, г Самара, Кировский р-н, ул Минская, д 38</t>
  </si>
  <si>
    <t>11.03.2010</t>
  </si>
  <si>
    <t>1176313034215</t>
  </si>
  <si>
    <t>15182403</t>
  </si>
  <si>
    <t>36701310</t>
  </si>
  <si>
    <t>36401368000</t>
  </si>
  <si>
    <t>Поставка товара осуществляется отдельными партиями по заявкам Заказчика с момента заключения контракта по 31.12.2020 г</t>
  </si>
  <si>
    <t>http://www.sberbank-ast.ru/ViewDocument.aspx?id=736871457</t>
  </si>
  <si>
    <t>№0307200022420000200</t>
  </si>
  <si>
    <t>ООО ВДФ 'АКЦЕПТ'</t>
  </si>
  <si>
    <t>info@acceptmed.ru</t>
  </si>
  <si>
    <t>ГЕНЕРАЛЬНЫЙ ДИРЕКТОР
Козлов Денис Игоревич</t>
  </si>
  <si>
    <t>accept.sykt@acceptmed.ru</t>
  </si>
  <si>
    <t>accept.sykt@gmail.com</t>
  </si>
  <si>
    <t>acceptmed.ru</t>
  </si>
  <si>
    <t>1101107584</t>
  </si>
  <si>
    <t>110101001</t>
  </si>
  <si>
    <r>
      <t>8-8212-201964</t>
    </r>
    <r>
      <rPr>
        <b val="false"/>
        <i/>
        <strike val="false"/>
        <u val="none"/>
        <rFont val="Arial"/>
        <sz val="8"/>
        <color rgb="FF0070C0"/>
      </rPr>
      <t xml:space="preserve"> еще у 20 компаний</t>
    </r>
  </si>
  <si>
    <t>8-821-6201964</t>
  </si>
  <si>
    <t>8-4922-442957</t>
  </si>
  <si>
    <t>8-8212-391062</t>
  </si>
  <si>
    <t>Истец – 485
Ответчик – 6</t>
  </si>
  <si>
    <r>
      <rPr>
        <b val="false"/>
        <i val="false"/>
        <strike val="false"/>
        <u val="none"/>
        <rFont val="Arial"/>
        <sz val="10"/>
        <color rgb="FF0000FF"/>
      </rPr>
      <t xml:space="preserve">'СЕВЕРНЫЙ НАРОДНЫЙ БАНК' ПАО – </t>
    </r>
    <r>
      <rPr>
        <b val="false"/>
        <i val="false"/>
        <strike val="false"/>
        <u val="none"/>
        <rFont val="Arial"/>
        <sz val="10"/>
        <color rgb="FFFF0000"/>
      </rPr>
      <t xml:space="preserve">221
</t>
    </r>
  </si>
  <si>
    <t>'СЕВЕРНЫЙ НАРОДНЫЙ БАНК' ПАО
2019-02-08</t>
  </si>
  <si>
    <t>Козлов Денис Игоревич</t>
  </si>
  <si>
    <t>Респ Коми, г Сыктывкар, ул Советская, д 1</t>
  </si>
  <si>
    <t>06.01.1991</t>
  </si>
  <si>
    <t>1031100404477</t>
  </si>
  <si>
    <t>28882757</t>
  </si>
  <si>
    <t>87701000</t>
  </si>
  <si>
    <t>87401000000</t>
  </si>
  <si>
    <t>"На поставку лекарственного средства "Растворы</t>
  </si>
  <si>
    <t>ГОСУДАРСТВЕННОЕ БЮДЖЕТНОЕ УЧРЕЖДЕНИЕ ЗДРАВООХРАНЕНИЯ РЕСПУБЛИКИ КОМИ 'КОМИ РЕСПУБЛИКАНСКАЯ КЛИНИЧЕСКАЯ БОЛЬНИЦА'</t>
  </si>
  <si>
    <t>Поставка товара в течение 5 рабочих дней по разнарядке Заказчика в течение действия срока договора</t>
  </si>
  <si>
    <t>http://www.sberbank-ast.ru/ViewDocument.aspx?id=736738180</t>
  </si>
  <si>
    <t>№0136300004320000021</t>
  </si>
  <si>
    <t>ИП Малышев Владимир Владимирович</t>
  </si>
  <si>
    <t>622683256600</t>
  </si>
  <si>
    <t>8-920-9847208</t>
  </si>
  <si>
    <t>+3, Рязанская область</t>
  </si>
  <si>
    <t>Малышев Владимир Владимирович</t>
  </si>
  <si>
    <t>Рязанская обл, г Касимов</t>
  </si>
  <si>
    <t>21.09.2017</t>
  </si>
  <si>
    <t>317623400038122</t>
  </si>
  <si>
    <t>61705000</t>
  </si>
  <si>
    <t>61405000000</t>
  </si>
  <si>
    <t>71.12.7</t>
  </si>
  <si>
    <t>Жилое помещение</t>
  </si>
  <si>
    <t>В течение 5 рабочих дней с момента подписания муниципального контракта</t>
  </si>
  <si>
    <t>http://www.sberbank-ast.ru/ViewDocument.aspx?id=736768386</t>
  </si>
  <si>
    <t>№0345200017720000043</t>
  </si>
  <si>
    <t>ООО 'ТАП'</t>
  </si>
  <si>
    <t>turalpprom@yandex.ru</t>
  </si>
  <si>
    <t>ГЕНЕРАЛЬНЫЙ ДИРЕКТОР
Халидов Альберт Анатольевич</t>
  </si>
  <si>
    <t>perets@snar.su</t>
  </si>
  <si>
    <t>buh.tap@yandex.ru</t>
  </si>
  <si>
    <t>snar.su</t>
  </si>
  <si>
    <t>7806240201</t>
  </si>
  <si>
    <t>Халидов Альберт Анатольевич</t>
  </si>
  <si>
    <t>8-969-7139600</t>
  </si>
  <si>
    <t>8-969-7136900</t>
  </si>
  <si>
    <r>
      <t>8-921-9208411</t>
    </r>
    <r>
      <rPr>
        <b val="false"/>
        <i/>
        <strike val="false"/>
        <u val="none"/>
        <rFont val="Arial"/>
        <sz val="8"/>
        <color rgb="FF0070C0"/>
      </rPr>
      <t xml:space="preserve"> еще у 4 компаний</t>
    </r>
  </si>
  <si>
    <t>8-812-9208411</t>
  </si>
  <si>
    <t>г Санкт-Петербург, Красногвардейский р-н, ул Дегтярёва, д 4 стр а, оф 211</t>
  </si>
  <si>
    <t>07.06.2006</t>
  </si>
  <si>
    <t>1167847251296</t>
  </si>
  <si>
    <t>02923683</t>
  </si>
  <si>
    <t>40349000</t>
  </si>
  <si>
    <t>40278562000</t>
  </si>
  <si>
    <t>46.41</t>
  </si>
  <si>
    <t>Поставка палаток</t>
  </si>
  <si>
    <t>ГОСУДАРСТВЕННОЕ КАЗЕННОЕ УЧРЕЖДЕНИЕ ЛЕНИНГРАДСКОЙ ОБЛАСТИ 'УПРАВЛЕНИЕ ПО ОБЕСПЕЧЕНИЮ МЕРОПРИЯТИЙ ГРАЖДАНСКОЙ ЗАЩИТЫ ЛЕНИНГРАДСКОЙ ОБЛАСТИ'</t>
  </si>
  <si>
    <t>В течение 10 (десяти) рабочих дней с момента подачи Поставщику заявки Заказчиком</t>
  </si>
  <si>
    <t>https://app.rts-tender.ru/files/FileDownloadHandler.ashx?FileGuid=2ad01ee3-f3d8-41ad-bee0-ccac9d465a29</t>
  </si>
  <si>
    <t>№0144300006120000001</t>
  </si>
  <si>
    <t>ИП МАСЛИХОВ АЛЕКСАНДР АЛЕКСАНДРОВИЧ</t>
  </si>
  <si>
    <t>maslihow.a@yandex.ru</t>
  </si>
  <si>
    <t>kastornoe-zakaz@yandex.ru</t>
  </si>
  <si>
    <t>460801923401</t>
  </si>
  <si>
    <t>Маслихов Александр Александрович</t>
  </si>
  <si>
    <t>8-906-5759401</t>
  </si>
  <si>
    <r>
      <t>8-471-5722134</t>
    </r>
    <r>
      <rPr>
        <b val="false"/>
        <i/>
        <strike val="false"/>
        <u val="none"/>
        <rFont val="Arial"/>
        <sz val="8"/>
        <color rgb="FF0070C0"/>
      </rPr>
      <t xml:space="preserve"> еще у 3 компаний</t>
    </r>
  </si>
  <si>
    <t>Курская обл, Касторенский р-н, рп Касторное</t>
  </si>
  <si>
    <t>07.02.2017</t>
  </si>
  <si>
    <t>317463200004332</t>
  </si>
  <si>
    <t>38614151</t>
  </si>
  <si>
    <t>38214551000</t>
  </si>
  <si>
    <t>49.41.1</t>
  </si>
  <si>
    <t>Благоустройство "Сквер воинской славы" в п. Олымский Касторенского района Курской области II этап</t>
  </si>
  <si>
    <t>АДМИНИСТРАЦИЯ ПОСЕЛКА ОЛЫМСКИЙ КАСТОРЕНСКОГО РАЙОНА КУРСКОЙ ОБЛАСТИ</t>
  </si>
  <si>
    <t>С 20 апреля 2020 года до 30 июня 2020 года</t>
  </si>
  <si>
    <t>http://www.sberbank-ast.ru/ViewDocument.aspx?id=736886723</t>
  </si>
  <si>
    <t>№0816500000620003137</t>
  </si>
  <si>
    <t>ООО ФИРМА 'САХАМЕДСЕРВИС'</t>
  </si>
  <si>
    <t>350343@mail.ru</t>
  </si>
  <si>
    <t>ГЕНЕРАЛЬНЫЙ ДИРЕКТОР
Санников Николай Александрович</t>
  </si>
  <si>
    <t>sakhamed@mail.ru</t>
  </si>
  <si>
    <t>2451721@gmail.com</t>
  </si>
  <si>
    <t>OOO "Сахамедсервис"</t>
  </si>
  <si>
    <t>1435027610</t>
  </si>
  <si>
    <t>Санников Николай Александрович</t>
  </si>
  <si>
    <r>
      <t>8-4112-429490</t>
    </r>
    <r>
      <rPr>
        <b val="false"/>
        <i/>
        <strike val="false"/>
        <u val="none"/>
        <rFont val="Arial"/>
        <sz val="8"/>
        <color rgb="FF0070C0"/>
      </rPr>
      <t xml:space="preserve"> еще у 4 компаний</t>
    </r>
  </si>
  <si>
    <r>
      <t>8-4112-437925</t>
    </r>
    <r>
      <rPr>
        <b val="false"/>
        <i/>
        <strike val="false"/>
        <u val="none"/>
        <rFont val="Arial"/>
        <sz val="8"/>
        <color rgb="FF0070C0"/>
      </rPr>
      <t xml:space="preserve"> еще у 4 компаний</t>
    </r>
  </si>
  <si>
    <r>
      <t>8-4112-436544</t>
    </r>
    <r>
      <rPr>
        <b val="false"/>
        <i/>
        <strike val="false"/>
        <u val="none"/>
        <rFont val="Arial"/>
        <sz val="8"/>
        <color rgb="FF0070C0"/>
      </rPr>
      <t xml:space="preserve"> еще у 3 компаний</t>
    </r>
  </si>
  <si>
    <t>8-4112-243792</t>
  </si>
  <si>
    <r>
      <rPr>
        <b val="false"/>
        <i val="false"/>
        <strike val="false"/>
        <u val="none"/>
        <rFont val="Arial"/>
        <sz val="10"/>
        <color rgb="FF0000FF"/>
      </rPr>
      <t xml:space="preserve">БАНК 'ТААТТА' АО – </t>
    </r>
    <r>
      <rPr>
        <b val="false"/>
        <i val="false"/>
        <strike val="false"/>
        <u val="none"/>
        <rFont val="Arial"/>
        <sz val="10"/>
        <color rgb="FFFF0000"/>
      </rPr>
      <t xml:space="preserve">37
</t>
    </r>
    <r>
      <rPr>
        <b val="false"/>
        <i val="false"/>
        <strike val="false"/>
        <u val="none"/>
        <rFont val="Arial"/>
        <sz val="10"/>
        <color rgb="FF0000FF"/>
      </rPr>
      <t xml:space="preserve">БАНК ВТБ ПАО – </t>
    </r>
    <r>
      <rPr>
        <b val="false"/>
        <i val="false"/>
        <strike val="false"/>
        <u val="none"/>
        <rFont val="Arial"/>
        <sz val="10"/>
        <color rgb="FFFF0000"/>
      </rPr>
      <t xml:space="preserve">6
</t>
    </r>
    <r>
      <rPr>
        <b val="false"/>
        <i val="false"/>
        <strike val="false"/>
        <u val="none"/>
        <rFont val="Arial"/>
        <sz val="10"/>
        <color rgb="FF0000FF"/>
      </rPr>
      <t xml:space="preserve">ПАО СБЕРБАНК – </t>
    </r>
    <r>
      <rPr>
        <b val="false"/>
        <i val="false"/>
        <strike val="false"/>
        <u val="none"/>
        <rFont val="Arial"/>
        <sz val="10"/>
        <color rgb="FFFF0000"/>
      </rPr>
      <t xml:space="preserve">3
</t>
    </r>
  </si>
  <si>
    <t>БАНК ВТБ ПАО
2018-12-06</t>
  </si>
  <si>
    <t>677000 РЕСПУБЛИКА САХА /ЯКУТИЯ/, ГОРОД ЯКУТСК, МИКРОРАЙОН 202-Й, корп 18/1</t>
  </si>
  <si>
    <t>14.07.1993</t>
  </si>
  <si>
    <t>1021401061516</t>
  </si>
  <si>
    <t>23305883</t>
  </si>
  <si>
    <t>https://app.rts-tender.ru/files/FileDownloadHandler.ashx?FileGuid=aeb8df75-1add-4459-a86a-ccfee123c7ee</t>
  </si>
  <si>
    <t>№0129300051520000004</t>
  </si>
  <si>
    <t>ООО 'КОМПАНИЯ КАРБА-МИНАТОН'</t>
  </si>
  <si>
    <t>karbaminaton@mail.ru</t>
  </si>
  <si>
    <t>ГЕНЕРАЛЬНЫЙ ДИРЕКТОР
Бондарович Денис Николаевич</t>
  </si>
  <si>
    <t>7715996350</t>
  </si>
  <si>
    <t>8-8442-438470</t>
  </si>
  <si>
    <t>8-495-9687576</t>
  </si>
  <si>
    <t>АО КБ 'ИНТЕРПРОМБАНК'
2017-04-19</t>
  </si>
  <si>
    <t>Бондарович Денис Николаевич</t>
  </si>
  <si>
    <t>121069 ГОРОД МОСКВА, УЛИЦА ПОВАРСКАЯ, ДОМ 31/29 ПОМЕЩЕНИЕ VI КОМН 3</t>
  </si>
  <si>
    <t>21.03.2014</t>
  </si>
  <si>
    <t>1147746305684</t>
  </si>
  <si>
    <t>29207153</t>
  </si>
  <si>
    <t>Выполнение работ по ремонту дороги</t>
  </si>
  <si>
    <t>АДМИНИСТРАЦИЯ ЛИНЁВСКОГО ГОРОДСКОГО ПОСЕЛЕНИЯ</t>
  </si>
  <si>
    <t>С даты заключения контракта по 31.08.2020 год</t>
  </si>
  <si>
    <t>http://www.sberbank-ast.ru/ViewDocument.aspx?id=736804943</t>
  </si>
  <si>
    <t>№0129300051520000005</t>
  </si>
  <si>
    <t>С даты заключения контракта по 31.08.2020 года</t>
  </si>
  <si>
    <t>http://www.sberbank-ast.ru/ViewDocument.aspx?id=736806669</t>
  </si>
  <si>
    <t>№0374200000420000127</t>
  </si>
  <si>
    <t>ЗАО 'МЭНЧ-М'</t>
  </si>
  <si>
    <t>gan@mench.ru</t>
  </si>
  <si>
    <t>ГЕНЕРАЛЬНЫЙ ДИРЕКТОР
Ган Владимир Иванович</t>
  </si>
  <si>
    <t>auction@mench.ru</t>
  </si>
  <si>
    <t>total@mench.ru</t>
  </si>
  <si>
    <t>mench.ru</t>
  </si>
  <si>
    <t>7710316675</t>
  </si>
  <si>
    <t>Шалыгина Галина Александровна</t>
  </si>
  <si>
    <r>
      <t>8-495-9800896</t>
    </r>
    <r>
      <rPr>
        <b val="false"/>
        <i/>
        <strike val="false"/>
        <u val="none"/>
        <rFont val="Arial"/>
        <sz val="8"/>
        <color rgb="FF0070C0"/>
      </rPr>
      <t xml:space="preserve"> еще у 3 компаний</t>
    </r>
  </si>
  <si>
    <t>8-495-9809089</t>
  </si>
  <si>
    <t>8-495-5980089</t>
  </si>
  <si>
    <r>
      <t>8-495-6621300</t>
    </r>
    <r>
      <rPr>
        <b val="false"/>
        <i/>
        <strike val="false"/>
        <u val="none"/>
        <rFont val="Arial"/>
        <sz val="8"/>
        <color rgb="FF0070C0"/>
      </rPr>
      <t xml:space="preserve"> еще у 3 компаний</t>
    </r>
  </si>
  <si>
    <t>Истец – 24
Ответчик – 1</t>
  </si>
  <si>
    <r>
      <rPr>
        <b val="false"/>
        <i val="false"/>
        <strike val="false"/>
        <u val="none"/>
        <rFont val="Arial"/>
        <sz val="10"/>
        <color rgb="FF0000FF"/>
      </rPr>
      <t xml:space="preserve">ПАО 'СОВКОМБАНК' – </t>
    </r>
    <r>
      <rPr>
        <b val="false"/>
        <i val="false"/>
        <strike val="false"/>
        <u val="none"/>
        <rFont val="Arial"/>
        <sz val="10"/>
        <color rgb="FFFF0000"/>
      </rPr>
      <t xml:space="preserve">436
</t>
    </r>
    <r>
      <rPr>
        <b val="false"/>
        <i val="false"/>
        <strike val="false"/>
        <u val="none"/>
        <rFont val="Arial"/>
        <sz val="10"/>
        <color rgb="FF0000FF"/>
      </rPr>
      <t xml:space="preserve">ООО БАНК 'СКИБ' – </t>
    </r>
    <r>
      <rPr>
        <b val="false"/>
        <i val="false"/>
        <strike val="false"/>
        <u val="none"/>
        <rFont val="Arial"/>
        <sz val="10"/>
        <color rgb="FFFF0000"/>
      </rPr>
      <t xml:space="preserve">245
</t>
    </r>
    <r>
      <rPr>
        <b val="false"/>
        <i val="false"/>
        <strike val="false"/>
        <u val="none"/>
        <rFont val="Arial"/>
        <sz val="10"/>
        <color rgb="FF0000FF"/>
      </rPr>
      <t xml:space="preserve">'НОТА-Банк' ПАО – </t>
    </r>
    <r>
      <rPr>
        <b val="false"/>
        <i val="false"/>
        <strike val="false"/>
        <u val="none"/>
        <rFont val="Arial"/>
        <sz val="10"/>
        <color rgb="FFFF0000"/>
      </rPr>
      <t xml:space="preserve">195
</t>
    </r>
    <r>
      <rPr>
        <b val="false"/>
        <i val="false"/>
        <strike val="false"/>
        <u val="none"/>
        <rFont val="Arial"/>
        <sz val="10"/>
        <color rgb="FF0000FF"/>
      </rPr>
      <t xml:space="preserve">Санкт-Петербургский филиал 'НОТА-Банк' ОАО – </t>
    </r>
    <r>
      <rPr>
        <b val="false"/>
        <i val="false"/>
        <strike val="false"/>
        <u val="none"/>
        <rFont val="Arial"/>
        <sz val="10"/>
        <color rgb="FFFF0000"/>
      </rPr>
      <t xml:space="preserve">5
</t>
    </r>
  </si>
  <si>
    <t>г Москва, Нагорный р-н, Нагорный проезд, д 12 к 1</t>
  </si>
  <si>
    <t>13.01.1998</t>
  </si>
  <si>
    <t>1027700244538</t>
  </si>
  <si>
    <t>51088284</t>
  </si>
  <si>
    <t>На поставку лекарственных препаратов</t>
  </si>
  <si>
    <t>Поставка осуществляется в течении 15 (пятнадцати) дней после получения заявки заказчика. Заявка направляется Поставщику в виде электронного письма на адрес электронной почты, указанный в договоре либо посредством телефонной связи. Датой получения заявки считается день, следующий за днем отправки заявки Заказчиком</t>
  </si>
  <si>
    <t>https://etp.roseltorg.ru/common/protocol/printform/id/fabc9c0044bf15</t>
  </si>
  <si>
    <t>№0373100013120000196</t>
  </si>
  <si>
    <t>Поставка ламинарного бокса</t>
  </si>
  <si>
    <t>https://44.tektorg.ru/file/get/t/Protocols/id/110264/extract/0/name/Протокол_000196.pdf</t>
  </si>
  <si>
    <t>№0373100062620000012</t>
  </si>
  <si>
    <t>ООО ТЦ 'СПЕКТР'</t>
  </si>
  <si>
    <t>analitspectr@sinn.ru</t>
  </si>
  <si>
    <t>ДИРЕКТОР
Дураев Виктор Иванович</t>
  </si>
  <si>
    <t>victor-duraev@mail.ru</t>
  </si>
  <si>
    <t>tcspectr@mail.ru</t>
  </si>
  <si>
    <t>5249004073</t>
  </si>
  <si>
    <t>524901001</t>
  </si>
  <si>
    <t>Дураев Виктор Иванович</t>
  </si>
  <si>
    <t>8-920-0230044</t>
  </si>
  <si>
    <t>8-8313-209798</t>
  </si>
  <si>
    <t>8-8313-207794</t>
  </si>
  <si>
    <t>8-8313-207394</t>
  </si>
  <si>
    <t>Нижегородская обл, г Дзержинск, ул Петрищева, д 4А, оф 15</t>
  </si>
  <si>
    <t>07.02.1992</t>
  </si>
  <si>
    <t>1025201769790</t>
  </si>
  <si>
    <t>25544578</t>
  </si>
  <si>
    <t>22721000</t>
  </si>
  <si>
    <t>22421000000</t>
  </si>
  <si>
    <t>Поставка деионизатора в комплекте с гидронасосом</t>
  </si>
  <si>
    <t>ФЕДЕРАЛЬНОЕ БЮДЖЕТНОЕ УЧРЕЖДЕНИЕ ЗДРАВООХРАНЕНИЯ 'ФЕДЕРАЛЬНЫЙ ЦЕНТР ГИГИЕНЫ И ЭПИДЕМИОЛОГИИ' ФЕДЕРАЛЬНОЙ СЛУЖБЫ ПО НАДЗОРУ В СФЕРЕ ЗАЩИТЫ ПРАВ ПОТРЕБИТЕЛЕЙ И БЛАГОПОЛУЧИЯ ЧЕЛОВЕКА</t>
  </si>
  <si>
    <t>http://www.sberbank-ast.ru/ViewDocument.aspx?id=736876578</t>
  </si>
  <si>
    <t>№0321300014420000038</t>
  </si>
  <si>
    <t>ООО 'МЕДСТАЙЛ'</t>
  </si>
  <si>
    <t>anna-kaz1977@mail.ru</t>
  </si>
  <si>
    <t>ГЕНЕРАЛЬНЫЙ ДИРЕКТОР
Шлычкова Наталья Николаевна</t>
  </si>
  <si>
    <t>ooomedstail@yandex.ru</t>
  </si>
  <si>
    <t>msch61@mail.ru</t>
  </si>
  <si>
    <t>6102064981</t>
  </si>
  <si>
    <t>610201001</t>
  </si>
  <si>
    <t>Попов Христофор Александрович</t>
  </si>
  <si>
    <t>8-928-2700075</t>
  </si>
  <si>
    <r>
      <t>8-863-2079190</t>
    </r>
    <r>
      <rPr>
        <b val="false"/>
        <i/>
        <strike val="false"/>
        <u val="none"/>
        <rFont val="Arial"/>
        <sz val="8"/>
        <color rgb="FF0070C0"/>
      </rPr>
      <t xml:space="preserve"> еще у 3 компаний</t>
    </r>
  </si>
  <si>
    <r>
      <t>8-863-2342323</t>
    </r>
    <r>
      <rPr>
        <b val="false"/>
        <i/>
        <strike val="false"/>
        <u val="none"/>
        <rFont val="Arial"/>
        <sz val="8"/>
        <color rgb="FF0070C0"/>
      </rPr>
      <t xml:space="preserve"> еще у 11 компаний</t>
    </r>
  </si>
  <si>
    <t>8-863-2905613</t>
  </si>
  <si>
    <r>
      <rPr>
        <b val="false"/>
        <i val="false"/>
        <strike val="false"/>
        <u val="none"/>
        <rFont val="Arial"/>
        <sz val="10"/>
        <color rgb="FF0000FF"/>
      </rPr>
      <t xml:space="preserve">ПАО 'СОВКОМБАНК' – </t>
    </r>
    <r>
      <rPr>
        <b val="false"/>
        <i val="false"/>
        <strike val="false"/>
        <u val="none"/>
        <rFont val="Arial"/>
        <sz val="10"/>
        <color rgb="FFFF0000"/>
      </rPr>
      <t xml:space="preserve">48
</t>
    </r>
    <r>
      <rPr>
        <b val="false"/>
        <i val="false"/>
        <strike val="false"/>
        <u val="none"/>
        <rFont val="Arial"/>
        <sz val="10"/>
        <color rgb="FF0000FF"/>
      </rPr>
      <t xml:space="preserve">ООО БАНК 'СКИБ' – </t>
    </r>
    <r>
      <rPr>
        <b val="false"/>
        <i val="false"/>
        <strike val="false"/>
        <u val="none"/>
        <rFont val="Arial"/>
        <sz val="10"/>
        <color rgb="FFFF0000"/>
      </rPr>
      <t xml:space="preserve">45
</t>
    </r>
  </si>
  <si>
    <t>Шлычкова Наталья Николаевна</t>
  </si>
  <si>
    <t>Ростовская обл, Аксайский р-н, г Аксай, пр-кт Ленина, д 43, комн 8</t>
  </si>
  <si>
    <t>05.06.2008</t>
  </si>
  <si>
    <t>1166196056872</t>
  </si>
  <si>
    <t>27237210</t>
  </si>
  <si>
    <t>60602101</t>
  </si>
  <si>
    <t>60202501000</t>
  </si>
  <si>
    <t>ГОСУДАРСТВЕННОЕ БЮДЖЕТНОЕ УЧРЕЖДЕНИЕ ЗДРАВООХРАНЕНИЯ СТАВРОПОЛЬСКОГО КРАЯ 'КИРОВСКАЯ РАЙОННАЯ БОЛЬНИЦА'</t>
  </si>
  <si>
    <t>Поставка товара осуществляется с момента подписания контракта по 20.12.2020г. ежемесячно по заявке Заказчика, в течение 5 (пяти) дней (в случае экстренной необходимости ("Экстренная заявка") - в течение 3 (трех) дней) со дня ее получения</t>
  </si>
  <si>
    <t>http://www.sberbank-ast.ru/ViewDocument.aspx?id=736822259</t>
  </si>
  <si>
    <t>№0101200002320000046</t>
  </si>
  <si>
    <t>ООО 'УНИВЕРСАЛМАСТЕР'</t>
  </si>
  <si>
    <t>universalmaster2@mail.ru</t>
  </si>
  <si>
    <t>0273098860</t>
  </si>
  <si>
    <t>027301001</t>
  </si>
  <si>
    <t>Сапожников Владимир Викторович</t>
  </si>
  <si>
    <t>8-963-8953642</t>
  </si>
  <si>
    <t>Респ Башкортостан, г Уфа, Калининский р-н, ул Транспортная, д 102</t>
  </si>
  <si>
    <t>10.10.2014</t>
  </si>
  <si>
    <t>1140280061899</t>
  </si>
  <si>
    <t>29788061</t>
  </si>
  <si>
    <t>80401370000</t>
  </si>
  <si>
    <t>Капитальный ремонт спортзала в здании МБОУ СОШ с.Васильевка по адресу: с.Васильевка, ул.Центральная, д.31</t>
  </si>
  <si>
    <t>АДМИНИСТРАЦИЯ МУНИЦИПАЛЬНОГО РАЙОНА ИШИМБАЙСКИЙ РАЙОН РЕСПУБЛИКИ БАШКОРТОСТАН</t>
  </si>
  <si>
    <t>0261014128</t>
  </si>
  <si>
    <t>026101001</t>
  </si>
  <si>
    <t>С даты заключения договора до 20.06.2020г. Один раз в год</t>
  </si>
  <si>
    <t>https://etp.roseltorg.ru/common/protocol/printform/id/14bb9c000a8558</t>
  </si>
  <si>
    <t>№0169300038720000131</t>
  </si>
  <si>
    <t>ИП САБЛИН АЛЕКСЕЙ ВЯЧЕСЛАВОВИЧ</t>
  </si>
  <si>
    <t>ya-sablin.a.v@yandex.ru</t>
  </si>
  <si>
    <t>ya-sablin-a-v@ya.ru</t>
  </si>
  <si>
    <t>890600480044</t>
  </si>
  <si>
    <t>Саблин Алексей Вячеславович</t>
  </si>
  <si>
    <t>8-912-8016662</t>
  </si>
  <si>
    <t>8-906-0048004</t>
  </si>
  <si>
    <r>
      <t>8-351-5971419</t>
    </r>
    <r>
      <rPr>
        <b val="false"/>
        <i/>
        <strike val="false"/>
        <u val="none"/>
        <rFont val="Arial"/>
        <sz val="8"/>
        <color rgb="FF0070C0"/>
      </rPr>
      <t xml:space="preserve"> еще у 3 компаний</t>
    </r>
  </si>
  <si>
    <t>+5, Ямало-Ненецкий автономный округ</t>
  </si>
  <si>
    <r>
      <rPr>
        <b val="false"/>
        <i val="false"/>
        <strike val="false"/>
        <u val="none"/>
        <rFont val="Arial"/>
        <sz val="10"/>
        <color rgb="FF0000FF"/>
      </rPr>
      <t xml:space="preserve">ООО БАНК 'СКИБ' – </t>
    </r>
    <r>
      <rPr>
        <b val="false"/>
        <i val="false"/>
        <strike val="false"/>
        <u val="none"/>
        <rFont val="Arial"/>
        <sz val="10"/>
        <color rgb="FFFF0000"/>
      </rPr>
      <t xml:space="preserve">5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</si>
  <si>
    <t>ООО БАНК 'СКИБ'
2017-08-21</t>
  </si>
  <si>
    <t>Челябинская обл, Ашинский р-н, г Миньяр</t>
  </si>
  <si>
    <t>13.09.2010</t>
  </si>
  <si>
    <t>310740125600029</t>
  </si>
  <si>
    <t>75609103</t>
  </si>
  <si>
    <t>75209503000</t>
  </si>
  <si>
    <t>49.32</t>
  </si>
  <si>
    <t>Услуги по специальным перевозкам</t>
  </si>
  <si>
    <t>С 04 мая 2020 года до 31 декабря 2020 года</t>
  </si>
  <si>
    <t>http://www.sberbank-ast.ru/ViewDocument.aspx?id=736786349</t>
  </si>
  <si>
    <t>№0128300013020000037</t>
  </si>
  <si>
    <t>ООО 'ЭЛЕКТРОСЕРВИС'</t>
  </si>
  <si>
    <t>els-gz@yandex.ru</t>
  </si>
  <si>
    <t>ДИРЕКТОР
Сапожников Александр Викторович</t>
  </si>
  <si>
    <t>elektro-svs@yandex.ru</t>
  </si>
  <si>
    <t>electro-svs@yandex.ru</t>
  </si>
  <si>
    <t>5203002637</t>
  </si>
  <si>
    <t>520301001</t>
  </si>
  <si>
    <t>8-83138-23943</t>
  </si>
  <si>
    <t>8-904-7862324</t>
  </si>
  <si>
    <r>
      <rPr>
        <b val="false"/>
        <i val="false"/>
        <strike val="false"/>
        <u val="none"/>
        <rFont val="Arial"/>
        <sz val="10"/>
        <color rgb="FF0000FF"/>
      </rPr>
      <t xml:space="preserve">АО 'ГЛОБЭКСБАНК' – </t>
    </r>
    <r>
      <rPr>
        <b val="false"/>
        <i val="false"/>
        <strike val="false"/>
        <u val="none"/>
        <rFont val="Arial"/>
        <sz val="10"/>
        <color rgb="FFFF0000"/>
      </rPr>
      <t xml:space="preserve">3
</t>
    </r>
    <r>
      <rPr>
        <b val="false"/>
        <i val="false"/>
        <strike val="false"/>
        <u val="none"/>
        <rFont val="Arial"/>
        <sz val="10"/>
        <color rgb="FF0000FF"/>
      </rPr>
      <t xml:space="preserve">ООО БАНК 'СКИБ' – </t>
    </r>
    <r>
      <rPr>
        <b val="false"/>
        <i val="false"/>
        <strike val="false"/>
        <u val="none"/>
        <rFont val="Arial"/>
        <sz val="10"/>
        <color rgb="FFFF0000"/>
      </rPr>
      <t xml:space="preserve">2
</t>
    </r>
    <r>
      <rPr>
        <b val="false"/>
        <i val="false"/>
        <strike val="false"/>
        <u val="none"/>
        <rFont val="Arial"/>
        <sz val="10"/>
        <color rgb="FF0000FF"/>
      </rPr>
      <t xml:space="preserve">ПАО 'БИНБАНК' – </t>
    </r>
    <r>
      <rPr>
        <b val="false"/>
        <i val="false"/>
        <strike val="false"/>
        <u val="none"/>
        <rFont val="Arial"/>
        <sz val="10"/>
        <color rgb="FFFF0000"/>
      </rPr>
      <t xml:space="preserve">2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ООО 'БАНК БКФ' – </t>
    </r>
    <r>
      <rPr>
        <b val="false"/>
        <i val="false"/>
        <strike val="false"/>
        <u val="none"/>
        <rFont val="Arial"/>
        <sz val="10"/>
        <color rgb="FFFF0000"/>
      </rPr>
      <t xml:space="preserve">1
</t>
    </r>
  </si>
  <si>
    <t>ООО БАНК 'СКИБ'
2018-05-25</t>
  </si>
  <si>
    <t>Сапожников Александр Викторович</t>
  </si>
  <si>
    <t>Нижегородская обл, Большеболдинский р-н, село Большое Болдино, ул Восточная, д 11</t>
  </si>
  <si>
    <t>08.02.2005</t>
  </si>
  <si>
    <t>1055201502080</t>
  </si>
  <si>
    <t>75685837</t>
  </si>
  <si>
    <t>22609404</t>
  </si>
  <si>
    <t>22209804001</t>
  </si>
  <si>
    <t>Устройство внутренней системы электроснабжения в целях проведения капитального ремонта нежилых помещений подвального этажа в здании МБОУ "Средняя образовательная школа №3", расположенных по адресу: Владимирская область, г. Гороховец, ул. Революции, д.1</t>
  </si>
  <si>
    <t>АДМИНИСТРАЦИЯ ГОРОХОВЕЦКОГО РАЙОНА</t>
  </si>
  <si>
    <t>С момента заключения муниципального контракта по 30.06.2020</t>
  </si>
  <si>
    <t>https://etp.roseltorg.ru/common/protocol/printform/id/2eb79c00948f7f</t>
  </si>
  <si>
    <t>№0194200000520001929</t>
  </si>
  <si>
    <t>https://www.etp-ets.ru/procedure/protocol/view/3107691</t>
  </si>
  <si>
    <t>№0168200002420001301</t>
  </si>
  <si>
    <t>ООО 'КРЕДОС'</t>
  </si>
  <si>
    <t>serg@infosev.ru</t>
  </si>
  <si>
    <t>ДИРЕКТОР
Чикризов Сергей Юрьевич</t>
  </si>
  <si>
    <t>isv@infosev.ru</t>
  </si>
  <si>
    <t>info@infosev.ru</t>
  </si>
  <si>
    <t>infosev.ru</t>
  </si>
  <si>
    <t>7302018134</t>
  </si>
  <si>
    <t>730201001</t>
  </si>
  <si>
    <t>Исаенков Сергей Владимирович</t>
  </si>
  <si>
    <t>8-902-3561386</t>
  </si>
  <si>
    <r>
      <t>8-842-3567778</t>
    </r>
    <r>
      <rPr>
        <b val="false"/>
        <i/>
        <strike val="false"/>
        <u val="none"/>
        <rFont val="Arial"/>
        <sz val="8"/>
        <color rgb="FF0070C0"/>
      </rPr>
      <t xml:space="preserve"> еще у 6 компаний</t>
    </r>
  </si>
  <si>
    <t>8-842-3568212</t>
  </si>
  <si>
    <r>
      <t>8-842-3548576</t>
    </r>
    <r>
      <rPr>
        <b val="false"/>
        <i/>
        <strike val="false"/>
        <u val="none"/>
        <rFont val="Arial"/>
        <sz val="8"/>
        <color rgb="FF0070C0"/>
      </rPr>
      <t xml:space="preserve"> еще у 5 компаний</t>
    </r>
    <r>
      <rPr>
        <b val="false"/>
        <i/>
        <strike val="false"/>
        <u val="none"/>
        <rFont val="Arial"/>
        <sz val="8"/>
        <color rgb="FF666666"/>
      </rPr>
      <t xml:space="preserve">
Чикризов Сергей Юрьевич</t>
    </r>
  </si>
  <si>
    <t>Чикризов Сергей Юрьевич</t>
  </si>
  <si>
    <t>Ульяновская обл, г Димитровград, ул Гончарова, д 9А</t>
  </si>
  <si>
    <t>30.06.1999</t>
  </si>
  <si>
    <t>1027300533600</t>
  </si>
  <si>
    <t>25373469</t>
  </si>
  <si>
    <t>73705000</t>
  </si>
  <si>
    <t>73405000000</t>
  </si>
  <si>
    <t>В течение 30 (тридцати) календарных дней со дня заключения муниципального контракта</t>
  </si>
  <si>
    <t>https://app.rts-tender.ru/files/FileDownloadHandler.ashx?FileGuid=65ddcec9-b812-466e-a2bb-8fbac29bd1fa</t>
  </si>
  <si>
    <t>№0139200000120001737</t>
  </si>
  <si>
    <t>https://app.rts-tender.ru/files/FileDownloadHandler.ashx?FileGuid=8abe10c7-6aa3-4ac6-86ba-1ea6934c560f</t>
  </si>
  <si>
    <t>№0372200082120000005</t>
  </si>
  <si>
    <t>ООО 'ЛЕГИОН БИЗНЕС СИСТЕМ'</t>
  </si>
  <si>
    <t>pravo@legion.ru</t>
  </si>
  <si>
    <t>ГЕНЕРАЛЬНЫЙ ДИРЕКТОР
Шарин Кирилл Александрович</t>
  </si>
  <si>
    <t>e.bukhmareva@legion.ru</t>
  </si>
  <si>
    <t>tender@legion.ru</t>
  </si>
  <si>
    <t>legion.ru</t>
  </si>
  <si>
    <t>7806046469</t>
  </si>
  <si>
    <t>Шарин Кирилл Александрович</t>
  </si>
  <si>
    <r>
      <t>8-812-3273129</t>
    </r>
    <r>
      <rPr>
        <b val="false"/>
        <i/>
        <strike val="false"/>
        <u val="none"/>
        <rFont val="Arial"/>
        <sz val="8"/>
        <color rgb="FF0070C0"/>
      </rPr>
      <t xml:space="preserve"> еще у 3 компаний</t>
    </r>
  </si>
  <si>
    <t>8-812-3272604</t>
  </si>
  <si>
    <r>
      <t>8-812-2327312</t>
    </r>
    <r>
      <rPr>
        <b val="false"/>
        <i/>
        <strike val="false"/>
        <u val="none"/>
        <rFont val="Arial"/>
        <sz val="8"/>
        <color rgb="FF666666"/>
      </rPr>
      <t xml:space="preserve">
Коропец Ольга Александровна</t>
    </r>
  </si>
  <si>
    <t>8-495-3273129</t>
  </si>
  <si>
    <t>г Санкт-Петербург, пр-кт Римского-Корсакова, д 8А/18, пом 13Н</t>
  </si>
  <si>
    <t>18.10.1996</t>
  </si>
  <si>
    <t>1037816010704</t>
  </si>
  <si>
    <t>23138936</t>
  </si>
  <si>
    <t>Поставка компьютеров, многофункциональных устройств, принтеров</t>
  </si>
  <si>
    <t>ГОСУДАРСТВЕННОЕ БЮДЖЕТНОЕ ОБЩЕОБРАЗОВАТЕЛЬНОЕ УЧРЕЖДЕНИЕ СРЕДНЯЯ ОБЩЕОБРАЗОВАТЕЛЬНАЯ ШКОЛА №390 КРАСНОСЕЛЬСКОГО РАЙОНА САНКТ-ПЕТЕРБУРГА</t>
  </si>
  <si>
    <t>С момента заключения контракта, но не позднее 11 мая 2020 года</t>
  </si>
  <si>
    <t>http://www.sberbank-ast.ru/ViewDocument.aspx?id=736813950</t>
  </si>
  <si>
    <t>№0133200001720000604</t>
  </si>
  <si>
    <t>Поставка товара осуществляется Поставщиком со дня заключения Контракта партиями, не чаще 1 раза в месяц по заявкам Заказчика в течение 5 (пяти) рабочих дней со дня направления заявки, но не позднее 31.09.2020г. По согласованию с Заказчиком возможна досрочная поставка товара</t>
  </si>
  <si>
    <t>http://www.sberbank-ast.ru/ViewDocument.aspx?id=736821672</t>
  </si>
  <si>
    <t>№0348300172320000021</t>
  </si>
  <si>
    <t>ГОСУДАРСТВЕННОЕ БЮДЖЕТНОЕ УЧРЕЖДЕНИЕ ЗДРАВООХРАНЕНИЯ МОСКОВСКОЙ ОБЛАСТИ 'ВОЛОКОЛАМСКАЯ ЦЕНТРАЛЬНАЯ РАЙОННАЯ БОЛЬНИЦА'</t>
  </si>
  <si>
    <t>С момента заключения контракта до 31 декабря 2020 года по заявкам заказчика</t>
  </si>
  <si>
    <t>https://app.rts-tender.ru/files/FileDownloadHandler.ashx?FileGuid=45fdd1bc-6f6f-46c9-88a4-fde917806d90</t>
  </si>
  <si>
    <t>№0320300026120000047</t>
  </si>
  <si>
    <t>ООО 'ХАРДЭЙ'</t>
  </si>
  <si>
    <t>agatplus@bk.ru</t>
  </si>
  <si>
    <t>ДИРЕКТОР
Свешникова Екатерина Викторовна</t>
  </si>
  <si>
    <t>oookhardey@mail.ru</t>
  </si>
  <si>
    <t>ООО Хардэй Хардэй</t>
  </si>
  <si>
    <t>2537097015</t>
  </si>
  <si>
    <t>253701001</t>
  </si>
  <si>
    <t>Свешникова Екатерина Викторовна</t>
  </si>
  <si>
    <r>
      <t>8-4232-603126</t>
    </r>
    <r>
      <rPr>
        <b val="false"/>
        <i/>
        <strike val="false"/>
        <u val="none"/>
        <rFont val="Arial"/>
        <sz val="8"/>
        <color rgb="FF0070C0"/>
      </rPr>
      <t xml:space="preserve"> еще у 3 компаний</t>
    </r>
  </si>
  <si>
    <r>
      <t>8-4232-631760</t>
    </r>
    <r>
      <rPr>
        <b val="false"/>
        <i/>
        <strike val="false"/>
        <u val="none"/>
        <rFont val="Arial"/>
        <sz val="8"/>
        <color rgb="FF0070C0"/>
      </rPr>
      <t xml:space="preserve"> еще у 8 компаний</t>
    </r>
  </si>
  <si>
    <t>8-994-0060600</t>
  </si>
  <si>
    <r>
      <t>8-4232-708731</t>
    </r>
    <r>
      <rPr>
        <b val="false"/>
        <i/>
        <strike val="false"/>
        <u val="none"/>
        <rFont val="Arial"/>
        <sz val="8"/>
        <color rgb="FF0070C0"/>
      </rPr>
      <t xml:space="preserve"> еще у 6 компаний</t>
    </r>
  </si>
  <si>
    <r>
      <rPr>
        <b val="false"/>
        <i val="false"/>
        <strike val="false"/>
        <u val="none"/>
        <rFont val="Arial"/>
        <sz val="10"/>
        <color rgb="FF0000FF"/>
      </rPr>
      <t xml:space="preserve">ПАО 'СОВКОМБАНК' – </t>
    </r>
    <r>
      <rPr>
        <b val="false"/>
        <i val="false"/>
        <strike val="false"/>
        <u val="none"/>
        <rFont val="Arial"/>
        <sz val="10"/>
        <color rgb="FFFF0000"/>
      </rPr>
      <t xml:space="preserve">33
</t>
    </r>
    <r>
      <rPr>
        <b val="false"/>
        <i val="false"/>
        <strike val="false"/>
        <u val="none"/>
        <rFont val="Arial"/>
        <sz val="10"/>
        <color rgb="FF0000FF"/>
      </rPr>
      <t xml:space="preserve">ООО БАНК 'СКИБ' – </t>
    </r>
    <r>
      <rPr>
        <b val="false"/>
        <i val="false"/>
        <strike val="false"/>
        <u val="none"/>
        <rFont val="Arial"/>
        <sz val="10"/>
        <color rgb="FFFF0000"/>
      </rPr>
      <t xml:space="preserve">28
</t>
    </r>
    <r>
      <rPr>
        <b val="false"/>
        <i val="false"/>
        <strike val="false"/>
        <u val="none"/>
        <rFont val="Arial"/>
        <sz val="10"/>
        <color rgb="FF0000FF"/>
      </rPr>
      <t xml:space="preserve">ПАО КБ 'ВОСТОЧНЫЙ' – </t>
    </r>
    <r>
      <rPr>
        <b val="false"/>
        <i val="false"/>
        <strike val="false"/>
        <u val="none"/>
        <rFont val="Arial"/>
        <sz val="10"/>
        <color rgb="FFFF0000"/>
      </rPr>
      <t xml:space="preserve">14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</si>
  <si>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Приморский край, г Владивосток, Первомайский р-н, ул Каштановая, д 13, оф 58</t>
  </si>
  <si>
    <t>08.02.2013</t>
  </si>
  <si>
    <t>1132537000441</t>
  </si>
  <si>
    <t>20778724</t>
  </si>
  <si>
    <t>05401367000</t>
  </si>
  <si>
    <t>КРАЕВОЕ ГОСУДАРСТВЕННОЕ БЮДЖЕТНОЕ УЧРЕЖДЕНИЕ ЗДРАВООХРАНЕНИЯ 'ДАЛЬНЕРЕЧЕНСКАЯ ЦЕНТРАЛЬНАЯ ГОРОДСКАЯ БОЛЬНИЦА'</t>
  </si>
  <si>
    <t>Поставка Товара осуществляется с разгрузкой транспортного средства: Поставка по заявке в течение 5 рабочих дней со дня согласования с Заказчиком</t>
  </si>
  <si>
    <t>http://www.sberbank-ast.ru/ViewDocument.aspx?id=736722259</t>
  </si>
  <si>
    <t>№0848300053520000029</t>
  </si>
  <si>
    <t>ООО 'МЕДЭП-РЕГИОНЫ'</t>
  </si>
  <si>
    <t>fnkc@bk.ru</t>
  </si>
  <si>
    <t>ГЕНЕРАЛЬНЫЙ ДИРЕКТОР
Трифонов Владимир Федорович</t>
  </si>
  <si>
    <t>medep@list.ru</t>
  </si>
  <si>
    <t>b2b@medep.ru</t>
  </si>
  <si>
    <t>medep.ru</t>
  </si>
  <si>
    <t>7715930303</t>
  </si>
  <si>
    <t>8-916-3867145</t>
  </si>
  <si>
    <t>8-499-1479003</t>
  </si>
  <si>
    <t>8-499-2432374</t>
  </si>
  <si>
    <t>Калашников Николай Алексеевич</t>
  </si>
  <si>
    <t>119333, ГОРОД МОСКВА, УЛИЦА ФОТИЕВОЙ, ДОМ 10, ЭТ. 1 ПОМ.I КОМ.20-31,48-57,65</t>
  </si>
  <si>
    <t>31.07.2012</t>
  </si>
  <si>
    <t>1127746590806</t>
  </si>
  <si>
    <t>11319667</t>
  </si>
  <si>
    <t>45398000</t>
  </si>
  <si>
    <t>45293558000</t>
  </si>
  <si>
    <t>86.21</t>
  </si>
  <si>
    <t>Оказание услуг по обеспечению дежурства экипажа скорой помощи при проведении мероприятий на территории городского округа Красноармейск Московской области</t>
  </si>
  <si>
    <t>МУНИЦИПАЛЬНОЕ КАЗЕННОЕ УЧРЕЖДЕНИЕ 'ЦЕНТР ГОРОДСКОГО РАЗВИТИЯ'</t>
  </si>
  <si>
    <t>С момента подписания контракта по 31.12.2020 года</t>
  </si>
  <si>
    <t>https://app.rts-tender.ru/files/FileDownloadHandler.ashx?FileGuid=c6c9b92f-0037-4c0f-b369-4a3ef1f04ecf</t>
  </si>
  <si>
    <t>№0320300064520000001</t>
  </si>
  <si>
    <t>ООО 'КАНЦЕЛЯРСКАЯ КРЫСА'</t>
  </si>
  <si>
    <t>sk@sims.ru</t>
  </si>
  <si>
    <t>ГЕНЕРАЛЬНЫЙ ДИРЕКТОР
Сафронов Александр Вячеславович</t>
  </si>
  <si>
    <t>np@sims.ru</t>
  </si>
  <si>
    <t>mouse@vlad.ru</t>
  </si>
  <si>
    <t>sims.ru
vlad.ru</t>
  </si>
  <si>
    <t>2540087761</t>
  </si>
  <si>
    <t>Сафронов Александр Вячеславович</t>
  </si>
  <si>
    <t>8-4232-210577</t>
  </si>
  <si>
    <r>
      <t>8-4232-300566</t>
    </r>
    <r>
      <rPr>
        <b val="false"/>
        <i/>
        <strike val="false"/>
        <u val="none"/>
        <rFont val="Arial"/>
        <sz val="8"/>
        <color rgb="FF0070C0"/>
      </rPr>
      <t xml:space="preserve"> еще у 5 компаний</t>
    </r>
  </si>
  <si>
    <t>8-842-3221057</t>
  </si>
  <si>
    <r>
      <t>8-4232-433777</t>
    </r>
    <r>
      <rPr>
        <b val="false"/>
        <i/>
        <strike val="false"/>
        <u val="none"/>
        <rFont val="Arial"/>
        <sz val="8"/>
        <color rgb="FF0070C0"/>
      </rPr>
      <t xml:space="preserve"> еще у 5 компаний</t>
    </r>
    <r>
      <rPr>
        <b val="false"/>
        <i/>
        <strike val="false"/>
        <u val="none"/>
        <rFont val="Arial"/>
        <sz val="8"/>
        <color rgb="FF666666"/>
      </rPr>
      <t xml:space="preserve">
Шамрицкая Светлана Владимировна</t>
    </r>
  </si>
  <si>
    <r>
      <rPr>
        <b val="false"/>
        <i val="false"/>
        <strike val="false"/>
        <u val="none"/>
        <rFont val="Arial"/>
        <sz val="10"/>
        <color rgb="FF0000FF"/>
      </rPr>
      <t xml:space="preserve">ПАО КБ 'ВОСТОЧНЫЙ' – </t>
    </r>
    <r>
      <rPr>
        <b val="false"/>
        <i val="false"/>
        <strike val="false"/>
        <u val="none"/>
        <rFont val="Arial"/>
        <sz val="10"/>
        <color rgb="FFFF0000"/>
      </rPr>
      <t xml:space="preserve">11
</t>
    </r>
    <r>
      <rPr>
        <b val="false"/>
        <i val="false"/>
        <strike val="false"/>
        <u val="none"/>
        <rFont val="Arial"/>
        <sz val="10"/>
        <color rgb="FF0000FF"/>
      </rPr>
      <t xml:space="preserve">БАНК ВТБ ПАО – </t>
    </r>
    <r>
      <rPr>
        <b val="false"/>
        <i val="false"/>
        <strike val="false"/>
        <u val="none"/>
        <rFont val="Arial"/>
        <sz val="10"/>
        <color rgb="FFFF0000"/>
      </rPr>
      <t xml:space="preserve">4
</t>
    </r>
    <r>
      <rPr>
        <b val="false"/>
        <i val="false"/>
        <strike val="false"/>
        <u val="none"/>
        <rFont val="Arial"/>
        <sz val="10"/>
        <color rgb="FF0000FF"/>
      </rPr>
      <t xml:space="preserve">ПАО СБЕРБАНК – </t>
    </r>
    <r>
      <rPr>
        <b val="false"/>
        <i val="false"/>
        <strike val="false"/>
        <u val="none"/>
        <rFont val="Arial"/>
        <sz val="10"/>
        <color rgb="FFFF0000"/>
      </rPr>
      <t xml:space="preserve">4
</t>
    </r>
    <r>
      <rPr>
        <b val="false"/>
        <i val="false"/>
        <strike val="false"/>
        <u val="none"/>
        <rFont val="Arial"/>
        <sz val="10"/>
        <color rgb="FF0000FF"/>
      </rPr>
      <t xml:space="preserve">ВТБ 24 ПАО – </t>
    </r>
    <r>
      <rPr>
        <b val="false"/>
        <i val="false"/>
        <strike val="false"/>
        <u val="none"/>
        <rFont val="Arial"/>
        <sz val="10"/>
        <color rgb="FFFF0000"/>
      </rPr>
      <t xml:space="preserve">2
</t>
    </r>
  </si>
  <si>
    <t>ПАО КБ 'ВОСТОЧНЫЙ'
2019-02-08</t>
  </si>
  <si>
    <t>Приморский край, г Владивосток, Фрунзенский р-н, ул Светланская, д 16</t>
  </si>
  <si>
    <t>06.12.0205</t>
  </si>
  <si>
    <t>1022502269811</t>
  </si>
  <si>
    <t>33647283</t>
  </si>
  <si>
    <t>46.9</t>
  </si>
  <si>
    <t>Поставка бумаги</t>
  </si>
  <si>
    <t>КРАЕВОЕ ГОСУДАРСТВЕННОЕ БЮДЖЕТНОЕ УЧРЕЖДЕНИЕ ЗДРАВООХРАНЕНИЯ 'ПАРТИЗАНСКАЯ ГОРОДСКАЯ БОЛЬНИЦА № 1'</t>
  </si>
  <si>
    <t>С момента заключения Контракта по 31 декабря 2020г. (включительно)</t>
  </si>
  <si>
    <t>http://www.sberbank-ast.ru/ViewDocument.aspx?id=736710254</t>
  </si>
  <si>
    <t>№0147200000620000012</t>
  </si>
  <si>
    <t>ООО 'КЛК'</t>
  </si>
  <si>
    <t>remenniy@rambler.ru</t>
  </si>
  <si>
    <t>ДИРЕКТОР
Ременный Андрей Анатольевич</t>
  </si>
  <si>
    <t>klk.mgd@rambler.ru</t>
  </si>
  <si>
    <t>remenny@rambler.ru</t>
  </si>
  <si>
    <t>4909079710</t>
  </si>
  <si>
    <t>490901001</t>
  </si>
  <si>
    <t>Ременный Андрей Анатольевич</t>
  </si>
  <si>
    <t>8-4132-644340</t>
  </si>
  <si>
    <t>8-914-8516994</t>
  </si>
  <si>
    <r>
      <t>8-413-4129142</t>
    </r>
    <r>
      <rPr>
        <b val="false"/>
        <i/>
        <strike val="false"/>
        <u val="none"/>
        <rFont val="Arial"/>
        <sz val="8"/>
        <color rgb="FF666666"/>
      </rPr>
      <t xml:space="preserve">
Ременной Андрей Анатольевич</t>
    </r>
  </si>
  <si>
    <r>
      <t>8-4132-643005</t>
    </r>
    <r>
      <rPr>
        <b val="false"/>
        <i/>
        <strike val="false"/>
        <u val="none"/>
        <rFont val="Arial"/>
        <sz val="8"/>
        <color rgb="FF0070C0"/>
      </rPr>
      <t xml:space="preserve"> еще у 3 компаний</t>
    </r>
    <r>
      <rPr>
        <b val="false"/>
        <i/>
        <strike val="false"/>
        <u val="none"/>
        <rFont val="Arial"/>
        <sz val="8"/>
        <color rgb="FF666666"/>
      </rPr>
      <t xml:space="preserve">
Ременной Андрей Анатольевич</t>
    </r>
  </si>
  <si>
    <t>+11, Магаданская область</t>
  </si>
  <si>
    <t>Магаданская обл, г Магадан, ул Раздольная, д 3А</t>
  </si>
  <si>
    <t>29.10.1999</t>
  </si>
  <si>
    <t>1024900973580</t>
  </si>
  <si>
    <t>50547264</t>
  </si>
  <si>
    <t>44701000</t>
  </si>
  <si>
    <t>44401000000</t>
  </si>
  <si>
    <t>02.1</t>
  </si>
  <si>
    <t>Выполнение работ по естественному лесовосстановлению , без продажи лесных насаждений</t>
  </si>
  <si>
    <t>ДЕПАРТАМЕНТ ЛЕСНОГО ХОЗЯЙСТВА, КОНТРОЛЯ И НАДЗОРА ЗА СОСТОЯНИЕМ ЛЕСОВ МАГАДАНСКОЙ ОБЛАСТИ</t>
  </si>
  <si>
    <t>Исполнение отдельных этапов государственного контракта не предусмотрено. Срок выполнения работ: с момента заключения государственного контракта по 31.10.2020 г</t>
  </si>
  <si>
    <t>https://etp.roseltorg.ru/common/protocol/printform/id/18b69c007b18e2</t>
  </si>
  <si>
    <t>№0813500000120003297</t>
  </si>
  <si>
    <t>ООО 'МЕДИМПУЛЬС'</t>
  </si>
  <si>
    <t>nadi055@yandex.ru</t>
  </si>
  <si>
    <t>НАЧАЛЬНИК ОТДЕЛА ПРОДАЖ
Вычужанина Надежда Васильевна</t>
  </si>
  <si>
    <t>nadi18@yandex.ru</t>
  </si>
  <si>
    <t>nadi055@eandex.ru</t>
  </si>
  <si>
    <t>1840006747</t>
  </si>
  <si>
    <t>Вычужанина Надежда Васильевна</t>
  </si>
  <si>
    <r>
      <t>8-3412-444211</t>
    </r>
    <r>
      <rPr>
        <b val="false"/>
        <i/>
        <strike val="false"/>
        <u val="none"/>
        <rFont val="Arial"/>
        <sz val="8"/>
        <color rgb="FF0070C0"/>
      </rPr>
      <t xml:space="preserve"> еще у 5 компаний</t>
    </r>
  </si>
  <si>
    <t>8-8342-282607</t>
  </si>
  <si>
    <t>8-342-2444211</t>
  </si>
  <si>
    <t>8-3412-244421</t>
  </si>
  <si>
    <t>Степанова Наталья Викторовна</t>
  </si>
  <si>
    <t>Удмуртская Респ, г Ижевск, Воткинское шоссе, д 180</t>
  </si>
  <si>
    <t>07.02.2012</t>
  </si>
  <si>
    <t>1121840001238</t>
  </si>
  <si>
    <t>30098108</t>
  </si>
  <si>
    <t>№ зз-08633-2020 Очиститель воздуха фильтрующий высокоэффективный, стационарный</t>
  </si>
  <si>
    <t>http://etp.zakazrf.ru/DFile.ashx?guid=e9a724fc-7d7d-4cab-8f99-694a48cfa13f</t>
  </si>
  <si>
    <t>№0320100019020000023</t>
  </si>
  <si>
    <t>ООО 'МИРАФАРМ' НГО</t>
  </si>
  <si>
    <t>apt189@mail.ru</t>
  </si>
  <si>
    <t>ГЕНЕРАЛЬНЫЙ ДИРЕКТОР
Ооо «Мирафарм» Нго</t>
  </si>
  <si>
    <t>ef189@yandex.ru</t>
  </si>
  <si>
    <t>xyzakaz@inbox.ru</t>
  </si>
  <si>
    <t>2508131430</t>
  </si>
  <si>
    <t>250801001</t>
  </si>
  <si>
    <t>Баронова Елена Федоровна</t>
  </si>
  <si>
    <t>8-4236-740258</t>
  </si>
  <si>
    <t>8-4236-742692</t>
  </si>
  <si>
    <t>Приморский край, г Находка, пр-кт Мира, д 26</t>
  </si>
  <si>
    <t>01.09.2017</t>
  </si>
  <si>
    <t>1172536032316</t>
  </si>
  <si>
    <t>19374358</t>
  </si>
  <si>
    <t>05714000</t>
  </si>
  <si>
    <t>05414000000</t>
  </si>
  <si>
    <t>Оказание услуг по изготовлению экстемпоральных лекарственных препаратов</t>
  </si>
  <si>
    <t>НАХОДКИНСКАЯ БОЛЬНИЦА ФЕДЕРАЛЬНОГО ГОСУДАРСТВЕННОГО БЮДЖЕТНОГО УЧРЕЖДЕНИЯ ЗДРАВООХРАНЕНИЯ 'ДАЛЬНЕВОСТОЧНЫЙ ОКРУЖНОЙ МЕДИЦИНСКИЙ ЦЕНТР ФЕДЕРАЛЬНОГО МЕДИКО-БИОЛОГИЧЕСКОГО АГЕНТСТВА'</t>
  </si>
  <si>
    <t>С момента подписания Государственного контракта до "31" декабря 2020 года</t>
  </si>
  <si>
    <t>http://www.sberbank-ast.ru/ViewDocument.aspx?id=736708020</t>
  </si>
  <si>
    <t>№0391100023020000004</t>
  </si>
  <si>
    <t>ИП ТИМОФЕЕВ ГЕННАДИЙ ВИКТОРОВИЧ</t>
  </si>
  <si>
    <t>t.v.sher@souzik.ru</t>
  </si>
  <si>
    <t>souzik@krasnokamensk.ru</t>
  </si>
  <si>
    <t>souzik.ru
krasnokamensk.ru</t>
  </si>
  <si>
    <t>753000223691</t>
  </si>
  <si>
    <t>Тимофеев Геннадий Викторович</t>
  </si>
  <si>
    <t>8-924-8142110</t>
  </si>
  <si>
    <t>8-302-4523044</t>
  </si>
  <si>
    <t>8-302-4527965</t>
  </si>
  <si>
    <t>8-302-4527968</t>
  </si>
  <si>
    <t>+9, Забайкальский край</t>
  </si>
  <si>
    <t>Забайкальский край, Краснокаменский р-н, г Краснокаменск</t>
  </si>
  <si>
    <t>25.08.1999</t>
  </si>
  <si>
    <t>304753026500022</t>
  </si>
  <si>
    <t>76621101</t>
  </si>
  <si>
    <t>76221501000</t>
  </si>
  <si>
    <t>Нефтепродукты</t>
  </si>
  <si>
    <t>ФЕДЕРАЛЬНОЕ ГОСУДАРСТВЕННОЕ БЮДЖЕТНОЕ УЧРЕЖДЕНИЕ ЗДРАВООХРАНЕНИЯ 'МЕДИКО-САНИТАРНАЯ ЧАСТЬ № 107 ФЕДЕРАЛЬНОГО МЕДИКО-БИОЛОГИЧЕСКОГО АГЕНТСТВА'</t>
  </si>
  <si>
    <t>Поставка товара должна быть осуществлена в срок до 31 декабря 2020 г</t>
  </si>
  <si>
    <t>http://www.sberbank-ast.ru/ViewDocument.aspx?id=736712303</t>
  </si>
  <si>
    <t>№0306100004120000032</t>
  </si>
  <si>
    <t>ЗАО 'НОРДБЕР-ТРАНСФАРМ'</t>
  </si>
  <si>
    <t>nordber@stnw.ru</t>
  </si>
  <si>
    <t>ГЕНЕРАЛЬНЫЙ ДИРЕКТОР
Беляков Владимир Иванович</t>
  </si>
  <si>
    <t>nordber2014@yandex.ru</t>
  </si>
  <si>
    <t>nortber@stnw.ru</t>
  </si>
  <si>
    <t>stnw.ru</t>
  </si>
  <si>
    <t>7808041071</t>
  </si>
  <si>
    <t>Беляков Владимир Иванович</t>
  </si>
  <si>
    <t>8-911-9924713</t>
  </si>
  <si>
    <t>8-812-4099611</t>
  </si>
  <si>
    <t>8-812-2411800</t>
  </si>
  <si>
    <t>8-812-4902642</t>
  </si>
  <si>
    <t>Истец – 20</t>
  </si>
  <si>
    <r>
      <rPr>
        <b val="false"/>
        <i val="false"/>
        <strike val="false"/>
        <u val="none"/>
        <rFont val="Arial"/>
        <sz val="10"/>
        <color rgb="FF0000FF"/>
      </rPr>
      <t xml:space="preserve">КБ 'Москоммерцбанк' АО – </t>
    </r>
    <r>
      <rPr>
        <b val="false"/>
        <i val="false"/>
        <strike val="false"/>
        <u val="none"/>
        <rFont val="Arial"/>
        <sz val="10"/>
        <color rgb="FFFF0000"/>
      </rPr>
      <t xml:space="preserve">31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21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18
</t>
    </r>
  </si>
  <si>
    <t>АКБ 'АБСОЛЮТ БАНК' ПАО
2019-01-10</t>
  </si>
  <si>
    <t>г Санкт-Петербург, Фрунзенский р-н, ул Курская, д 21 стр а, оф 20Н</t>
  </si>
  <si>
    <t>11.03.1991</t>
  </si>
  <si>
    <t>1027809203927</t>
  </si>
  <si>
    <t>ФЕДЕРАЛЬНОЕ КАЗЕННОЕ УЧРЕЖДЕНИЕ ЗДРАВООХРАНЕНИЯ 'МЕДИКО-САНИТАРНАЯ ЧАСТЬ № 10 ФЕДЕРАЛЬНОЙ СЛУЖБЫ ИСПОЛНЕНИЯ НАКАЗАНИЙ'</t>
  </si>
  <si>
    <t>В течение 20 рабочих дней с момента заключения государственного контракта</t>
  </si>
  <si>
    <t>http://www.sberbank-ast.ru/ViewDocument.aspx?id=736859285</t>
  </si>
  <si>
    <t>№0320300149720000075</t>
  </si>
  <si>
    <t>ООО 'СОДЕЙСТВИЕ'</t>
  </si>
  <si>
    <t>17041@7733.ru</t>
  </si>
  <si>
    <t>ДИРЕКТОР
Монастырская Ольга Георгиевна</t>
  </si>
  <si>
    <t>sodeystvie_vl@mail.ru</t>
  </si>
  <si>
    <t>Содействие Содействие</t>
  </si>
  <si>
    <t>2543079825</t>
  </si>
  <si>
    <t>Монастырская Ольга Георгиевна</t>
  </si>
  <si>
    <r>
      <t>8-4232-345205</t>
    </r>
    <r>
      <rPr>
        <b val="false"/>
        <i/>
        <strike val="false"/>
        <u val="none"/>
        <rFont val="Arial"/>
        <sz val="8"/>
        <color rgb="FF0070C0"/>
      </rPr>
      <t xml:space="preserve"> еще у 17 компаний</t>
    </r>
  </si>
  <si>
    <t>8-4232-345206</t>
  </si>
  <si>
    <r>
      <t>8-4232-003324</t>
    </r>
    <r>
      <rPr>
        <b val="false"/>
        <i/>
        <strike val="false"/>
        <u val="none"/>
        <rFont val="Arial"/>
        <sz val="8"/>
        <color rgb="FF0070C0"/>
      </rPr>
      <t xml:space="preserve"> еще у 4 компаний</t>
    </r>
  </si>
  <si>
    <t>8-4232-245205</t>
  </si>
  <si>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415
</t>
    </r>
  </si>
  <si>
    <t>ПАО СКБ ПРИМОРЬЯ 'ПРИМСОЦБАНК'
2019-02-01</t>
  </si>
  <si>
    <t>690105 КРАЙ ПРИМОРСКИЙ, ГОРОД ВЛАДИВОСТОК, УЛИЦА РУССКАЯ, ДОМ 94 КОРПУС А ОФИС 180</t>
  </si>
  <si>
    <t>28.01.2008</t>
  </si>
  <si>
    <t>1152543018264</t>
  </si>
  <si>
    <t>39865012</t>
  </si>
  <si>
    <t>Поставка лекарственных препаратов влияющих на кровь и систему кроветворения</t>
  </si>
  <si>
    <t>КРАЕВОЕ ГОСУДАРСТВЕННОЕ БЮДЖЕТНОЕ УЧРЕЖДЕНИЕ ЗДРАВООХРАНЕНИЯ 'УССУРИЙСКАЯ ЦЕНТРАЛЬНАЯ ГОРОДСКАЯ БОЛЬНИЦА'</t>
  </si>
  <si>
    <t>Договор исполняется в один этап. Поставка товара: Отдельными партиями, в течение месяца, определенного Календарным планом по 30.11.2020 г. Режим поставки: по рабочим дням, с 9-00 до 12-00 и с 13-00 до 16-00</t>
  </si>
  <si>
    <t>http://www.sberbank-ast.ru/ViewDocument.aspx?id=736765825</t>
  </si>
  <si>
    <t>№0112200000820001160</t>
  </si>
  <si>
    <t>ООО 'УАЗ ЦЕНТР'</t>
  </si>
  <si>
    <t>i.koshkin@ngs.ru</t>
  </si>
  <si>
    <t>ДИРЕКТОР
Кошкин Игорь Иванович</t>
  </si>
  <si>
    <t>uaz.centr@mail.ru</t>
  </si>
  <si>
    <t>kryuchkova@uazcentr.ru</t>
  </si>
  <si>
    <t>УАЗ Центр</t>
  </si>
  <si>
    <t>uazcentr.ru</t>
  </si>
  <si>
    <t>5410025858</t>
  </si>
  <si>
    <t>541001001</t>
  </si>
  <si>
    <t>Кошкин Игорь Иванович</t>
  </si>
  <si>
    <t>8-3812-336060</t>
  </si>
  <si>
    <t>8-923-1506000</t>
  </si>
  <si>
    <r>
      <t>8-383-2336060</t>
    </r>
    <r>
      <rPr>
        <b val="false"/>
        <i/>
        <strike val="false"/>
        <u val="none"/>
        <rFont val="Arial"/>
        <sz val="8"/>
        <color rgb="FF0070C0"/>
      </rPr>
      <t xml:space="preserve"> еще у 5 компаний</t>
    </r>
  </si>
  <si>
    <t>8-913-9523776</t>
  </si>
  <si>
    <r>
      <rPr>
        <b val="false"/>
        <i val="false"/>
        <strike val="false"/>
        <u val="none"/>
        <rFont val="Arial"/>
        <sz val="10"/>
        <color rgb="FF0000FF"/>
      </rPr>
      <t xml:space="preserve">ООО БАНК 'СКИБ' – </t>
    </r>
    <r>
      <rPr>
        <b val="false"/>
        <i val="false"/>
        <strike val="false"/>
        <u val="none"/>
        <rFont val="Arial"/>
        <sz val="10"/>
        <color rgb="FFFF0000"/>
      </rPr>
      <t xml:space="preserve">125
</t>
    </r>
    <r>
      <rPr>
        <b val="false"/>
        <i val="false"/>
        <strike val="false"/>
        <u val="none"/>
        <rFont val="Arial"/>
        <sz val="10"/>
        <color rgb="FF0000FF"/>
      </rPr>
      <t xml:space="preserve">БАНК 'ЛЕВОБЕРЕЖНЫЙ' ПАО – </t>
    </r>
    <r>
      <rPr>
        <b val="false"/>
        <i val="false"/>
        <strike val="false"/>
        <u val="none"/>
        <rFont val="Arial"/>
        <sz val="10"/>
        <color rgb="FFFF0000"/>
      </rPr>
      <t xml:space="preserve">22
</t>
    </r>
    <r>
      <rPr>
        <b val="false"/>
        <i val="false"/>
        <strike val="false"/>
        <u val="none"/>
        <rFont val="Arial"/>
        <sz val="10"/>
        <color rgb="FF0000FF"/>
      </rPr>
      <t xml:space="preserve">ПАО 'СОВКОМБАНК' – </t>
    </r>
    <r>
      <rPr>
        <b val="false"/>
        <i val="false"/>
        <strike val="false"/>
        <u val="none"/>
        <rFont val="Arial"/>
        <sz val="10"/>
        <color rgb="FFFF0000"/>
      </rPr>
      <t xml:space="preserve">13
</t>
    </r>
    <r>
      <rPr>
        <b val="false"/>
        <i val="false"/>
        <strike val="false"/>
        <u val="none"/>
        <rFont val="Arial"/>
        <sz val="10"/>
        <color rgb="FF0000FF"/>
      </rPr>
      <t xml:space="preserve">АКБ 'ДЕРЖАВА' ПАО – </t>
    </r>
    <r>
      <rPr>
        <b val="false"/>
        <i val="false"/>
        <strike val="false"/>
        <u val="none"/>
        <rFont val="Arial"/>
        <sz val="10"/>
        <color rgb="FFFF0000"/>
      </rPr>
      <t xml:space="preserve">11
</t>
    </r>
    <r>
      <rPr>
        <b val="false"/>
        <i val="false"/>
        <strike val="false"/>
        <u val="none"/>
        <rFont val="Arial"/>
        <sz val="10"/>
        <color rgb="FF0000FF"/>
      </rPr>
      <t xml:space="preserve">ПАО 'БИНБАНК' – </t>
    </r>
    <r>
      <rPr>
        <b val="false"/>
        <i val="false"/>
        <strike val="false"/>
        <u val="none"/>
        <rFont val="Arial"/>
        <sz val="10"/>
        <color rgb="FFFF0000"/>
      </rPr>
      <t xml:space="preserve">9
</t>
    </r>
    <r>
      <rPr>
        <b val="false"/>
        <i val="false"/>
        <strike val="false"/>
        <u val="none"/>
        <rFont val="Arial"/>
        <sz val="10"/>
        <color rgb="FF0000FF"/>
      </rPr>
      <t xml:space="preserve">ВТБ 24 ПАО – </t>
    </r>
    <r>
      <rPr>
        <b val="false"/>
        <i val="false"/>
        <strike val="false"/>
        <u val="none"/>
        <rFont val="Arial"/>
        <sz val="10"/>
        <color rgb="FFFF0000"/>
      </rPr>
      <t xml:space="preserve">4
</t>
    </r>
    <r>
      <rPr>
        <b val="false"/>
        <i val="false"/>
        <strike val="false"/>
        <u val="none"/>
        <rFont val="Arial"/>
        <sz val="10"/>
        <color rgb="FF0000FF"/>
      </rPr>
      <t xml:space="preserve">АО 'ТРОЙКА-Д БАНК' – </t>
    </r>
    <r>
      <rPr>
        <b val="false"/>
        <i val="false"/>
        <strike val="false"/>
        <u val="none"/>
        <rFont val="Arial"/>
        <sz val="10"/>
        <color rgb="FFFF0000"/>
      </rPr>
      <t xml:space="preserve">1
</t>
    </r>
    <r>
      <rPr>
        <b val="false"/>
        <i val="false"/>
        <strike val="false"/>
        <u val="none"/>
        <rFont val="Arial"/>
        <sz val="10"/>
        <color rgb="FF0000FF"/>
      </rPr>
      <t xml:space="preserve">АО 'БАНК ВОРОНЕЖ' – </t>
    </r>
    <r>
      <rPr>
        <b val="false"/>
        <i val="false"/>
        <strike val="false"/>
        <u val="none"/>
        <rFont val="Arial"/>
        <sz val="10"/>
        <color rgb="FFFF0000"/>
      </rPr>
      <t xml:space="preserve">1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r>
      <rPr>
        <b val="false"/>
        <i val="false"/>
        <strike val="false"/>
        <u val="none"/>
        <rFont val="Arial"/>
        <sz val="10"/>
        <color rgb="FF0000FF"/>
      </rPr>
      <t xml:space="preserve">ООО 'БАНК БКФ' – </t>
    </r>
    <r>
      <rPr>
        <b val="false"/>
        <i val="false"/>
        <strike val="false"/>
        <u val="none"/>
        <rFont val="Arial"/>
        <sz val="10"/>
        <color rgb="FFFF0000"/>
      </rPr>
      <t xml:space="preserve">1
</t>
    </r>
  </si>
  <si>
    <t>БАНК 'ЛЕВОБЕРЕЖНЫЙ' ПАО
2018-12-25</t>
  </si>
  <si>
    <t>Новосибирская обл, г Новосибирск, Калининский р-н, ул Богдана Хмельницкого, д 128 к 1, оф 2</t>
  </si>
  <si>
    <t>08.02.2009</t>
  </si>
  <si>
    <t>1095410002863</t>
  </si>
  <si>
    <t>60849339</t>
  </si>
  <si>
    <t>50401373000</t>
  </si>
  <si>
    <t>Поставка автомобиля</t>
  </si>
  <si>
    <t>https://app.rts-tender.ru/files/FileDownloadHandler.ashx?FileGuid=d52bd107-02ca-44e2-9de1-3975408e0142</t>
  </si>
  <si>
    <t>№0850200000420000229</t>
  </si>
  <si>
    <t>ООО 'ТОРГОВЫЙ ДОМ ГЕКСА'</t>
  </si>
  <si>
    <t>ivanenko@gexa.ru</t>
  </si>
  <si>
    <t>ЗАМЕСТИТЕЛЬ ГЕНЕРАЛЬНОГО ДИРЕКТОРА
Иваненко Виктор Владимирович</t>
  </si>
  <si>
    <t>arsenteva@gexa.ru</t>
  </si>
  <si>
    <t>spb-medik2@gexa.ru</t>
  </si>
  <si>
    <t>gexa.ru</t>
  </si>
  <si>
    <t>5024065398</t>
  </si>
  <si>
    <t>Калугина Виктория Александровна</t>
  </si>
  <si>
    <r>
      <t>8-495-5648687</t>
    </r>
    <r>
      <rPr>
        <b val="false"/>
        <i/>
        <strike val="false"/>
        <u val="none"/>
        <rFont val="Arial"/>
        <sz val="8"/>
        <color rgb="FF0070C0"/>
      </rPr>
      <t xml:space="preserve"> еще у 4 компаний</t>
    </r>
  </si>
  <si>
    <r>
      <t>8-812-4486607</t>
    </r>
    <r>
      <rPr>
        <b val="false"/>
        <i/>
        <strike val="false"/>
        <u val="none"/>
        <rFont val="Arial"/>
        <sz val="8"/>
        <color rgb="FF0070C0"/>
      </rPr>
      <t xml:space="preserve"> еще у 3 компаний</t>
    </r>
  </si>
  <si>
    <r>
      <t>8-495-5648316</t>
    </r>
    <r>
      <rPr>
        <b val="false"/>
        <i/>
        <strike val="false"/>
        <u val="none"/>
        <rFont val="Arial"/>
        <sz val="8"/>
        <color rgb="FF0070C0"/>
      </rPr>
      <t xml:space="preserve"> еще у 3 компаний</t>
    </r>
  </si>
  <si>
    <r>
      <t>8-495-5648315</t>
    </r>
    <r>
      <rPr>
        <b val="false"/>
        <i/>
        <strike val="false"/>
        <u val="none"/>
        <rFont val="Arial"/>
        <sz val="8"/>
        <color rgb="FF0070C0"/>
      </rPr>
      <t xml:space="preserve"> еще у 4 компаний</t>
    </r>
  </si>
  <si>
    <t>Московская обл, Красногорский р-н, деревня Гольево, ул Центральная, д 3</t>
  </si>
  <si>
    <t>11.02.2004</t>
  </si>
  <si>
    <t>1045004458223</t>
  </si>
  <si>
    <t>73036810</t>
  </si>
  <si>
    <t>46223802001</t>
  </si>
  <si>
    <t>46.73.6</t>
  </si>
  <si>
    <t>Поставка халатов одноразовых</t>
  </si>
  <si>
    <t>С даты заключения контракта до 30.11.2020 г</t>
  </si>
  <si>
    <t>https://etp.roseltorg.ru/common/protocol/printform/id/c8b99c00ac733a</t>
  </si>
  <si>
    <t>№0154200003420000014</t>
  </si>
  <si>
    <t>ООО 'СПЕЦБЛАНК-МОСКВА'</t>
  </si>
  <si>
    <t>info@sbmos.ru</t>
  </si>
  <si>
    <t>ГЕНЕРАЛЬНЫЙ ДИРЕКТОР
Белишкин Сергей Львович</t>
  </si>
  <si>
    <t>torgi@sbmos.ru</t>
  </si>
  <si>
    <t>sly@znak.perm.ru</t>
  </si>
  <si>
    <t>sbmos.ru</t>
  </si>
  <si>
    <t>7706526550</t>
  </si>
  <si>
    <t>Белишкин Сергей Львович</t>
  </si>
  <si>
    <r>
      <t>8-495-6452200</t>
    </r>
    <r>
      <rPr>
        <b val="false"/>
        <i/>
        <strike val="false"/>
        <u val="none"/>
        <rFont val="Arial"/>
        <sz val="8"/>
        <color rgb="FF0070C0"/>
      </rPr>
      <t xml:space="preserve"> еще у 7 компаний</t>
    </r>
  </si>
  <si>
    <t>8-495-6452100</t>
  </si>
  <si>
    <r>
      <t>8-495-6542200</t>
    </r>
    <r>
      <rPr>
        <b val="false"/>
        <i/>
        <strike val="false"/>
        <u val="none"/>
        <rFont val="Arial"/>
        <sz val="8"/>
        <color rgb="FF666666"/>
      </rPr>
      <t xml:space="preserve">
Косых Елена Ивановна</t>
    </r>
  </si>
  <si>
    <t>8-495-6492100</t>
  </si>
  <si>
    <t>8-903-6215115</t>
  </si>
  <si>
    <r>
      <rPr>
        <b val="false"/>
        <i val="false"/>
        <strike val="false"/>
        <u val="none"/>
        <rFont val="Arial"/>
        <sz val="10"/>
        <color rgb="FF0000FF"/>
      </rPr>
      <t xml:space="preserve">ПАО СБЕРБАНК – </t>
    </r>
    <r>
      <rPr>
        <b val="false"/>
        <i val="false"/>
        <strike val="false"/>
        <u val="none"/>
        <rFont val="Arial"/>
        <sz val="10"/>
        <color rgb="FFFF0000"/>
      </rPr>
      <t xml:space="preserve">25
</t>
    </r>
    <r>
      <rPr>
        <b val="false"/>
        <i val="false"/>
        <strike val="false"/>
        <u val="none"/>
        <rFont val="Arial"/>
        <sz val="10"/>
        <color rgb="FF0000FF"/>
      </rPr>
      <t xml:space="preserve">АКБ 'СВА' АО – </t>
    </r>
    <r>
      <rPr>
        <b val="false"/>
        <i val="false"/>
        <strike val="false"/>
        <u val="none"/>
        <rFont val="Arial"/>
        <sz val="10"/>
        <color rgb="FFFF0000"/>
      </rPr>
      <t xml:space="preserve">10
</t>
    </r>
    <r>
      <rPr>
        <b val="false"/>
        <i val="false"/>
        <strike val="false"/>
        <u val="none"/>
        <rFont val="Arial"/>
        <sz val="10"/>
        <color rgb="FF0000FF"/>
      </rPr>
      <t xml:space="preserve">ПАО 'БАНК 'САНКТ-ПЕТЕРБУРГ' – </t>
    </r>
    <r>
      <rPr>
        <b val="false"/>
        <i val="false"/>
        <strike val="false"/>
        <u val="none"/>
        <rFont val="Arial"/>
        <sz val="10"/>
        <color rgb="FFFF0000"/>
      </rPr>
      <t xml:space="preserve">5
</t>
    </r>
  </si>
  <si>
    <t>г Москва, р-н Замоскворечье, ул Дубининская, д 17 стр 13</t>
  </si>
  <si>
    <t>04.03.2004</t>
  </si>
  <si>
    <t>1047796144439</t>
  </si>
  <si>
    <t>72156682</t>
  </si>
  <si>
    <t>Изготовление и поставка бланков строгой отчетности органов гостехнадзора с уровнем защиты от подделок "Б"</t>
  </si>
  <si>
    <t>ДЕПАРТАМЕНТ НАДЗОРНОЙ И КОНТРОЛЬНОЙ ДЕЯТЕЛЬНОСТИ ОРЛОВСКОЙ ОБЛАСТИ</t>
  </si>
  <si>
    <t>С момента заключения контракта до 15 мая 2020 года</t>
  </si>
  <si>
    <t>https://app.rts-tender.ru/files/FileDownloadHandler.ashx?FileGuid=9376e178-d274-46a3-90d2-9814fac44151</t>
  </si>
  <si>
    <t>№0158300040520000002</t>
  </si>
  <si>
    <t>7807artur@mail.ru</t>
  </si>
  <si>
    <t>611392694707</t>
  </si>
  <si>
    <t>8-951-4917807</t>
  </si>
  <si>
    <t>Капитальный ремонт кровли здания администрации Елизаветовского сельского поселения Азовского района Ростовской области, расположенного по адресу: Ростовская область, Азовский район, с. Елизаветовка, ул. Дзержинского, 50</t>
  </si>
  <si>
    <t>АДМИНИСТРАЦИЯ ЕЛИЗАВЕТОВСКОГО СЕЛЬСКОГО ПОСЕЛЕНИЯ</t>
  </si>
  <si>
    <t>В течение 45 (сорока пяти) календарных дней с даты заключения контракта</t>
  </si>
  <si>
    <t>https://app.rts-tender.ru/files/FileDownloadHandler.ashx?FileGuid=6e676211-2207-45d7-ae5c-e454fa8934c7</t>
  </si>
  <si>
    <t>№0332100007820000005</t>
  </si>
  <si>
    <t>ИП Мелега Галина Дмитриевна</t>
  </si>
  <si>
    <t>melega1@yandex.ru</t>
  </si>
  <si>
    <t>370307824522</t>
  </si>
  <si>
    <t>8-915-8211838</t>
  </si>
  <si>
    <t>Мелега Галина Дмитриевна</t>
  </si>
  <si>
    <t>Ивановская обл, г Кинешма</t>
  </si>
  <si>
    <t>319370200013380</t>
  </si>
  <si>
    <t>24705000</t>
  </si>
  <si>
    <t>24405000000</t>
  </si>
  <si>
    <t>69.10</t>
  </si>
  <si>
    <t>ФЕДЕРАЛЬНОЕ КАЗЕННОЕ УЧРЕЖДЕНИЕ 'СЛЕДСТВЕННЫЙ ИЗОЛЯТОР № 1 ГЛАВНОГО УПРАВЛЕНИЯ ФЕДЕРАЛЬНОЙ СЛУЖБЫ ИСПОЛНЕНИЯ НАКАЗАНИЙ ПО НИЖЕГОРОДСКОЙ ОБЛАСТИ'</t>
  </si>
  <si>
    <t>В течение 30 календарных дней с даты заключения государственного контракта</t>
  </si>
  <si>
    <t>http://www.sberbank-ast.ru/ViewDocument.aspx?id=736800200</t>
  </si>
  <si>
    <t>№0816500000620002693</t>
  </si>
  <si>
    <t>СПССК 'САХААГРОС'</t>
  </si>
  <si>
    <t>sakhaagros@mail.ru</t>
  </si>
  <si>
    <t>анна ноговицына</t>
  </si>
  <si>
    <t>1435268044</t>
  </si>
  <si>
    <t>Ноговицына Анна Павловна</t>
  </si>
  <si>
    <t>8-924-3683159</t>
  </si>
  <si>
    <r>
      <t>8-4112-425682</t>
    </r>
    <r>
      <rPr>
        <b val="false"/>
        <i/>
        <strike val="false"/>
        <u val="none"/>
        <rFont val="Arial"/>
        <sz val="8"/>
        <color rgb="FF0070C0"/>
      </rPr>
      <t xml:space="preserve"> еще у 3 компаний</t>
    </r>
  </si>
  <si>
    <t>Респ Саха /Якутия/, г Якутск, ул Петра Алексеева, д 27, оф 24</t>
  </si>
  <si>
    <t>17.05.2013</t>
  </si>
  <si>
    <t>1131447008670</t>
  </si>
  <si>
    <t>13133375</t>
  </si>
  <si>
    <t>46.2</t>
  </si>
  <si>
    <t>Поставка удобрений</t>
  </si>
  <si>
    <t>До 1 июня 2020 г</t>
  </si>
  <si>
    <t>https://etp.roseltorg.ru/common/protocol/printform/id/09b69c0010a874</t>
  </si>
  <si>
    <t>№0366200035620000979</t>
  </si>
  <si>
    <t>С момента заключения Контракта по 30 ноября 2020 г. Поставка товара осуществляется отдельными партиями, в течение десяти дней со дня направления Заказчиком заявки в адрес Поставщика. Периодичность поставок товара: не более одного раза в две недели. По согласованию с Поставщиком, в случае возникновения потребности, поставка осуществляется в течение трех дней со дня направления Заказчиком соответствующей заявки. По согласованию с Заказчиком возможна единовременная поставка всего объема товара одной партией</t>
  </si>
  <si>
    <t>https://app.rts-tender.ru/files/FileDownloadHandler.ashx?FileGuid=071f381d-0124-44b8-be44-c31dc25553cd</t>
  </si>
  <si>
    <t>№0135200000520000723</t>
  </si>
  <si>
    <t>ООО 'ВЕСТКОМП КОНСАЛТИНГ'</t>
  </si>
  <si>
    <t>rudometkin@39print.ru</t>
  </si>
  <si>
    <t>ДИРЕКТОР
Рудомёткин Андрей Анатольевич</t>
  </si>
  <si>
    <t>sales@39print.ru</t>
  </si>
  <si>
    <t>e-mailsales@39print.ru</t>
  </si>
  <si>
    <t>39print.ru</t>
  </si>
  <si>
    <t>3906104607</t>
  </si>
  <si>
    <t>Рудомёткин Андрей Анатольевич</t>
  </si>
  <si>
    <r>
      <t>8-4012-539001</t>
    </r>
    <r>
      <rPr>
        <b val="false"/>
        <i/>
        <strike val="false"/>
        <u val="none"/>
        <rFont val="Arial"/>
        <sz val="8"/>
        <color rgb="FF0070C0"/>
      </rPr>
      <t xml:space="preserve"> еще у 3 компаний</t>
    </r>
  </si>
  <si>
    <t>8-4012-539100</t>
  </si>
  <si>
    <r>
      <t>8-4012-576795</t>
    </r>
    <r>
      <rPr>
        <b val="false"/>
        <i/>
        <strike val="false"/>
        <u val="none"/>
        <rFont val="Arial"/>
        <sz val="8"/>
        <color rgb="FF0070C0"/>
      </rPr>
      <t xml:space="preserve"> еще у 4 компаний</t>
    </r>
    <r>
      <rPr>
        <b val="false"/>
        <i/>
        <strike val="false"/>
        <u val="none"/>
        <rFont val="Arial"/>
        <sz val="8"/>
        <color rgb="FF666666"/>
      </rPr>
      <t xml:space="preserve">
Рудометкин Андрей Анатольевич</t>
    </r>
  </si>
  <si>
    <r>
      <t>8-921-6135969</t>
    </r>
    <r>
      <rPr>
        <b val="false"/>
        <i/>
        <strike val="false"/>
        <u val="none"/>
        <rFont val="Arial"/>
        <sz val="8"/>
        <color rgb="FF666666"/>
      </rPr>
      <t xml:space="preserve">
Воловенко Максим Владимирович</t>
    </r>
  </si>
  <si>
    <t>8-921-6135969</t>
  </si>
  <si>
    <r>
      <rPr>
        <b val="false"/>
        <i val="false"/>
        <strike val="false"/>
        <u val="none"/>
        <rFont val="Arial"/>
        <sz val="10"/>
        <color rgb="FF0000FF"/>
      </rPr>
      <t xml:space="preserve">ПАО 'БАНК 'САНКТ-ПЕТЕРБУРГ' – </t>
    </r>
    <r>
      <rPr>
        <b val="false"/>
        <i val="false"/>
        <strike val="false"/>
        <u val="none"/>
        <rFont val="Arial"/>
        <sz val="10"/>
        <color rgb="FFFF0000"/>
      </rPr>
      <t xml:space="preserve">6
</t>
    </r>
    <r>
      <rPr>
        <b val="false"/>
        <i val="false"/>
        <strike val="false"/>
        <u val="none"/>
        <rFont val="Arial"/>
        <sz val="10"/>
        <color rgb="FF0000FF"/>
      </rPr>
      <t xml:space="preserve">ЗАО ИКБ 'ЕВРОПЕЙСКИЙ' – </t>
    </r>
    <r>
      <rPr>
        <b val="false"/>
        <i val="false"/>
        <strike val="false"/>
        <u val="none"/>
        <rFont val="Arial"/>
        <sz val="10"/>
        <color rgb="FFFF0000"/>
      </rPr>
      <t xml:space="preserve">3
</t>
    </r>
  </si>
  <si>
    <t>ПАО 'БАНК 'САНКТ-ПЕТЕРБУРГ'
2019-01-14</t>
  </si>
  <si>
    <t>Рудометкин Андрей Анатольевич</t>
  </si>
  <si>
    <t>Калининградская обл, г Калининград, Ленинский пр-кт, д 11</t>
  </si>
  <si>
    <t>18.12.2002</t>
  </si>
  <si>
    <t>1023901016721</t>
  </si>
  <si>
    <t>13642450</t>
  </si>
  <si>
    <t>27401000000</t>
  </si>
  <si>
    <t>Поставка цветного многофункционального устройства</t>
  </si>
  <si>
    <t>Не должен превышать 20 (двадцать) рабочих дней с даты заключения контракта</t>
  </si>
  <si>
    <t>http://www.sberbank-ast.ru/ViewDocument.aspx?id=736879142</t>
  </si>
  <si>
    <t>№0853500000320001575</t>
  </si>
  <si>
    <t>ООО 'ТЕХНОРЕСУРС'</t>
  </si>
  <si>
    <t>wybor56@mail.ru</t>
  </si>
  <si>
    <t>ДИРЕКТОР
Уваров Дмитрий Вячеславович</t>
  </si>
  <si>
    <t>avroravest56@mail.ru</t>
  </si>
  <si>
    <t>u-dim@yandex.ru</t>
  </si>
  <si>
    <t>5610135784</t>
  </si>
  <si>
    <t>561001001</t>
  </si>
  <si>
    <t>8-903-3660183</t>
  </si>
  <si>
    <t>8-3532-600369</t>
  </si>
  <si>
    <t>8-3532-476484</t>
  </si>
  <si>
    <t>8-922-8860369</t>
  </si>
  <si>
    <t>Попова Ирина Васильевна</t>
  </si>
  <si>
    <t>Оренбургская обл, г Оренбург, ул Авиационная, д 24, кв 29</t>
  </si>
  <si>
    <t>30.09.2010</t>
  </si>
  <si>
    <t>1105658021094</t>
  </si>
  <si>
    <t>53000000000</t>
  </si>
  <si>
    <t>https://app.rts-tender.ru/files/FileDownloadHandler.ashx?FileGuid=9a42b190-89d6-4cd6-bdcf-fc3bc453e329</t>
  </si>
  <si>
    <t>№0194200000520001937</t>
  </si>
  <si>
    <t>https://www.etp-ets.ru/procedure/protocol/view/3107689</t>
  </si>
  <si>
    <t>№0339300145820000008</t>
  </si>
  <si>
    <t>ООО 'МЕДИКЭР'</t>
  </si>
  <si>
    <t>anatoly@medicare.stbur.ru</t>
  </si>
  <si>
    <t>КОММЕРЧЕСКИЙ ДИРЕКТОР
Мижитов Анатолий Цыренович</t>
  </si>
  <si>
    <t>tih.zakupki@mail.ru</t>
  </si>
  <si>
    <t>medicarem@yandex.ru</t>
  </si>
  <si>
    <t>0326040626</t>
  </si>
  <si>
    <t>032601001</t>
  </si>
  <si>
    <t>Пандей Т А</t>
  </si>
  <si>
    <t>8-3012-410522</t>
  </si>
  <si>
    <t>8-901-3812207</t>
  </si>
  <si>
    <t>8-901-3812109</t>
  </si>
  <si>
    <t>8-3012-400522</t>
  </si>
  <si>
    <t>Истец – 1
Ответчик – 11</t>
  </si>
  <si>
    <t>Пандей Татьяна Александровна</t>
  </si>
  <si>
    <t>Респ Бурятия, г Улан-Удэ, ул Н.Петрова, д 2Г, оф 3</t>
  </si>
  <si>
    <t>1060326049882</t>
  </si>
  <si>
    <t>93417322</t>
  </si>
  <si>
    <t>81701000</t>
  </si>
  <si>
    <t>81401000000</t>
  </si>
  <si>
    <t>ГОСУДАРСТВЕННОЕ БЮДЖЕТНОЕ УЧРЕЖДЕНИЕ ЗДРАВООХРАНЕНИЯ КЕМЕРОВСКОЙ ОБЛАСТИ 'КИСЕЛЕВСКАЯ ДЕТСКАЯ БОЛЬНИЦА'</t>
  </si>
  <si>
    <t>С даты заключения контракта по 31.12.2020г</t>
  </si>
  <si>
    <t>https://app.rts-tender.ru/files/FileDownloadHandler.ashx?FileGuid=781edd54-24b5-4c78-855e-a7a570975110</t>
  </si>
  <si>
    <t>№0168300002520000017</t>
  </si>
  <si>
    <t>ИП Иксанов Вадим Викторович</t>
  </si>
  <si>
    <t>165019498238</t>
  </si>
  <si>
    <t>Иксанов Вадим Викторович</t>
  </si>
  <si>
    <t>8-917-8677483</t>
  </si>
  <si>
    <t>18.12.2014</t>
  </si>
  <si>
    <t>73.1</t>
  </si>
  <si>
    <t>Ремонт памятника В.И.Ленину в р.п. Базарный Сызган, Базарносызганского района Ульяновской области</t>
  </si>
  <si>
    <t>АДМИНИСТРАЦИЯ МУНИЦИПАЛЬНОГО ОБРАЗОВАНИЯ 'БАЗАРНОСЫЗГАНСКИЙ РАЙОН'</t>
  </si>
  <si>
    <t>С момента заключения контракта до 01.07.2020 г</t>
  </si>
  <si>
    <t>http://www.sberbank-ast.ru/ViewDocument.aspx?id=736787877</t>
  </si>
  <si>
    <t>№0339300008420000006</t>
  </si>
  <si>
    <t>ООО 'ЕЦЖКУ'</t>
  </si>
  <si>
    <t>ivolinat@mail.ru</t>
  </si>
  <si>
    <t>ivolina@mail.ru</t>
  </si>
  <si>
    <t>Тамара Иволина</t>
  </si>
  <si>
    <t>4213007985</t>
  </si>
  <si>
    <t>421301001</t>
  </si>
  <si>
    <t>Иволина Тамара Владимировна</t>
  </si>
  <si>
    <t>8-960-9007083</t>
  </si>
  <si>
    <r>
      <t>8-384-4352990</t>
    </r>
    <r>
      <rPr>
        <b val="false"/>
        <i/>
        <strike val="false"/>
        <u val="none"/>
        <rFont val="Arial"/>
        <sz val="8"/>
        <color rgb="FF0070C0"/>
      </rPr>
      <t xml:space="preserve"> еще у 5 компаний</t>
    </r>
  </si>
  <si>
    <t>8-384-4352476</t>
  </si>
  <si>
    <t>8-384-4353434</t>
  </si>
  <si>
    <r>
      <rPr>
        <b val="false"/>
        <i val="false"/>
        <strike val="false"/>
        <u val="none"/>
        <rFont val="Arial"/>
        <sz val="10"/>
        <color rgb="FF0000FF"/>
      </rPr>
      <t xml:space="preserve">ПАО СБЕРБАНК – </t>
    </r>
    <r>
      <rPr>
        <b val="false"/>
        <i val="false"/>
        <strike val="false"/>
        <u val="none"/>
        <rFont val="Arial"/>
        <sz val="10"/>
        <color rgb="FFFF0000"/>
      </rPr>
      <t xml:space="preserve">6
</t>
    </r>
  </si>
  <si>
    <t>ПАО СБЕРБАНК
2019-01-17</t>
  </si>
  <si>
    <t>Кемеровская обл, Мариинский р-н, г Мариинск, ул К.Маркса, д 28, оф 2</t>
  </si>
  <si>
    <t>1084213000585</t>
  </si>
  <si>
    <t>87491050</t>
  </si>
  <si>
    <t>32616101</t>
  </si>
  <si>
    <t>32422000000</t>
  </si>
  <si>
    <t>68.32.1</t>
  </si>
  <si>
    <t>Организация мероприятий при осуществлении деятельности по обращению за животными без владельцев</t>
  </si>
  <si>
    <t>УПРАВЛЕНИЕ ЖИЛИЩНО-КОММУНАЛЬНОГО ХОЗЯЙСТВА, ТРАНСПОРТА И СВЯЗИ АДМИНИСТРАЦИИ МАРИИНСКОГО МУНИЦИПАЛЬНОГО РАЙОНА</t>
  </si>
  <si>
    <t>С даты его заключения и действует до 31.12.2020 года</t>
  </si>
  <si>
    <t>https://app.rts-tender.ru/files/FileDownloadHandler.ashx?FileGuid=d9367403-9793-4f5f-9511-dccb87e3ed77</t>
  </si>
  <si>
    <t>№0325200001620000069</t>
  </si>
  <si>
    <t>Поставка Товара осуществляется с разгрузкой транспортного средства в соответствии со Спецификацией (приложение N 1 к Контракту), Техническими характеристиками (приложение N 2 к Контракту), с момента заключения контракта по 25.12.2020 года, по заявке заказчика, поданной в устной или письменной форме</t>
  </si>
  <si>
    <t>http://www.sberbank-ast.ru/ViewDocument.aspx?id=736746960</t>
  </si>
  <si>
    <t>№0301300019920000021</t>
  </si>
  <si>
    <t>ООО 'ДЕНТАЛ-МЕДИКС'</t>
  </si>
  <si>
    <t>dental-medix@mail.ru</t>
  </si>
  <si>
    <t>ГЕНЕРАЛЬНЫЙ ДИРЕКТОР
Шагапов Артур Салаватович</t>
  </si>
  <si>
    <t>0276929512</t>
  </si>
  <si>
    <t>Шагапов Артур Салаватович</t>
  </si>
  <si>
    <t>8-937-3552338</t>
  </si>
  <si>
    <t>8-347-2009290</t>
  </si>
  <si>
    <t>8-347-2991712</t>
  </si>
  <si>
    <t>Респ Башкортостан, г Уфа, Октябрьский р-н, ул Рихарда Зорге, д 15 к 1, пом 1</t>
  </si>
  <si>
    <t>03.05.2011</t>
  </si>
  <si>
    <t>1180280003397</t>
  </si>
  <si>
    <t>23967213</t>
  </si>
  <si>
    <t>Поставка стоматологических материалов</t>
  </si>
  <si>
    <t>ГОСУДАРСТВЕННОЕ БЮДЖЕТНОЕ УЧРЕЖДЕНИЕ ЗДРАВООХРАНЕНИЯ РЕСПУБЛИКИ БАШКОРТОСТАН СТОМАТОЛОГИЧЕСКАЯ ПОЛИКЛИНИКА № 6 ГОРОДА УФА</t>
  </si>
  <si>
    <t>0274066099</t>
  </si>
  <si>
    <t>С момента подписания контракта в течение 5 рабочих дней с момента поступления заявки Поставщику с момента подписания контракта в течение 5 рабочих дней с момента поступления заявки Поставщику</t>
  </si>
  <si>
    <t>https://etp.roseltorg.ru/common/protocol/printform/id/00b89c00adbd22</t>
  </si>
  <si>
    <t>№0141100001020000010</t>
  </si>
  <si>
    <t>Предоставление цифровых выделенных каналов связи и доступа к информационно-телекоммуникационной сети "Интернет" объектам Управления Министерства внутренних дел Российской Федерации по Костромской области</t>
  </si>
  <si>
    <t>УПРАВЛЕНИЕ МИНИСТЕРСТВА ВНУТРЕННИХ ДЕЛ РОССИЙСКОЙ ФЕДЕРАЦИИ ПО КОСТРОМСКОЙ ОБЛАСТИ</t>
  </si>
  <si>
    <t>С 01 апреля 2020 г. по 30 апреля 2020 года</t>
  </si>
  <si>
    <t>https://app.rts-tender.ru/files/FileDownloadHandler.ashx?FileGuid=76b77ea9-3501-49e0-94ab-0bf720c31595</t>
  </si>
  <si>
    <t>№0307300120820000081</t>
  </si>
  <si>
    <t>ООО 'ЭТАЛОН-МЕД'</t>
  </si>
  <si>
    <t>kanel76@yandex.ru</t>
  </si>
  <si>
    <t>ГЕНЕРАЛЬНЫЙ ДИРЕКТОР
Кетова Елена Михайловна</t>
  </si>
  <si>
    <t>etalonmed11@mail.ru</t>
  </si>
  <si>
    <t>elena@etalonmed11.ru</t>
  </si>
  <si>
    <t>Эталон Мед</t>
  </si>
  <si>
    <t>etalonmed11.ru</t>
  </si>
  <si>
    <t>1109013507</t>
  </si>
  <si>
    <t>110901001</t>
  </si>
  <si>
    <t>Кетова Елена Михайловна</t>
  </si>
  <si>
    <t>8-8212-255565</t>
  </si>
  <si>
    <t>8-8212-255595</t>
  </si>
  <si>
    <t>8-8212-573594</t>
  </si>
  <si>
    <t>8-965-8605595</t>
  </si>
  <si>
    <r>
      <rPr>
        <b val="false"/>
        <i val="false"/>
        <strike val="false"/>
        <u val="none"/>
        <rFont val="Arial"/>
        <sz val="10"/>
        <color rgb="FF0000FF"/>
      </rPr>
      <t xml:space="preserve">ООО БАНК 'СКИБ' – </t>
    </r>
    <r>
      <rPr>
        <b val="false"/>
        <i val="false"/>
        <strike val="false"/>
        <u val="none"/>
        <rFont val="Arial"/>
        <sz val="10"/>
        <color rgb="FFFF0000"/>
      </rPr>
      <t xml:space="preserve">100
</t>
    </r>
    <r>
      <rPr>
        <b val="false"/>
        <i val="false"/>
        <strike val="false"/>
        <u val="none"/>
        <rFont val="Arial"/>
        <sz val="10"/>
        <color rgb="FF0000FF"/>
      </rPr>
      <t xml:space="preserve">ПАО 'СОВКОМБАНК' – </t>
    </r>
    <r>
      <rPr>
        <b val="false"/>
        <i val="false"/>
        <strike val="false"/>
        <u val="none"/>
        <rFont val="Arial"/>
        <sz val="10"/>
        <color rgb="FFFF0000"/>
      </rPr>
      <t xml:space="preserve">36
</t>
    </r>
  </si>
  <si>
    <t>Респ Коми, Сыктывдинский р-н, село Выльгорт, ул Славы, д 18</t>
  </si>
  <si>
    <t>15.04.2004</t>
  </si>
  <si>
    <t>1161101053596</t>
  </si>
  <si>
    <t>02233814</t>
  </si>
  <si>
    <t>87628405</t>
  </si>
  <si>
    <t>87228805001</t>
  </si>
  <si>
    <t>ГОСУДАРСТВЕННОЕ БЮДЖЕТНОЕ УЧРЕЖДЕНИЕ ЗДРАВООХРАНЕНИЯ РЕСПУБЛИКИ КОМИ 'ИНТИНСКАЯ ЦЕНТРАЛЬНАЯ ГОРОДСКАЯ БОЛЬНИЦА'</t>
  </si>
  <si>
    <t>Поставка товара осуществляется в течение 30 дней с даты заключения договора</t>
  </si>
  <si>
    <t>https://app.rts-tender.ru/files/FileDownloadHandler.ashx?FileGuid=7d5325cb-8642-4f47-91e5-a7245a73bcab</t>
  </si>
  <si>
    <t>№0153300028920000001</t>
  </si>
  <si>
    <t>ООО 'НПО 'КРИСТА'</t>
  </si>
  <si>
    <t>tender@npokrista.ru</t>
  </si>
  <si>
    <t>ГЕНЕРАЛЬНЫЙ ДИРЕКТОР
Черных Юрий Алексеевич</t>
  </si>
  <si>
    <t>info@npokrista.ru</t>
  </si>
  <si>
    <t>bazhanova@krista.ru</t>
  </si>
  <si>
    <t>npokrista.ru
krista.ru</t>
  </si>
  <si>
    <t>7707758779</t>
  </si>
  <si>
    <t>Черных Юрий Алексеевич</t>
  </si>
  <si>
    <r>
      <t>8-800-2002073</t>
    </r>
    <r>
      <rPr>
        <b val="false"/>
        <i/>
        <strike val="false"/>
        <u val="none"/>
        <rFont val="Arial"/>
        <sz val="8"/>
        <color rgb="FF0070C0"/>
      </rPr>
      <t xml:space="preserve"> еще у 10 компаний</t>
    </r>
  </si>
  <si>
    <r>
      <t>8-8452-740027</t>
    </r>
    <r>
      <rPr>
        <b val="false"/>
        <i/>
        <strike val="false"/>
        <u val="none"/>
        <rFont val="Arial"/>
        <sz val="8"/>
        <color rgb="FF666666"/>
      </rPr>
      <t xml:space="preserve">
Бабушкин Сергей Николаевич</t>
    </r>
  </si>
  <si>
    <t>8-4855-291967</t>
  </si>
  <si>
    <r>
      <t>8-4855-291860</t>
    </r>
    <r>
      <rPr>
        <b val="false"/>
        <i/>
        <strike val="false"/>
        <u val="none"/>
        <rFont val="Arial"/>
        <sz val="8"/>
        <color rgb="FF0070C0"/>
      </rPr>
      <t xml:space="preserve"> еще у 3 компаний</t>
    </r>
  </si>
  <si>
    <t>Истец – 50</t>
  </si>
  <si>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65
</t>
    </r>
    <r>
      <rPr>
        <b val="false"/>
        <i val="false"/>
        <strike val="false"/>
        <u val="none"/>
        <rFont val="Arial"/>
        <sz val="10"/>
        <color rgb="FF0000FF"/>
      </rPr>
      <t xml:space="preserve">ПАО СБЕРБАНК – </t>
    </r>
    <r>
      <rPr>
        <b val="false"/>
        <i val="false"/>
        <strike val="false"/>
        <u val="none"/>
        <rFont val="Arial"/>
        <sz val="10"/>
        <color rgb="FFFF0000"/>
      </rPr>
      <t xml:space="preserve">35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20
</t>
    </r>
    <r>
      <rPr>
        <b val="false"/>
        <i val="false"/>
        <strike val="false"/>
        <u val="none"/>
        <rFont val="Arial"/>
        <sz val="10"/>
        <color rgb="FF0000FF"/>
      </rPr>
      <t xml:space="preserve">БАНК ВТБ ПАО – </t>
    </r>
    <r>
      <rPr>
        <b val="false"/>
        <i val="false"/>
        <strike val="false"/>
        <u val="none"/>
        <rFont val="Arial"/>
        <sz val="10"/>
        <color rgb="FFFF0000"/>
      </rPr>
      <t xml:space="preserve">19
</t>
    </r>
    <r>
      <rPr>
        <b val="false"/>
        <i val="false"/>
        <strike val="false"/>
        <u val="none"/>
        <rFont val="Arial"/>
        <sz val="10"/>
        <color rgb="FF0000FF"/>
      </rPr>
      <t xml:space="preserve">ОАО 'Банк Москвы' – </t>
    </r>
    <r>
      <rPr>
        <b val="false"/>
        <i val="false"/>
        <strike val="false"/>
        <u val="none"/>
        <rFont val="Arial"/>
        <sz val="10"/>
        <color rgb="FFFF0000"/>
      </rPr>
      <t xml:space="preserve">7
</t>
    </r>
    <r>
      <rPr>
        <b val="false"/>
        <i val="false"/>
        <strike val="false"/>
        <u val="none"/>
        <rFont val="Arial"/>
        <sz val="10"/>
        <color rgb="FF0000FF"/>
      </rPr>
      <t xml:space="preserve">ПАО РОСБАНК – </t>
    </r>
    <r>
      <rPr>
        <b val="false"/>
        <i val="false"/>
        <strike val="false"/>
        <u val="none"/>
        <rFont val="Arial"/>
        <sz val="10"/>
        <color rgb="FFFF0000"/>
      </rPr>
      <t xml:space="preserve">4
</t>
    </r>
  </si>
  <si>
    <t>ПАО РОСБАНК
2019-01-24</t>
  </si>
  <si>
    <t>127473 ГОРОД МОСКВА, ПЕРЕУЛОК ЩЕМИЛОВСКИЙ 2-Й, ДОМ 4 ПОМЕЩЕНИЕ IV</t>
  </si>
  <si>
    <t>12.01.1995</t>
  </si>
  <si>
    <t>1117746753871</t>
  </si>
  <si>
    <t>30275697</t>
  </si>
  <si>
    <t>62.0</t>
  </si>
  <si>
    <t>Оказание услуг по сопровождению программного продукта "АС "Бюджет", а также дополнительных программных модулей и функциональных возможностей к этому программному продукту</t>
  </si>
  <si>
    <t>ФИНАНСОВЫЙ ОТДЕЛ АДМИНИСТРАЦИИ МУНИЦИПАЛЬНОГО ОБРАЗОВАНИЯ 'НОВОСЕРГИЕВСКИЙ РАЙОН ОРЕНБУРГСКОЙ ОБЛАСТИ'</t>
  </si>
  <si>
    <t>Услуги по контракту оказываются с даты подписания контракта по 31.12.2020 г</t>
  </si>
  <si>
    <t>https://app.rts-tender.ru/files/FileDownloadHandler.ashx?FileGuid=4cb70e30-1f58-4ee3-ae50-5ccb6f0ff081</t>
  </si>
  <si>
    <t>№0321500000620000056</t>
  </si>
  <si>
    <t>Поставка лекарственного препарата рекомбинантный белок, содержащий аминокислотную последовательность стафилокиназы</t>
  </si>
  <si>
    <t>ГОСУДАРСТВЕННОЕ БЮДЖЕТНОЕ УЧРЕЖДЕНИЕ ЗДРАВООХРАНЕНИЯ СТАВРОПОЛЬСКОГО КРАЯ 'ГЕОРГИЕВСКАЯ РАЙОННАЯ БОЛЬНИЦА'</t>
  </si>
  <si>
    <t>https://etp.roseltorg.ru/common/protocol/printform/id/0fb89c005869ed</t>
  </si>
  <si>
    <t>№0348500002220000032</t>
  </si>
  <si>
    <t>ООО 'ЭКО-МЕД-С М'</t>
  </si>
  <si>
    <t>okozhukhar@ecomeds.ru</t>
  </si>
  <si>
    <t>ЮРИСТ
Кожухарь Оксана Владимировна</t>
  </si>
  <si>
    <t>efomicheva@ecomeds.ru</t>
  </si>
  <si>
    <t>ork3@ecomeds.ru</t>
  </si>
  <si>
    <t>ecomeds.ru</t>
  </si>
  <si>
    <t>7722265873</t>
  </si>
  <si>
    <r>
      <t>8-495-7484350</t>
    </r>
    <r>
      <rPr>
        <b val="false"/>
        <i/>
        <strike val="false"/>
        <u val="none"/>
        <rFont val="Arial"/>
        <sz val="8"/>
        <color rgb="FF0070C0"/>
      </rPr>
      <t xml:space="preserve"> еще у 6 компаний</t>
    </r>
  </si>
  <si>
    <t>8-495-7484351</t>
  </si>
  <si>
    <t>8-495-6123918</t>
  </si>
  <si>
    <t>8-495-7461491</t>
  </si>
  <si>
    <r>
      <rPr>
        <b val="false"/>
        <i val="false"/>
        <strike val="false"/>
        <u val="none"/>
        <rFont val="Arial"/>
        <sz val="10"/>
        <color rgb="FF0000FF"/>
      </rPr>
      <t xml:space="preserve">ЗАО 'М БАНК' – </t>
    </r>
    <r>
      <rPr>
        <b val="false"/>
        <i val="false"/>
        <strike val="false"/>
        <u val="none"/>
        <rFont val="Arial"/>
        <sz val="10"/>
        <color rgb="FFFF0000"/>
      </rPr>
      <t xml:space="preserve">129
</t>
    </r>
    <r>
      <rPr>
        <b val="false"/>
        <i val="false"/>
        <strike val="false"/>
        <u val="none"/>
        <rFont val="Arial"/>
        <sz val="10"/>
        <color rgb="FF0000FF"/>
      </rPr>
      <t xml:space="preserve">АБ 'АСПЕКТ' АО – </t>
    </r>
    <r>
      <rPr>
        <b val="false"/>
        <i val="false"/>
        <strike val="false"/>
        <u val="none"/>
        <rFont val="Arial"/>
        <sz val="10"/>
        <color rgb="FFFF0000"/>
      </rPr>
      <t xml:space="preserve">81
</t>
    </r>
    <r>
      <rPr>
        <b val="false"/>
        <i val="false"/>
        <strike val="false"/>
        <u val="none"/>
        <rFont val="Arial"/>
        <sz val="10"/>
        <color rgb="FF0000FF"/>
      </rPr>
      <t xml:space="preserve">БАНК ВТБ ПАО – </t>
    </r>
    <r>
      <rPr>
        <b val="false"/>
        <i val="false"/>
        <strike val="false"/>
        <u val="none"/>
        <rFont val="Arial"/>
        <sz val="10"/>
        <color rgb="FFFF0000"/>
      </rPr>
      <t xml:space="preserve">26
</t>
    </r>
    <r>
      <rPr>
        <b val="false"/>
        <i val="false"/>
        <strike val="false"/>
        <u val="none"/>
        <rFont val="Arial"/>
        <sz val="10"/>
        <color rgb="FF0000FF"/>
      </rPr>
      <t xml:space="preserve">ПАО 'БИНБАНК' – </t>
    </r>
    <r>
      <rPr>
        <b val="false"/>
        <i val="false"/>
        <strike val="false"/>
        <u val="none"/>
        <rFont val="Arial"/>
        <sz val="10"/>
        <color rgb="FFFF0000"/>
      </rPr>
      <t xml:space="preserve">26
</t>
    </r>
    <r>
      <rPr>
        <b val="false"/>
        <i val="false"/>
        <strike val="false"/>
        <u val="none"/>
        <rFont val="Arial"/>
        <sz val="10"/>
        <color rgb="FF0000FF"/>
      </rPr>
      <t xml:space="preserve">АО АКБ 'АЛЕФ-БАНК' – </t>
    </r>
    <r>
      <rPr>
        <b val="false"/>
        <i val="false"/>
        <strike val="false"/>
        <u val="none"/>
        <rFont val="Arial"/>
        <sz val="10"/>
        <color rgb="FFFF0000"/>
      </rPr>
      <t xml:space="preserve">20
</t>
    </r>
    <r>
      <rPr>
        <b val="false"/>
        <i val="false"/>
        <strike val="false"/>
        <u val="none"/>
        <rFont val="Arial"/>
        <sz val="10"/>
        <color rgb="FF0000FF"/>
      </rPr>
      <t xml:space="preserve">АО 'БАНК ДОМ.РФ' – </t>
    </r>
    <r>
      <rPr>
        <b val="false"/>
        <i val="false"/>
        <strike val="false"/>
        <u val="none"/>
        <rFont val="Arial"/>
        <sz val="10"/>
        <color rgb="FFFF0000"/>
      </rPr>
      <t xml:space="preserve">6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5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3
</t>
    </r>
    <r>
      <rPr>
        <b val="false"/>
        <i val="false"/>
        <strike val="false"/>
        <u val="none"/>
        <rFont val="Arial"/>
        <sz val="10"/>
        <color rgb="FF0000FF"/>
      </rPr>
      <t xml:space="preserve">КБ 'ЛОКО-БАНК' АО – </t>
    </r>
    <r>
      <rPr>
        <b val="false"/>
        <i val="false"/>
        <strike val="false"/>
        <u val="none"/>
        <rFont val="Arial"/>
        <sz val="10"/>
        <color rgb="FFFF0000"/>
      </rPr>
      <t xml:space="preserve">2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</si>
  <si>
    <t>БАНК ВТБ ПАО
2019-02-01</t>
  </si>
  <si>
    <t>Ворошилов Николай Алексеевич</t>
  </si>
  <si>
    <t>г Москва, р-н Лефортово, ул Самокатная, д 2А стр 1</t>
  </si>
  <si>
    <t>07.02.2002</t>
  </si>
  <si>
    <t>1037739272482</t>
  </si>
  <si>
    <t>59006722</t>
  </si>
  <si>
    <t>Закупка "Реагенты</t>
  </si>
  <si>
    <t>ГОСУДАРСТВЕННОЕ БЮДЖЕТНОЕ УЧРЕЖДЕНИЕ ЗДРАВООХРАНЕНИЯ МОСКОВСКОЙ ОБЛАСТИ 'ЛЮБЕРЕЦКАЯ ОБЛАСТНАЯ БОЛЬНИЦА'</t>
  </si>
  <si>
    <t>С момента заключения контракта по "10" декабря 2020 г., партиями. Поставка партии товара (с сопутствующими услугами) осуществляется по заявкам Заказчика в течение 3(трех) рабочих дней с момента ее подачи</t>
  </si>
  <si>
    <t>https://app.rts-tender.ru/files/FileDownloadHandler.ashx?FileGuid=03f413bb-ae2d-41c3-a90c-4b14cd19de57</t>
  </si>
  <si>
    <t>№0253100000120000090</t>
  </si>
  <si>
    <t>НУЗ 'ОТДЕЛЕНЧЕСКАЯ КЛИНИЧЕСКАЯ БОЛЬНИЦА НА СТ.ОРЕНБУРГ ОАО 'РЖД'</t>
  </si>
  <si>
    <t>okbstorenburg@mail.ru</t>
  </si>
  <si>
    <t>ГЛАВНЫЙ ВРАЧ
Полняков Сергей Владимирович</t>
  </si>
  <si>
    <t>okbstorensecr@mail.ru</t>
  </si>
  <si>
    <t>okb-56@mail.ru</t>
  </si>
  <si>
    <t>Светлана Дмитриева</t>
  </si>
  <si>
    <t>5611031682</t>
  </si>
  <si>
    <t>Полняков Сергей Владимирович</t>
  </si>
  <si>
    <t>8-3532-742227</t>
  </si>
  <si>
    <t>8-903-3659088</t>
  </si>
  <si>
    <t>8-343-2742227</t>
  </si>
  <si>
    <r>
      <t>8-3532-745021</t>
    </r>
    <r>
      <rPr>
        <b val="false"/>
        <i/>
        <strike val="false"/>
        <u val="none"/>
        <rFont val="Arial"/>
        <sz val="8"/>
        <color rgb="FF666666"/>
      </rPr>
      <t xml:space="preserve">
Кравец Ольга Владимировна</t>
    </r>
  </si>
  <si>
    <t>Оренбургская обл, г Оренбург, Промышленный р-н, ул Народная, д 8/1</t>
  </si>
  <si>
    <t>29.03.2002</t>
  </si>
  <si>
    <t>1045607456234</t>
  </si>
  <si>
    <t>01114705</t>
  </si>
  <si>
    <t>Оказание услуг по медицинскому обследованию в амбулаторных условиях в 2020 году работникам Государственного учреждения-Оренбургского регионального отделения Фонда социального страхования Российской Федерации</t>
  </si>
  <si>
    <t>С момента заключения государственного контракта по 21.12.2020</t>
  </si>
  <si>
    <t>https://app.rts-tender.ru/files/FileDownloadHandler.ashx?FileGuid=44781d67-13ca-4dab-b504-3ea07b22a091</t>
  </si>
  <si>
    <t>№0366200035620000992</t>
  </si>
  <si>
    <t>https://app.rts-tender.ru/files/FileDownloadHandler.ashx?FileGuid=b7f6c4ef-77e4-47d7-b4b8-aa0c16205c3a</t>
  </si>
  <si>
    <t>№0169300000120000412</t>
  </si>
  <si>
    <t>ООО 'ПНК'</t>
  </si>
  <si>
    <t>tender-pnk@mail.ru</t>
  </si>
  <si>
    <t>ГЕНЕРАЛЬНЫЙ ДИРЕКТОР
Коваль Леонид Васильевич</t>
  </si>
  <si>
    <t>gda@pnk74.ru</t>
  </si>
  <si>
    <t>ets@pnk74.ru</t>
  </si>
  <si>
    <t>pnk74.ru</t>
  </si>
  <si>
    <t>7451078228</t>
  </si>
  <si>
    <t>Гамарник Дарья Алексеевна</t>
  </si>
  <si>
    <r>
      <t>8-351-7298189</t>
    </r>
    <r>
      <rPr>
        <b val="false"/>
        <i/>
        <strike val="false"/>
        <u val="none"/>
        <rFont val="Arial"/>
        <sz val="8"/>
        <color rgb="FF0070C0"/>
      </rPr>
      <t xml:space="preserve"> еще у 3 компаний</t>
    </r>
  </si>
  <si>
    <r>
      <t>8-351-2173089</t>
    </r>
    <r>
      <rPr>
        <b val="false"/>
        <i/>
        <strike val="false"/>
        <u val="none"/>
        <rFont val="Arial"/>
        <sz val="8"/>
        <color rgb="FF0070C0"/>
      </rPr>
      <t xml:space="preserve"> еще у 1600 компаний</t>
    </r>
  </si>
  <si>
    <t>8-3519-550318</t>
  </si>
  <si>
    <r>
      <t>8-351-2631561</t>
    </r>
    <r>
      <rPr>
        <b val="false"/>
        <i/>
        <strike val="false"/>
        <u val="none"/>
        <rFont val="Arial"/>
        <sz val="8"/>
        <color rgb="FF0070C0"/>
      </rPr>
      <t xml:space="preserve"> еще у 3 компаний</t>
    </r>
  </si>
  <si>
    <t>Коваль Леонид Васильевич</t>
  </si>
  <si>
    <t>Челябинская обл, г Челябинск, Советский р-н, ул Либкнехта, д 2, оф 524</t>
  </si>
  <si>
    <t>05.04.1999</t>
  </si>
  <si>
    <t>1027402899468</t>
  </si>
  <si>
    <t>49136395</t>
  </si>
  <si>
    <t>61.10.4</t>
  </si>
  <si>
    <t>20-77647Э Оказание услуги по технической поддержке защищенной сети 3674 Администрации города Челябинска</t>
  </si>
  <si>
    <t>С момента заключения контракта по 31.12.2020</t>
  </si>
  <si>
    <t>https://app.rts-tender.ru/files/FileDownloadHandler.ashx?FileGuid=cb87d481-ed87-4d4c-9a70-c3c19a4389a3</t>
  </si>
  <si>
    <t>№0301300244720000004</t>
  </si>
  <si>
    <t>ООО 'МТЦ- АГИДЕЛЬ'</t>
  </si>
  <si>
    <t>mtcufa@mail.ru</t>
  </si>
  <si>
    <t>ДИРЕКТОР
Зайнетдинов Равиль Мидхатович</t>
  </si>
  <si>
    <t>medag_80@mail.ru</t>
  </si>
  <si>
    <t>mtcuga@mail.ru</t>
  </si>
  <si>
    <t>Юлия Валиахметова</t>
  </si>
  <si>
    <t>0253003637</t>
  </si>
  <si>
    <t>Зайнетдинов Равиль Мидхатович</t>
  </si>
  <si>
    <r>
      <t>8-347-2737467</t>
    </r>
    <r>
      <rPr>
        <b val="false"/>
        <i/>
        <strike val="false"/>
        <u val="none"/>
        <rFont val="Arial"/>
        <sz val="8"/>
        <color rgb="FF0070C0"/>
      </rPr>
      <t xml:space="preserve"> еще у 13 компаний</t>
    </r>
  </si>
  <si>
    <t>8-347-2899068</t>
  </si>
  <si>
    <r>
      <t>8-347-2515915</t>
    </r>
    <r>
      <rPr>
        <b val="false"/>
        <i/>
        <strike val="false"/>
        <u val="none"/>
        <rFont val="Arial"/>
        <sz val="8"/>
        <color rgb="FF0070C0"/>
      </rPr>
      <t xml:space="preserve"> еще у 3 компаний</t>
    </r>
  </si>
  <si>
    <r>
      <t>8-347-2843556</t>
    </r>
    <r>
      <rPr>
        <b val="false"/>
        <i/>
        <strike val="false"/>
        <u val="none"/>
        <rFont val="Arial"/>
        <sz val="8"/>
        <color rgb="FF0070C0"/>
      </rPr>
      <t xml:space="preserve"> еще у 3 компаний</t>
    </r>
  </si>
  <si>
    <t>Истец – 2
Ответчик – 3</t>
  </si>
  <si>
    <t>Респ Башкортостан, г Уфа, ул Адмирала Макарова, д 26 к 1</t>
  </si>
  <si>
    <t>13.11.1996</t>
  </si>
  <si>
    <t>1020201432789</t>
  </si>
  <si>
    <t>45217056</t>
  </si>
  <si>
    <t>ГОСУДАРСТВЕННОЕ БЮДЖЕТНОЕ УЧРЕЖДЕНИЕ ЗДРАВООХРАНЕНИЯ РЕСПУБЛИКИ БАШКОРТОСТАН ЕРМЕКЕЕВСКАЯ ЦЕНТРАЛЬНАЯ РАЙОННАЯ БОЛЬНИЦА</t>
  </si>
  <si>
    <t>0221000930</t>
  </si>
  <si>
    <t>022101001</t>
  </si>
  <si>
    <t>Согласно ГПД Согласно заявки</t>
  </si>
  <si>
    <t>http://www.sberbank-ast.ru/ViewDocument.aspx?id=736823075</t>
  </si>
  <si>
    <t>№0324100003920000018</t>
  </si>
  <si>
    <t>Мука из зерновых культур</t>
  </si>
  <si>
    <t>http://www.sberbank-ast.ru/ViewDocument.aspx?id=736800203</t>
  </si>
  <si>
    <t>№0145200000420000484</t>
  </si>
  <si>
    <t>Поставка в 2020 году лекарственного препарата Леводопа+</t>
  </si>
  <si>
    <t>https://app.rts-tender.ru/files/FileDownloadHandler.ashx?FileGuid=fcf349f0-f192-483e-8148-e1aea29ca050</t>
  </si>
  <si>
    <t>№0542600011620000006</t>
  </si>
  <si>
    <t>ИП БАЛЫБИН НИКОЛАЙ МИХАЙЛОВИЧ</t>
  </si>
  <si>
    <t>slugbazgt@gmail.com</t>
  </si>
  <si>
    <t>632313689109</t>
  </si>
  <si>
    <t>Балыбин Николай Михайлович</t>
  </si>
  <si>
    <t>8-927-2115818</t>
  </si>
  <si>
    <t>Самарская обл, г Тольятти</t>
  </si>
  <si>
    <t>05.07.2016</t>
  </si>
  <si>
    <t>316631300129648</t>
  </si>
  <si>
    <t>36440000000</t>
  </si>
  <si>
    <t>Оказание услуг по мониторингу транспортных средств, предоставлению мониторинговой информации и ретрансляции мониторинговой информации на сервер ООО "Яндекс"</t>
  </si>
  <si>
    <t>МУНИЦИПАЛЬНОЕ ПРЕДПРИЯТИЕ 'ТОЛЬЯТТИНСКОЕ ПАССАЖИРСКОЕ АВТОТРАНСПОРТНОЕ ПРЕДПРИЯТИЕ №3'</t>
  </si>
  <si>
    <t>С 01.05.2020г. по 30.06.2020г</t>
  </si>
  <si>
    <t>https://etp.roseltorg.ru/common/protocol/printform/id/b5b79c0003b293</t>
  </si>
  <si>
    <t>№0144200002420000293</t>
  </si>
  <si>
    <t>ООО 'КОМПАНИЯ ФАРМСТОР'</t>
  </si>
  <si>
    <t>tender@pharmstore.info</t>
  </si>
  <si>
    <t>КОММЕРЧЕСКИЙ ДИРЕКТОР
Шибаев Павел Викторович</t>
  </si>
  <si>
    <t>info@pharmstore.info</t>
  </si>
  <si>
    <t>andreev@pharmcompany.ru</t>
  </si>
  <si>
    <t>pharmstore.info
pharmcompany.ru</t>
  </si>
  <si>
    <t>7727173908</t>
  </si>
  <si>
    <t>Наумочкин В В</t>
  </si>
  <si>
    <r>
      <t>8-495-2348306</t>
    </r>
    <r>
      <rPr>
        <b val="false"/>
        <i/>
        <strike val="false"/>
        <u val="none"/>
        <rFont val="Arial"/>
        <sz val="8"/>
        <color rgb="FF0070C0"/>
      </rPr>
      <t xml:space="preserve"> еще у 21 компаний</t>
    </r>
  </si>
  <si>
    <r>
      <t>8-495-2348307</t>
    </r>
    <r>
      <rPr>
        <b val="false"/>
        <i/>
        <strike val="false"/>
        <u val="none"/>
        <rFont val="Arial"/>
        <sz val="8"/>
        <color rgb="FF0070C0"/>
      </rPr>
      <t xml:space="preserve"> еще у 5 компаний</t>
    </r>
  </si>
  <si>
    <t>8-495-2348006</t>
  </si>
  <si>
    <t>Истец – 78
Ответчик – 14</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</si>
  <si>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1297
</t>
    </r>
    <r>
      <rPr>
        <b val="false"/>
        <i val="false"/>
        <strike val="false"/>
        <u val="none"/>
        <rFont val="Arial"/>
        <sz val="10"/>
        <color rgb="FF0000FF"/>
      </rPr>
      <t xml:space="preserve">ПАО 'СОВКОМБАНК' – </t>
    </r>
    <r>
      <rPr>
        <b val="false"/>
        <i val="false"/>
        <strike val="false"/>
        <u val="none"/>
        <rFont val="Arial"/>
        <sz val="10"/>
        <color rgb="FFFF0000"/>
      </rPr>
      <t xml:space="preserve">146
</t>
    </r>
    <r>
      <rPr>
        <b val="false"/>
        <i val="false"/>
        <strike val="false"/>
        <u val="none"/>
        <rFont val="Arial"/>
        <sz val="10"/>
        <color rgb="FF0000FF"/>
      </rPr>
      <t xml:space="preserve">ПАО СБЕРБАНК – </t>
    </r>
    <r>
      <rPr>
        <b val="false"/>
        <i val="false"/>
        <strike val="false"/>
        <u val="none"/>
        <rFont val="Arial"/>
        <sz val="10"/>
        <color rgb="FFFF0000"/>
      </rPr>
      <t xml:space="preserve">81
</t>
    </r>
  </si>
  <si>
    <t>Наумочкин Валерий Васильевич</t>
  </si>
  <si>
    <t>г Москва, Академический р-н, ул Гримау, д 10</t>
  </si>
  <si>
    <t>02.12.1993</t>
  </si>
  <si>
    <t>1027739790066</t>
  </si>
  <si>
    <t>52400447</t>
  </si>
  <si>
    <t>https://etp.roseltorg.ru/common/protocol/printform/id/81b79c006b6acf</t>
  </si>
  <si>
    <t>№0352300022820000013</t>
  </si>
  <si>
    <t>БЮДЖЕТНОЕ УЧРЕЖДЕНИЕ ЗДРАВООХРАНЕНИЯ ОМСКОЙ ОБЛАСТИ 'ГОРОДСКАЯ БОЛЬНИЦА № 2'</t>
  </si>
  <si>
    <t>12.6%</t>
  </si>
  <si>
    <t>С даты заключения контракта по 30 ноября 2020г., Поставка товара осуществляется отдельными партиями по письменным заявкам Заказчика в течение 5 (пяти) дней с момента получения заявки Поставщиком (не более 2-х заявок в месяц)</t>
  </si>
  <si>
    <t>https://app.rts-tender.ru/files/FileDownloadHandler.ashx?FileGuid=de8b06fb-0755-42e7-944c-4d88daac123e</t>
  </si>
  <si>
    <t>№0168200002420001792</t>
  </si>
  <si>
    <t>Иммуномодуляторы и препараты противоопухолевые</t>
  </si>
  <si>
    <t>В течение 10 календарных дней после получения заявки (требования) от Заказчика, направленной Поставщику по почте/факсу/электронной почте, в период с момента заключения контракта по 15.12.2020г</t>
  </si>
  <si>
    <t>http://www.sberbank-ast.ru/ViewDocument.aspx?id=736857177</t>
  </si>
  <si>
    <t>№0137200001220001279</t>
  </si>
  <si>
    <t>ООО 'ВОСТОК-ОЙЛ'</t>
  </si>
  <si>
    <t>vostok-oil@kaluga.ru</t>
  </si>
  <si>
    <t>ГЕНЕРАЛЬНЫЙ ДИРЕКТОР
Чиликин Никита Львович</t>
  </si>
  <si>
    <t>vostok_kaluga@mail.ru</t>
  </si>
  <si>
    <t>vostok-kaluga@list.ru</t>
  </si>
  <si>
    <t>ООО Восток-Ойл ООО Восток-Ойл</t>
  </si>
  <si>
    <t>4029033084</t>
  </si>
  <si>
    <t>Чиликин Никита Львович</t>
  </si>
  <si>
    <r>
      <t>8-910-8619781</t>
    </r>
    <r>
      <rPr>
        <b val="false"/>
        <i/>
        <strike val="false"/>
        <u val="none"/>
        <rFont val="Arial"/>
        <sz val="8"/>
        <color rgb="FF0070C0"/>
      </rPr>
      <t xml:space="preserve"> еще у 3 компаний</t>
    </r>
  </si>
  <si>
    <r>
      <t>8-4842-774101</t>
    </r>
    <r>
      <rPr>
        <b val="false"/>
        <i/>
        <strike val="false"/>
        <u val="none"/>
        <rFont val="Arial"/>
        <sz val="8"/>
        <color rgb="FF0070C0"/>
      </rPr>
      <t xml:space="preserve"> еще у 11 компаний</t>
    </r>
  </si>
  <si>
    <r>
      <t>8-4842-774102</t>
    </r>
    <r>
      <rPr>
        <b val="false"/>
        <i/>
        <strike val="false"/>
        <u val="none"/>
        <rFont val="Arial"/>
        <sz val="8"/>
        <color rgb="FF0070C0"/>
      </rPr>
      <t xml:space="preserve"> еще у 9 компаний</t>
    </r>
    <r>
      <rPr>
        <b val="false"/>
        <i/>
        <strike val="false"/>
        <u val="none"/>
        <rFont val="Arial"/>
        <sz val="8"/>
        <color rgb="FF666666"/>
      </rPr>
      <t xml:space="preserve">
На Чиликин Н А</t>
    </r>
  </si>
  <si>
    <t>8-910-8619781</t>
  </si>
  <si>
    <t>Калужская обл, г Калуга, ул Суворова, д 26</t>
  </si>
  <si>
    <t>17.02.2006</t>
  </si>
  <si>
    <t>1064029003202</t>
  </si>
  <si>
    <t>79888365</t>
  </si>
  <si>
    <t>С даты заключения контракта, но не ранее 01.05.2020г по 31 августа 2020 года</t>
  </si>
  <si>
    <t>http://www.sberbank-ast.ru/ViewDocument.aspx?id=736851791</t>
  </si>
  <si>
    <t>№0350100007320000015</t>
  </si>
  <si>
    <t>Оказание услуг связи по предоставлению доступа к сети Интернет</t>
  </si>
  <si>
    <t>https://etp.roseltorg.ru/common/protocol/printform/id/febc9c0031bb26</t>
  </si>
  <si>
    <t>№0387200009120000666</t>
  </si>
  <si>
    <t>Поставка товара должна быть осуществлена частями или полностью, в срок не позднее 29.05.2020г с даты заключения Контракта. Поставка осуществляется по рабочим дням в период с 08-00 часов до 16-00 часов (по местному времени Заказчика)</t>
  </si>
  <si>
    <t>https://etp.roseltorg.ru/common/protocol/printform/id/50b89c00e4af97</t>
  </si>
  <si>
    <t>№0166300021120000013</t>
  </si>
  <si>
    <t>МУП 'ЗСС'</t>
  </si>
  <si>
    <t>info@mupzss.ru</t>
  </si>
  <si>
    <t>ДИРЕКТОР
Ситенков Артем Викторович</t>
  </si>
  <si>
    <t>zss.zaoksk@tularegion.org</t>
  </si>
  <si>
    <t>zss.zaoksk@tularegion.ru</t>
  </si>
  <si>
    <t>tularegion.org
tularegion.ru</t>
  </si>
  <si>
    <t>7126012960</t>
  </si>
  <si>
    <t>712601001</t>
  </si>
  <si>
    <t>Клочко А Л</t>
  </si>
  <si>
    <t>8-487-3421293</t>
  </si>
  <si>
    <t>8-487-3427122</t>
  </si>
  <si>
    <t>8-487-5321293</t>
  </si>
  <si>
    <t>8-487-3428122</t>
  </si>
  <si>
    <t>Клочко Артём Леонидович</t>
  </si>
  <si>
    <t>Тульская обл, Заокский р-н, рп Заокский, ул Ленина, д 60</t>
  </si>
  <si>
    <t>20.08.1994</t>
  </si>
  <si>
    <t>1027103673838</t>
  </si>
  <si>
    <t>39000861</t>
  </si>
  <si>
    <t>70622151</t>
  </si>
  <si>
    <t>70222551000</t>
  </si>
  <si>
    <t>36.00</t>
  </si>
  <si>
    <t>Выполнение работ по уходу за тротуарами</t>
  </si>
  <si>
    <t>АДМИНИСТРАЦИЯ МУНИЦИПАЛЬНОГО ОБРАЗОВАНИЯ ЗАОКСКИЙ РАЙОН</t>
  </si>
  <si>
    <t>Дата начала работ- не позднее 2-х (двух) дней с даты заключения контракта. Дата окончания работ - не позднее 30 сентября 2020 года. Уход за тротуарами выполнять с периодичностью не реже 1 раза в месяц</t>
  </si>
  <si>
    <t>http://www.sberbank-ast.ru/ViewDocument.aspx?id=736820852</t>
  </si>
  <si>
    <t>№0344100005520000014</t>
  </si>
  <si>
    <t>В течение 90 (девяноста) дней с даты заключения Контракта</t>
  </si>
  <si>
    <t>https://etp.roseltorg.ru/common/protocol/printform/id/6cbc9c003f6cde</t>
  </si>
  <si>
    <t>№0180300003820000001</t>
  </si>
  <si>
    <t>ООО 'СБ'</t>
  </si>
  <si>
    <t>loi77-77@mail.ru</t>
  </si>
  <si>
    <t>ГЕНЕРАЛЬНЫЙ ДИРЕКТОР
Мансуров Зинур Каримович</t>
  </si>
  <si>
    <t>2008-009@list.ru</t>
  </si>
  <si>
    <t>o424298@mail.ru</t>
  </si>
  <si>
    <t>Зинур Мансуров</t>
  </si>
  <si>
    <t>2466190424</t>
  </si>
  <si>
    <t>Мансуров Зинур Каримович</t>
  </si>
  <si>
    <r>
      <t>8-391-2008009</t>
    </r>
    <r>
      <rPr>
        <b val="false"/>
        <i/>
        <strike val="false"/>
        <u val="none"/>
        <rFont val="Arial"/>
        <sz val="8"/>
        <color rgb="FF0070C0"/>
      </rPr>
      <t xml:space="preserve"> еще у 5 компаний</t>
    </r>
  </si>
  <si>
    <t>8-902-9902304</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</si>
  <si>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3
</t>
    </r>
  </si>
  <si>
    <t>Красноярский край, г Красноярск, Центральный р-н, ул Юрия Гагарина, д 105</t>
  </si>
  <si>
    <t>26.03.2018</t>
  </si>
  <si>
    <t>1182468022648</t>
  </si>
  <si>
    <t>28060067</t>
  </si>
  <si>
    <t>Благоустройство детской площадки им. А. Матерова в с. Таштып</t>
  </si>
  <si>
    <t>АДМИНИСТРАЦИЯ ТАШТЫПСКОГО СЕЛЬСОВЕТА ТАШТЫПСКОГО РАЙОНА РЕСПУБЛИКИ ХАКАСИЯ</t>
  </si>
  <si>
    <t>В течение 30 дней с момента заключения контракта. Одним этапом</t>
  </si>
  <si>
    <t>https://app.rts-tender.ru/files/FileDownloadHandler.ashx?FileGuid=4c7eeedd-1676-4f17-b54d-59699bab9308</t>
  </si>
  <si>
    <t>№0372200252820000021</t>
  </si>
  <si>
    <t>ООО 'БИОКОМ СПБ'</t>
  </si>
  <si>
    <t>info@biocom-spb.ru</t>
  </si>
  <si>
    <t>ГЕНЕРАЛЬНЫЙ ДИРЕКТОР
Жуйков Александр Валерьевич</t>
  </si>
  <si>
    <t>pai@biocom-spb.ru</t>
  </si>
  <si>
    <t>biocom-spb.ru</t>
  </si>
  <si>
    <t>7816582317</t>
  </si>
  <si>
    <t>782001001</t>
  </si>
  <si>
    <t>Жуйков Александр Валерьевич</t>
  </si>
  <si>
    <t>8-812-3854945</t>
  </si>
  <si>
    <r>
      <t>8-8622-433202</t>
    </r>
    <r>
      <rPr>
        <b val="false"/>
        <i/>
        <strike val="false"/>
        <u val="none"/>
        <rFont val="Arial"/>
        <sz val="8"/>
        <color rgb="FF0070C0"/>
      </rPr>
      <t xml:space="preserve"> еще у 10 компаний</t>
    </r>
  </si>
  <si>
    <r>
      <t>8-812-3254945</t>
    </r>
    <r>
      <rPr>
        <b val="false"/>
        <i/>
        <strike val="false"/>
        <u val="none"/>
        <rFont val="Arial"/>
        <sz val="8"/>
        <color rgb="FF666666"/>
      </rPr>
      <t xml:space="preserve">
Жуцков Александр Валерьевич</t>
    </r>
  </si>
  <si>
    <t>8-812-6483538</t>
  </si>
  <si>
    <t>8-911-7877977</t>
  </si>
  <si>
    <r>
      <rPr>
        <b val="false"/>
        <i val="false"/>
        <strike val="false"/>
        <u val="none"/>
        <rFont val="Arial"/>
        <sz val="10"/>
        <color rgb="FF0000FF"/>
      </rPr>
      <t xml:space="preserve">ООО БАНК 'СКИБ' – </t>
    </r>
    <r>
      <rPr>
        <b val="false"/>
        <i val="false"/>
        <strike val="false"/>
        <u val="none"/>
        <rFont val="Arial"/>
        <sz val="10"/>
        <color rgb="FFFF0000"/>
      </rPr>
      <t xml:space="preserve">2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</si>
  <si>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АО КБ 'ИНТЕРПРОМБАНК'
2018-09-12</t>
  </si>
  <si>
    <t>г Санкт-Петербург, Фрунзенский р-н, Альпийский пер, д 11 стр а, оф 5Н</t>
  </si>
  <si>
    <t>12.03.2014</t>
  </si>
  <si>
    <t>1147847087948</t>
  </si>
  <si>
    <t>35466634</t>
  </si>
  <si>
    <t>40905000</t>
  </si>
  <si>
    <t>40296564000</t>
  </si>
  <si>
    <t>Поставка бытовки</t>
  </si>
  <si>
    <t>ГОСУДАРСТВЕННОЕ БЮДЖЕТНОЕ УЧРЕЖДЕНИЕ ДОПОЛНИТЕЛЬНОГО ОБРАЗОВАНИЯ ДЕТСКО-ЮНОШЕСКИЙ ЦЕНТР МОСКОВСКОГО РАЙОНА САНКТ-ПЕТЕРБУРГА 'ЦЕНТР ФИЗИЧЕСКОЙ КУЛЬТУРЫ, СПОРТА И ЗДОРОВЬЯ'</t>
  </si>
  <si>
    <t>На следующий рабочий день со дня подписания контракта сторонами по 08.05.2020 года</t>
  </si>
  <si>
    <t>http://www.sberbank-ast.ru/ViewDocument.aspx?id=736828855</t>
  </si>
  <si>
    <t>№0373100113620000023</t>
  </si>
  <si>
    <t>ООО 'МАРТАН'</t>
  </si>
  <si>
    <t>essentukimartan@yandex.ru</t>
  </si>
  <si>
    <t>ДИРЕКТОР
Шестаков Эдуард Вячеславович</t>
  </si>
  <si>
    <t>shestakov-e-v@yandex.ru</t>
  </si>
  <si>
    <t>zakupki-cokr@mail.ru</t>
  </si>
  <si>
    <t>2626001212</t>
  </si>
  <si>
    <t>262601001</t>
  </si>
  <si>
    <t>Шестаков Эдуард Вячеславович</t>
  </si>
  <si>
    <r>
      <t>8-87934-67969</t>
    </r>
    <r>
      <rPr>
        <b val="false"/>
        <i/>
        <strike val="false"/>
        <u val="none"/>
        <rFont val="Arial"/>
        <sz val="8"/>
        <color rgb="FF0070C0"/>
      </rPr>
      <t xml:space="preserve"> еще у 4 компаний</t>
    </r>
  </si>
  <si>
    <t>8-962-4508565</t>
  </si>
  <si>
    <t>8-87934-64969</t>
  </si>
  <si>
    <t>8-87934-47969</t>
  </si>
  <si>
    <r>
      <rPr>
        <b val="false"/>
        <i val="false"/>
        <strike val="false"/>
        <u val="none"/>
        <rFont val="Arial"/>
        <sz val="10"/>
        <color rgb="FF0000FF"/>
      </rPr>
      <t xml:space="preserve">К2 БАНК АО – </t>
    </r>
    <r>
      <rPr>
        <b val="false"/>
        <i val="false"/>
        <strike val="false"/>
        <u val="none"/>
        <rFont val="Arial"/>
        <sz val="10"/>
        <color rgb="FFFF0000"/>
      </rPr>
      <t xml:space="preserve">6
</t>
    </r>
    <r>
      <rPr>
        <b val="false"/>
        <i val="false"/>
        <strike val="false"/>
        <u val="none"/>
        <rFont val="Arial"/>
        <sz val="10"/>
        <color rgb="FF0000FF"/>
      </rPr>
      <t xml:space="preserve">ПАО 'Межтопэнергобанк' – </t>
    </r>
    <r>
      <rPr>
        <b val="false"/>
        <i val="false"/>
        <strike val="false"/>
        <u val="none"/>
        <rFont val="Arial"/>
        <sz val="10"/>
        <color rgb="FFFF0000"/>
      </rPr>
      <t xml:space="preserve">3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2
</t>
    </r>
    <r>
      <rPr>
        <b val="false"/>
        <i val="false"/>
        <strike val="false"/>
        <u val="none"/>
        <rFont val="Arial"/>
        <sz val="10"/>
        <color rgb="FF0000FF"/>
      </rPr>
      <t xml:space="preserve">'АНКОР БАНК' АО – </t>
    </r>
    <r>
      <rPr>
        <b val="false"/>
        <i val="false"/>
        <strike val="false"/>
        <u val="none"/>
        <rFont val="Arial"/>
        <sz val="10"/>
        <color rgb="FFFF0000"/>
      </rPr>
      <t xml:space="preserve">1
</t>
    </r>
    <r>
      <rPr>
        <b val="false"/>
        <i val="false"/>
        <strike val="false"/>
        <u val="none"/>
        <rFont val="Arial"/>
        <sz val="10"/>
        <color rgb="FF0000FF"/>
      </rPr>
      <t xml:space="preserve">АО 'ТРОЙКА-Д БАНК' – </t>
    </r>
    <r>
      <rPr>
        <b val="false"/>
        <i val="false"/>
        <strike val="false"/>
        <u val="none"/>
        <rFont val="Arial"/>
        <sz val="10"/>
        <color rgb="FFFF0000"/>
      </rPr>
      <t xml:space="preserve">1
</t>
    </r>
    <r>
      <rPr>
        <b val="false"/>
        <i val="false"/>
        <strike val="false"/>
        <u val="none"/>
        <rFont val="Arial"/>
        <sz val="10"/>
        <color rgb="FF0000FF"/>
      </rPr>
      <t xml:space="preserve">ПАО СБЕРБАНК – </t>
    </r>
    <r>
      <rPr>
        <b val="false"/>
        <i val="false"/>
        <strike val="false"/>
        <u val="none"/>
        <rFont val="Arial"/>
        <sz val="10"/>
        <color rgb="FFFF0000"/>
      </rPr>
      <t xml:space="preserve">1
</t>
    </r>
  </si>
  <si>
    <t>ПАО СБЕРБАНК
2018-11-21</t>
  </si>
  <si>
    <t>Ставропольский край, г Ессентуки, ул Маркова, д 76</t>
  </si>
  <si>
    <t>17.09.1996</t>
  </si>
  <si>
    <t>1022601222797</t>
  </si>
  <si>
    <t>45289009</t>
  </si>
  <si>
    <t>07710000</t>
  </si>
  <si>
    <t>07410000000</t>
  </si>
  <si>
    <t>Оказание услуг по проведению технического обслуживания узла учета тепловой энергии и теплообменников</t>
  </si>
  <si>
    <t>ФЕДЕРАЛЬНОЕ ГОСУДАРСТВЕННОЕ БЮДЖЕТНОЕ УЧРЕЖДЕНИЕ 'ФЕДЕРАЛЬНЫЙ МЕДИЦИНСКИЙ ЦЕНТР' ФЕДЕРАЛЬНОГО АГЕНТСТВА ПО УПРАВЛЕНИЮ ГОСУДАРСТВЕННЫМ ИМУЩЕСТВОМ</t>
  </si>
  <si>
    <t>27.3%</t>
  </si>
  <si>
    <t>Услуги осуществляются со дня, следующего за днем заключения гражданско-правового договора по 31 декабря 2020 года, в соответствии с графиком, утвержденным Заказчиком</t>
  </si>
  <si>
    <t>http://www.sberbank-ast.ru/ViewDocument.aspx?id=736823209</t>
  </si>
  <si>
    <t>№0369300008420000028</t>
  </si>
  <si>
    <t>ООО 'САК'</t>
  </si>
  <si>
    <t>ooosak@mail.ru</t>
  </si>
  <si>
    <t>ГЕНЕРАЛЬНЫЙ ДИРЕКТОР
Ткачук Владимир Петрович</t>
  </si>
  <si>
    <t>ooosakdo@mail.ru</t>
  </si>
  <si>
    <t>cak@mail.ru</t>
  </si>
  <si>
    <t>Договорной Отдел</t>
  </si>
  <si>
    <t>7404002542</t>
  </si>
  <si>
    <t>740401001</t>
  </si>
  <si>
    <t>Ртищев Юрий Дмитриевич</t>
  </si>
  <si>
    <r>
      <t>8-3513-622195</t>
    </r>
    <r>
      <rPr>
        <b val="false"/>
        <i/>
        <strike val="false"/>
        <u val="none"/>
        <rFont val="Arial"/>
        <sz val="8"/>
        <color rgb="FF0070C0"/>
      </rPr>
      <t xml:space="preserve"> еще у 3 компаний</t>
    </r>
  </si>
  <si>
    <t>8-3513-620732</t>
  </si>
  <si>
    <r>
      <t>8-3513-622162</t>
    </r>
    <r>
      <rPr>
        <b val="false"/>
        <i/>
        <strike val="false"/>
        <u val="none"/>
        <rFont val="Arial"/>
        <sz val="8"/>
        <color rgb="FF0070C0"/>
      </rPr>
      <t xml:space="preserve"> еще у 3 компаний</t>
    </r>
    <r>
      <rPr>
        <b val="false"/>
        <i/>
        <strike val="false"/>
        <u val="none"/>
        <rFont val="Arial"/>
        <sz val="8"/>
        <color rgb="FF666666"/>
      </rPr>
      <t xml:space="preserve">
Камилов Захид Байрамович</t>
    </r>
  </si>
  <si>
    <r>
      <t>8-3513-650732</t>
    </r>
    <r>
      <rPr>
        <b val="false"/>
        <i/>
        <strike val="false"/>
        <u val="none"/>
        <rFont val="Arial"/>
        <sz val="8"/>
        <color rgb="FF666666"/>
      </rPr>
      <t xml:space="preserve">
Камилов Захид Байрамович</t>
    </r>
  </si>
  <si>
    <r>
      <rPr>
        <b val="false"/>
        <i val="false"/>
        <strike val="false"/>
        <u val="none"/>
        <rFont val="Arial"/>
        <sz val="10"/>
        <color rgb="FF0000FF"/>
      </rPr>
      <t xml:space="preserve">Банк 'Снежинский' ПАО – </t>
    </r>
    <r>
      <rPr>
        <b val="false"/>
        <i val="false"/>
        <strike val="false"/>
        <u val="none"/>
        <rFont val="Arial"/>
        <sz val="10"/>
        <color rgb="FFFF0000"/>
      </rPr>
      <t xml:space="preserve">1
</t>
    </r>
  </si>
  <si>
    <t>Банк 'Снежинский' ПАО
2014-11-26</t>
  </si>
  <si>
    <t>Камилов Захид Байрамович</t>
  </si>
  <si>
    <t>Челябинская обл, г Златоуст, ул им Н.Б.Скворцова, д 27, оф 3</t>
  </si>
  <si>
    <t>22.12.1992</t>
  </si>
  <si>
    <t>1027400579942</t>
  </si>
  <si>
    <t>12598066</t>
  </si>
  <si>
    <t>Оказание услуг по организации мероприятий в период проведения субботников на территории Чебаркульского городского округа</t>
  </si>
  <si>
    <t>АДМИНИСТРАЦИЯ МУНИЦИПАЛЬНОГО ОБРАЗОВАНИЯ 'ЧЕБАРКУЛЬСКИЙ ГОРОДСКОЙ ОКРУГ'</t>
  </si>
  <si>
    <t>С даты заключения Контракта по заявкам Заказчика и до 31 мая 2020г</t>
  </si>
  <si>
    <t>https://etp.roseltorg.ru/common/protocol/printform/id/a2b99c00c95456</t>
  </si>
  <si>
    <t>№0144300006120000002</t>
  </si>
  <si>
    <t>АО 'КАСТОРЕНСКОЕ ДЭП'</t>
  </si>
  <si>
    <t>o.makarova1974@yandex.ru</t>
  </si>
  <si>
    <t>ГЕНЕРАЛЬНЫЙ ДИРЕКТОР
Бердников Андрей Павлович</t>
  </si>
  <si>
    <t>berdnikov1965@yandex.ru</t>
  </si>
  <si>
    <t>o.berdnikov1965@yandex.ru</t>
  </si>
  <si>
    <t>4608004461</t>
  </si>
  <si>
    <t>460801001</t>
  </si>
  <si>
    <t>Бердников Андрей Павлович</t>
  </si>
  <si>
    <t>8-471-5721405</t>
  </si>
  <si>
    <t>8-471-5721948</t>
  </si>
  <si>
    <r>
      <rPr>
        <b val="false"/>
        <i val="false"/>
        <strike val="false"/>
        <u val="none"/>
        <rFont val="Arial"/>
        <sz val="10"/>
        <color rgb="FF0000FF"/>
      </rPr>
      <t xml:space="preserve">ПАО БАНК ЗЕНИТ – </t>
    </r>
    <r>
      <rPr>
        <b val="false"/>
        <i val="false"/>
        <strike val="false"/>
        <u val="none"/>
        <rFont val="Arial"/>
        <sz val="10"/>
        <color rgb="FFFF0000"/>
      </rPr>
      <t xml:space="preserve">1
</t>
    </r>
    <r>
      <rPr>
        <b val="false"/>
        <i val="false"/>
        <strike val="false"/>
        <u val="none"/>
        <rFont val="Arial"/>
        <sz val="10"/>
        <color rgb="FF0000FF"/>
      </rPr>
      <t xml:space="preserve">ПАО СБЕРБАНК – </t>
    </r>
    <r>
      <rPr>
        <b val="false"/>
        <i val="false"/>
        <strike val="false"/>
        <u val="none"/>
        <rFont val="Arial"/>
        <sz val="10"/>
        <color rgb="FFFF0000"/>
      </rPr>
      <t xml:space="preserve">1
</t>
    </r>
  </si>
  <si>
    <t>ПАО СБЕРБАНК
2018-12-26</t>
  </si>
  <si>
    <t>Курская обл, Касторенский р-н, рп Касторное, ул Мира, д 2</t>
  </si>
  <si>
    <t>29.10.2004</t>
  </si>
  <si>
    <t>1044600001951</t>
  </si>
  <si>
    <t>74391737</t>
  </si>
  <si>
    <t>Благоустройство придомовой территории дома №22 по ул. 20 лет Победы п. Олымский Касторенского района Курской области</t>
  </si>
  <si>
    <t>http://www.sberbank-ast.ru/ViewDocument.aspx?id=736887006</t>
  </si>
  <si>
    <t>№0119100012520000014</t>
  </si>
  <si>
    <t>ООО 'ВЕРБУС'</t>
  </si>
  <si>
    <t>yuriy@verbus.ru</t>
  </si>
  <si>
    <t>ГЕНЕРАЛЬНЫЙ ДИРЕКТОР
Ооо "вербус"</t>
  </si>
  <si>
    <t>info@verbus.ru</t>
  </si>
  <si>
    <t>tender@verbus.ru</t>
  </si>
  <si>
    <t>verbus.ru</t>
  </si>
  <si>
    <t>5029103329</t>
  </si>
  <si>
    <t>Глебов Юрий Леонидович</t>
  </si>
  <si>
    <t>8-495-6627917</t>
  </si>
  <si>
    <t>8-917-5461157</t>
  </si>
  <si>
    <t>8-926-4150434</t>
  </si>
  <si>
    <t>8-495-6629277</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</si>
  <si>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5
</t>
    </r>
    <r>
      <rPr>
        <b val="false"/>
        <i val="false"/>
        <strike val="false"/>
        <u val="none"/>
        <rFont val="Arial"/>
        <sz val="10"/>
        <color rgb="FF0000FF"/>
      </rPr>
      <t xml:space="preserve">ПАО 'БАНК 'САНКТ-ПЕТЕРБУРГ' – </t>
    </r>
    <r>
      <rPr>
        <b val="false"/>
        <i val="false"/>
        <strike val="false"/>
        <u val="none"/>
        <rFont val="Arial"/>
        <sz val="10"/>
        <color rgb="FFFF0000"/>
      </rPr>
      <t xml:space="preserve">1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ПАО 'БИНБАНК' – </t>
    </r>
    <r>
      <rPr>
        <b val="false"/>
        <i val="false"/>
        <strike val="false"/>
        <u val="none"/>
        <rFont val="Arial"/>
        <sz val="10"/>
        <color rgb="FFFF0000"/>
      </rPr>
      <t xml:space="preserve">1
</t>
    </r>
  </si>
  <si>
    <t>ПАО 'БАНК 'САНКТ-ПЕТЕРБУРГ'
2018-07-03</t>
  </si>
  <si>
    <t>141036, ОБЛАСТЬ МОСКОВСКАЯ, ГОРОД МЫТИЩИ, ДЕРЕВНЯ ЖОСТОВО, УЛИЦА ДИВНАЯ, СТРОЕНИЕ 15, ЭТАЖ 2 КОМНАТА 4</t>
  </si>
  <si>
    <t>04.05.2007</t>
  </si>
  <si>
    <t>1075029006810</t>
  </si>
  <si>
    <t>99202370</t>
  </si>
  <si>
    <t>46446000111</t>
  </si>
  <si>
    <t>17.29</t>
  </si>
  <si>
    <t>Поставка чековой ленты</t>
  </si>
  <si>
    <t>УПРАВЛЕНИЕ ФЕДЕРАЛЬНОЙ НАЛОГОВОЙ СЛУЖБЫ ПО КРАСНОЯРСКОМУ КРАЮ</t>
  </si>
  <si>
    <t>Передача товара осуществляется в 2 этапа: - объем товара, предусмотренный к поставке в 2020 году, поставляется в течение 15 (пятнадцати) календарных дней с даты заключения государственного контракта; - объем товара, предусмотренный к поставке в 2021 году, поставляется в срок не позднее 15.01.2021 года начиная с 11.01.2021 года</t>
  </si>
  <si>
    <t>http://www.sberbank-ast.ru/ViewDocument.aspx?id=736786628</t>
  </si>
  <si>
    <t>№0346300005720000025</t>
  </si>
  <si>
    <t>ООО 'ПРОФМЕДПОСТАВКА'</t>
  </si>
  <si>
    <t>profmedpostavka@mail.ru</t>
  </si>
  <si>
    <t>ГЕНЕРАЛЬНЫЙ ДИРЕКТОР
Гончаров Андрей Серафимович</t>
  </si>
  <si>
    <t>sonnikova@normangroup.ru</t>
  </si>
  <si>
    <t>profmad@mail.ru</t>
  </si>
  <si>
    <t>normangroup.ru</t>
  </si>
  <si>
    <t>4825111245</t>
  </si>
  <si>
    <t>Наумова Екатерина Васильевич</t>
  </si>
  <si>
    <t>8-4742-903940</t>
  </si>
  <si>
    <r>
      <t>8-4742-370407</t>
    </r>
    <r>
      <rPr>
        <b val="false"/>
        <i/>
        <strike val="false"/>
        <u val="none"/>
        <rFont val="Arial"/>
        <sz val="8"/>
        <color rgb="FF0070C0"/>
      </rPr>
      <t xml:space="preserve"> еще у 3 компаний</t>
    </r>
  </si>
  <si>
    <t>8-915-5574505</t>
  </si>
  <si>
    <r>
      <t>8-4742-904940</t>
    </r>
    <r>
      <rPr>
        <b val="false"/>
        <i/>
        <strike val="false"/>
        <u val="none"/>
        <rFont val="Arial"/>
        <sz val="8"/>
        <color rgb="FF666666"/>
      </rPr>
      <t xml:space="preserve">
Наумова Екатерина Васильевна</t>
    </r>
  </si>
  <si>
    <r>
      <rPr>
        <b val="false"/>
        <i val="false"/>
        <strike val="false"/>
        <u val="none"/>
        <rFont val="Arial"/>
        <sz val="10"/>
        <color rgb="FF0000FF"/>
      </rPr>
      <t xml:space="preserve">ООО БАНК 'СКИБ' – </t>
    </r>
    <r>
      <rPr>
        <b val="false"/>
        <i val="false"/>
        <strike val="false"/>
        <u val="none"/>
        <rFont val="Arial"/>
        <sz val="10"/>
        <color rgb="FFFF0000"/>
      </rPr>
      <t xml:space="preserve">15
</t>
    </r>
    <r>
      <rPr>
        <b val="false"/>
        <i val="false"/>
        <strike val="false"/>
        <u val="none"/>
        <rFont val="Arial"/>
        <sz val="10"/>
        <color rgb="FF0000FF"/>
      </rPr>
      <t xml:space="preserve">АО 'СОЛИД БАНК' – </t>
    </r>
    <r>
      <rPr>
        <b val="false"/>
        <i val="false"/>
        <strike val="false"/>
        <u val="none"/>
        <rFont val="Arial"/>
        <sz val="10"/>
        <color rgb="FFFF0000"/>
      </rPr>
      <t xml:space="preserve">7
</t>
    </r>
    <r>
      <rPr>
        <b val="false"/>
        <i val="false"/>
        <strike val="false"/>
        <u val="none"/>
        <rFont val="Arial"/>
        <sz val="10"/>
        <color rgb="FF0000FF"/>
      </rPr>
      <t xml:space="preserve">ПАО СБЕРБАНК – </t>
    </r>
    <r>
      <rPr>
        <b val="false"/>
        <i val="false"/>
        <strike val="false"/>
        <u val="none"/>
        <rFont val="Arial"/>
        <sz val="10"/>
        <color rgb="FFFF0000"/>
      </rPr>
      <t xml:space="preserve">7
</t>
    </r>
    <r>
      <rPr>
        <b val="false"/>
        <i val="false"/>
        <strike val="false"/>
        <u val="none"/>
        <rFont val="Arial"/>
        <sz val="10"/>
        <color rgb="FF0000FF"/>
      </rPr>
      <t xml:space="preserve">К2 БАНК АО – </t>
    </r>
    <r>
      <rPr>
        <b val="false"/>
        <i val="false"/>
        <strike val="false"/>
        <u val="none"/>
        <rFont val="Arial"/>
        <sz val="10"/>
        <color rgb="FFFF0000"/>
      </rPr>
      <t xml:space="preserve">4
</t>
    </r>
    <r>
      <rPr>
        <b val="false"/>
        <i val="false"/>
        <strike val="false"/>
        <u val="none"/>
        <rFont val="Arial"/>
        <sz val="10"/>
        <color rgb="FF0000FF"/>
      </rPr>
      <t xml:space="preserve">ПАО 'СОВКОМБАНК' – </t>
    </r>
    <r>
      <rPr>
        <b val="false"/>
        <i val="false"/>
        <strike val="false"/>
        <u val="none"/>
        <rFont val="Arial"/>
        <sz val="10"/>
        <color rgb="FFFF0000"/>
      </rPr>
      <t xml:space="preserve">3
</t>
    </r>
    <r>
      <rPr>
        <b val="false"/>
        <i val="false"/>
        <strike val="false"/>
        <u val="none"/>
        <rFont val="Arial"/>
        <sz val="10"/>
        <color rgb="FF0000FF"/>
      </rPr>
      <t xml:space="preserve">АО АКБ 'ЭКСПРЕСС-ВОЛГА' – </t>
    </r>
    <r>
      <rPr>
        <b val="false"/>
        <i val="false"/>
        <strike val="false"/>
        <u val="none"/>
        <rFont val="Arial"/>
        <sz val="10"/>
        <color rgb="FFFF0000"/>
      </rPr>
      <t xml:space="preserve">2
</t>
    </r>
    <r>
      <rPr>
        <b val="false"/>
        <i val="false"/>
        <strike val="false"/>
        <u val="none"/>
        <rFont val="Arial"/>
        <sz val="10"/>
        <color rgb="FF0000FF"/>
      </rPr>
      <t xml:space="preserve">ПАО 'БИНБАНК' – </t>
    </r>
    <r>
      <rPr>
        <b val="false"/>
        <i val="false"/>
        <strike val="false"/>
        <u val="none"/>
        <rFont val="Arial"/>
        <sz val="10"/>
        <color rgb="FFFF0000"/>
      </rPr>
      <t xml:space="preserve">1
</t>
    </r>
    <r>
      <rPr>
        <b val="false"/>
        <i val="false"/>
        <strike val="false"/>
        <u val="none"/>
        <rFont val="Arial"/>
        <sz val="10"/>
        <color rgb="FF0000FF"/>
      </rPr>
      <t xml:space="preserve">КБ 'Экономикс-Банк' ООО – </t>
    </r>
    <r>
      <rPr>
        <b val="false"/>
        <i val="false"/>
        <strike val="false"/>
        <u val="none"/>
        <rFont val="Arial"/>
        <sz val="10"/>
        <color rgb="FFFF0000"/>
      </rPr>
      <t xml:space="preserve">1
</t>
    </r>
  </si>
  <si>
    <t>АО АКБ 'ЭКСПРЕСС-ВОЛГА'
2019-01-31</t>
  </si>
  <si>
    <t>Наумова Екатерина Васильевна</t>
  </si>
  <si>
    <t>398037 ОБЛАСТЬ ЛИПЕЦКАЯ, ГОРОД ЛИПЕЦК, ПРОЕЗД ТРУБНЫЙ, СТРОЕНИЕ 7 ОФИС 323</t>
  </si>
  <si>
    <t>11.01.2001</t>
  </si>
  <si>
    <t>1154827007785</t>
  </si>
  <si>
    <t>42102648</t>
  </si>
  <si>
    <t>42401370000</t>
  </si>
  <si>
    <t>Наборы реагентов</t>
  </si>
  <si>
    <t>ГОСУДАРСТВЕННОЕ УЧРЕЖДЕНИЕ ЗДРАВООХРАНЕНИЯ 'ЛИПЕЦКАЯ ГОРОДСКАЯ ПОЛИКЛИНИКА № 5'</t>
  </si>
  <si>
    <t>2 кв. 2020г.- 1 кв.2021г</t>
  </si>
  <si>
    <t>http://www.sberbank-ast.ru/ViewDocument.aspx?id=736801381</t>
  </si>
  <si>
    <t>№0848300062720000124</t>
  </si>
  <si>
    <t>ООО'АЙТИ КАМПАНИЯ'</t>
  </si>
  <si>
    <t>mogutova@icomvc.ru</t>
  </si>
  <si>
    <t>ГЕНЕРАЛЬНЫЙ ДИРЕКТОР
Могутова Татьяна Николаевна</t>
  </si>
  <si>
    <t>icom_info@inbox.ru</t>
  </si>
  <si>
    <t>t.mogutova@gmail.com</t>
  </si>
  <si>
    <t>АйТи Кампания 1C</t>
  </si>
  <si>
    <t>5036091787</t>
  </si>
  <si>
    <t>Могутова Татьяна Николаевна</t>
  </si>
  <si>
    <t>8-495-9265015</t>
  </si>
  <si>
    <t>8-915-2330366</t>
  </si>
  <si>
    <t>8-49675-54115</t>
  </si>
  <si>
    <t>8-926-3582424</t>
  </si>
  <si>
    <r>
      <rPr>
        <b val="false"/>
        <i val="false"/>
        <strike val="false"/>
        <u val="none"/>
        <rFont val="Arial"/>
        <sz val="10"/>
        <color rgb="FF0000FF"/>
      </rPr>
      <t xml:space="preserve">ПАО 'ПРОМСВЯЗЬБАНК' – </t>
    </r>
    <r>
      <rPr>
        <b val="false"/>
        <i val="false"/>
        <strike val="false"/>
        <u val="none"/>
        <rFont val="Arial"/>
        <sz val="10"/>
        <color rgb="FFFF0000"/>
      </rPr>
      <t xml:space="preserve">1
</t>
    </r>
  </si>
  <si>
    <t>ПАО 'ПРОМСВЯЗЬБАНК'
2018-12-21</t>
  </si>
  <si>
    <t>142100 ОБЛАСТЬ МОСКОВСКАЯ, ГОРОД ПОДОЛЬСК, УЛИЦА КОМСОМОЛЬСКАЯ, ДОМ 59 ПОМЕЩЕНИЕ 1 ПОМЕЩЕНИЕ 116</t>
  </si>
  <si>
    <t>04.06.2008</t>
  </si>
  <si>
    <t>1085074008194</t>
  </si>
  <si>
    <t>86690362</t>
  </si>
  <si>
    <t>Оказание услуг по предоставлению лицензий на право использовать компьютерное программное обеспечение</t>
  </si>
  <si>
    <t>5%</t>
  </si>
  <si>
    <t>В соответствии Графиком оказания услуг (Приложение №7 к Контракту);</t>
  </si>
  <si>
    <t>http://www.sberbank-ast.ru/ViewDocument.aspx?id=736800560</t>
  </si>
  <si>
    <t>№0346200000720000030</t>
  </si>
  <si>
    <t>ООО 'МЕДИКОМ-Л'</t>
  </si>
  <si>
    <t>medikom-l@lipetsk.ru</t>
  </si>
  <si>
    <t>ГЕНЕРАЛЬНЫЙ ДИРЕКТОР
Моисеев Александр Иванович</t>
  </si>
  <si>
    <t>moiseev.lip@gmail.com</t>
  </si>
  <si>
    <t>mk.8lipetsk@gmail.com</t>
  </si>
  <si>
    <t>4823033739</t>
  </si>
  <si>
    <t>Моисеев А И</t>
  </si>
  <si>
    <r>
      <t>8-4742-579328</t>
    </r>
    <r>
      <rPr>
        <b val="false"/>
        <i/>
        <strike val="false"/>
        <u val="none"/>
        <rFont val="Arial"/>
        <sz val="8"/>
        <color rgb="FF0070C0"/>
      </rPr>
      <t xml:space="preserve"> еще у 3 компаний</t>
    </r>
  </si>
  <si>
    <t>8-4742-579128</t>
  </si>
  <si>
    <t>8-4742-579428</t>
  </si>
  <si>
    <t>8-4742-576528</t>
  </si>
  <si>
    <r>
      <rPr>
        <b val="false"/>
        <i val="false"/>
        <strike val="false"/>
        <u val="none"/>
        <rFont val="Arial"/>
        <sz val="10"/>
        <color rgb="FF0000FF"/>
      </rPr>
      <t xml:space="preserve">АКБ 'ДЕРЖАВА' ПАО – </t>
    </r>
    <r>
      <rPr>
        <b val="false"/>
        <i val="false"/>
        <strike val="false"/>
        <u val="none"/>
        <rFont val="Arial"/>
        <sz val="10"/>
        <color rgb="FFFF0000"/>
      </rPr>
      <t xml:space="preserve">33
</t>
    </r>
    <r>
      <rPr>
        <b val="false"/>
        <i val="false"/>
        <strike val="false"/>
        <u val="none"/>
        <rFont val="Arial"/>
        <sz val="10"/>
        <color rgb="FF0000FF"/>
      </rPr>
      <t xml:space="preserve">ПАО КБ 'УБРИР' – </t>
    </r>
    <r>
      <rPr>
        <b val="false"/>
        <i val="false"/>
        <strike val="false"/>
        <u val="none"/>
        <rFont val="Arial"/>
        <sz val="10"/>
        <color rgb="FFFF0000"/>
      </rPr>
      <t xml:space="preserve">20
</t>
    </r>
    <r>
      <rPr>
        <b val="false"/>
        <i val="false"/>
        <strike val="false"/>
        <u val="none"/>
        <rFont val="Arial"/>
        <sz val="10"/>
        <color rgb="FF0000FF"/>
      </rPr>
      <t xml:space="preserve">ПАО СБЕРБАНК – </t>
    </r>
    <r>
      <rPr>
        <b val="false"/>
        <i val="false"/>
        <strike val="false"/>
        <u val="none"/>
        <rFont val="Arial"/>
        <sz val="10"/>
        <color rgb="FFFF0000"/>
      </rPr>
      <t xml:space="preserve">17
</t>
    </r>
    <r>
      <rPr>
        <b val="false"/>
        <i val="false"/>
        <strike val="false"/>
        <u val="none"/>
        <rFont val="Arial"/>
        <sz val="10"/>
        <color rgb="FF0000FF"/>
      </rPr>
      <t xml:space="preserve">ПАО КБ 'ВОСТОЧНЫЙ' – </t>
    </r>
    <r>
      <rPr>
        <b val="false"/>
        <i val="false"/>
        <strike val="false"/>
        <u val="none"/>
        <rFont val="Arial"/>
        <sz val="10"/>
        <color rgb="FFFF0000"/>
      </rPr>
      <t xml:space="preserve">7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4
</t>
    </r>
  </si>
  <si>
    <t>ПАО КБ 'ВОСТОЧНЫЙ'
2019-01-25</t>
  </si>
  <si>
    <t>Моисеев Александр Иванович</t>
  </si>
  <si>
    <t>Липецкая обл, г Липецк, Советский округ, ул Политехническая, д 15, оф 4</t>
  </si>
  <si>
    <t>03.04.2008</t>
  </si>
  <si>
    <t>1084823005630</t>
  </si>
  <si>
    <t>85324187</t>
  </si>
  <si>
    <t>№ 29-ЭА-20 поставка перекиси водорода медицинской</t>
  </si>
  <si>
    <t>ГОСУДАРСТВЕННОЕ УЧРЕЖДЕНИЕ ЗДРАВООХРАНЕНИЯ 'ЛИПЕЦКАЯ ОБЛАСТНАЯ СТАНЦИЯ ПЕРЕЛИВАНИЯ КРОВИ'</t>
  </si>
  <si>
    <t>Товар должен поставляться с момента заключения контракта по 30.12.2020г, по заявкам заказчика</t>
  </si>
  <si>
    <t>http://www.sberbank-ast.ru/ViewDocument.aspx?id=736836674</t>
  </si>
  <si>
    <t>№0306100004120000033</t>
  </si>
  <si>
    <t>http://www.sberbank-ast.ru/ViewDocument.aspx?id=736861469</t>
  </si>
  <si>
    <t>№0372100021520000012</t>
  </si>
  <si>
    <t>Поставка ЛОР инструментария</t>
  </si>
  <si>
    <t>ФЕДЕРАЛЬНОЕ КАЗЕННОЕ УЧРЕЖДЕНИЕ ЗДРАВООХРАНЕНИЯ 'МЕДИКО-САНИТАРНАЯ ЧАСТЬ МИНИСТЕРСТВА ВНУТРЕННИХ ДЕЛ РОССИЙСКОЙ ФЕДЕРАЦИИ ПО Г. САНКТ-ПЕТЕРБУРГУ И ЛЕНИНГРАДСКОЙ ОБЛАСТИ'</t>
  </si>
  <si>
    <t>https://etp.roseltorg.ru/common/protocol/printform/id/28b99c002217c6</t>
  </si>
  <si>
    <t>№0320300125520000007</t>
  </si>
  <si>
    <t>С даты подписания контракта по 30 июня 2020 г</t>
  </si>
  <si>
    <t>https://etp.roseltorg.ru/common/protocol/printform/id/5fb69c008c95b6</t>
  </si>
  <si>
    <t>№0169300012320000176</t>
  </si>
  <si>
    <t>ИП ШАГИЕВА ТАТЬЯНА НАРМАНОВНА</t>
  </si>
  <si>
    <t>shagieva218@yandex.ru</t>
  </si>
  <si>
    <t>shagieva@mail.ru</t>
  </si>
  <si>
    <t>лейла шагиева</t>
  </si>
  <si>
    <t>742502941867</t>
  </si>
  <si>
    <t>Шагиева Татьяна Нармановна</t>
  </si>
  <si>
    <r>
      <t>8-912-8052143</t>
    </r>
    <r>
      <rPr>
        <b val="false"/>
        <i/>
        <strike val="false"/>
        <u val="none"/>
        <rFont val="Arial"/>
        <sz val="8"/>
        <color rgb="FF0070C0"/>
      </rPr>
      <t xml:space="preserve"> еще у 6 компаний</t>
    </r>
  </si>
  <si>
    <t>8-919-3446065</t>
  </si>
  <si>
    <t>8-919-3346065</t>
  </si>
  <si>
    <t>8-967-9128052</t>
  </si>
  <si>
    <t>8-912-8052143</t>
  </si>
  <si>
    <r>
      <rPr>
        <b val="false"/>
        <i val="false"/>
        <strike val="false"/>
        <u val="none"/>
        <rFont val="Arial"/>
        <sz val="10"/>
        <color rgb="FF0000FF"/>
      </rPr>
      <t xml:space="preserve">ООО БАНК 'СКИБ' – </t>
    </r>
    <r>
      <rPr>
        <b val="false"/>
        <i val="false"/>
        <strike val="false"/>
        <u val="none"/>
        <rFont val="Arial"/>
        <sz val="10"/>
        <color rgb="FFFF0000"/>
      </rPr>
      <t xml:space="preserve">24
</t>
    </r>
    <r>
      <rPr>
        <b val="false"/>
        <i val="false"/>
        <strike val="false"/>
        <u val="none"/>
        <rFont val="Arial"/>
        <sz val="10"/>
        <color rgb="FF0000FF"/>
      </rPr>
      <t xml:space="preserve">ПАО 'СОВКОМБАНК' – </t>
    </r>
    <r>
      <rPr>
        <b val="false"/>
        <i val="false"/>
        <strike val="false"/>
        <u val="none"/>
        <rFont val="Arial"/>
        <sz val="10"/>
        <color rgb="FFFF0000"/>
      </rPr>
      <t xml:space="preserve">10
</t>
    </r>
  </si>
  <si>
    <t>Челябинская обл, г Магнитогорск</t>
  </si>
  <si>
    <t>25.09.2002</t>
  </si>
  <si>
    <t>307744536300035</t>
  </si>
  <si>
    <t>75738000</t>
  </si>
  <si>
    <t>75438000000</t>
  </si>
  <si>
    <t>95.29</t>
  </si>
  <si>
    <t>Поставка столового яйца</t>
  </si>
  <si>
    <t>АДМИНИСТРАЦИЯ КАРТАЛИНСКОГО МУНИЦИПАЛЬНОГО РАЙОНА</t>
  </si>
  <si>
    <t>С момента заключения муниципального контракта до30.09.2020г</t>
  </si>
  <si>
    <t>https://etp.roseltorg.ru/common/protocol/printform/id/a8b69c002c9741</t>
  </si>
  <si>
    <t>№0318200065620000156</t>
  </si>
  <si>
    <t>https://app.rts-tender.ru/files/FileDownloadHandler.ashx?FileGuid=21595ade-d548-4635-807b-1240a07e221d</t>
  </si>
  <si>
    <t>№0165300010520000188</t>
  </si>
  <si>
    <t>АНО 'АГЕНТСТВО СПОРТМЕРОПРИЯТИЙ'</t>
  </si>
  <si>
    <t>kuzminea1@gmail.com</t>
  </si>
  <si>
    <t>tomsk.asm@gmail.com</t>
  </si>
  <si>
    <t>7017278166</t>
  </si>
  <si>
    <t>701701001</t>
  </si>
  <si>
    <t>Кузьмин Евгений Александрович</t>
  </si>
  <si>
    <t>8-913-8274185</t>
  </si>
  <si>
    <t>8-3822-574185</t>
  </si>
  <si>
    <t>8-991-3827418</t>
  </si>
  <si>
    <t>8-3822-469204</t>
  </si>
  <si>
    <t>+6, Томская область</t>
  </si>
  <si>
    <t>Томская обл, г Томск, ул Герцена, д 8</t>
  </si>
  <si>
    <t>02.02.2011</t>
  </si>
  <si>
    <t>1117000000061</t>
  </si>
  <si>
    <t>90290898</t>
  </si>
  <si>
    <t>69701000</t>
  </si>
  <si>
    <t>69401000000</t>
  </si>
  <si>
    <t>93.11</t>
  </si>
  <si>
    <t>Услуги по организации и проведению городских мероприятий по приему испытаний Всероссийского физкультурно-спортивного комплекса "Готов к труду и обороне"</t>
  </si>
  <si>
    <t>АДМИНИСТРАЦИЯ ГОРОДА ТОМСКА</t>
  </si>
  <si>
    <t>С даты заключения муниципального контракта по 15.12.2020 г., в соответствии с техническим заданием на оказание услуг по организации и проведению городских мероприятий по приему испытаний Всероссийского физкультурно-спортивного комплекса "Готов к труду и обороне"</t>
  </si>
  <si>
    <t>https://app.rts-tender.ru/files/FileDownloadHandler.ashx?FileGuid=f6ea9017-2bd2-42b4-a7e3-0e778b802d64</t>
  </si>
  <si>
    <t>№0356500002420000045</t>
  </si>
  <si>
    <t>ООО 'ДИАЛОГ'</t>
  </si>
  <si>
    <t>dialogooo@bk.ru</t>
  </si>
  <si>
    <t>ДИРЕКТОР
Зубарева Марина Анатольевна</t>
  </si>
  <si>
    <t>lean-k@mail.ru</t>
  </si>
  <si>
    <t>dialogooo@abk.ru</t>
  </si>
  <si>
    <t>Андрей Анатольевич</t>
  </si>
  <si>
    <t>abk.ru</t>
  </si>
  <si>
    <t>5904128250</t>
  </si>
  <si>
    <t>Зубарева Марина Анатольевна</t>
  </si>
  <si>
    <r>
      <t>8-8342-224353</t>
    </r>
    <r>
      <rPr>
        <b val="false"/>
        <i/>
        <strike val="false"/>
        <u val="none"/>
        <rFont val="Arial"/>
        <sz val="8"/>
        <color rgb="FF0070C0"/>
      </rPr>
      <t xml:space="preserve"> еще у 3 компаний</t>
    </r>
  </si>
  <si>
    <r>
      <t>8-342-2243535</t>
    </r>
    <r>
      <rPr>
        <b val="false"/>
        <i/>
        <strike val="false"/>
        <u val="none"/>
        <rFont val="Arial"/>
        <sz val="8"/>
        <color rgb="FF0070C0"/>
      </rPr>
      <t xml:space="preserve"> еще у 4 компаний</t>
    </r>
  </si>
  <si>
    <t>8-342-2071410</t>
  </si>
  <si>
    <t>8-902-4794040</t>
  </si>
  <si>
    <r>
      <rPr>
        <b val="false"/>
        <i val="false"/>
        <strike val="false"/>
        <u val="none"/>
        <rFont val="Arial"/>
        <sz val="10"/>
        <color rgb="FF0000FF"/>
      </rPr>
      <t xml:space="preserve">ПАО СБЕРБАНК – </t>
    </r>
    <r>
      <rPr>
        <b val="false"/>
        <i val="false"/>
        <strike val="false"/>
        <u val="none"/>
        <rFont val="Arial"/>
        <sz val="10"/>
        <color rgb="FFFF0000"/>
      </rPr>
      <t xml:space="preserve">30
</t>
    </r>
  </si>
  <si>
    <t>Пермский край, г Пермь, Свердловский р-н, ул 25 Октября, д 38</t>
  </si>
  <si>
    <t>08.07.2005</t>
  </si>
  <si>
    <t>1055901697631</t>
  </si>
  <si>
    <t>77028115</t>
  </si>
  <si>
    <t>ГОСУДАРСТВЕННОЕ БЮДЖЕТНОЕ УЧРЕЖДЕНИЕ ЗДРАВООХРАНЕНИЯ ПЕРМСКОГО КРАЯ 'ЧЕРНУШИНСКАЯ РАЙОННАЯ БОЛЬНИЦА'</t>
  </si>
  <si>
    <t>С момента заключения контракта - 30.09.2020;</t>
  </si>
  <si>
    <t>http://www.sberbank-ast.ru/ViewDocument.aspx?id=736793135</t>
  </si>
  <si>
    <t>№0171200001520000012</t>
  </si>
  <si>
    <t>СГБУ ЯО 'ЛЕСНАЯ ОХРАНА'</t>
  </si>
  <si>
    <t>gu_lesnaya_ohrana@mail.ru</t>
  </si>
  <si>
    <t>nastyagrichanova@mail.ru</t>
  </si>
  <si>
    <t>Алексей Юрьевич Сабуров</t>
  </si>
  <si>
    <t>7604130358</t>
  </si>
  <si>
    <t>760301001</t>
  </si>
  <si>
    <t>Гричанова Анастасия Владимировна</t>
  </si>
  <si>
    <t>8-910-6660076</t>
  </si>
  <si>
    <r>
      <t>8-4852-759430</t>
    </r>
    <r>
      <rPr>
        <b val="false"/>
        <i/>
        <strike val="false"/>
        <u val="none"/>
        <rFont val="Arial"/>
        <sz val="8"/>
        <color rgb="FF0070C0"/>
      </rPr>
      <t xml:space="preserve"> еще у 3 компаний</t>
    </r>
  </si>
  <si>
    <t>8-4852-670516</t>
  </si>
  <si>
    <t>8-4852-308029</t>
  </si>
  <si>
    <t>Баланцев Александр Анатольевич</t>
  </si>
  <si>
    <t>Ярославская обл, г Ярославль, Заволжский р-н, Яковлевский пер, д 12А</t>
  </si>
  <si>
    <t>20.03.2008</t>
  </si>
  <si>
    <t>1087604005741</t>
  </si>
  <si>
    <t>78401364000</t>
  </si>
  <si>
    <t>02.40</t>
  </si>
  <si>
    <t>Выполнение работ по воспроизводству лесов в 2020 году на территории ГКУ ЯО "Переславское лесничество"</t>
  </si>
  <si>
    <t>ДЕПАРТАМЕНТ ЛЕСНОГО ХОЗЯЙСТВА ЯРОСЛАВСКОЙ ОБЛАСТИ</t>
  </si>
  <si>
    <t>См раздел 2 Описание объекта закупки документации об электронном аукционе</t>
  </si>
  <si>
    <t>https://app.rts-tender.ru/files/FileDownloadHandler.ashx?FileGuid=fc5e7ab9-806c-4390-bcb1-cd42e9a15669</t>
  </si>
  <si>
    <t>№0366200035620001000</t>
  </si>
  <si>
    <t>ООО 'АДЕЛЬ'</t>
  </si>
  <si>
    <t>adel-adel11@rambler.ru</t>
  </si>
  <si>
    <t>ГЕНЕРАЛЬНЫЙ ДИРЕКТОР
Павленко Майя Николаевна</t>
  </si>
  <si>
    <t>adel11@rambler.ru</t>
  </si>
  <si>
    <t>adel111@rambler.ru</t>
  </si>
  <si>
    <t>7104514733</t>
  </si>
  <si>
    <t>Павленко Майя Николаевна</t>
  </si>
  <si>
    <t>8-4872-308930</t>
  </si>
  <si>
    <r>
      <t>8-953-1836582</t>
    </r>
    <r>
      <rPr>
        <b val="false"/>
        <i/>
        <strike val="false"/>
        <u val="none"/>
        <rFont val="Arial"/>
        <sz val="8"/>
        <color rgb="FF0070C0"/>
      </rPr>
      <t xml:space="preserve"> еще у 3 компаний</t>
    </r>
  </si>
  <si>
    <r>
      <t>8-4872-335547</t>
    </r>
    <r>
      <rPr>
        <b val="false"/>
        <i/>
        <strike val="false"/>
        <u val="none"/>
        <rFont val="Arial"/>
        <sz val="8"/>
        <color rgb="FF0070C0"/>
      </rPr>
      <t xml:space="preserve"> еще у 44 компаний</t>
    </r>
    <r>
      <rPr>
        <b val="false"/>
        <i/>
        <strike val="false"/>
        <u val="none"/>
        <rFont val="Arial"/>
        <sz val="8"/>
        <color rgb="FF666666"/>
      </rPr>
      <t xml:space="preserve">
Павленко Майа Николаевна</t>
    </r>
  </si>
  <si>
    <t>8-4872-301230</t>
  </si>
  <si>
    <t>8-953-1836582</t>
  </si>
  <si>
    <t>Тульская обл, г Тула, Центральный р-н, ул М.Смирнова, д 2</t>
  </si>
  <si>
    <t>1117154006540</t>
  </si>
  <si>
    <t>С момента заключения контракта по 31 декабря 2020 года</t>
  </si>
  <si>
    <t>https://app.rts-tender.ru/files/FileDownloadHandler.ashx?FileGuid=5512c3a2-2c89-43bf-b042-76fa53eaaf22</t>
  </si>
  <si>
    <t>№0130200002420000669</t>
  </si>
  <si>
    <t>ИП Зайцев Олег Викторинович</t>
  </si>
  <si>
    <t>olegvic@yandex.ru</t>
  </si>
  <si>
    <t>352500233374</t>
  </si>
  <si>
    <t>Зайцев Олег Викторинович Олег Викторинович</t>
  </si>
  <si>
    <t>8-921-7220182</t>
  </si>
  <si>
    <t>8-964-6722182</t>
  </si>
  <si>
    <t>8-921-7226455</t>
  </si>
  <si>
    <t>8-964-7220182</t>
  </si>
  <si>
    <t>Зайцев Олег Викторинович</t>
  </si>
  <si>
    <t>Вологодская обл, г Вологда</t>
  </si>
  <si>
    <t>22.03.2004</t>
  </si>
  <si>
    <t>308352515100046</t>
  </si>
  <si>
    <t>Капитальный ремонт - переоборудование запасного выхода с ремонтом крыльца в здании стационара БУЗ ВО "Вологодский областной кожно-венерологический диспансер" по адресу: г. Вологда, ул. Лечебная, д. 17</t>
  </si>
  <si>
    <t>30.4%</t>
  </si>
  <si>
    <t>90 календарных дней с момента заключения контракта.; 90 календарных дней с момента заключения контракта</t>
  </si>
  <si>
    <t>http://www.sberbank-ast.ru/ViewDocument.aspx?id=736852513</t>
  </si>
  <si>
    <t>№0348300133720000030</t>
  </si>
  <si>
    <t>ООО 'МЕДПАРТНЕР'</t>
  </si>
  <si>
    <t>med_partner@bk.ru</t>
  </si>
  <si>
    <t>zao_m-centr@mail.ru</t>
  </si>
  <si>
    <t>9721089700</t>
  </si>
  <si>
    <t>8-495-7000300</t>
  </si>
  <si>
    <r>
      <t>8-495-9027074</t>
    </r>
    <r>
      <rPr>
        <b val="false"/>
        <i/>
        <strike val="false"/>
        <u val="none"/>
        <rFont val="Arial"/>
        <sz val="8"/>
        <color rgb="FF0070C0"/>
      </rPr>
      <t xml:space="preserve"> еще у 3 компаний</t>
    </r>
  </si>
  <si>
    <t>Семенов Дмитрий Юрьевич</t>
  </si>
  <si>
    <t>109431, ГОРОД МОСКВА, УЛИЦА ПРИВОЛЬНАЯ, ДОМ 70, ПОМ XXIX ЭТ 6 КОМ 24</t>
  </si>
  <si>
    <t>11.11.2019</t>
  </si>
  <si>
    <t>1197746654753</t>
  </si>
  <si>
    <t>45385000</t>
  </si>
  <si>
    <t>45290554000</t>
  </si>
  <si>
    <t>ГОСУДАРСТВЕННОЕ БЮДЖЕТНОЕ УЧРЕЖДЕНИЕ ЗДРАВООХРАНЕНИЯ МОСКОВСКОЙ ОБЛАСТИ 'ОЗЁРСКАЯ ЦЕНТРАЛЬНАЯ РАЙОННАЯ БОЛЬНИЦА'</t>
  </si>
  <si>
    <t>https://app.rts-tender.ru/files/FileDownloadHandler.ashx?FileGuid=9ecc77aa-34ab-41b3-8eea-369d5ce9a5db</t>
  </si>
  <si>
    <t>№0862300046520000001</t>
  </si>
  <si>
    <t>ООО 'СОЮЗНИК'</t>
  </si>
  <si>
    <t>info@souznik.com</t>
  </si>
  <si>
    <t>souznik.com</t>
  </si>
  <si>
    <t>6674312046</t>
  </si>
  <si>
    <t>Белай Татьяна Васильевна</t>
  </si>
  <si>
    <r>
      <t>8-912-2893376</t>
    </r>
    <r>
      <rPr>
        <b val="false"/>
        <i/>
        <strike val="false"/>
        <u val="none"/>
        <rFont val="Arial"/>
        <sz val="8"/>
        <color rgb="FF0070C0"/>
      </rPr>
      <t xml:space="preserve"> еще у 3 компаний</t>
    </r>
  </si>
  <si>
    <t>8-343-3282262</t>
  </si>
  <si>
    <t>8-343-2875546</t>
  </si>
  <si>
    <r>
      <t>8-904-5417194</t>
    </r>
    <r>
      <rPr>
        <b val="false"/>
        <i/>
        <strike val="false"/>
        <u val="none"/>
        <rFont val="Arial"/>
        <sz val="8"/>
        <color rgb="FF666666"/>
      </rPr>
      <t xml:space="preserve">
Шеин Игорь Геннадьевич</t>
    </r>
  </si>
  <si>
    <t>8-912-2893376</t>
  </si>
  <si>
    <t>Свердловская обл, г Екатеринбург, Чкаловский р-н, ул 8 Марта, д 173, оф 12</t>
  </si>
  <si>
    <t>29.08.2008</t>
  </si>
  <si>
    <t>1086674026009</t>
  </si>
  <si>
    <t>88681137</t>
  </si>
  <si>
    <t>Поставка бензина АИ-92 через автозаправочные станции</t>
  </si>
  <si>
    <t>МУНИЦИПАЛЬНОЕ КАЗЕННОЕ УЧРЕЖДЕНИЕ МАЛЫШЕВСКОГО ГОРОДСКОГО ОКРУГА 'АДМИНИСТРАТИВНО-ХОЗЯЙСТВЕННАЯ СЛУЖБА'</t>
  </si>
  <si>
    <t>http://www.sberbank-ast.ru/ViewDocument.aspx?id=736777451</t>
  </si>
  <si>
    <t>№0318300165720000158</t>
  </si>
  <si>
    <t>ООО 'АФИПСТЕХСНАБ'</t>
  </si>
  <si>
    <t>ats-07@mail.ru</t>
  </si>
  <si>
    <t>ДИРЕКТОР
Мищенко Виталий Петрович</t>
  </si>
  <si>
    <t>2348026178</t>
  </si>
  <si>
    <t>234801001</t>
  </si>
  <si>
    <t>Мищенко Виталий Петрович</t>
  </si>
  <si>
    <t>8-918-4406325</t>
  </si>
  <si>
    <t>8-861-2384320</t>
  </si>
  <si>
    <r>
      <rPr>
        <b val="false"/>
        <i val="false"/>
        <strike val="false"/>
        <u val="none"/>
        <rFont val="Arial"/>
        <sz val="10"/>
        <color rgb="FF0000FF"/>
      </rPr>
      <t xml:space="preserve">ООО БАНК 'СКИБ' – </t>
    </r>
    <r>
      <rPr>
        <b val="false"/>
        <i val="false"/>
        <strike val="false"/>
        <u val="none"/>
        <rFont val="Arial"/>
        <sz val="10"/>
        <color rgb="FFFF0000"/>
      </rPr>
      <t xml:space="preserve">1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</si>
  <si>
    <t>Краснодарский край, Северский р-н, пгт Афипский, Смоленское шоссе, д 8</t>
  </si>
  <si>
    <t>1072348001230</t>
  </si>
  <si>
    <t>80168127</t>
  </si>
  <si>
    <t>45.31.1</t>
  </si>
  <si>
    <t>Поставка запасных частей и расходных материалов</t>
  </si>
  <si>
    <t>https://app.rts-tender.ru/files/FileDownloadHandler.ashx?FileGuid=90cee330-6d07-453f-8f66-e451489da0e7</t>
  </si>
  <si>
    <t>№0313100007420000025</t>
  </si>
  <si>
    <t>http://www.sberbank-ast.ru/ViewDocument.aspx?id=736837463</t>
  </si>
  <si>
    <t>№0157300021020000035</t>
  </si>
  <si>
    <t>ООО 'ПЕЧОРЫАГРОДОРСТРОЙ'</t>
  </si>
  <si>
    <t>agrodor@rambler.ru</t>
  </si>
  <si>
    <t>ДИРЕКТОР
Атрощенко Игорь Леонидович</t>
  </si>
  <si>
    <t>agrodor1@rambler.ru</t>
  </si>
  <si>
    <t>tyfg@mail.ru</t>
  </si>
  <si>
    <t>6015007000</t>
  </si>
  <si>
    <t>601501001</t>
  </si>
  <si>
    <t>Попова Наталья Михайловна</t>
  </si>
  <si>
    <t>8-911-3616391</t>
  </si>
  <si>
    <t>8-911-9851548</t>
  </si>
  <si>
    <r>
      <t>8-811-4822962</t>
    </r>
    <r>
      <rPr>
        <b val="false"/>
        <i/>
        <strike val="false"/>
        <u val="none"/>
        <rFont val="Arial"/>
        <sz val="8"/>
        <color rgb="FF0070C0"/>
      </rPr>
      <t xml:space="preserve"> еще у 3 компаний</t>
    </r>
  </si>
  <si>
    <t>8-811-4823641</t>
  </si>
  <si>
    <r>
      <rPr>
        <b val="false"/>
        <i val="false"/>
        <strike val="false"/>
        <u val="none"/>
        <rFont val="Arial"/>
        <sz val="10"/>
        <color rgb="FF0000FF"/>
      </rPr>
      <t xml:space="preserve">АКБ 'ДЕРЖАВА' ПАО – </t>
    </r>
    <r>
      <rPr>
        <b val="false"/>
        <i val="false"/>
        <strike val="false"/>
        <u val="none"/>
        <rFont val="Arial"/>
        <sz val="10"/>
        <color rgb="FFFF0000"/>
      </rPr>
      <t xml:space="preserve">24
</t>
    </r>
  </si>
  <si>
    <t>АКБ 'ДЕРЖАВА' ПАО
2018-09-25</t>
  </si>
  <si>
    <t>Псковская обл, Печорский р-н, г Печоры, ул Мелиораторов, д 30</t>
  </si>
  <si>
    <t>14.08.2014</t>
  </si>
  <si>
    <t>1146032000201</t>
  </si>
  <si>
    <t>20912370</t>
  </si>
  <si>
    <t>58640101</t>
  </si>
  <si>
    <t>58240501000</t>
  </si>
  <si>
    <t>Ремонт дворовой территории многоквартирного жилого дома, по ул. Рижская,д.2, в городе Печоры</t>
  </si>
  <si>
    <t>АДМИНИСТРАЦИЯ ПЕЧОРСКОГО РАЙОНА</t>
  </si>
  <si>
    <t>С момента заключения контракта и до 15.07.2020 года</t>
  </si>
  <si>
    <t>http://www.sberbank-ast.ru/ViewDocument.aspx?id=736851916</t>
  </si>
  <si>
    <t>№0148100001320000008</t>
  </si>
  <si>
    <t>ИП Хлопотова Ирина Анатольевна</t>
  </si>
  <si>
    <t>501105735505</t>
  </si>
  <si>
    <t>Хлопотова Ирина Анатольевна</t>
  </si>
  <si>
    <t>8-925-0952868</t>
  </si>
  <si>
    <r>
      <rPr>
        <b val="false"/>
        <i val="false"/>
        <strike val="false"/>
        <u val="none"/>
        <rFont val="Arial"/>
        <sz val="10"/>
        <color rgb="FF0000FF"/>
      </rPr>
      <t xml:space="preserve">ПАО 'БИНБАНК' – </t>
    </r>
    <r>
      <rPr>
        <b val="false"/>
        <i val="false"/>
        <strike val="false"/>
        <u val="none"/>
        <rFont val="Arial"/>
        <sz val="10"/>
        <color rgb="FFFF0000"/>
      </rPr>
      <t xml:space="preserve">2
</t>
    </r>
  </si>
  <si>
    <t>ПАО 'БИНБАНК'
2018-11-13</t>
  </si>
  <si>
    <t>Московская обл, г Егорьевск</t>
  </si>
  <si>
    <t>29.04.2014</t>
  </si>
  <si>
    <t>314501111900021</t>
  </si>
  <si>
    <t>46722000</t>
  </si>
  <si>
    <t>46422000000</t>
  </si>
  <si>
    <t>Оказание услуг по обеспечению ежедневным трёхразовым горячим питанием граждан, содержащися в ИВС</t>
  </si>
  <si>
    <t>ОТДЕЛ МИНИСТЕРСТВА ВНУТРЕННИХ ДЕЛ РОССИЙСКОЙ ФЕДЕРАЦИИ ПО ГОРОДСКОМУ ОКРУГУ ЕГОРЬЕВСК</t>
  </si>
  <si>
    <t>https://www.etp-ets.ru/procedure/protocol/view/3106809</t>
  </si>
  <si>
    <t>№0167200003420001643</t>
  </si>
  <si>
    <t>ООО 'МСМЕД'</t>
  </si>
  <si>
    <t>popov@medtec.ru</t>
  </si>
  <si>
    <t>ДИРЕКТОР
Попов Сергей Александрович</t>
  </si>
  <si>
    <t>72msmed@gmail.com</t>
  </si>
  <si>
    <t>nvfolts@medtec.ru</t>
  </si>
  <si>
    <t>medtec.ru</t>
  </si>
  <si>
    <t>7203210214</t>
  </si>
  <si>
    <t>Попов Сергей Александрович</t>
  </si>
  <si>
    <r>
      <t>8-3452-685593</t>
    </r>
    <r>
      <rPr>
        <b val="false"/>
        <i/>
        <strike val="false"/>
        <u val="none"/>
        <rFont val="Arial"/>
        <sz val="8"/>
        <color rgb="FF0070C0"/>
      </rPr>
      <t xml:space="preserve"> еще у 3 компаний</t>
    </r>
  </si>
  <si>
    <r>
      <t>8-3452-684115</t>
    </r>
    <r>
      <rPr>
        <b val="false"/>
        <i/>
        <strike val="false"/>
        <u val="none"/>
        <rFont val="Arial"/>
        <sz val="8"/>
        <color rgb="FF0070C0"/>
      </rPr>
      <t xml:space="preserve"> еще у 3 компаний</t>
    </r>
  </si>
  <si>
    <r>
      <t>8-3452-415254</t>
    </r>
    <r>
      <rPr>
        <b val="false"/>
        <i/>
        <strike val="false"/>
        <u val="none"/>
        <rFont val="Arial"/>
        <sz val="8"/>
        <color rgb="FF0070C0"/>
      </rPr>
      <t xml:space="preserve"> еще у 3 компаний</t>
    </r>
  </si>
  <si>
    <t>8-3452-695593</t>
  </si>
  <si>
    <r>
      <rPr>
        <b val="false"/>
        <i val="false"/>
        <strike val="false"/>
        <u val="none"/>
        <rFont val="Arial"/>
        <sz val="10"/>
        <color rgb="FF0000FF"/>
      </rPr>
      <t xml:space="preserve">ВТБ 24 ПАО – </t>
    </r>
    <r>
      <rPr>
        <b val="false"/>
        <i val="false"/>
        <strike val="false"/>
        <u val="none"/>
        <rFont val="Arial"/>
        <sz val="10"/>
        <color rgb="FFFF0000"/>
      </rPr>
      <t xml:space="preserve">24
</t>
    </r>
    <r>
      <rPr>
        <b val="false"/>
        <i val="false"/>
        <strike val="false"/>
        <u val="none"/>
        <rFont val="Arial"/>
        <sz val="10"/>
        <color rgb="FF0000FF"/>
      </rPr>
      <t xml:space="preserve">БАНК ВТБ ПАО – </t>
    </r>
    <r>
      <rPr>
        <b val="false"/>
        <i val="false"/>
        <strike val="false"/>
        <u val="none"/>
        <rFont val="Arial"/>
        <sz val="10"/>
        <color rgb="FFFF0000"/>
      </rPr>
      <t xml:space="preserve">19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4
</t>
    </r>
    <r>
      <rPr>
        <b val="false"/>
        <i val="false"/>
        <strike val="false"/>
        <u val="none"/>
        <rFont val="Arial"/>
        <sz val="10"/>
        <color rgb="FF0000FF"/>
      </rPr>
      <t xml:space="preserve">ОАО ХАНТЫ-МАНСИЙСКИЙ БАНК – </t>
    </r>
    <r>
      <rPr>
        <b val="false"/>
        <i val="false"/>
        <strike val="false"/>
        <u val="none"/>
        <rFont val="Arial"/>
        <sz val="10"/>
        <color rgb="FFFF0000"/>
      </rPr>
      <t xml:space="preserve">3
</t>
    </r>
  </si>
  <si>
    <t>Тюменская обл, г Тюмень, ул Николая Семенова, д 21/2</t>
  </si>
  <si>
    <t>18.01.2008</t>
  </si>
  <si>
    <t>1087232000679</t>
  </si>
  <si>
    <t>84673559</t>
  </si>
  <si>
    <t>https://app.rts-tender.ru/files/FileDownloadHandler.ashx?FileGuid=c53bded6-2390-41e4-a41f-cd2a5e34a667</t>
  </si>
  <si>
    <t>№0359400000620000003</t>
  </si>
  <si>
    <t>ООО 'ПТО-ПТС'</t>
  </si>
  <si>
    <t>bahanova83@pto-pts.ru</t>
  </si>
  <si>
    <t>ГЕНЕРАЛЬНЫЙ ДИРЕКТОР
Архипов Александр Евгеньевич</t>
  </si>
  <si>
    <t>a.arhipov@pto-pts.ru</t>
  </si>
  <si>
    <t>info@pto-pts.ru</t>
  </si>
  <si>
    <t>pto-pts.ru</t>
  </si>
  <si>
    <t>5041022901</t>
  </si>
  <si>
    <t>507401001</t>
  </si>
  <si>
    <t>Архипов Александр Евгеньевич</t>
  </si>
  <si>
    <r>
      <t>8-495-7440003</t>
    </r>
    <r>
      <rPr>
        <b val="false"/>
        <i/>
        <strike val="false"/>
        <u val="none"/>
        <rFont val="Arial"/>
        <sz val="8"/>
        <color rgb="FF0070C0"/>
      </rPr>
      <t xml:space="preserve"> еще у 6 компаний</t>
    </r>
  </si>
  <si>
    <t>8-495-9386714</t>
  </si>
  <si>
    <t>8-495-7444003</t>
  </si>
  <si>
    <r>
      <t>8-4012-523325</t>
    </r>
    <r>
      <rPr>
        <b val="false"/>
        <i/>
        <strike val="false"/>
        <u val="none"/>
        <rFont val="Arial"/>
        <sz val="8"/>
        <color rgb="FF0070C0"/>
      </rPr>
      <t xml:space="preserve"> еще у 74 компаний</t>
    </r>
  </si>
  <si>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38
</t>
    </r>
  </si>
  <si>
    <t>АКБ 'РОСЕВРОБАНК' АО
2018-07-06</t>
  </si>
  <si>
    <t>Московская обл, г Подольск, деревня Слащево, д 1 стр 1</t>
  </si>
  <si>
    <t>1035008256436</t>
  </si>
  <si>
    <t>13391226</t>
  </si>
  <si>
    <t>46460000321</t>
  </si>
  <si>
    <t>Поставка дыхательных аппаратов со сжатым воздухом</t>
  </si>
  <si>
    <t>ФЕДЕРАЛЬНОЕ ГОСУДАРСТВЕННОЕ БЮДЖЕТНОЕ УЧРЕЖДЕНИЕ '1 ОТРЯД ФЕДЕРАЛЬНОЙ ПРОТИВОПОЖАРНОЙ СЛУЖБЫ ГОСУДАРСТВЕННОЙ ПРОТИВОПОЖАРНОЙ СЛУЖБЫ ПО РЯЗАНСКОЙ ОБЛАСТИ ДОГОВОРНОЙ'</t>
  </si>
  <si>
    <t>До 29.05.2020</t>
  </si>
  <si>
    <t>http://www.sberbank-ast.ru/ViewDocument.aspx?id=736769344</t>
  </si>
  <si>
    <t>№0309100005120000055</t>
  </si>
  <si>
    <t>ООО 'СОЛДИ'</t>
  </si>
  <si>
    <t>tendersoldi@rambler.ru</t>
  </si>
  <si>
    <t>tenderavanta@mail.ru</t>
  </si>
  <si>
    <t>5260411555</t>
  </si>
  <si>
    <t>Баранова Елена Валерьевна</t>
  </si>
  <si>
    <r>
      <t>8-831-7164854</t>
    </r>
    <r>
      <rPr>
        <b val="false"/>
        <i/>
        <strike val="false"/>
        <u val="none"/>
        <rFont val="Arial"/>
        <sz val="8"/>
        <color rgb="FF0070C0"/>
      </rPr>
      <t xml:space="preserve"> еще у 4 компаний</t>
    </r>
  </si>
  <si>
    <r>
      <t>8-831-7165295</t>
    </r>
    <r>
      <rPr>
        <b val="false"/>
        <i/>
        <strike val="false"/>
        <u val="none"/>
        <rFont val="Arial"/>
        <sz val="8"/>
        <color rgb="FF0070C0"/>
      </rPr>
      <t xml:space="preserve"> еще у 5 компаний</t>
    </r>
  </si>
  <si>
    <t>8-910-7990490</t>
  </si>
  <si>
    <t>Нижегородская обл, г Нижний Новгород, Нижегородский р-н, ул Кожевенная, д 16Б, оф 1</t>
  </si>
  <si>
    <t>18.06.2015</t>
  </si>
  <si>
    <t>1155260008408</t>
  </si>
  <si>
    <t>49775445</t>
  </si>
  <si>
    <t>Расходный мед.материал</t>
  </si>
  <si>
    <t>ФЕДЕРАЛЬНОЕ КАЗЕННОЕ УЧРЕЖДЕНИЕ ЗДРАВООХРАНЕНИЯ 'МЕДИКО-САНИТАРНАЯ ЧАСТЬ № 13 ФЕДЕРАЛЬНОЙ СЛУЖБЫ ИСПОЛНЕНИЯ НАКАЗАНИЙ'</t>
  </si>
  <si>
    <t>Согласно условий государственного контракта</t>
  </si>
  <si>
    <t>https://app.rts-tender.ru/files/FileDownloadHandler.ashx?FileGuid=094004e9-94b5-43b2-8fff-692cbe0e3add</t>
  </si>
  <si>
    <t>№0352300022820000014</t>
  </si>
  <si>
    <t>66.5%</t>
  </si>
  <si>
    <t>https://app.rts-tender.ru/files/FileDownloadHandler.ashx?FileGuid=57841c63-3523-4e81-ad40-8a2ceecf2615</t>
  </si>
  <si>
    <t>№0166300033420000045</t>
  </si>
  <si>
    <t>ООО ЧОО 'СОБ.Р-ВСС'</t>
  </si>
  <si>
    <t>sob.r-vss@mail.ru</t>
  </si>
  <si>
    <t>ГЕНЕРАЛЬНЫЙ ДИРЕКТОР
Трушков Сергей Сергеевич</t>
  </si>
  <si>
    <t>qnewprana@gmail.com</t>
  </si>
  <si>
    <t>7111502400</t>
  </si>
  <si>
    <t>711101001</t>
  </si>
  <si>
    <t>8-910-7025555</t>
  </si>
  <si>
    <t>8-487-5341222</t>
  </si>
  <si>
    <t>8-910-5805577</t>
  </si>
  <si>
    <t>Трушков Сергей Сергеевич</t>
  </si>
  <si>
    <t>Тульская обл, Алексинский р-н, г Алексин, ул Северная, д 12</t>
  </si>
  <si>
    <t>14.12.2009</t>
  </si>
  <si>
    <t>1097154029554</t>
  </si>
  <si>
    <t>64680498</t>
  </si>
  <si>
    <t>70706000</t>
  </si>
  <si>
    <t>70202501000</t>
  </si>
  <si>
    <t>Оказание услуг по охране объекта</t>
  </si>
  <si>
    <t>Начало оказания услуг - с 08 апреля 2020 года, окончание оказания услуг - 31 декабря 2020 года</t>
  </si>
  <si>
    <t>http://www.sberbank-ast.ru/ViewDocument.aspx?id=736840089</t>
  </si>
  <si>
    <t>№0362200061420000126</t>
  </si>
  <si>
    <t>ГОСУДАРСТВЕННОЕ АВТОНОМНОЕ УЧРЕЖДЕНИЕ ЗДРАВООХРАНЕНИЯ СВЕРДЛОВСКОЙ ОБЛАСТИ 'СВЕРДЛОВСКИЙ ОБЛАСТНОЙ КЛИНИЧЕСКИЙ ПСИХОНЕВРОЛОГИЧЕСКИЙ ГОСПИТАЛЬ ДЛЯ ВЕТЕРАНОВ ВОЙН'</t>
  </si>
  <si>
    <t>Согласно Календарному плану (приложение № 3 к Контракту)</t>
  </si>
  <si>
    <t>https://gz.lot-online.ru/procedure/protocol/view/45774</t>
  </si>
  <si>
    <t>№0334300027520000072</t>
  </si>
  <si>
    <t>ООО 'ВКМТ'</t>
  </si>
  <si>
    <t>ooovkmt@mail.ru</t>
  </si>
  <si>
    <t>ГЕНЕРАЛЬНЫЙ ДИРЕКТОР
Булаев Евгений Александрович</t>
  </si>
  <si>
    <t>bulaeff@mail.ru</t>
  </si>
  <si>
    <t>7801299755</t>
  </si>
  <si>
    <t>Булаев Евгений Александрович</t>
  </si>
  <si>
    <t>8-911-9461030</t>
  </si>
  <si>
    <r>
      <t>8-965-0767535</t>
    </r>
    <r>
      <rPr>
        <b val="false"/>
        <i/>
        <strike val="false"/>
        <u val="none"/>
        <rFont val="Arial"/>
        <sz val="8"/>
        <color rgb="FF0070C0"/>
      </rPr>
      <t xml:space="preserve"> еще у 3 компаний</t>
    </r>
  </si>
  <si>
    <t>АО КБ 'ИНТЕРПРОМБАНК'
2018-11-23</t>
  </si>
  <si>
    <t>г Санкт-Петербург, Василеостровский р-н, пр-кт Большой В.О., д 18 литер а</t>
  </si>
  <si>
    <t>1167847073415</t>
  </si>
  <si>
    <t>34372693</t>
  </si>
  <si>
    <t>Оказание услуг по ремонту комплекса томографического рентгеновского производства ЗАО "НИПК "Электрон" , имеющегося у Заказчика</t>
  </si>
  <si>
    <t>ОБЛАСТНОЕ ГОСУДАРСТВЕННОЕ БЮДЖЕТНОЕ УЧРЕЖДЕНИЕ ЗДРАВООХРАНЕНИЯ 'УСТЬ-ИЛИМСКАЯ ГОРОДСКАЯ БОЛЬНИЦА'</t>
  </si>
  <si>
    <t>Не более 20 календарных дней, с даты направления Заказчиком заявки</t>
  </si>
  <si>
    <t>https://app.rts-tender.ru/files/FileDownloadHandler.ashx?FileGuid=32369cd8-5822-425d-9ed3-db0200848070</t>
  </si>
  <si>
    <t>№0342100020520000001</t>
  </si>
  <si>
    <t>КИНЕЛЬСКОЕ ПО</t>
  </si>
  <si>
    <t>jleta83@mail.ru</t>
  </si>
  <si>
    <t>unknown@email.ru</t>
  </si>
  <si>
    <t>Инна Сливкова</t>
  </si>
  <si>
    <t>6371000263</t>
  </si>
  <si>
    <t>637101001</t>
  </si>
  <si>
    <t>Хаустова Ирина Николаевна</t>
  </si>
  <si>
    <t>8-846-6364024</t>
  </si>
  <si>
    <t>8-927-7212335</t>
  </si>
  <si>
    <t>8-846-6361604</t>
  </si>
  <si>
    <t>8-846-6361130</t>
  </si>
  <si>
    <t>Самарская обл, г Кинель, ул Маяковского, д 92А</t>
  </si>
  <si>
    <t>06.10.1992</t>
  </si>
  <si>
    <t>1026303273435</t>
  </si>
  <si>
    <t>01660023</t>
  </si>
  <si>
    <t>36708000</t>
  </si>
  <si>
    <t>36408000000</t>
  </si>
  <si>
    <t>Оказание услуг по приготовлению и поставке трехразового горячего питания</t>
  </si>
  <si>
    <t>МЕЖМУНИЦИПАЛЬНЫЙ ОТДЕЛ МИНИСТЕРСТВА ВНУТРЕННИХ ДЕЛ РОССИЙСКОЙ ФЕДЕРАЦИИ 'КИНЕЛЬСКИЙ' РЕАЛИЗУЮЩИЙ ЗАДАЧИ И ФУНКЦИИ ОРГАНОВ ВНУТРЕННИХ ДЕЛ НА ТЕРРИТОРИИ ГОРОДА КИНЕЛЯ И КИНЕЛЬСКОГО РАЙОНА</t>
  </si>
  <si>
    <t>Ежедневно, с 01 января 2022 года по 31 декабря 2022 года</t>
  </si>
  <si>
    <t>http://etp.zakazrf.ru/DFile.ashx?guid=4c6e96bf-9e7c-4ccd-959b-c391821962eb</t>
  </si>
  <si>
    <t>№0152200004720000252</t>
  </si>
  <si>
    <t>ООО 'ЭС-ЭЛЕКТРО'</t>
  </si>
  <si>
    <t>eselektro55@yandex.ru</t>
  </si>
  <si>
    <t>5504163772</t>
  </si>
  <si>
    <t>8-950-2171616</t>
  </si>
  <si>
    <t>Шаповалов Яков Иванович</t>
  </si>
  <si>
    <t>644070, Омская обл, г Омск, Центральный округ, ул 8-я Линия, д 78, кв 74</t>
  </si>
  <si>
    <t>13.12.2019</t>
  </si>
  <si>
    <t>1195543032948</t>
  </si>
  <si>
    <t>Выполнение работ по монтажу локально вычислительных сетей</t>
  </si>
  <si>
    <t>17.9%</t>
  </si>
  <si>
    <t>https://app.rts-tender.ru/files/FileDownloadHandler.ashx?FileGuid=d5bcf503-0157-4c3c-8662-7a85b84b7168</t>
  </si>
  <si>
    <t>№0347200007820000011</t>
  </si>
  <si>
    <t>ООО 'МАГАДАННЕФТО'</t>
  </si>
  <si>
    <t>mnefto@mail.ru</t>
  </si>
  <si>
    <t>ГЕНЕРАЛЬНЫЙ ДИРЕКТОР
Лютов Иван Петрович</t>
  </si>
  <si>
    <t>zoya@citylink.ru</t>
  </si>
  <si>
    <t>mnefto_kop@mail.ru</t>
  </si>
  <si>
    <t>citylink.ru</t>
  </si>
  <si>
    <t>4900009476</t>
  </si>
  <si>
    <t>Коваленко Олег Павлович</t>
  </si>
  <si>
    <r>
      <t>8-4132-631135</t>
    </r>
    <r>
      <rPr>
        <b val="false"/>
        <i/>
        <strike val="false"/>
        <u val="none"/>
        <rFont val="Arial"/>
        <sz val="8"/>
        <color rgb="FF0070C0"/>
      </rPr>
      <t xml:space="preserve"> еще у 6 компаний</t>
    </r>
  </si>
  <si>
    <r>
      <t>8-4132-607914</t>
    </r>
    <r>
      <rPr>
        <b val="false"/>
        <i/>
        <strike val="false"/>
        <u val="none"/>
        <rFont val="Arial"/>
        <sz val="8"/>
        <color rgb="FF0070C0"/>
      </rPr>
      <t xml:space="preserve"> еще у 3 компаний</t>
    </r>
  </si>
  <si>
    <r>
      <t>8-4132-630484</t>
    </r>
    <r>
      <rPr>
        <b val="false"/>
        <i/>
        <strike val="false"/>
        <u val="none"/>
        <rFont val="Arial"/>
        <sz val="8"/>
        <color rgb="FF0070C0"/>
      </rPr>
      <t xml:space="preserve"> еще у 6 компаний</t>
    </r>
  </si>
  <si>
    <r>
      <t>8-4132-630050</t>
    </r>
    <r>
      <rPr>
        <b val="false"/>
        <i/>
        <strike val="false"/>
        <u val="none"/>
        <rFont val="Arial"/>
        <sz val="8"/>
        <color rgb="FF0070C0"/>
      </rPr>
      <t xml:space="preserve"> еще у 3 компаний</t>
    </r>
  </si>
  <si>
    <t>Лютов Иван Петрович</t>
  </si>
  <si>
    <t>Магаданская обл, г Магадан, Портовое шоссе, д 201</t>
  </si>
  <si>
    <t>26.11.2001</t>
  </si>
  <si>
    <t>1024900957443</t>
  </si>
  <si>
    <t>55425749</t>
  </si>
  <si>
    <t>46.12.1</t>
  </si>
  <si>
    <t>Поставка бензина автомобильного АИ-92 и топлива дизельного</t>
  </si>
  <si>
    <t>МАГАДАНСКОЕ ОБЛАСТНОЕ ГОСУДАРСТВЕННОЕ БЮДЖЕТНОЕ УЧРЕЖДЕНИЕ 'СЕВЕРО-ВОСТОЧНАЯ БАЗА АВИАЦИОННОЙ И НАЗЕМНОЙ ОХРАНЫ ЛЕСОВ'</t>
  </si>
  <si>
    <t>С момента заключения договора по 30 июня 2020 года (включительно)</t>
  </si>
  <si>
    <t>https://etp.roseltorg.ru/common/protocol/printform/id/37b69c00a22e0a</t>
  </si>
  <si>
    <t>№0135200000520000712</t>
  </si>
  <si>
    <t>По Заявкам Заказчика в течение 5 рабочих дней 1 раз в месяц. Период поставки Товара с даты заключения Контракта по 31.07.2020г</t>
  </si>
  <si>
    <t>https://app.rts-tender.ru/files/FileDownloadHandler.ashx?FileGuid=aa3a3ad6-9a12-40e6-a874-39016f278446</t>
  </si>
  <si>
    <t>№0356500002120000083</t>
  </si>
  <si>
    <t>Поставка электроэнцефалографа</t>
  </si>
  <si>
    <t>1 календарных дней с момента заключения контракта - 61 календарных дней с момента заключения контракта;</t>
  </si>
  <si>
    <t>http://www.sberbank-ast.ru/ViewDocument.aspx?id=736840922</t>
  </si>
  <si>
    <t>№0816500000620003154</t>
  </si>
  <si>
    <t>ООО 'ПРИМА СЕРВИС'</t>
  </si>
  <si>
    <t>primaservice@mail.ru</t>
  </si>
  <si>
    <t>ГЕНЕРАЛЬНЫЙ ДИРЕКТОР
Кириллова Наталия Борисовна</t>
  </si>
  <si>
    <t>y.v.pivovarova@nefrosovet.ru</t>
  </si>
  <si>
    <t>n.b.kirillova@nefrosovet.ru</t>
  </si>
  <si>
    <t>nefrosovet.ru</t>
  </si>
  <si>
    <t>7730503338</t>
  </si>
  <si>
    <t>Кириллова Наталья Борисовна</t>
  </si>
  <si>
    <r>
      <t>8-495-9375383</t>
    </r>
    <r>
      <rPr>
        <b val="false"/>
        <i/>
        <strike val="false"/>
        <u val="none"/>
        <rFont val="Arial"/>
        <sz val="8"/>
        <color rgb="FF0070C0"/>
      </rPr>
      <t xml:space="preserve"> еще у 7 компаний</t>
    </r>
  </si>
  <si>
    <r>
      <t>8-495-9337242</t>
    </r>
    <r>
      <rPr>
        <b val="false"/>
        <i/>
        <strike val="false"/>
        <u val="none"/>
        <rFont val="Arial"/>
        <sz val="8"/>
        <color rgb="FF0070C0"/>
      </rPr>
      <t xml:space="preserve"> еще у 10 компаний</t>
    </r>
  </si>
  <si>
    <r>
      <t>8-985-9215893</t>
    </r>
    <r>
      <rPr>
        <b val="false"/>
        <i/>
        <strike val="false"/>
        <u val="none"/>
        <rFont val="Arial"/>
        <sz val="8"/>
        <color rgb="FF666666"/>
      </rPr>
      <t xml:space="preserve">
Кириллова Наталия Борисовна</t>
    </r>
  </si>
  <si>
    <t>8-911-9283671</t>
  </si>
  <si>
    <t>8-985-9215893</t>
  </si>
  <si>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75
</t>
    </r>
  </si>
  <si>
    <t>КБ 'НЕФТЯНОЙ АЛЬЯНС' ПАО
2017-01-30</t>
  </si>
  <si>
    <t>Кириллова Наталия Борисовна</t>
  </si>
  <si>
    <t>г Москва, р-н Дорогомилово, ул Кульнева, д 3 стр 1</t>
  </si>
  <si>
    <t>04.02.2004</t>
  </si>
  <si>
    <t>1047796070706</t>
  </si>
  <si>
    <t>72127717</t>
  </si>
  <si>
    <t>45318000</t>
  </si>
  <si>
    <t>45268554000</t>
  </si>
  <si>
    <t>Поставку расходных материалов</t>
  </si>
  <si>
    <t>Товар с момента заключения контракта в течение 40 календарных дней</t>
  </si>
  <si>
    <t>https://app.rts-tender.ru/files/FileDownloadHandler.ashx?FileGuid=55b19d0d-a8c7-477d-bb37-a80528673985</t>
  </si>
  <si>
    <t>№0332300149320000007</t>
  </si>
  <si>
    <t>ГБУЗ НО 'ШАХУНСКАЯ ЦРБ'</t>
  </si>
  <si>
    <t>juristcrb@gmail.com</t>
  </si>
  <si>
    <t>ГЛАВНЫЙ ВРАЧ
Золотов Сергей Николаевич</t>
  </si>
  <si>
    <t>hospital@mts-nn.ru</t>
  </si>
  <si>
    <t>shahcrbe@yandex.ru</t>
  </si>
  <si>
    <t>mts-nn.ru</t>
  </si>
  <si>
    <t>5239001080</t>
  </si>
  <si>
    <t>523901001</t>
  </si>
  <si>
    <t>Золотов Сергей Николаевич</t>
  </si>
  <si>
    <t>8-831-5224252</t>
  </si>
  <si>
    <t>8-831-5226633</t>
  </si>
  <si>
    <r>
      <t>8-831-5225003</t>
    </r>
    <r>
      <rPr>
        <b val="false"/>
        <i/>
        <strike val="false"/>
        <u val="none"/>
        <rFont val="Arial"/>
        <sz val="8"/>
        <color rgb="FF0070C0"/>
      </rPr>
      <t xml:space="preserve"> еще у 8 компаний</t>
    </r>
  </si>
  <si>
    <t>8-831-5224540</t>
  </si>
  <si>
    <t>Нижегородская обл, г Шахунья, ул Революционная, д 34А</t>
  </si>
  <si>
    <t>20.04.1994</t>
  </si>
  <si>
    <t>1025201288067</t>
  </si>
  <si>
    <t>22758000</t>
  </si>
  <si>
    <t>22458000000</t>
  </si>
  <si>
    <t>Оказание услуг по лабораторным исследованиям крови</t>
  </si>
  <si>
    <t>ГОСУДАРСТВЕННОЕ БЮДЖЕТНОЕ УЧРЕЖДЕНИЕ ЗДРАВООХРАНЕНИЯ НИЖЕГОРОДСКОЙ ОБЛАСТИ 'ТОНШАЕВСКАЯ ЦЕНТРАЛЬНАЯ РАЙОННАЯ БОЛЬНИЦА'</t>
  </si>
  <si>
    <t>https://www.etp-ets.ru/procedure/protocol/view/3106873</t>
  </si>
  <si>
    <t>№0320200021820000049</t>
  </si>
  <si>
    <t>ООО 'ФИТОФАРМ'</t>
  </si>
  <si>
    <t>fitofarm2014@mail.ru</t>
  </si>
  <si>
    <t>ГЕНЕРАЛЬНЫЙ ДИРЕКТОР
Дмитрикова Ирина Владимировна</t>
  </si>
  <si>
    <t>soslukev@mail.ru</t>
  </si>
  <si>
    <t>suhomut@mail.ru</t>
  </si>
  <si>
    <t>Екатерина Сослюк</t>
  </si>
  <si>
    <t>2505001698</t>
  </si>
  <si>
    <t>Дмитрикова Ирина Владимировна</t>
  </si>
  <si>
    <r>
      <t>8-4232-302113</t>
    </r>
    <r>
      <rPr>
        <b val="false"/>
        <i/>
        <strike val="false"/>
        <u val="none"/>
        <rFont val="Arial"/>
        <sz val="8"/>
        <color rgb="FF0070C0"/>
      </rPr>
      <t xml:space="preserve"> еще у 4 компаний</t>
    </r>
  </si>
  <si>
    <t>8-914-5957342</t>
  </si>
  <si>
    <t>8-4232-303113</t>
  </si>
  <si>
    <r>
      <t>8-914-7113046</t>
    </r>
    <r>
      <rPr>
        <b val="false"/>
        <i/>
        <strike val="false"/>
        <u val="none"/>
        <rFont val="Arial"/>
        <sz val="8"/>
        <color rgb="FF0070C0"/>
      </rPr>
      <t xml:space="preserve"> еще у 4 компаний</t>
    </r>
  </si>
  <si>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306
</t>
    </r>
    <r>
      <rPr>
        <b val="false"/>
        <i val="false"/>
        <strike val="false"/>
        <u val="none"/>
        <rFont val="Arial"/>
        <sz val="10"/>
        <color rgb="FF0000FF"/>
      </rPr>
      <t xml:space="preserve">ООО БАНК 'СКИБ' – </t>
    </r>
    <r>
      <rPr>
        <b val="false"/>
        <i val="false"/>
        <strike val="false"/>
        <u val="none"/>
        <rFont val="Arial"/>
        <sz val="10"/>
        <color rgb="FFFF0000"/>
      </rPr>
      <t xml:space="preserve">28
</t>
    </r>
    <r>
      <rPr>
        <b val="false"/>
        <i val="false"/>
        <strike val="false"/>
        <u val="none"/>
        <rFont val="Arial"/>
        <sz val="10"/>
        <color rgb="FF0000FF"/>
      </rPr>
      <t xml:space="preserve">ПАО 'СОВКОМБАНК' – </t>
    </r>
    <r>
      <rPr>
        <b val="false"/>
        <i val="false"/>
        <strike val="false"/>
        <u val="none"/>
        <rFont val="Arial"/>
        <sz val="10"/>
        <color rgb="FFFF0000"/>
      </rPr>
      <t xml:space="preserve">26
</t>
    </r>
    <r>
      <rPr>
        <b val="false"/>
        <i val="false"/>
        <strike val="false"/>
        <u val="none"/>
        <rFont val="Arial"/>
        <sz val="10"/>
        <color rgb="FF0000FF"/>
      </rPr>
      <t xml:space="preserve">ОАО 'РОСТ БАНК' – </t>
    </r>
    <r>
      <rPr>
        <b val="false"/>
        <i val="false"/>
        <strike val="false"/>
        <u val="none"/>
        <rFont val="Arial"/>
        <sz val="10"/>
        <color rgb="FFFF0000"/>
      </rPr>
      <t xml:space="preserve">12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</si>
  <si>
    <t>АКБ 'АБСОЛЮТ БАНК' ПАО
2018-11-02</t>
  </si>
  <si>
    <t>Приморский край, г Дальнегорск, пр-кт 50 лет Октября, д 13</t>
  </si>
  <si>
    <t>01.10.1993</t>
  </si>
  <si>
    <t>1022500618084</t>
  </si>
  <si>
    <t>27872981</t>
  </si>
  <si>
    <t>КРАЕВОЕ ГОСУДАРСТВЕННОЕ БЮДЖЕТНОЕ УЧРЕЖДЕНИЕ СОЦИАЛЬНОГО ОБСЛУЖИВАНИЯ 'ПОКРОВСКИЙ ПСИХОНЕВРОЛОГИЧЕСКИЙ ИНТЕРНАТ'</t>
  </si>
  <si>
    <t>Поставка товара осуществляется с момента заключения договора в течение 15 дней</t>
  </si>
  <si>
    <t>http://www.sberbank-ast.ru/ViewDocument.aspx?id=736741577</t>
  </si>
  <si>
    <t>№0356300076320000060</t>
  </si>
  <si>
    <t>ООО 'МЕД-ИНВЕСТ'</t>
  </si>
  <si>
    <t>medinvest-perm@yandex.ru</t>
  </si>
  <si>
    <t>ГЕНЕРАЛЬНЫЙ ДИРЕКТОР
Ооо "мед-Инвест"</t>
  </si>
  <si>
    <t>5905026413</t>
  </si>
  <si>
    <t>590501001</t>
  </si>
  <si>
    <t>Сайкинов Н Г</t>
  </si>
  <si>
    <r>
      <t>8-8342-254310</t>
    </r>
    <r>
      <rPr>
        <b val="false"/>
        <i/>
        <strike val="false"/>
        <u val="none"/>
        <rFont val="Arial"/>
        <sz val="8"/>
        <color rgb="FF0070C0"/>
      </rPr>
      <t xml:space="preserve"> еще у 3 компаний</t>
    </r>
  </si>
  <si>
    <r>
      <t>8-342-2543100</t>
    </r>
    <r>
      <rPr>
        <b val="false"/>
        <i/>
        <strike val="false"/>
        <u val="none"/>
        <rFont val="Arial"/>
        <sz val="8"/>
        <color rgb="FF0070C0"/>
      </rPr>
      <t xml:space="preserve"> еще у 3 компаний</t>
    </r>
  </si>
  <si>
    <t>Сайкинов Николай Гаврилович</t>
  </si>
  <si>
    <t>Пермский край, г Пермь, шоссе Космонавтов, д 111 к 3, пом 12</t>
  </si>
  <si>
    <t>1155958012583</t>
  </si>
  <si>
    <t>73883935</t>
  </si>
  <si>
    <t>57401000000</t>
  </si>
  <si>
    <t>Приобретение инкубатора</t>
  </si>
  <si>
    <t>ГОСУДАРСТВЕННОЕ БЮДЖЕТНОЕ УЧРЕЖДЕНИЕ ЗДРАВООХРАНЕНИЯ ПЕРМСКОГО КРАЯ 'ОКТЯБРЬСКАЯ ЦЕНТРАЛЬНАЯ РАЙОННАЯ БОЛЬНИЦА'</t>
  </si>
  <si>
    <t>С момента заключения контракта - 30.06.2020;</t>
  </si>
  <si>
    <t>https://app.rts-tender.ru/files/FileDownloadHandler.ashx?FileGuid=b9dcd3f8-84ff-4063-a119-105881a1c5d4</t>
  </si>
  <si>
    <t>№0816500000620003418</t>
  </si>
  <si>
    <t>ООО 'ФАБРИКА ПГС'</t>
  </si>
  <si>
    <t>abalkovoj@mail.ru</t>
  </si>
  <si>
    <t>ЗАМЕСТИТЕЛЬ ДИРЕКТОРА
Балковой Александр Николаевич</t>
  </si>
  <si>
    <t>6910013059</t>
  </si>
  <si>
    <t>691001001</t>
  </si>
  <si>
    <t>Кутовой Евгений Иванович</t>
  </si>
  <si>
    <t>8-8482-363149</t>
  </si>
  <si>
    <t>8-482-3631490</t>
  </si>
  <si>
    <t>Тверская обл, г Кимры, ул Кирова, д 17А</t>
  </si>
  <si>
    <t>19.04.2002</t>
  </si>
  <si>
    <t>1026901661302</t>
  </si>
  <si>
    <t>31587944</t>
  </si>
  <si>
    <t>14.19</t>
  </si>
  <si>
    <t>Поставка марлевого полога</t>
  </si>
  <si>
    <t>В течение 20 (двадцати) календарных дней со дня заключения Контракта</t>
  </si>
  <si>
    <t>https://etp.roseltorg.ru/common/protocol/printform/id/c9bb9c0041114d</t>
  </si>
  <si>
    <t>№0320200008820000045</t>
  </si>
  <si>
    <t>ООО 'ВОСТОК-ДВ'</t>
  </si>
  <si>
    <t>avto@vuaz.ru</t>
  </si>
  <si>
    <t>ДИРЕКТОР
Гриф Сергей Викторович</t>
  </si>
  <si>
    <t>olgarotsoy@vuaz.ru</t>
  </si>
  <si>
    <t>avto@vaaz.ru</t>
  </si>
  <si>
    <t>vuaz.ru
vaaz.ru</t>
  </si>
  <si>
    <t>2543043145</t>
  </si>
  <si>
    <t>Гриф Сергей Викторович</t>
  </si>
  <si>
    <r>
      <t>8-4232-346898</t>
    </r>
    <r>
      <rPr>
        <b val="false"/>
        <i/>
        <strike val="false"/>
        <u val="none"/>
        <rFont val="Arial"/>
        <sz val="8"/>
        <color rgb="FF0070C0"/>
      </rPr>
      <t xml:space="preserve"> еще у 3 компаний</t>
    </r>
  </si>
  <si>
    <r>
      <t>8-4232-346905</t>
    </r>
    <r>
      <rPr>
        <b val="false"/>
        <i/>
        <strike val="false"/>
        <u val="none"/>
        <rFont val="Arial"/>
        <sz val="8"/>
        <color rgb="FF0070C0"/>
      </rPr>
      <t xml:space="preserve"> еще у 6 компаний</t>
    </r>
  </si>
  <si>
    <r>
      <t>8-4232-347022</t>
    </r>
    <r>
      <rPr>
        <b val="false"/>
        <i/>
        <strike val="false"/>
        <u val="none"/>
        <rFont val="Arial"/>
        <sz val="8"/>
        <color rgb="FF0070C0"/>
      </rPr>
      <t xml:space="preserve"> еще у 3 компаний</t>
    </r>
    <r>
      <rPr>
        <b val="false"/>
        <i/>
        <strike val="false"/>
        <u val="none"/>
        <rFont val="Arial"/>
        <sz val="8"/>
        <color rgb="FF666666"/>
      </rPr>
      <t xml:space="preserve">
Бриненко Юрий Владимирович</t>
    </r>
  </si>
  <si>
    <t>8-4232-303175</t>
  </si>
  <si>
    <r>
      <rPr>
        <b val="false"/>
        <i val="false"/>
        <strike val="false"/>
        <u val="none"/>
        <rFont val="Arial"/>
        <sz val="10"/>
        <color rgb="FF0000FF"/>
      </rPr>
      <t xml:space="preserve">БАНК 'ТААТТА' АО – </t>
    </r>
    <r>
      <rPr>
        <b val="false"/>
        <i val="false"/>
        <strike val="false"/>
        <u val="none"/>
        <rFont val="Arial"/>
        <sz val="10"/>
        <color rgb="FFFF0000"/>
      </rPr>
      <t xml:space="preserve">19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19
</t>
    </r>
    <r>
      <rPr>
        <b val="false"/>
        <i val="false"/>
        <strike val="false"/>
        <u val="none"/>
        <rFont val="Arial"/>
        <sz val="10"/>
        <color rgb="FF0000FF"/>
      </rPr>
      <t xml:space="preserve">К2 БАНК АО – </t>
    </r>
    <r>
      <rPr>
        <b val="false"/>
        <i val="false"/>
        <strike val="false"/>
        <u val="none"/>
        <rFont val="Arial"/>
        <sz val="10"/>
        <color rgb="FFFF0000"/>
      </rPr>
      <t xml:space="preserve">3
</t>
    </r>
    <r>
      <rPr>
        <b val="false"/>
        <i val="false"/>
        <strike val="false"/>
        <u val="none"/>
        <rFont val="Arial"/>
        <sz val="10"/>
        <color rgb="FF0000FF"/>
      </rPr>
      <t xml:space="preserve">ООО БАНК 'СКИБ' – </t>
    </r>
    <r>
      <rPr>
        <b val="false"/>
        <i val="false"/>
        <strike val="false"/>
        <u val="none"/>
        <rFont val="Arial"/>
        <sz val="10"/>
        <color rgb="FFFF0000"/>
      </rPr>
      <t xml:space="preserve">3
</t>
    </r>
    <r>
      <rPr>
        <b val="false"/>
        <i val="false"/>
        <strike val="false"/>
        <u val="none"/>
        <rFont val="Arial"/>
        <sz val="10"/>
        <color rgb="FF0000FF"/>
      </rPr>
      <t xml:space="preserve">ПАО 'СОВКОМБАНК' – </t>
    </r>
    <r>
      <rPr>
        <b val="false"/>
        <i val="false"/>
        <strike val="false"/>
        <u val="none"/>
        <rFont val="Arial"/>
        <sz val="10"/>
        <color rgb="FFFF0000"/>
      </rPr>
      <t xml:space="preserve">3
</t>
    </r>
    <r>
      <rPr>
        <b val="false"/>
        <i val="false"/>
        <strike val="false"/>
        <u val="none"/>
        <rFont val="Arial"/>
        <sz val="10"/>
        <color rgb="FF0000FF"/>
      </rPr>
      <t xml:space="preserve">АО 'БАЙКАЛИНВЕСТБАНК' – </t>
    </r>
    <r>
      <rPr>
        <b val="false"/>
        <i val="false"/>
        <strike val="false"/>
        <u val="none"/>
        <rFont val="Arial"/>
        <sz val="10"/>
        <color rgb="FFFF0000"/>
      </rPr>
      <t xml:space="preserve">3
</t>
    </r>
    <r>
      <rPr>
        <b val="false"/>
        <i val="false"/>
        <strike val="false"/>
        <u val="none"/>
        <rFont val="Arial"/>
        <sz val="10"/>
        <color rgb="FF0000FF"/>
      </rPr>
      <t xml:space="preserve">ПАО 'БИНБАНК' – </t>
    </r>
    <r>
      <rPr>
        <b val="false"/>
        <i val="false"/>
        <strike val="false"/>
        <u val="none"/>
        <rFont val="Arial"/>
        <sz val="10"/>
        <color rgb="FFFF0000"/>
      </rPr>
      <t xml:space="preserve">2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</si>
  <si>
    <t>Приморский край, г Владивосток, Советский р-н, ул Енисейская, д 23А</t>
  </si>
  <si>
    <t>05.03.2014</t>
  </si>
  <si>
    <t>1142543004174</t>
  </si>
  <si>
    <t>31158290</t>
  </si>
  <si>
    <t>Закупка автомобиля</t>
  </si>
  <si>
    <t>ГОСУДАРСТВЕННОЕ БЮДЖЕТНОЕ УЧРЕЖДЕНИЕ ЗДРАВООХРАНЕНИЯ 'КРАЕВАЯ КЛИНИЧЕСКАЯ ПСИХИАТРИЧЕСКАЯ БОЛЬНИЦА'</t>
  </si>
  <si>
    <t>В течение 60 календарных дней после дня заключения гражданско-правового договора</t>
  </si>
  <si>
    <t>http://www.sberbank-ast.ru/ViewDocument.aspx?id=736707014</t>
  </si>
  <si>
    <t>№0103200008420000997</t>
  </si>
  <si>
    <t>ООО 'МЕДТЕХСЕРВИС'</t>
  </si>
  <si>
    <t>ooomedtehservis@mail.ru</t>
  </si>
  <si>
    <t>ГЕНЕРАЛЬНЫЙ ДИРЕКТОР
Хайбулаев Хайбула Камилович</t>
  </si>
  <si>
    <t>k.akashev@gmail.com</t>
  </si>
  <si>
    <t>medtehservis@yandex.ru</t>
  </si>
  <si>
    <t>0562060992</t>
  </si>
  <si>
    <t>Иванов С А</t>
  </si>
  <si>
    <t>8-906-4481967</t>
  </si>
  <si>
    <t>8-905-2072535</t>
  </si>
  <si>
    <t>Хайбулаев Хайбула Камилович</t>
  </si>
  <si>
    <t>Респ Дагестан, г Махачкала, Советский р-н, ул Багамадова, д 73</t>
  </si>
  <si>
    <t>15.05.2005</t>
  </si>
  <si>
    <t>1050562011829</t>
  </si>
  <si>
    <t>73922658</t>
  </si>
  <si>
    <t>Техническое обслуживание и ремонт медицинского оборудования</t>
  </si>
  <si>
    <t>http://etp.zakazrf.ru/DFile.ashx?guid=f1b0d04a-0745-4798-a3e5-1035cfaf0b3a</t>
  </si>
  <si>
    <t>№0103200008420001039</t>
  </si>
  <si>
    <t>ДРОО 'МОЛОДЕЖЬ УНЦУКУЛЬСКОГО РАЙОНА'</t>
  </si>
  <si>
    <t>uncukul@mail.ru</t>
  </si>
  <si>
    <t>mol-uncukul@mail.ru</t>
  </si>
  <si>
    <t>Шамил Абдулгаджиев</t>
  </si>
  <si>
    <t>0533016244</t>
  </si>
  <si>
    <t>053301001</t>
  </si>
  <si>
    <t>8-988-7757759</t>
  </si>
  <si>
    <r>
      <rPr>
        <b val="false"/>
        <i val="false"/>
        <strike val="false"/>
        <u val="none"/>
        <rFont val="Arial"/>
        <sz val="10"/>
        <color rgb="FF0000FF"/>
      </rPr>
      <t xml:space="preserve">АКБ 'ДЕРЖАВА' ПАО – </t>
    </r>
    <r>
      <rPr>
        <b val="false"/>
        <i val="false"/>
        <strike val="false"/>
        <u val="none"/>
        <rFont val="Arial"/>
        <sz val="10"/>
        <color rgb="FFFF0000"/>
      </rPr>
      <t xml:space="preserve">3
</t>
    </r>
  </si>
  <si>
    <t>АКБ 'ДЕРЖАВА' ПАО
2018-12-24</t>
  </si>
  <si>
    <t>Абдулгаджиев Шамил Гусейнович</t>
  </si>
  <si>
    <t>Респ Дагестан, Унцукульский р-н, село Унцукуль, ул Дударова, д 20</t>
  </si>
  <si>
    <t>1160571056425</t>
  </si>
  <si>
    <t>82653440</t>
  </si>
  <si>
    <t>82253840001</t>
  </si>
  <si>
    <t>Реализация просветительского проекта "ИнтернетБЕЗопасности"</t>
  </si>
  <si>
    <t>http://etp.zakazrf.ru/DFile.ashx?guid=928f7e23-1dc3-4250-b222-ae943d62a952</t>
  </si>
  <si>
    <t>№0352300131120000005</t>
  </si>
  <si>
    <t>ООО 'ТЕПЛОВОДОКАНАЛ'</t>
  </si>
  <si>
    <t>teplovodokanal646900@mail.ru</t>
  </si>
  <si>
    <t>5515011362@mail.ru</t>
  </si>
  <si>
    <t>Виктор Иванович Якушин</t>
  </si>
  <si>
    <t>5515011362</t>
  </si>
  <si>
    <t>551501001</t>
  </si>
  <si>
    <t>Якушин Виктор Иванович</t>
  </si>
  <si>
    <t>8-381-5521630</t>
  </si>
  <si>
    <t>8-381-5522152</t>
  </si>
  <si>
    <t>8-381-5527436</t>
  </si>
  <si>
    <r>
      <t>8-3812-555555</t>
    </r>
    <r>
      <rPr>
        <b val="false"/>
        <i/>
        <strike val="false"/>
        <u val="none"/>
        <rFont val="Arial"/>
        <sz val="8"/>
        <color rgb="FF0070C0"/>
      </rPr>
      <t xml:space="preserve"> еще у 66 компаний</t>
    </r>
  </si>
  <si>
    <t>Истец – 4
Ответчик – 2</t>
  </si>
  <si>
    <t>Омская обл, Калачинский р-н, г Калачинск, ул Заводская, д 3 к 1</t>
  </si>
  <si>
    <t>06.03.2006</t>
  </si>
  <si>
    <t>1065515004477</t>
  </si>
  <si>
    <t>78805489</t>
  </si>
  <si>
    <t>52618101</t>
  </si>
  <si>
    <t>52410000000</t>
  </si>
  <si>
    <t>Выполнение работ по уборке улиц от мусора</t>
  </si>
  <si>
    <t>МУНИЦИПАЛЬНОЕ КАЗЕННОЕ УЧРЕЖДЕНИЕ 'ГОРОДСКОЕ ХОЗЯЙСТВО' КАЛАЧИНСКОГО ГОРОДСКОГО ПОСЕЛЕНИЯ КАЛАЧИНСКОГО РАЙОНА ОМСКОЙ ОБЛАСТИ</t>
  </si>
  <si>
    <t>С даты заключения Контракта по 30.09.2020г</t>
  </si>
  <si>
    <t>https://app.rts-tender.ru/files/FileDownloadHandler.ashx?FileGuid=4144d397-55d2-4020-bdee-a2d28245fc9c</t>
  </si>
  <si>
    <t>№0144200002420000373</t>
  </si>
  <si>
    <t>ООО 'КС'</t>
  </si>
  <si>
    <t>al@keysystems.ru</t>
  </si>
  <si>
    <t>ГЕНЕРАЛЬНЫЙ ДИРЕКТОР
Матросов Алексей Александрович</t>
  </si>
  <si>
    <t>prv@keysystems.ru</t>
  </si>
  <si>
    <t>chernova@keysystems.ru</t>
  </si>
  <si>
    <t>keysystems.ru</t>
  </si>
  <si>
    <t>2128050753</t>
  </si>
  <si>
    <t>Чернова Татьяна Александровна</t>
  </si>
  <si>
    <r>
      <t>8-8352-323323</t>
    </r>
    <r>
      <rPr>
        <b val="false"/>
        <i/>
        <strike val="false"/>
        <u val="none"/>
        <rFont val="Arial"/>
        <sz val="8"/>
        <color rgb="FF0070C0"/>
      </rPr>
      <t xml:space="preserve"> еще у 11 компаний</t>
    </r>
  </si>
  <si>
    <r>
      <t>8-8352-572757</t>
    </r>
    <r>
      <rPr>
        <b val="false"/>
        <i/>
        <strike val="false"/>
        <u val="none"/>
        <rFont val="Arial"/>
        <sz val="8"/>
        <color rgb="FF0070C0"/>
      </rPr>
      <t xml:space="preserve"> еще у 8 компаний</t>
    </r>
    <r>
      <rPr>
        <b val="false"/>
        <i/>
        <strike val="false"/>
        <u val="none"/>
        <rFont val="Arial"/>
        <sz val="8"/>
        <color rgb="FF666666"/>
      </rPr>
      <t xml:space="preserve">
Матросов Алексей Александрович</t>
    </r>
  </si>
  <si>
    <r>
      <t>8-8352-232323</t>
    </r>
    <r>
      <rPr>
        <b val="false"/>
        <i/>
        <strike val="false"/>
        <u val="none"/>
        <rFont val="Arial"/>
        <sz val="8"/>
        <color rgb="FF0070C0"/>
      </rPr>
      <t xml:space="preserve"> еще у 5 компаний</t>
    </r>
  </si>
  <si>
    <r>
      <t>8-8352-571033</t>
    </r>
    <r>
      <rPr>
        <b val="false"/>
        <i/>
        <strike val="false"/>
        <u val="none"/>
        <rFont val="Arial"/>
        <sz val="8"/>
        <color rgb="FF666666"/>
      </rPr>
      <t xml:space="preserve">
Матросов Алексей Александрович</t>
    </r>
  </si>
  <si>
    <r>
      <rPr>
        <b val="false"/>
        <i val="false"/>
        <strike val="false"/>
        <u val="none"/>
        <rFont val="Arial"/>
        <sz val="10"/>
        <color rgb="FF0000FF"/>
      </rPr>
      <t xml:space="preserve">ПАО 'АК БАРС' БАНК – </t>
    </r>
    <r>
      <rPr>
        <b val="false"/>
        <i val="false"/>
        <strike val="false"/>
        <u val="none"/>
        <rFont val="Arial"/>
        <sz val="10"/>
        <color rgb="FFFF0000"/>
      </rPr>
      <t xml:space="preserve">291
</t>
    </r>
    <r>
      <rPr>
        <b val="false"/>
        <i val="false"/>
        <strike val="false"/>
        <u val="none"/>
        <rFont val="Arial"/>
        <sz val="10"/>
        <color rgb="FF0000FF"/>
      </rPr>
      <t xml:space="preserve">БАНК ВТБ ПАО – </t>
    </r>
    <r>
      <rPr>
        <b val="false"/>
        <i val="false"/>
        <strike val="false"/>
        <u val="none"/>
        <rFont val="Arial"/>
        <sz val="10"/>
        <color rgb="FFFF0000"/>
      </rPr>
      <t xml:space="preserve">35
</t>
    </r>
    <r>
      <rPr>
        <b val="false"/>
        <i val="false"/>
        <strike val="false"/>
        <u val="none"/>
        <rFont val="Arial"/>
        <sz val="10"/>
        <color rgb="FF0000FF"/>
      </rPr>
      <t xml:space="preserve">ПАО СБЕРБАНК – </t>
    </r>
    <r>
      <rPr>
        <b val="false"/>
        <i val="false"/>
        <strike val="false"/>
        <u val="none"/>
        <rFont val="Arial"/>
        <sz val="10"/>
        <color rgb="FFFF0000"/>
      </rPr>
      <t xml:space="preserve">22
</t>
    </r>
  </si>
  <si>
    <t>ПАО 'АК БАРС' БАНК
2019-02-07</t>
  </si>
  <si>
    <t>Матросов Алексей Александрович</t>
  </si>
  <si>
    <t>428000, ЧУВАШИЯ ЧУВАШСКАЯ РЕСПУБЛИКА -, ГОРОД ЧЕБОКСАРЫ, ПРОСПЕКТ МАКСИМА ГОРЬКОГО, ДОМ 18 "Б", ПОМЕЩЕНИЕ 8</t>
  </si>
  <si>
    <t>1032128012267</t>
  </si>
  <si>
    <t>71012685</t>
  </si>
  <si>
    <t>Оказание услуги по сопровождению региональной информационной системы "Торги Курской области"</t>
  </si>
  <si>
    <t>https://etp.roseltorg.ru/common/protocol/printform/id/5fb89c003ac369</t>
  </si>
  <si>
    <t>№0163300024720000031</t>
  </si>
  <si>
    <t>ИП Чижиков Олег Михайлович</t>
  </si>
  <si>
    <t>gvardeec70@mail.ru</t>
  </si>
  <si>
    <t>gvardeec@mail.ru</t>
  </si>
  <si>
    <t>Олег Чижиков</t>
  </si>
  <si>
    <t>670600007111</t>
  </si>
  <si>
    <t>Чижиков Олег Михайлович</t>
  </si>
  <si>
    <t>8-915-6354693</t>
  </si>
  <si>
    <t>8-910-7815024</t>
  </si>
  <si>
    <t>8-481-4641574</t>
  </si>
  <si>
    <t>8-481-4643346</t>
  </si>
  <si>
    <r>
      <rPr>
        <b val="false"/>
        <i val="false"/>
        <strike val="false"/>
        <u val="none"/>
        <rFont val="Arial"/>
        <sz val="10"/>
        <color rgb="FF0000FF"/>
      </rPr>
      <t xml:space="preserve">ПАО 'БИНБАНК' – </t>
    </r>
    <r>
      <rPr>
        <b val="false"/>
        <i val="false"/>
        <strike val="false"/>
        <u val="none"/>
        <rFont val="Arial"/>
        <sz val="10"/>
        <color rgb="FFFF0000"/>
      </rPr>
      <t xml:space="preserve">10
</t>
    </r>
    <r>
      <rPr>
        <b val="false"/>
        <i val="false"/>
        <strike val="false"/>
        <u val="none"/>
        <rFont val="Arial"/>
        <sz val="10"/>
        <color rgb="FF0000FF"/>
      </rPr>
      <t xml:space="preserve">АО КБ 'МОДУЛЬБАНК' – </t>
    </r>
    <r>
      <rPr>
        <b val="false"/>
        <i val="false"/>
        <strike val="false"/>
        <u val="none"/>
        <rFont val="Arial"/>
        <sz val="10"/>
        <color rgb="FFFF0000"/>
      </rPr>
      <t xml:space="preserve">7
</t>
    </r>
    <r>
      <rPr>
        <b val="false"/>
        <i val="false"/>
        <strike val="false"/>
        <u val="none"/>
        <rFont val="Arial"/>
        <sz val="10"/>
        <color rgb="FF0000FF"/>
      </rPr>
      <t xml:space="preserve">ООО 'БАНК БКФ' – </t>
    </r>
    <r>
      <rPr>
        <b val="false"/>
        <i val="false"/>
        <strike val="false"/>
        <u val="none"/>
        <rFont val="Arial"/>
        <sz val="10"/>
        <color rgb="FFFF0000"/>
      </rPr>
      <t xml:space="preserve">1
</t>
    </r>
  </si>
  <si>
    <t>АО КБ 'МОДУЛЬБАНК'
2018-10-17</t>
  </si>
  <si>
    <t>Смоленская обл, Ельнинский р-н, г Ельня</t>
  </si>
  <si>
    <t>20.03.2009</t>
  </si>
  <si>
    <t>309671207900016</t>
  </si>
  <si>
    <t>66619101</t>
  </si>
  <si>
    <t>66219501000</t>
  </si>
  <si>
    <t>На право заключения муниципального контракта на оказание услуг по обеспечению безопасности людей на водном объекте река Казаринка и содержанию пляжа в чистоте, расположенного на территории Ельнинского городского поселения Ельнинского района Смоленской области</t>
  </si>
  <si>
    <t>АДМИНИСТРАЦИЯ МУНИЦИПАЛЬНОГО ОБРАЗОВАНИЯ 'ЕЛЬНИНСКИЙ РАЙОН' СМОЛЕНСКОЙ ОБЛАСТИ</t>
  </si>
  <si>
    <t>http://www.sberbank-ast.ru/ViewDocument.aspx?id=736866006</t>
  </si>
  <si>
    <t>№0339300015520000047</t>
  </si>
  <si>
    <t>ООО 'МЕДСЕРВИС'</t>
  </si>
  <si>
    <t>meds_kemerovo@mail.ru</t>
  </si>
  <si>
    <t>ДИРЕКТОР
Васильева Екатерина Петровна</t>
  </si>
  <si>
    <t>medservis@mail.ru</t>
  </si>
  <si>
    <t>offic@meds42.com</t>
  </si>
  <si>
    <t>Medservis St.Petersburg</t>
  </si>
  <si>
    <t>meds42.com</t>
  </si>
  <si>
    <t>4205101374</t>
  </si>
  <si>
    <t>Васильева Екатерина Петровна</t>
  </si>
  <si>
    <r>
      <t>8-3842-900156</t>
    </r>
    <r>
      <rPr>
        <b val="false"/>
        <i/>
        <strike val="false"/>
        <u val="none"/>
        <rFont val="Arial"/>
        <sz val="8"/>
        <color rgb="FF0070C0"/>
      </rPr>
      <t xml:space="preserve"> еще у 4 компаний</t>
    </r>
  </si>
  <si>
    <t>8-3842-750145</t>
  </si>
  <si>
    <t>8-904-3768511</t>
  </si>
  <si>
    <t>8-960-9141500</t>
  </si>
  <si>
    <r>
      <rPr>
        <b val="false"/>
        <i val="false"/>
        <strike val="false"/>
        <u val="none"/>
        <rFont val="Arial"/>
        <sz val="10"/>
        <color rgb="FF0000FF"/>
      </rPr>
      <t xml:space="preserve">ООО БАНК 'СКИБ' – </t>
    </r>
    <r>
      <rPr>
        <b val="false"/>
        <i val="false"/>
        <strike val="false"/>
        <u val="none"/>
        <rFont val="Arial"/>
        <sz val="10"/>
        <color rgb="FFFF0000"/>
      </rPr>
      <t xml:space="preserve">22
</t>
    </r>
    <r>
      <rPr>
        <b val="false"/>
        <i val="false"/>
        <strike val="false"/>
        <u val="none"/>
        <rFont val="Arial"/>
        <sz val="10"/>
        <color rgb="FF0000FF"/>
      </rPr>
      <t xml:space="preserve">ПАО 'СОВКОМБАНК' – </t>
    </r>
    <r>
      <rPr>
        <b val="false"/>
        <i val="false"/>
        <strike val="false"/>
        <u val="none"/>
        <rFont val="Arial"/>
        <sz val="10"/>
        <color rgb="FFFF0000"/>
      </rPr>
      <t xml:space="preserve">3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1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
</t>
    </r>
  </si>
  <si>
    <t>Кемеровская обл, г Кемерово, ул Карболитовская, д 1 к 173, оф 402</t>
  </si>
  <si>
    <t>09.03.2006</t>
  </si>
  <si>
    <t>1064205059280</t>
  </si>
  <si>
    <t>93137335</t>
  </si>
  <si>
    <t>Выполнение работ по техническому обслуживанию медицинского оборудования</t>
  </si>
  <si>
    <t>ГОСУДАРСТВЕННОЕ БЮДЖЕТНОЕ УЧРЕЖДЕНИЕ ЗДРАВООХРАНЕНИЯ КЕМЕРОВСКОЙ ОБЛАСТИ 'БЕЛОВСКАЯ РАЙОННАЯ БОЛЬНИЦА'</t>
  </si>
  <si>
    <t>53.1%</t>
  </si>
  <si>
    <t>http://www.sberbank-ast.ru/ViewDocument.aspx?id=736712798</t>
  </si>
  <si>
    <t>№0265100001820000014</t>
  </si>
  <si>
    <t>ООО 'МЕДОФ'</t>
  </si>
  <si>
    <t>medof@inbox.ru</t>
  </si>
  <si>
    <t>ДИРЕКТОР
Федина Олеся Александровна</t>
  </si>
  <si>
    <t>d@mail.ru</t>
  </si>
  <si>
    <t>fhf@tuj.ru</t>
  </si>
  <si>
    <t>tuj.ru</t>
  </si>
  <si>
    <t>7017255257</t>
  </si>
  <si>
    <t>Федина Олеся Александровна</t>
  </si>
  <si>
    <r>
      <t>8-3822-400840</t>
    </r>
    <r>
      <rPr>
        <b val="false"/>
        <i/>
        <strike val="false"/>
        <u val="none"/>
        <rFont val="Arial"/>
        <sz val="8"/>
        <color rgb="FF0070C0"/>
      </rPr>
      <t xml:space="preserve"> еще у 4 компаний</t>
    </r>
  </si>
  <si>
    <t>8-3822-401099</t>
  </si>
  <si>
    <t>8-3522-400840</t>
  </si>
  <si>
    <t>8-3822-251757</t>
  </si>
  <si>
    <r>
      <rPr>
        <b val="false"/>
        <i val="false"/>
        <strike val="false"/>
        <u val="none"/>
        <rFont val="Arial"/>
        <sz val="10"/>
        <color rgb="FF0000FF"/>
      </rPr>
      <t xml:space="preserve">ООО БАНК 'СКИБ' – </t>
    </r>
    <r>
      <rPr>
        <b val="false"/>
        <i val="false"/>
        <strike val="false"/>
        <u val="none"/>
        <rFont val="Arial"/>
        <sz val="10"/>
        <color rgb="FFFF0000"/>
      </rPr>
      <t xml:space="preserve">30
</t>
    </r>
    <r>
      <rPr>
        <b val="false"/>
        <i val="false"/>
        <strike val="false"/>
        <u val="none"/>
        <rFont val="Arial"/>
        <sz val="10"/>
        <color rgb="FF0000FF"/>
      </rPr>
      <t xml:space="preserve">АО 'ГЛОБЭКСБАНК' – </t>
    </r>
    <r>
      <rPr>
        <b val="false"/>
        <i val="false"/>
        <strike val="false"/>
        <u val="none"/>
        <rFont val="Arial"/>
        <sz val="10"/>
        <color rgb="FFFF0000"/>
      </rPr>
      <t xml:space="preserve">6
</t>
    </r>
    <r>
      <rPr>
        <b val="false"/>
        <i val="false"/>
        <strike val="false"/>
        <u val="none"/>
        <rFont val="Arial"/>
        <sz val="10"/>
        <color rgb="FF0000FF"/>
      </rPr>
      <t xml:space="preserve">ПАО 'СОВКОМБАНК' – </t>
    </r>
    <r>
      <rPr>
        <b val="false"/>
        <i val="false"/>
        <strike val="false"/>
        <u val="none"/>
        <rFont val="Arial"/>
        <sz val="10"/>
        <color rgb="FFFF0000"/>
      </rPr>
      <t xml:space="preserve">4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3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
</t>
    </r>
    <r>
      <rPr>
        <b val="false"/>
        <i val="false"/>
        <strike val="false"/>
        <u val="none"/>
        <rFont val="Arial"/>
        <sz val="10"/>
        <color rgb="FF0000FF"/>
      </rPr>
      <t xml:space="preserve">АО 'БКС БАНК' – </t>
    </r>
    <r>
      <rPr>
        <b val="false"/>
        <i val="false"/>
        <strike val="false"/>
        <u val="none"/>
        <rFont val="Arial"/>
        <sz val="10"/>
        <color rgb="FFFF0000"/>
      </rPr>
      <t xml:space="preserve">1
</t>
    </r>
  </si>
  <si>
    <t>АКБ 'АБСОЛЮТ БАНК' ПАО
2019-01-24</t>
  </si>
  <si>
    <t>Томская обл, г Томск, ул Тверская, д 18, оф 8</t>
  </si>
  <si>
    <t>1107017002146</t>
  </si>
  <si>
    <t>64104719</t>
  </si>
  <si>
    <t>ФЕДЕРАЛЬНОЕ БЮДЖЕТНОЕ УЧРЕЖДЕНИЕ ЦЕНТР РЕАБИЛИТАЦИИ ФОНДА СОЦИАЛЬНОГО СТРАХОВАНИЯ РОССИЙСКОЙ ФЕДЕРАЦИИ 'КЛЮЧИ'</t>
  </si>
  <si>
    <t>С даты заключения контракта до 25.12.2020</t>
  </si>
  <si>
    <t>https://app.rts-tender.ru/files/FileDownloadHandler.ashx?FileGuid=fe3618f7-6a37-423f-bd10-00eb550c91b9</t>
  </si>
  <si>
    <t>№0374200004020000039</t>
  </si>
  <si>
    <t>ГОСУДАРСТВЕННОЕ БЮДЖЕТНОЕ УЧРЕЖДЕНИЕ ЗДРАВООХРАНЕНИЯ СЕВАСТОПОЛЯ 'СЕВАСТОПОЛЬСКИЙ ПРОТИВОТУБЕРКУЛЕЗНЫЙ ДИСПАНСЕР'</t>
  </si>
  <si>
    <t>С момента заключения Договора по 30 ноября 2020 года</t>
  </si>
  <si>
    <t>https://www.etp-ets.ru/procedure/protocol/view/3108061</t>
  </si>
  <si>
    <t>№0119100012520000013</t>
  </si>
  <si>
    <t>ООО 'БОСЛА'</t>
  </si>
  <si>
    <t>aleksey.ponomarev@bosla.ru</t>
  </si>
  <si>
    <t>ГЕНЕРАЛЬНЫЙ ДИРЕКТОР
Ооо "босла"</t>
  </si>
  <si>
    <t>info@bosla.ru</t>
  </si>
  <si>
    <t>larisa.kozelskaya@bosla.ru</t>
  </si>
  <si>
    <t>bosla.ru</t>
  </si>
  <si>
    <t>7706784896</t>
  </si>
  <si>
    <t>Пономарев Алексей Павлович</t>
  </si>
  <si>
    <t>8-985-3800609</t>
  </si>
  <si>
    <t>8-495-1092979</t>
  </si>
  <si>
    <t>8-495-7439976</t>
  </si>
  <si>
    <t>119361, ГОРОД МОСКВА, УЛИЦА МАРИИ ПОЛИВАНОВОЙ, ДОМ 9, ЭТАЖ 2 ОФИС 21</t>
  </si>
  <si>
    <t>19.11.2012</t>
  </si>
  <si>
    <t>1127747159506</t>
  </si>
  <si>
    <t>Поставка самоклеящийся универсальной бумаги</t>
  </si>
  <si>
    <t>44.6%</t>
  </si>
  <si>
    <t>В течение 10 рабочих дней с даты заключения контракта</t>
  </si>
  <si>
    <t>http://www.sberbank-ast.ru/ViewDocument.aspx?id=736784335</t>
  </si>
  <si>
    <t>№0834200004320000012</t>
  </si>
  <si>
    <t>ФГУП 'ОХРАНА' РОСГВАРДИИ</t>
  </si>
  <si>
    <t>i.chernikov@fgup-ohrana.ru</t>
  </si>
  <si>
    <t>НАЧАЛЬНИК ОТДЕЛА МТО И ОЗП
Черников Илья Сергеевич</t>
  </si>
  <si>
    <t>uristvolg@mail.ru</t>
  </si>
  <si>
    <t>kaliningrad@fgup-ohrana.ru</t>
  </si>
  <si>
    <t>ФГУП Охрана</t>
  </si>
  <si>
    <t>fgup-ohrana.ru</t>
  </si>
  <si>
    <t>7719555477</t>
  </si>
  <si>
    <t>381143001</t>
  </si>
  <si>
    <t>Белянский Алексей Геннадьевич</t>
  </si>
  <si>
    <r>
      <t>8-8442-230242</t>
    </r>
    <r>
      <rPr>
        <b val="false"/>
        <i/>
        <strike val="false"/>
        <u val="none"/>
        <rFont val="Arial"/>
        <sz val="8"/>
        <color rgb="FF0070C0"/>
      </rPr>
      <t xml:space="preserve"> еще у 3 компаний</t>
    </r>
  </si>
  <si>
    <t>8-8662-774516</t>
  </si>
  <si>
    <t>8-4012-312068</t>
  </si>
  <si>
    <t>8-3452-353310</t>
  </si>
  <si>
    <t>Истец – 8495
Ответчик – 123</t>
  </si>
  <si>
    <r>
      <rPr>
        <b val="false"/>
        <i val="false"/>
        <strike val="false"/>
        <u val="none"/>
        <rFont val="Arial"/>
        <sz val="10"/>
        <color rgb="FF0000FF"/>
      </rPr>
      <t xml:space="preserve">БАНК ГПБ АО – </t>
    </r>
    <r>
      <rPr>
        <b val="false"/>
        <i val="false"/>
        <strike val="false"/>
        <u val="none"/>
        <rFont val="Arial"/>
        <sz val="10"/>
        <color rgb="FFFF0000"/>
      </rPr>
      <t xml:space="preserve">163
</t>
    </r>
    <r>
      <rPr>
        <b val="false"/>
        <i val="false"/>
        <strike val="false"/>
        <u val="none"/>
        <rFont val="Arial"/>
        <sz val="10"/>
        <color rgb="FF0000FF"/>
      </rPr>
      <t xml:space="preserve">СБ Банк ООО – </t>
    </r>
    <r>
      <rPr>
        <b val="false"/>
        <i val="false"/>
        <strike val="false"/>
        <u val="none"/>
        <rFont val="Arial"/>
        <sz val="10"/>
        <color rgb="FFFF0000"/>
      </rPr>
      <t xml:space="preserve">28
</t>
    </r>
    <r>
      <rPr>
        <b val="false"/>
        <i val="false"/>
        <strike val="false"/>
        <u val="none"/>
        <rFont val="Arial"/>
        <sz val="10"/>
        <color rgb="FF0000FF"/>
      </rPr>
      <t xml:space="preserve">Ф-л ГПБ ОАО 'Центральный', Московская обл. – </t>
    </r>
    <r>
      <rPr>
        <b val="false"/>
        <i val="false"/>
        <strike val="false"/>
        <u val="none"/>
        <rFont val="Arial"/>
        <sz val="10"/>
        <color rgb="FFFF0000"/>
      </rPr>
      <t xml:space="preserve">6
</t>
    </r>
    <r>
      <rPr>
        <b val="false"/>
        <i val="false"/>
        <strike val="false"/>
        <u val="none"/>
        <rFont val="Arial"/>
        <sz val="10"/>
        <color rgb="FF0000FF"/>
      </rPr>
      <t xml:space="preserve">Ф-л ГПБ ОАО в г. Екатеринбурге – </t>
    </r>
    <r>
      <rPr>
        <b val="false"/>
        <i val="false"/>
        <strike val="false"/>
        <u val="none"/>
        <rFont val="Arial"/>
        <sz val="10"/>
        <color rgb="FFFF0000"/>
      </rPr>
      <t xml:space="preserve">2
</t>
    </r>
  </si>
  <si>
    <t>БАНК ГПБ АО
2019-02-06</t>
  </si>
  <si>
    <t>Кузнецов Андрей Анатольевич</t>
  </si>
  <si>
    <t>105066, г Москва, Басманный р-н, ул Красносельская Нижн., д 35 стр 1а</t>
  </si>
  <si>
    <t>27.03.0207</t>
  </si>
  <si>
    <t>1057747117724</t>
  </si>
  <si>
    <t>08837039</t>
  </si>
  <si>
    <t>Оказание услуг по централизованной охране объекта с помощью технических средств и реагированию на сигнал тревоги</t>
  </si>
  <si>
    <t>ОБЛАСТНОЕ ГОСУДАРСТВЕННОЕ КАЗЕННОЕ УЧРЕЖДЕНИЕ 'ЦЕНТР ОБЕСПЕЧЕНИЯ СУДЕБНЫХ УЧАСТКОВ МИРОВЫХ СУДЕЙ'</t>
  </si>
  <si>
    <t>С 13 апреля 2020 года по 30 апреля 2020 года</t>
  </si>
  <si>
    <t>https://app.rts-tender.ru/files/FileDownloadHandler.ashx?FileGuid=6d03faae-22b0-40b0-be2b-162b24128ac7</t>
  </si>
  <si>
    <t>№0121200002120000109</t>
  </si>
  <si>
    <t>Поставка лекарственного препарата Изосорбида мононитрат</t>
  </si>
  <si>
    <t>МИНИСТЕРСТВО ЗДРАВООХРАНЕНИЯ СТАВРОПОЛЬСКОГО КРАЯ</t>
  </si>
  <si>
    <t>В течение 7 (семи) рабочих дней с момента заключения государственного контракта</t>
  </si>
  <si>
    <t>http://www.sberbank-ast.ru/ViewDocument.aspx?id=736844065</t>
  </si>
  <si>
    <t>№1056500000220000043</t>
  </si>
  <si>
    <t>ГАПОУ 'КРАЕВОЙ ПОЛИТЕХНИЧЕСКИЙ КОЛЛЕДЖ'</t>
  </si>
  <si>
    <t>ganeva.natalya@yandex.ru</t>
  </si>
  <si>
    <t>ДИРЕКТОР
Азанов Михаил Васильевич</t>
  </si>
  <si>
    <t>chmtt59@yandex.ru</t>
  </si>
  <si>
    <t>5957016293</t>
  </si>
  <si>
    <t>595701001</t>
  </si>
  <si>
    <t>Паршакова Татьяна Михайловна</t>
  </si>
  <si>
    <t>8-342-6144270</t>
  </si>
  <si>
    <t>8-342-6142846</t>
  </si>
  <si>
    <r>
      <t>8-342-6131303</t>
    </r>
    <r>
      <rPr>
        <b val="false"/>
        <i/>
        <strike val="false"/>
        <u val="none"/>
        <rFont val="Arial"/>
        <sz val="8"/>
        <color rgb="FF666666"/>
      </rPr>
      <t xml:space="preserve">
Азанов Михаил Васильевич</t>
    </r>
  </si>
  <si>
    <r>
      <t>8-342-6622118</t>
    </r>
    <r>
      <rPr>
        <b val="false"/>
        <i/>
        <strike val="false"/>
        <u val="none"/>
        <rFont val="Arial"/>
        <sz val="8"/>
        <color rgb="FF0070C0"/>
      </rPr>
      <t xml:space="preserve"> еще у 3 компаний</t>
    </r>
    <r>
      <rPr>
        <b val="false"/>
        <i/>
        <strike val="false"/>
        <u val="none"/>
        <rFont val="Arial"/>
        <sz val="8"/>
        <color rgb="FF666666"/>
      </rPr>
      <t xml:space="preserve">
Азанов Михаил Васильевич</t>
    </r>
  </si>
  <si>
    <t>Азанов Михаил Васильевич</t>
  </si>
  <si>
    <t>Пермский край, Чернушинский р-н, г Чернушка, ул Юбилейная, д 10</t>
  </si>
  <si>
    <t>31.08.2012</t>
  </si>
  <si>
    <t>1125957000597</t>
  </si>
  <si>
    <t>57657101</t>
  </si>
  <si>
    <t>57257501000</t>
  </si>
  <si>
    <t>85.21</t>
  </si>
  <si>
    <t>Оказание образовательных услуг по профессиональному обучению в п. Барда, Уинск, Октябрьский Пермского края</t>
  </si>
  <si>
    <t>ГОСУДАРСТВЕННОЕ БЮДЖЕТНОЕ УЧРЕЖДЕНИЕ ДОПОЛНИТЕЛЬНОГО ПРОФЕССИОНАЛЬНОГО ОБРАЗОВАНИЯ 'УЧЕБНЫЙ ЦЕНТР СЛУЖБЫ ЗАНЯТОСТИ'</t>
  </si>
  <si>
    <t>С момента заключения контракта - 30.11.2020;</t>
  </si>
  <si>
    <t>http://www.sberbank-ast.ru/ViewDocument.aspx?id=736790130</t>
  </si>
  <si>
    <t>№0151300026320000006</t>
  </si>
  <si>
    <t>ООО 'ТЮМСПЕЦМОНТАЖСИТИ'</t>
  </si>
  <si>
    <t>tcity72@mail.ru</t>
  </si>
  <si>
    <t>7206044364</t>
  </si>
  <si>
    <t>Балакина Ольга Николаевна</t>
  </si>
  <si>
    <t>8-922-0472520</t>
  </si>
  <si>
    <r>
      <t>8-929-2625581</t>
    </r>
    <r>
      <rPr>
        <b val="false"/>
        <i/>
        <strike val="false"/>
        <u val="none"/>
        <rFont val="Arial"/>
        <sz val="8"/>
        <color rgb="FF666666"/>
      </rPr>
      <t xml:space="preserve">
Балакин Владилен Евгеньевич</t>
    </r>
  </si>
  <si>
    <r>
      <t>8-922-2654853</t>
    </r>
    <r>
      <rPr>
        <b val="false"/>
        <i/>
        <strike val="false"/>
        <u val="none"/>
        <rFont val="Arial"/>
        <sz val="8"/>
        <color rgb="FF666666"/>
      </rPr>
      <t xml:space="preserve">
Балакин Владилен Евгеньевич</t>
    </r>
  </si>
  <si>
    <t>625013, ОБЛАСТЬ ТЮМЕНСКАЯ, ГОРОД ТЮМЕНЬ, УЛИЦА ЭНЕРГЕТИКОВ, ДОМ 30 "А", ОФИС 416</t>
  </si>
  <si>
    <t>1117232018991</t>
  </si>
  <si>
    <t>90907790</t>
  </si>
  <si>
    <t>Выполнение инженерных изысканий и разработка проектно-сметной документации по объекту: "Реконструкция автомобильной дороги по ул.Заводская на территории г.Тогучина Тогучинского района Новосибирской области"</t>
  </si>
  <si>
    <t>31%</t>
  </si>
  <si>
    <t>Дата начала выполнения Работ - с момента подписания Контракта; окончание выполнения Работ - в течение 85 (восемьдесят пять) дней. Подрядчик имеет право выполнить Работы досрочно</t>
  </si>
  <si>
    <t>https://app.rts-tender.ru/files/FileDownloadHandler.ashx?FileGuid=dc670c52-8a88-47f6-9833-d52b508738db</t>
  </si>
  <si>
    <t>№0162100008720000022</t>
  </si>
  <si>
    <t>ООО 'СНОДЕР'</t>
  </si>
  <si>
    <t>snoder1@rambler.ru</t>
  </si>
  <si>
    <t>ДИРЕКТОР
Федоров Андрей Геннадьевич</t>
  </si>
  <si>
    <t>fag3009@yandex.ru</t>
  </si>
  <si>
    <t>snoder1@mail.ru</t>
  </si>
  <si>
    <t>Эльмира Николаева</t>
  </si>
  <si>
    <t>6621011126</t>
  </si>
  <si>
    <t>668201001</t>
  </si>
  <si>
    <t>Федоров Андрей Геннадьевич</t>
  </si>
  <si>
    <t>8-912-6624006</t>
  </si>
  <si>
    <t>8-34357-33220</t>
  </si>
  <si>
    <t>8-3439-638578</t>
  </si>
  <si>
    <t>8-963-8578999</t>
  </si>
  <si>
    <t>Свердловская обл, г Кировград, ул Кировградская, д 50</t>
  </si>
  <si>
    <t>10.08.2005</t>
  </si>
  <si>
    <t>1056600929131</t>
  </si>
  <si>
    <t>78586171</t>
  </si>
  <si>
    <t>65744000</t>
  </si>
  <si>
    <t>65453000000</t>
  </si>
  <si>
    <t>Мясо говядины 2 категории в рамках государственного оборонного заказа</t>
  </si>
  <si>
    <t>ФЕДЕРАЛЬНОЕ КАЗЕННОЕ УЧРЕЖДЕНИЕ 'КИРОВГРАДСКАЯ ВОСПИТАТЕЛЬНАЯ КОЛОНИЯ ГЛАВНОГО УПРАВЛЕНИЯ ФЕДЕРАЛЬНОЙ СЛУЖБЫ ИСПОЛНЕНИЯ НАКАЗАНИЙ ПО СВЕРДЛОВСКОЙ ОБЛАСТИ'</t>
  </si>
  <si>
    <t>По предварительной заявке до 15 декабря 2020</t>
  </si>
  <si>
    <t>https://app.rts-tender.ru/files/FileDownloadHandler.ashx?FileGuid=b1fd5750-67d8-4ad7-9911-0791ad265365</t>
  </si>
  <si>
    <t>№0344100005520000019</t>
  </si>
  <si>
    <t>ООО 'ДИАЦЕНТ'</t>
  </si>
  <si>
    <t>kostin@ndt-group.ru</t>
  </si>
  <si>
    <t>ДИРЕКТОР
Костин Дмитрий Николаевич</t>
  </si>
  <si>
    <t>info@ndt-grup.ru</t>
  </si>
  <si>
    <t>info@ndt-group.ru</t>
  </si>
  <si>
    <t>ndt-grup.ru
ndt-group.ru</t>
  </si>
  <si>
    <t>6685045434</t>
  </si>
  <si>
    <t>Костин Дмитрий Николаевич</t>
  </si>
  <si>
    <r>
      <t>8-343-2213351</t>
    </r>
    <r>
      <rPr>
        <b val="false"/>
        <i/>
        <strike val="false"/>
        <u val="none"/>
        <rFont val="Arial"/>
        <sz val="8"/>
        <color rgb="FF0070C0"/>
      </rPr>
      <t xml:space="preserve"> еще у 4 компаний</t>
    </r>
  </si>
  <si>
    <t>8-834-3221335</t>
  </si>
  <si>
    <t>8-908-9004319</t>
  </si>
  <si>
    <r>
      <t>8-999-3432213</t>
    </r>
    <r>
      <rPr>
        <b val="false"/>
        <i/>
        <strike val="false"/>
        <u val="none"/>
        <rFont val="Arial"/>
        <sz val="8"/>
        <color rgb="FF666666"/>
      </rPr>
      <t xml:space="preserve">
Коновалов Вадим Дмитриевич</t>
    </r>
  </si>
  <si>
    <t>Свердловская обл, г Екатеринбург, Октябрьский р-н, ул Щорса, д 7, оф 21</t>
  </si>
  <si>
    <t>07.11.2013</t>
  </si>
  <si>
    <t>1136685027093</t>
  </si>
  <si>
    <t>46.63</t>
  </si>
  <si>
    <t>https://etp.roseltorg.ru/common/protocol/printform/id/74bc9c00d63677</t>
  </si>
  <si>
    <t>№0542600011620000005</t>
  </si>
  <si>
    <t>ООО 'ТЕХНАРЬ'</t>
  </si>
  <si>
    <t>tehnar.tlt@yandex.ru</t>
  </si>
  <si>
    <t>tlt.kazakov@yandex.ru</t>
  </si>
  <si>
    <t>6321301811</t>
  </si>
  <si>
    <t>632101001</t>
  </si>
  <si>
    <t>Казаков Владимир Васильевич</t>
  </si>
  <si>
    <t>8-960-8497060</t>
  </si>
  <si>
    <t>8-8482-745330</t>
  </si>
  <si>
    <t>Самарская обл, г Тольятти, Автозаводский р-н, Ленинский пр-кт, д 3, оф 129</t>
  </si>
  <si>
    <t>22.11.2012</t>
  </si>
  <si>
    <t>1126320019440</t>
  </si>
  <si>
    <t>15343361</t>
  </si>
  <si>
    <t>95.12</t>
  </si>
  <si>
    <t>Оказание услуг по техническому обслуживанию блоков навигационных и видеорегистраторов</t>
  </si>
  <si>
    <t>https://etp.roseltorg.ru/common/protocol/printform/id/b1b79c003a9efb</t>
  </si>
  <si>
    <t>№0362100040520000003</t>
  </si>
  <si>
    <t>sphera@sovintel.ru</t>
  </si>
  <si>
    <t>ДИРЕКТОР
Дементьев Олег Владимирович</t>
  </si>
  <si>
    <t>info@jati.su</t>
  </si>
  <si>
    <t>irina@jati.su</t>
  </si>
  <si>
    <t>jati.su</t>
  </si>
  <si>
    <t>5405481090</t>
  </si>
  <si>
    <t>Петров Игорь Николаевич</t>
  </si>
  <si>
    <r>
      <t>8-383-2112760</t>
    </r>
    <r>
      <rPr>
        <b val="false"/>
        <i/>
        <strike val="false"/>
        <u val="none"/>
        <rFont val="Arial"/>
        <sz val="8"/>
        <color rgb="FF0070C0"/>
      </rPr>
      <t xml:space="preserve"> еще у 5 компаний</t>
    </r>
  </si>
  <si>
    <t>8-383-2112276</t>
  </si>
  <si>
    <t>8-961-4585698</t>
  </si>
  <si>
    <t>8-383-2112160</t>
  </si>
  <si>
    <r>
      <rPr>
        <b val="false"/>
        <i val="false"/>
        <strike val="false"/>
        <u val="none"/>
        <rFont val="Arial"/>
        <sz val="10"/>
        <color rgb="FF0000FF"/>
      </rPr>
      <t xml:space="preserve">БАНК 'ЛЕВОБЕРЕЖНЫЙ' ПАО – </t>
    </r>
    <r>
      <rPr>
        <b val="false"/>
        <i val="false"/>
        <strike val="false"/>
        <u val="none"/>
        <rFont val="Arial"/>
        <sz val="10"/>
        <color rgb="FFFF0000"/>
      </rPr>
      <t xml:space="preserve">24
</t>
    </r>
  </si>
  <si>
    <t>БАНК 'ЛЕВОБЕРЕЖНЫЙ' ПАО
2018-12-19</t>
  </si>
  <si>
    <t>Новосибирская обл, г Новосибирск, Октябрьский р-н, ул Инская, д 56</t>
  </si>
  <si>
    <t>28.07.2004</t>
  </si>
  <si>
    <t>1135476133440</t>
  </si>
  <si>
    <t>47175008</t>
  </si>
  <si>
    <t>46.64</t>
  </si>
  <si>
    <t>Поставка швейного оборудования</t>
  </si>
  <si>
    <t>ФЕДЕРАЛЬНОЕ КАЗЕННОЕ УЧРЕЖДЕНИЕ 'ЛЕЧЕБНОЕ ИСПРАВИТЕЛЬНОЕ УЧРЕЖДЕНИЕ № 58 ГЛАВНОГО УПРАВЛЕНИЯ ФЕДЕРАЛЬНОЙ СЛУЖБЫ ИСПОЛНЕНИЯ НАКАЗАНИЙ ПО СВЕРДЛОВСКОЙ ОБЛАСТИ'</t>
  </si>
  <si>
    <t>22.9%</t>
  </si>
  <si>
    <t>В течение 7 (семи) календарных дней с момента заключения Государственного контракта</t>
  </si>
  <si>
    <t>http://www.sberbank-ast.ru/ViewDocument.aspx?id=736825394</t>
  </si>
  <si>
    <t>№0372200159720000010</t>
  </si>
  <si>
    <t>ООО 'АЛАТЕЯ'</t>
  </si>
  <si>
    <t>alatea19@mail.ru</t>
  </si>
  <si>
    <t>ГЕНЕРАЛЬНЫЙ ДИРЕКТОР
Скрипко Юлия Владимировна</t>
  </si>
  <si>
    <t>7806219383</t>
  </si>
  <si>
    <t>Скрипко Юлия Владимировна</t>
  </si>
  <si>
    <t>8-951-6418589</t>
  </si>
  <si>
    <t>8-812-2679219</t>
  </si>
  <si>
    <t>8-952-2679219</t>
  </si>
  <si>
    <t>8-981-7775543</t>
  </si>
  <si>
    <t>г Санкт-Петербург, Красногвардейский р-н, Новочеркасский пр-кт, д 19, кв 15</t>
  </si>
  <si>
    <t>25.01.2016</t>
  </si>
  <si>
    <t>1167847063801</t>
  </si>
  <si>
    <t>34338940</t>
  </si>
  <si>
    <t>46.42</t>
  </si>
  <si>
    <t>Поставка обуви</t>
  </si>
  <si>
    <t>САНКТ-ПЕТЕРБУРГСКОЕ ГОСУДАРСТВЕННОЕ БЮДЖЕТНОЕ УЧРЕЖДЕНИЕ ЦЕНТР ДЛЯ ДЕТЕЙ-СИРОТ И ДЕТЕЙ, ОСТАВШИХСЯ БЕЗ ПОПЕЧЕНИЯ РОДИТЕЛЕЙ 'ЦЕНТР СОДЕЙСТВИЯ СЕМЕЙНОМУ ВОСПИТАНИЮ № 3'</t>
  </si>
  <si>
    <t>В соответствии с ТЗ и проектом контракта</t>
  </si>
  <si>
    <t>http://www.sberbank-ast.ru/ViewDocument.aspx?id=736788200</t>
  </si>
  <si>
    <t>№0319300003420000146</t>
  </si>
  <si>
    <t>ООО 'ЗАПОЛЯРЬЕ'</t>
  </si>
  <si>
    <t>ooo.zapolyare@bk.ru</t>
  </si>
  <si>
    <t>2460113350</t>
  </si>
  <si>
    <t>Шут Дмитрий Александрович</t>
  </si>
  <si>
    <t>8-913-4970804</t>
  </si>
  <si>
    <t>660061, КРАЙ КРАСНОЯРСКИЙ, ГОРОД КРАСНОЯРСК, УЛИЦА КАЛИНИНА, ДОМ 47Д, СТРОЕНИЕ 5, ПОМЕЩЕНИЕ 7</t>
  </si>
  <si>
    <t>11.06.2019</t>
  </si>
  <si>
    <t>1192468021129</t>
  </si>
  <si>
    <t>Поставка комплектов готовых деталей, изделий, расходных материалов</t>
  </si>
  <si>
    <t>С момента заключения Муниципального контракта, не позднее 25 декабря 2020 года</t>
  </si>
  <si>
    <t>https://app.rts-tender.ru/files/FileDownloadHandler.ashx?FileGuid=2699e36e-4ff6-4230-969d-24786e92478e</t>
  </si>
  <si>
    <t>№0378300011720000022</t>
  </si>
  <si>
    <t>ООО 'КОНДОР'</t>
  </si>
  <si>
    <t>etp-kondor@nf.khv.ru</t>
  </si>
  <si>
    <t>ГЕНЕРАЛЬНЫЙ ДИРЕКТОР
Бобряшов Сергей Борисович</t>
  </si>
  <si>
    <t>bublik_666_666@mail.ru</t>
  </si>
  <si>
    <t>shibkova@nf.khv.ru</t>
  </si>
  <si>
    <t>2722060980</t>
  </si>
  <si>
    <t>272201001</t>
  </si>
  <si>
    <t>Бобряшов Сергей Борисович</t>
  </si>
  <si>
    <r>
      <t>8-4212-576576</t>
    </r>
    <r>
      <rPr>
        <b val="false"/>
        <i/>
        <strike val="false"/>
        <u val="none"/>
        <rFont val="Arial"/>
        <sz val="8"/>
        <color rgb="FF0070C0"/>
      </rPr>
      <t xml:space="preserve"> еще у 21 компаний</t>
    </r>
  </si>
  <si>
    <t>8-924-2145879</t>
  </si>
  <si>
    <r>
      <t>8-4212-575576</t>
    </r>
    <r>
      <rPr>
        <b val="false"/>
        <i/>
        <strike val="false"/>
        <u val="none"/>
        <rFont val="Arial"/>
        <sz val="8"/>
        <color rgb="FF0070C0"/>
      </rPr>
      <t xml:space="preserve"> еще у 5 компаний</t>
    </r>
  </si>
  <si>
    <t>8-4212-576128</t>
  </si>
  <si>
    <t>Истец – 21
Ответчик – 1</t>
  </si>
  <si>
    <t>Хабаровский край, г Хабаровск, Кировский р-н, ул Металлистов, д 4</t>
  </si>
  <si>
    <t>16.05.0216</t>
  </si>
  <si>
    <t>1162724065910</t>
  </si>
  <si>
    <t>02480033</t>
  </si>
  <si>
    <t>08401368000</t>
  </si>
  <si>
    <t>ОБЛАСТНОЕ ГОСУДАРСТВЕННОЕ БЮДЖЕТНОЕ УЧРЕЖДЕНИЕ ЗДРАВООХРАНЕНИЯ 'ЛЕНИНСКАЯ ЦЕНТРАЛЬНАЯ РАЙОННАЯ БОЛЬНИЦА'</t>
  </si>
  <si>
    <t>Поставка товара с момента заключения контракта по 31 декабря 2020 года (включительно). Поставка товара осуществляется по заявке заказчика, ежемесячно</t>
  </si>
  <si>
    <t>https://etp.roseltorg.ru/common/protocol/printform/id/24b69c00280050</t>
  </si>
  <si>
    <t>№0373200593420000016</t>
  </si>
  <si>
    <t>ООО 'КОМПАНИЯ АГАТ'</t>
  </si>
  <si>
    <t>info@lifemedica.moscow</t>
  </si>
  <si>
    <t>info@agatcompany.ru</t>
  </si>
  <si>
    <t>lifemedica.moscow
agatcompany.ru</t>
  </si>
  <si>
    <t>7726452063</t>
  </si>
  <si>
    <t>8-495-4192874</t>
  </si>
  <si>
    <t>Зиновкина Юлия Игоревна</t>
  </si>
  <si>
    <t>117105, ГОРОД МОСКВА, ШОССЕ ВАРШАВСКОЕ, ДОМ 28А, СТРОЕНИЕ 1, ЭТ/ОФИС 6/16</t>
  </si>
  <si>
    <t>23.04.2019</t>
  </si>
  <si>
    <t>1197746284042</t>
  </si>
  <si>
    <t>На поставку текстиля и полимерных изделий медицинского однократного применения</t>
  </si>
  <si>
    <t>ГОСУДАРСТВЕННОЕ БЮДЖЕТНОЕ УЧРЕЖДЕНИЕ ЗДРАВООХРАНЕНИЯ ГОРОДА МОСКВЫ 'ДЕТСКАЯ ГОРОДСКАЯ ПОЛИКЛИНИКА № 15 ДЕПАРТАМЕНТА ЗДРАВООХРАНЕНИЯ ГОРОДА МОСКВЫ'</t>
  </si>
  <si>
    <t>30%</t>
  </si>
  <si>
    <t>https://etp.roseltorg.ru/common/protocol/printform/id/c3ba9c003bea7a</t>
  </si>
  <si>
    <t>№0348300172320000020</t>
  </si>
  <si>
    <t>https://app.rts-tender.ru/files/FileDownloadHandler.ashx?FileGuid=46e20260-2ef9-42a7-9c01-677502adb9d5</t>
  </si>
  <si>
    <t>№0136300012420000015</t>
  </si>
  <si>
    <t>ОМУП 'СПЕЦАВТОХОЗЯЙСТВО ЖКХ'</t>
  </si>
  <si>
    <t>zakaz_olenino@mail.ru</t>
  </si>
  <si>
    <t>ДИРЕКТОР
Образцов Павел Петрович</t>
  </si>
  <si>
    <t>olen-geu@mail.ru</t>
  </si>
  <si>
    <t>olen_geu@mail.ru</t>
  </si>
  <si>
    <t>6934004582</t>
  </si>
  <si>
    <t>693401001</t>
  </si>
  <si>
    <t>Мельченков Юрий Николаевич</t>
  </si>
  <si>
    <r>
      <t>8-482-5821870</t>
    </r>
    <r>
      <rPr>
        <b val="false"/>
        <i/>
        <strike val="false"/>
        <u val="none"/>
        <rFont val="Arial"/>
        <sz val="8"/>
        <color rgb="FF0070C0"/>
      </rPr>
      <t xml:space="preserve"> еще у 4 компаний</t>
    </r>
  </si>
  <si>
    <r>
      <t>8-482-5822692</t>
    </r>
    <r>
      <rPr>
        <b val="false"/>
        <i/>
        <strike val="false"/>
        <u val="none"/>
        <rFont val="Arial"/>
        <sz val="8"/>
        <color rgb="FF0070C0"/>
      </rPr>
      <t xml:space="preserve"> еще у 3 компаний</t>
    </r>
  </si>
  <si>
    <r>
      <t>8-482-5821698</t>
    </r>
    <r>
      <rPr>
        <b val="false"/>
        <i/>
        <strike val="false"/>
        <u val="none"/>
        <rFont val="Arial"/>
        <sz val="8"/>
        <color rgb="FF0070C0"/>
      </rPr>
      <t xml:space="preserve"> еще у 4 компаний</t>
    </r>
    <r>
      <rPr>
        <b val="false"/>
        <i/>
        <strike val="false"/>
        <u val="none"/>
        <rFont val="Arial"/>
        <sz val="8"/>
        <color rgb="FF666666"/>
      </rPr>
      <t xml:space="preserve">
Образцов Павел Петрович</t>
    </r>
  </si>
  <si>
    <t>8-8482-636548</t>
  </si>
  <si>
    <t>Тверская обл, Оленинский р-н, пгт Оленино, ул Кузьмина, д 17</t>
  </si>
  <si>
    <t>15.11.2004</t>
  </si>
  <si>
    <t>1046914006633</t>
  </si>
  <si>
    <t>74387049</t>
  </si>
  <si>
    <t>28644151</t>
  </si>
  <si>
    <t>28244551000</t>
  </si>
  <si>
    <t>АДМИНИСТРАЦИЯ ОЛЕНИНСКОГО РАЙОНА ТВЕРСКОЙ ОБЛАСТИ</t>
  </si>
  <si>
    <t>Жилое помещение передается Продавцом Покупателю по передаточному акту в течении 30 рабочих дней со дня подписания контракта</t>
  </si>
  <si>
    <t>http://www.sberbank-ast.ru/ViewDocument.aspx?id=736771657</t>
  </si>
  <si>
    <t>№0813500000120003169</t>
  </si>
  <si>
    <t>№ зз-08089-2020 Поставка лекарственных препаратов</t>
  </si>
  <si>
    <t>http://etp.zakazrf.ru/DFile.ashx?guid=e529d5b9-d029-4219-86de-d463810d90d1</t>
  </si>
  <si>
    <t>№0356500001220000032</t>
  </si>
  <si>
    <t>ООО 'ПОЛИМЕД'</t>
  </si>
  <si>
    <t>polimed-msk@mail.ru</t>
  </si>
  <si>
    <t>ГЕНЕРАЛЬНЫЙ ДИРЕКТОР
Виноградов Олег Александрович</t>
  </si>
  <si>
    <t>polimedyar@gmail.com</t>
  </si>
  <si>
    <t>polimed2019@mail.ru</t>
  </si>
  <si>
    <t>7605017891</t>
  </si>
  <si>
    <r>
      <t>8-4852-427171</t>
    </r>
    <r>
      <rPr>
        <b val="false"/>
        <i/>
        <strike val="false"/>
        <u val="none"/>
        <rFont val="Arial"/>
        <sz val="8"/>
        <color rgb="FF0070C0"/>
      </rPr>
      <t xml:space="preserve"> еще у 11 компаний</t>
    </r>
  </si>
  <si>
    <r>
      <t>8-4852-739642</t>
    </r>
    <r>
      <rPr>
        <b val="false"/>
        <i/>
        <strike val="false"/>
        <u val="none"/>
        <rFont val="Arial"/>
        <sz val="8"/>
        <color rgb="FF0070C0"/>
      </rPr>
      <t xml:space="preserve"> еще у 8 компаний</t>
    </r>
  </si>
  <si>
    <r>
      <t>8-4852-730184</t>
    </r>
    <r>
      <rPr>
        <b val="false"/>
        <i/>
        <strike val="false"/>
        <u val="none"/>
        <rFont val="Arial"/>
        <sz val="8"/>
        <color rgb="FF0070C0"/>
      </rPr>
      <t xml:space="preserve"> еще у 6 компаний</t>
    </r>
  </si>
  <si>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126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99
</t>
    </r>
    <r>
      <rPr>
        <b val="false"/>
        <i val="false"/>
        <strike val="false"/>
        <u val="none"/>
        <rFont val="Arial"/>
        <sz val="10"/>
        <color rgb="FF0000FF"/>
      </rPr>
      <t xml:space="preserve">БАНК ВТБ ПАО – </t>
    </r>
    <r>
      <rPr>
        <b val="false"/>
        <i val="false"/>
        <strike val="false"/>
        <u val="none"/>
        <rFont val="Arial"/>
        <sz val="10"/>
        <color rgb="FFFF0000"/>
      </rPr>
      <t xml:space="preserve">81
</t>
    </r>
    <r>
      <rPr>
        <b val="false"/>
        <i val="false"/>
        <strike val="false"/>
        <u val="none"/>
        <rFont val="Arial"/>
        <sz val="10"/>
        <color rgb="FF0000FF"/>
      </rPr>
      <t xml:space="preserve">ОАО АКБ 'Пробизнесбанк' – </t>
    </r>
    <r>
      <rPr>
        <b val="false"/>
        <i val="false"/>
        <strike val="false"/>
        <u val="none"/>
        <rFont val="Arial"/>
        <sz val="10"/>
        <color rgb="FFFF0000"/>
      </rPr>
      <t xml:space="preserve">12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6
</t>
    </r>
  </si>
  <si>
    <t>Ярославская обл, г Ярославль, Кировский р-н, ул Республиканская, д 37, оф 3</t>
  </si>
  <si>
    <t>1027600789468</t>
  </si>
  <si>
    <t>55311968</t>
  </si>
  <si>
    <t>78401368000</t>
  </si>
  <si>
    <t>ГОСУДАРСТВЕННОЕ БЮДЖЕТНОЕ УЧРЕЖДЕНИЕ ЗДРАВООХРАНЕНИЯ ПЕРМСКОГО КРАЯ 'ГОРОДСКАЯ КЛИНИЧЕСКАЯ ПОЛИКЛИНИКА № 5'</t>
  </si>
  <si>
    <t>С момента заключения контракта - 31.08.2020;</t>
  </si>
  <si>
    <t>https://etp.roseltorg.ru/common/protocol/printform/id/d6b89c00c38675</t>
  </si>
  <si>
    <t>№0325300017320000015</t>
  </si>
  <si>
    <t>ООО 'КДЛ ДОМОДЕДОВО-ТЕСТ'</t>
  </si>
  <si>
    <t>pam@moscow.kdl-test.ru</t>
  </si>
  <si>
    <t>ФИНАНСОВЫЙ ДИРЕКТОР
Черковский Дмитрий Сергеевич</t>
  </si>
  <si>
    <t>msk-tender@kdl.ru</t>
  </si>
  <si>
    <t>tender@moscow.kdl-test.ru</t>
  </si>
  <si>
    <t>kdl.ru</t>
  </si>
  <si>
    <t>5009046778</t>
  </si>
  <si>
    <r>
      <t>8-495-6400640</t>
    </r>
    <r>
      <rPr>
        <b val="false"/>
        <i/>
        <strike val="false"/>
        <u val="none"/>
        <rFont val="Arial"/>
        <sz val="8"/>
        <color rgb="FF0070C0"/>
      </rPr>
      <t xml:space="preserve"> еще у 3 компаний</t>
    </r>
  </si>
  <si>
    <t>8-3435-348952</t>
  </si>
  <si>
    <t>8-343-3861232</t>
  </si>
  <si>
    <t>8-495-6406640</t>
  </si>
  <si>
    <t>8-917-2010305</t>
  </si>
  <si>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72
</t>
    </r>
    <r>
      <rPr>
        <b val="false"/>
        <i val="false"/>
        <strike val="false"/>
        <u val="none"/>
        <rFont val="Arial"/>
        <sz val="10"/>
        <color rgb="FF0000FF"/>
      </rPr>
      <t xml:space="preserve">АКБ 'ДЕРЖАВА' ПАО – </t>
    </r>
    <r>
      <rPr>
        <b val="false"/>
        <i val="false"/>
        <strike val="false"/>
        <u val="none"/>
        <rFont val="Arial"/>
        <sz val="10"/>
        <color rgb="FFFF0000"/>
      </rPr>
      <t xml:space="preserve">24
</t>
    </r>
    <r>
      <rPr>
        <b val="false"/>
        <i val="false"/>
        <strike val="false"/>
        <u val="none"/>
        <rFont val="Arial"/>
        <sz val="10"/>
        <color rgb="FF0000FF"/>
      </rPr>
      <t xml:space="preserve">ПАО 'АК БАРС' БАНК – </t>
    </r>
    <r>
      <rPr>
        <b val="false"/>
        <i val="false"/>
        <strike val="false"/>
        <u val="none"/>
        <rFont val="Arial"/>
        <sz val="10"/>
        <color rgb="FFFF0000"/>
      </rPr>
      <t xml:space="preserve">6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1
</t>
    </r>
  </si>
  <si>
    <t>Леонов Юрий Витальевич</t>
  </si>
  <si>
    <t>142000 ОБЛАСТЬ МОСКОВСКАЯ, РАЙОН ДОМОДЕДОВСКИЙ, ГОРОД ДОМОДЕДОВО, ШОССЕ КАШИРСКОЕ, дом 7</t>
  </si>
  <si>
    <t>15.07.1994</t>
  </si>
  <si>
    <t>1045002010085</t>
  </si>
  <si>
    <t>75223090</t>
  </si>
  <si>
    <t>Медицинские услуги по проведению лабораторных исследований</t>
  </si>
  <si>
    <t>ГОСУДАРСТВЕННОЕ БЮДЖЕТНОЕ УЧРЕЖДЕНИЕ ЗДРАВООХРАНЕНИЯ АСТРАХАНСКОЙ ОБЛАСТИ 'ГОРОДСКАЯ ПОЛИКЛИНИКА №3'</t>
  </si>
  <si>
    <t>https://etp.roseltorg.ru/common/protocol/printform/id/f7b99c00044924</t>
  </si>
  <si>
    <t>№0236100001620000011</t>
  </si>
  <si>
    <t>ООО 'УЖК+'</t>
  </si>
  <si>
    <t>iwuschkin.v@yandex.ru</t>
  </si>
  <si>
    <t>ГЕНЕРАЛЬНЫЙ ДИРЕКТОР
Ивушкина Наталья Борисовна</t>
  </si>
  <si>
    <t>6949110664</t>
  </si>
  <si>
    <t>694901001</t>
  </si>
  <si>
    <t>Ивушкина Наталья Борисовна</t>
  </si>
  <si>
    <t>8-8482-442151</t>
  </si>
  <si>
    <t>8-482-4421519</t>
  </si>
  <si>
    <r>
      <t>8-482-4422503</t>
    </r>
    <r>
      <rPr>
        <b val="false"/>
        <i/>
        <strike val="false"/>
        <u val="none"/>
        <rFont val="Arial"/>
        <sz val="8"/>
        <color rgb="FF0070C0"/>
      </rPr>
      <t xml:space="preserve"> еще у 5 компаний</t>
    </r>
  </si>
  <si>
    <t>8-915-7047838</t>
  </si>
  <si>
    <t>Тверская обл, Рамешковский р-н, пгт Рамешки, ул Новая, д 1Б, пом 3</t>
  </si>
  <si>
    <t>1186952001301</t>
  </si>
  <si>
    <t>28647151</t>
  </si>
  <si>
    <t>28247551000</t>
  </si>
  <si>
    <t>Текущий ремонт помещений</t>
  </si>
  <si>
    <t>ГОСУДАРСТВЕННОЕ УЧРЕЖДЕНИЕ - УПРАВЛЕНИЕ ПЕНСИОННОГО ФОНДА РОССИЙСКОЙ ФЕДЕРАЦИИ В Г. ТВЕРИ ТВЕРСКОЙ ОБЛАСТИ МЕЖРАЙОННОЕ</t>
  </si>
  <si>
    <t>С даты заключения контракта по 31.08.2020г</t>
  </si>
  <si>
    <t>http://etp.zakazrf.ru/DFile.ashx?guid=271c808a-d943-4d0f-b0a5-1e12ecec4608</t>
  </si>
  <si>
    <t>№0144300041320000004</t>
  </si>
  <si>
    <t>ИП Бароян Седрак Самвелович</t>
  </si>
  <si>
    <t>ipbaroyan@yandex.ru</t>
  </si>
  <si>
    <t>baroyan@mail.ru</t>
  </si>
  <si>
    <t>463233846009</t>
  </si>
  <si>
    <t>Бароян Седрак Самвелович</t>
  </si>
  <si>
    <t>8-920-7077217</t>
  </si>
  <si>
    <t>314463212800014</t>
  </si>
  <si>
    <t>47.8</t>
  </si>
  <si>
    <t>Ямочный ремонт асфальтобетонных покрытий дорог общего пользования местного значения на территории поселка им. К. Либкнехта Курчатовского района Курской области</t>
  </si>
  <si>
    <t>АДМИНИСТРАЦИЯ ПОСЕЛКА ИМЕНИ К.ЛИБКНЕХТА КУРЧАТОВСКОГО РАЙОНА КУРСКОЙ ОБЛАСТИ</t>
  </si>
  <si>
    <t>С 30 апреля 2020 года до 30 июня 2020 года</t>
  </si>
  <si>
    <t>http://www.sberbank-ast.ru/ViewDocument.aspx?id=736821760</t>
  </si>
  <si>
    <t>№0103200008420000718</t>
  </si>
  <si>
    <t>ООО 'ПРЕМЬЕР ФАРМ'</t>
  </si>
  <si>
    <t>farm15urist@mail.ru</t>
  </si>
  <si>
    <t>ГЕНЕРАЛЬНЫЙ ДИРЕКТОР
Гуцаев Георгий Сосланович</t>
  </si>
  <si>
    <t>farm15_gup.mp@mail.ru</t>
  </si>
  <si>
    <t>farm15_gup@mail.ru</t>
  </si>
  <si>
    <t>ГУП Медицинские препараты</t>
  </si>
  <si>
    <t>1513065326</t>
  </si>
  <si>
    <t>151301001</t>
  </si>
  <si>
    <t>Гуцаев Георгий Сосланович</t>
  </si>
  <si>
    <r>
      <t>8-8672-516852</t>
    </r>
    <r>
      <rPr>
        <b val="false"/>
        <i/>
        <strike val="false"/>
        <u val="none"/>
        <rFont val="Arial"/>
        <sz val="8"/>
        <color rgb="FF0070C0"/>
      </rPr>
      <t xml:space="preserve"> еще у 3 компаний</t>
    </r>
  </si>
  <si>
    <r>
      <t>8-8672-519524</t>
    </r>
    <r>
      <rPr>
        <b val="false"/>
        <i/>
        <strike val="false"/>
        <u val="none"/>
        <rFont val="Arial"/>
        <sz val="8"/>
        <color rgb="FF0070C0"/>
      </rPr>
      <t xml:space="preserve"> еще у 3 компаний</t>
    </r>
  </si>
  <si>
    <t>8-918-8231988</t>
  </si>
  <si>
    <r>
      <t>8-918-8229171</t>
    </r>
    <r>
      <rPr>
        <b val="false"/>
        <i/>
        <strike val="false"/>
        <u val="none"/>
        <rFont val="Arial"/>
        <sz val="8"/>
        <color rgb="FF0070C0"/>
      </rPr>
      <t xml:space="preserve"> еще у 4 компаний</t>
    </r>
  </si>
  <si>
    <r>
      <rPr>
        <b val="false"/>
        <i val="false"/>
        <strike val="false"/>
        <u val="none"/>
        <rFont val="Arial"/>
        <sz val="10"/>
        <color rgb="FF0000FF"/>
      </rPr>
      <t xml:space="preserve">АКБ 'ДЕРЖАВА' ПАО – </t>
    </r>
    <r>
      <rPr>
        <b val="false"/>
        <i val="false"/>
        <strike val="false"/>
        <u val="none"/>
        <rFont val="Arial"/>
        <sz val="10"/>
        <color rgb="FFFF0000"/>
      </rPr>
      <t xml:space="preserve">4
</t>
    </r>
  </si>
  <si>
    <t>Респ Северная Осетия - Алания, г Владикавказ, ул Минина, д 21</t>
  </si>
  <si>
    <t>02.05.2013</t>
  </si>
  <si>
    <t>1171513002561</t>
  </si>
  <si>
    <t>15751077</t>
  </si>
  <si>
    <t>90701000</t>
  </si>
  <si>
    <t>90401000000</t>
  </si>
  <si>
    <t>http://www.sberbank-ast.ru/ViewDocument.aspx?id=736870689</t>
  </si>
  <si>
    <t>№0311200003720000004</t>
  </si>
  <si>
    <t>ПОУ ТЕТЮШСКАЯ АШ ДОСААФ РТ</t>
  </si>
  <si>
    <t>tetushi-dosaafrt@mail.ru</t>
  </si>
  <si>
    <t>Тетюши АШ ДОСААФ</t>
  </si>
  <si>
    <t>1638000130</t>
  </si>
  <si>
    <t>163801001</t>
  </si>
  <si>
    <t>Колсанов Александр Геннадьевич</t>
  </si>
  <si>
    <t>8-843-7325361</t>
  </si>
  <si>
    <r>
      <rPr>
        <b val="false"/>
        <i val="false"/>
        <strike val="false"/>
        <u val="none"/>
        <rFont val="Arial"/>
        <sz val="10"/>
        <color rgb="FF0000FF"/>
      </rPr>
      <t xml:space="preserve">К2 БАНК АО – </t>
    </r>
    <r>
      <rPr>
        <b val="false"/>
        <i val="false"/>
        <strike val="false"/>
        <u val="none"/>
        <rFont val="Arial"/>
        <sz val="10"/>
        <color rgb="FFFF0000"/>
      </rPr>
      <t xml:space="preserve">1
</t>
    </r>
    <r>
      <rPr>
        <b val="false"/>
        <i val="false"/>
        <strike val="false"/>
        <u val="none"/>
        <rFont val="Arial"/>
        <sz val="10"/>
        <color rgb="FF0000FF"/>
      </rPr>
      <t xml:space="preserve">ПАО 'О.К. Банк' – </t>
    </r>
    <r>
      <rPr>
        <b val="false"/>
        <i val="false"/>
        <strike val="false"/>
        <u val="none"/>
        <rFont val="Arial"/>
        <sz val="10"/>
        <color rgb="FFFF0000"/>
      </rPr>
      <t xml:space="preserve">1
</t>
    </r>
  </si>
  <si>
    <t>К2 БАНК АО
2017-08-08</t>
  </si>
  <si>
    <t>Габдуллин Зиннур Фарвазович</t>
  </si>
  <si>
    <t>Респ Татарстан, Тетюшский р-н, г Тетюши, ул Свердлова, д 2</t>
  </si>
  <si>
    <t>23.11.1993</t>
  </si>
  <si>
    <t>1021600019539</t>
  </si>
  <si>
    <t>04646236</t>
  </si>
  <si>
    <t>92655101</t>
  </si>
  <si>
    <t>92255501000</t>
  </si>
  <si>
    <t>85.42.1</t>
  </si>
  <si>
    <t>Услуги по переобучению и повышению квалификации женщин, находящихся в отпуске по уходу за ребенком в возрасте до трех лет, а также женщин , имеющих детей дошкольного возраста, не состоящих в трудовых отношениях</t>
  </si>
  <si>
    <t>ГОСУДАРСТВЕННОЕ КАЗЕННОЕ УЧРЕЖДЕНИЕ 'ЦЕНТР ЗАНЯТОСТИ НАСЕЛЕНИЯ ТЕТЮШСКОГО РАЙОНА'</t>
  </si>
  <si>
    <t>Со дня заключения контракта до 25.12.2020 года</t>
  </si>
  <si>
    <t>http://etp.zakazrf.ru/DFile.ashx?guid=acd6506c-1f25-4fa7-870b-0d71e4a7abb0</t>
  </si>
  <si>
    <t>№0375200049020000065</t>
  </si>
  <si>
    <t>https://etp.roseltorg.ru/common/protocol/printform/id/b6bb9c008e83b6</t>
  </si>
  <si>
    <t>№0169300027120000076</t>
  </si>
  <si>
    <t>katy950730@gmail.com</t>
  </si>
  <si>
    <t>740202958834</t>
  </si>
  <si>
    <t>8-908-5826640</t>
  </si>
  <si>
    <t>Приобретение в муниципальную собственность жилого помещения-квартиры</t>
  </si>
  <si>
    <t>В течение 3 (трех) рабочих дней с момента заключения контракта</t>
  </si>
  <si>
    <t>https://app.rts-tender.ru/files/FileDownloadHandler.ashx?FileGuid=b7163a32-df9a-4e48-acc7-a4cca6f1b9a9</t>
  </si>
  <si>
    <t>№0136500001120000927</t>
  </si>
  <si>
    <t>ЗАО 'НПП 'ФМП'</t>
  </si>
  <si>
    <t>str-alex@mail.ru</t>
  </si>
  <si>
    <t>ГЕНЕРАЛЬНЫЙ ДИРЕКТОР
Стригачев Алексей Юрьевич</t>
  </si>
  <si>
    <t>info@nppfmp.ru</t>
  </si>
  <si>
    <t>torgi@bbmc.ru</t>
  </si>
  <si>
    <t>nppfmp.ru
bbmc.ru</t>
  </si>
  <si>
    <t>7703755400</t>
  </si>
  <si>
    <t>Стригачев Алексей Юрьевич</t>
  </si>
  <si>
    <t>8-926-2742276</t>
  </si>
  <si>
    <t>8-495-2312565</t>
  </si>
  <si>
    <r>
      <t>8-495-6056551</t>
    </r>
    <r>
      <rPr>
        <b val="false"/>
        <i/>
        <strike val="false"/>
        <u val="none"/>
        <rFont val="Arial"/>
        <sz val="8"/>
        <color rgb="FF0070C0"/>
      </rPr>
      <t xml:space="preserve"> еще у 3 компаний</t>
    </r>
  </si>
  <si>
    <t>8-962-2742276</t>
  </si>
  <si>
    <r>
      <rPr>
        <b val="false"/>
        <i val="false"/>
        <strike val="false"/>
        <u val="none"/>
        <rFont val="Arial"/>
        <sz val="10"/>
        <color rgb="FF0000FF"/>
      </rPr>
      <t xml:space="preserve">АКБ 'СВА' АО – </t>
    </r>
    <r>
      <rPr>
        <b val="false"/>
        <i val="false"/>
        <strike val="false"/>
        <u val="none"/>
        <rFont val="Arial"/>
        <sz val="10"/>
        <color rgb="FFFF0000"/>
      </rPr>
      <t xml:space="preserve">6
</t>
    </r>
    <r>
      <rPr>
        <b val="false"/>
        <i val="false"/>
        <strike val="false"/>
        <u val="none"/>
        <rFont val="Arial"/>
        <sz val="10"/>
        <color rgb="FF0000FF"/>
      </rPr>
      <t xml:space="preserve">АО КБ 'РУБЛЕВ' – </t>
    </r>
    <r>
      <rPr>
        <b val="false"/>
        <i val="false"/>
        <strike val="false"/>
        <u val="none"/>
        <rFont val="Arial"/>
        <sz val="10"/>
        <color rgb="FFFF0000"/>
      </rPr>
      <t xml:space="preserve">2
</t>
    </r>
    <r>
      <rPr>
        <b val="false"/>
        <i val="false"/>
        <strike val="false"/>
        <u val="none"/>
        <rFont val="Arial"/>
        <sz val="10"/>
        <color rgb="FF0000FF"/>
      </rPr>
      <t xml:space="preserve">ПАО КБ 'ВОСТОЧНЫЙ' – </t>
    </r>
    <r>
      <rPr>
        <b val="false"/>
        <i val="false"/>
        <strike val="false"/>
        <u val="none"/>
        <rFont val="Arial"/>
        <sz val="10"/>
        <color rgb="FFFF0000"/>
      </rPr>
      <t xml:space="preserve">1
</t>
    </r>
  </si>
  <si>
    <t>ПАО КБ 'ВОСТОЧНЫЙ'
2017-06-15</t>
  </si>
  <si>
    <t>г Москва, Пресненский р-н, ул Заморёнова, д 5А</t>
  </si>
  <si>
    <t>26.10.2011</t>
  </si>
  <si>
    <t>1117746853993</t>
  </si>
  <si>
    <t>37175390</t>
  </si>
  <si>
    <t>32.5</t>
  </si>
  <si>
    <t>Поставка лекарственных препаратов на 2020 год</t>
  </si>
  <si>
    <t>https://app.rts-tender.ru/files/FileDownloadHandler.ashx?FileGuid=c6b6e67e-bb80-4c42-8f08-263ac1ad7cb3</t>
  </si>
  <si>
    <t>№0342100003120000184</t>
  </si>
  <si>
    <t>ООО 'ЗАРНИЦА-ВОЕНТОРГ'</t>
  </si>
  <si>
    <t>max-moroz@mail.ru</t>
  </si>
  <si>
    <t>ГЕНЕРАЛЬНЫЙ ДИРЕКТОР
Морозов Максим Юрьевич</t>
  </si>
  <si>
    <t>zarnitsa@mail.ru</t>
  </si>
  <si>
    <t>zarnicavoentorg@mail.ru</t>
  </si>
  <si>
    <t>Надежда Зарница-Военторг</t>
  </si>
  <si>
    <t>7718078782</t>
  </si>
  <si>
    <t>500101001</t>
  </si>
  <si>
    <t>Морозов Максим Юрьевич</t>
  </si>
  <si>
    <r>
      <t>8-915-0585344</t>
    </r>
    <r>
      <rPr>
        <b val="false"/>
        <i/>
        <strike val="false"/>
        <u val="none"/>
        <rFont val="Arial"/>
        <sz val="8"/>
        <color rgb="FF0070C0"/>
      </rPr>
      <t xml:space="preserve"> еще у 3 компаний</t>
    </r>
  </si>
  <si>
    <t>8-496-5405484</t>
  </si>
  <si>
    <t>8-495-5405484</t>
  </si>
  <si>
    <r>
      <t>8-498-6615514</t>
    </r>
    <r>
      <rPr>
        <b val="false"/>
        <i/>
        <strike val="false"/>
        <u val="none"/>
        <rFont val="Arial"/>
        <sz val="8"/>
        <color rgb="FF0070C0"/>
      </rPr>
      <t xml:space="preserve"> еще у 5 компаний</t>
    </r>
  </si>
  <si>
    <t>8-915-0585344</t>
  </si>
  <si>
    <r>
      <rPr>
        <b val="false"/>
        <i val="false"/>
        <strike val="false"/>
        <u val="none"/>
        <rFont val="Arial"/>
        <sz val="10"/>
        <color rgb="FF0000FF"/>
      </rPr>
      <t xml:space="preserve">АО 'РМБ' БАНК – </t>
    </r>
    <r>
      <rPr>
        <b val="false"/>
        <i val="false"/>
        <strike val="false"/>
        <u val="none"/>
        <rFont val="Arial"/>
        <sz val="10"/>
        <color rgb="FFFF0000"/>
      </rPr>
      <t xml:space="preserve">8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7
</t>
    </r>
    <r>
      <rPr>
        <b val="false"/>
        <i val="false"/>
        <strike val="false"/>
        <u val="none"/>
        <rFont val="Arial"/>
        <sz val="10"/>
        <color rgb="FF0000FF"/>
      </rPr>
      <t xml:space="preserve">ПАО 'БАНК СГБ' – </t>
    </r>
    <r>
      <rPr>
        <b val="false"/>
        <i val="false"/>
        <strike val="false"/>
        <u val="none"/>
        <rFont val="Arial"/>
        <sz val="10"/>
        <color rgb="FFFF0000"/>
      </rPr>
      <t xml:space="preserve">5
</t>
    </r>
    <r>
      <rPr>
        <b val="false"/>
        <i val="false"/>
        <strike val="false"/>
        <u val="none"/>
        <rFont val="Arial"/>
        <sz val="10"/>
        <color rgb="FF0000FF"/>
      </rPr>
      <t xml:space="preserve">КБ 'ЛОКО-БАНК' АО – </t>
    </r>
    <r>
      <rPr>
        <b val="false"/>
        <i val="false"/>
        <strike val="false"/>
        <u val="none"/>
        <rFont val="Arial"/>
        <sz val="10"/>
        <color rgb="FFFF0000"/>
      </rPr>
      <t xml:space="preserve">2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АО КБ 'РУБЛЕВ' – </t>
    </r>
    <r>
      <rPr>
        <b val="false"/>
        <i val="false"/>
        <strike val="false"/>
        <u val="none"/>
        <rFont val="Arial"/>
        <sz val="10"/>
        <color rgb="FFFF0000"/>
      </rPr>
      <t xml:space="preserve">1
</t>
    </r>
    <r>
      <rPr>
        <b val="false"/>
        <i val="false"/>
        <strike val="false"/>
        <u val="none"/>
        <rFont val="Arial"/>
        <sz val="10"/>
        <color rgb="FF0000FF"/>
      </rPr>
      <t xml:space="preserve">ПАО СБЕРБАНК – </t>
    </r>
    <r>
      <rPr>
        <b val="false"/>
        <i val="false"/>
        <strike val="false"/>
        <u val="none"/>
        <rFont val="Arial"/>
        <sz val="10"/>
        <color rgb="FFFF0000"/>
      </rPr>
      <t xml:space="preserve">1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</si>
  <si>
    <t>ПАО СБЕРБАНК
2018-12-06</t>
  </si>
  <si>
    <t>107497, ГОРОД МОСКВА, УЛИЦА МОНТАЖНАЯ, ДОМ 9, СТРОЕНИЕ 1, ПОМЕЩЕНИЕ IV, КОМН. 48</t>
  </si>
  <si>
    <t>02.03.2015</t>
  </si>
  <si>
    <t>1157746151023</t>
  </si>
  <si>
    <t>41572984</t>
  </si>
  <si>
    <t>14.12</t>
  </si>
  <si>
    <t>Котелок армейский в комплекте с кружкой и ложкой</t>
  </si>
  <si>
    <t>С момента заключения государственного контракта до 31.07.2020, включительно</t>
  </si>
  <si>
    <t>http://www.sberbank-ast.ru/ViewDocument.aspx?id=736792784</t>
  </si>
  <si>
    <t>№0387200007020000063</t>
  </si>
  <si>
    <t>ООО 'НМТ'</t>
  </si>
  <si>
    <t>olga@nmt.com.ru</t>
  </si>
  <si>
    <t>ДИРЕКТОР
Васютина Ольга Витальевна</t>
  </si>
  <si>
    <t>nmt_2016@mail.ru</t>
  </si>
  <si>
    <t>olga@nmt.ru</t>
  </si>
  <si>
    <t>nmt.ru</t>
  </si>
  <si>
    <t>8602177867</t>
  </si>
  <si>
    <t>860201001</t>
  </si>
  <si>
    <t>8-3462-585105</t>
  </si>
  <si>
    <t>8-3462-585106</t>
  </si>
  <si>
    <t>8-3462-936555</t>
  </si>
  <si>
    <t>8-912-8150340</t>
  </si>
  <si>
    <r>
      <rPr>
        <b val="false"/>
        <i val="false"/>
        <strike val="false"/>
        <u val="none"/>
        <rFont val="Arial"/>
        <sz val="10"/>
        <color rgb="FF0000FF"/>
      </rPr>
      <t xml:space="preserve">АБ 'АСПЕКТ' АО – </t>
    </r>
    <r>
      <rPr>
        <b val="false"/>
        <i val="false"/>
        <strike val="false"/>
        <u val="none"/>
        <rFont val="Arial"/>
        <sz val="10"/>
        <color rgb="FFFF0000"/>
      </rPr>
      <t xml:space="preserve">77
</t>
    </r>
    <r>
      <rPr>
        <b val="false"/>
        <i val="false"/>
        <strike val="false"/>
        <u val="none"/>
        <rFont val="Arial"/>
        <sz val="10"/>
        <color rgb="FF0000FF"/>
      </rPr>
      <t xml:space="preserve">ОАО ХАНТЫ-МАНСИЙСКИЙ БАНК – </t>
    </r>
    <r>
      <rPr>
        <b val="false"/>
        <i val="false"/>
        <strike val="false"/>
        <u val="none"/>
        <rFont val="Arial"/>
        <sz val="10"/>
        <color rgb="FFFF0000"/>
      </rPr>
      <t xml:space="preserve">41
</t>
    </r>
    <r>
      <rPr>
        <b val="false"/>
        <i val="false"/>
        <strike val="false"/>
        <u val="none"/>
        <rFont val="Arial"/>
        <sz val="10"/>
        <color rgb="FF0000FF"/>
      </rPr>
      <t xml:space="preserve">ПАО 'Ханты-Мансийский банк Открытие' – </t>
    </r>
    <r>
      <rPr>
        <b val="false"/>
        <i val="false"/>
        <strike val="false"/>
        <u val="none"/>
        <rFont val="Arial"/>
        <sz val="10"/>
        <color rgb="FFFF0000"/>
      </rPr>
      <t xml:space="preserve">25
</t>
    </r>
    <r>
      <rPr>
        <b val="false"/>
        <i val="false"/>
        <strike val="false"/>
        <u val="none"/>
        <rFont val="Arial"/>
        <sz val="10"/>
        <color rgb="FF0000FF"/>
      </rPr>
      <t xml:space="preserve">АО КБ 'МОДУЛЬБАНК' – </t>
    </r>
    <r>
      <rPr>
        <b val="false"/>
        <i val="false"/>
        <strike val="false"/>
        <u val="none"/>
        <rFont val="Arial"/>
        <sz val="10"/>
        <color rgb="FFFF0000"/>
      </rPr>
      <t xml:space="preserve">16
</t>
    </r>
    <r>
      <rPr>
        <b val="false"/>
        <i val="false"/>
        <strike val="false"/>
        <u val="none"/>
        <rFont val="Arial"/>
        <sz val="10"/>
        <color rgb="FF0000FF"/>
      </rPr>
      <t xml:space="preserve">ПАО 'БАНК СГБ' – </t>
    </r>
    <r>
      <rPr>
        <b val="false"/>
        <i val="false"/>
        <strike val="false"/>
        <u val="none"/>
        <rFont val="Arial"/>
        <sz val="10"/>
        <color rgb="FFFF0000"/>
      </rPr>
      <t xml:space="preserve">9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6
</t>
    </r>
    <r>
      <rPr>
        <b val="false"/>
        <i val="false"/>
        <strike val="false"/>
        <u val="none"/>
        <rFont val="Arial"/>
        <sz val="10"/>
        <color rgb="FF0000FF"/>
      </rPr>
      <t xml:space="preserve">ООО БАНК 'СКИБ' – </t>
    </r>
    <r>
      <rPr>
        <b val="false"/>
        <i val="false"/>
        <strike val="false"/>
        <u val="none"/>
        <rFont val="Arial"/>
        <sz val="10"/>
        <color rgb="FFFF0000"/>
      </rPr>
      <t xml:space="preserve">3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2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2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2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1
</t>
    </r>
  </si>
  <si>
    <t>Васютина Ольга Витальевна</t>
  </si>
  <si>
    <t>628403 АВТОНОМНЫЙ ОКРУГ ХАНТЫ-МАНСИЙСКИЙ АВТОНОМНЫЙ ОКРУГ - ЮГРА, ГОРОД СУРГУТ, ПРОСПЕКТ ЛЕНИНА, ДОМ 18 В ОСЯХ IX-X ПОМЕЩЕНИЕ 5</t>
  </si>
  <si>
    <t>1118602000945</t>
  </si>
  <si>
    <t>90883552</t>
  </si>
  <si>
    <t>Поставка перевязочного материала пропитанного лекарственными средствами</t>
  </si>
  <si>
    <t>БЮДЖЕТНОЕ УЧРЕЖДЕНИЕ ХАНТЫ-МАНСИЙСКОГО АВТОНОМНОГО ОКРУГА - ЮГРЫ 'НИЖНЕВАРТОВСКАЯ ОКРУЖНАЯ КЛИНИЧЕСКАЯ ДЕТСКАЯ БОЛЬНИЦА'</t>
  </si>
  <si>
    <t>Поставка товара осуществляется с момента заключения контракта по 30.11.2020 г. Поставка производится частями по отгрузочным разнарядкам, полученным от Заказчика, в течение 14 календарных дней со дня направления Заказчиком соответствующей отгрузочной разнарядки</t>
  </si>
  <si>
    <t>http://www.sberbank-ast.ru/ViewDocument.aspx?id=736817595</t>
  </si>
  <si>
    <t>№0320300121420000050</t>
  </si>
  <si>
    <t>ООО 'ТОРГСНАБ'</t>
  </si>
  <si>
    <t>info@goodport.ru</t>
  </si>
  <si>
    <t>goodport.ru</t>
  </si>
  <si>
    <t>7802694370</t>
  </si>
  <si>
    <t>Щеглов Антон Александрович</t>
  </si>
  <si>
    <r>
      <t>8-812-4412575</t>
    </r>
    <r>
      <rPr>
        <b val="false"/>
        <i/>
        <strike val="false"/>
        <u val="none"/>
        <rFont val="Arial"/>
        <sz val="8"/>
        <color rgb="FF0070C0"/>
      </rPr>
      <t xml:space="preserve"> еще у 4 компаний</t>
    </r>
  </si>
  <si>
    <t>8-8112-441257</t>
  </si>
  <si>
    <t>8-812-3213451</t>
  </si>
  <si>
    <t>г Санкт-Петербург, Выборгский р-н, поселок Парголово, ул Фёдора Абрамова, д 4, кв 1172</t>
  </si>
  <si>
    <t>23.08.2019</t>
  </si>
  <si>
    <t>1197847173479</t>
  </si>
  <si>
    <t>46.43</t>
  </si>
  <si>
    <t>Машины посудомоечные</t>
  </si>
  <si>
    <t>ГОСУДАРСТВЕННОЕ БЮДЖЕТНОЕ УЧРЕЖДЕНИЕ ЗДРАВООХРАНЕНИЯ 'КРАЕВАЯ ДЕТСКАЯ КЛИНИЧЕСКАЯ БОЛЬНИЦА № 2'</t>
  </si>
  <si>
    <t>С момента заключения контракта и до 30 июня 2020 года</t>
  </si>
  <si>
    <t>http://www.sberbank-ast.ru/ViewDocument.aspx?id=736709043</t>
  </si>
  <si>
    <t>№0122200002520001558</t>
  </si>
  <si>
    <t>ООО 'АСП ЦЕНТР'</t>
  </si>
  <si>
    <t>golovin@di-r.ru</t>
  </si>
  <si>
    <t>ГЕНЕРАЛЬНЫЙ ДИРЕКТОР
Головин Константин Александрович</t>
  </si>
  <si>
    <t>service@di-r.ru</t>
  </si>
  <si>
    <t>asp.khab@gmail.com</t>
  </si>
  <si>
    <t>di-r.ru</t>
  </si>
  <si>
    <t>2722040895</t>
  </si>
  <si>
    <t>Головин Константин Александрович</t>
  </si>
  <si>
    <r>
      <t>8-4212-437000</t>
    </r>
    <r>
      <rPr>
        <b val="false"/>
        <i/>
        <strike val="false"/>
        <u val="none"/>
        <rFont val="Arial"/>
        <sz val="8"/>
        <color rgb="FF0070C0"/>
      </rPr>
      <t xml:space="preserve"> еще у 4 компаний</t>
    </r>
  </si>
  <si>
    <t>8-914-5436433</t>
  </si>
  <si>
    <r>
      <t>8-4212-437243</t>
    </r>
    <r>
      <rPr>
        <b val="false"/>
        <i/>
        <strike val="false"/>
        <u val="none"/>
        <rFont val="Arial"/>
        <sz val="8"/>
        <color rgb="FF0070C0"/>
      </rPr>
      <t xml:space="preserve"> еще у 3 компаний</t>
    </r>
    <r>
      <rPr>
        <b val="false"/>
        <i/>
        <strike val="false"/>
        <u val="none"/>
        <rFont val="Arial"/>
        <sz val="8"/>
        <color rgb="FF666666"/>
      </rPr>
      <t xml:space="preserve">
Заец Андрей Витальевич</t>
    </r>
  </si>
  <si>
    <r>
      <t>8-4212-438787</t>
    </r>
    <r>
      <rPr>
        <b val="false"/>
        <i/>
        <strike val="false"/>
        <u val="none"/>
        <rFont val="Arial"/>
        <sz val="8"/>
        <color rgb="FF0070C0"/>
      </rPr>
      <t xml:space="preserve"> еще у 3 компаний</t>
    </r>
  </si>
  <si>
    <t>ПАО 'БИНБАНК'
2017-09-29</t>
  </si>
  <si>
    <t>Хабаровский край, г Хабаровск, Центральный р-н, ул Петра Комарова, д 3А</t>
  </si>
  <si>
    <t>03.09.2003</t>
  </si>
  <si>
    <t>1032700403317</t>
  </si>
  <si>
    <t>15000945</t>
  </si>
  <si>
    <t>47.59.1</t>
  </si>
  <si>
    <t>В течение 30 дней с момента заключения контракта</t>
  </si>
  <si>
    <t>https://app.rts-tender.ru/files/FileDownloadHandler.ashx?FileGuid=11704a7f-c700-4dee-87c7-bcc864cef6d7</t>
  </si>
  <si>
    <t>№0136500001120000874</t>
  </si>
  <si>
    <t>http://www.sberbank-ast.ru/ViewDocument.aspx?id=736822140</t>
  </si>
  <si>
    <t>№0366200035620000991</t>
  </si>
  <si>
    <t>АО 'НАЙС КОМПАНИ'</t>
  </si>
  <si>
    <t>nicecomp@bk.ru</t>
  </si>
  <si>
    <t>ГЕНЕРАЛЬНЫЙ ДИРЕКТОР
Дубинин Владимир Валерьевич</t>
  </si>
  <si>
    <t>nicecomp@mail.ru</t>
  </si>
  <si>
    <t>7721791376</t>
  </si>
  <si>
    <r>
      <t>8-499-3919683</t>
    </r>
    <r>
      <rPr>
        <b val="false"/>
        <i/>
        <strike val="false"/>
        <u val="none"/>
        <rFont val="Arial"/>
        <sz val="8"/>
        <color rgb="FF0070C0"/>
      </rPr>
      <t xml:space="preserve"> еще у 3 компаний</t>
    </r>
  </si>
  <si>
    <r>
      <t>8-499-3977302</t>
    </r>
    <r>
      <rPr>
        <b val="false"/>
        <i/>
        <strike val="false"/>
        <u val="none"/>
        <rFont val="Arial"/>
        <sz val="8"/>
        <color rgb="FF0070C0"/>
      </rPr>
      <t xml:space="preserve"> еще у 3 компаний</t>
    </r>
  </si>
  <si>
    <r>
      <t>8-499-7030437</t>
    </r>
    <r>
      <rPr>
        <b val="false"/>
        <i/>
        <strike val="false"/>
        <u val="none"/>
        <rFont val="Arial"/>
        <sz val="8"/>
        <color rgb="FF0070C0"/>
      </rPr>
      <t xml:space="preserve"> еще у 12 компаний</t>
    </r>
  </si>
  <si>
    <t>8-495-3919683</t>
  </si>
  <si>
    <r>
      <rPr>
        <b val="false"/>
        <i val="false"/>
        <strike val="false"/>
        <u val="none"/>
        <rFont val="Arial"/>
        <sz val="10"/>
        <color rgb="FF0000FF"/>
      </rPr>
      <t xml:space="preserve">АКБ 'ДЕРЖАВА' ПАО – </t>
    </r>
    <r>
      <rPr>
        <b val="false"/>
        <i val="false"/>
        <strike val="false"/>
        <u val="none"/>
        <rFont val="Arial"/>
        <sz val="10"/>
        <color rgb="FFFF0000"/>
      </rPr>
      <t xml:space="preserve">87
</t>
    </r>
    <r>
      <rPr>
        <b val="false"/>
        <i val="false"/>
        <strike val="false"/>
        <u val="none"/>
        <rFont val="Arial"/>
        <sz val="10"/>
        <color rgb="FF0000FF"/>
      </rPr>
      <t xml:space="preserve">АО КБ 'МОДУЛЬБАНК' – </t>
    </r>
    <r>
      <rPr>
        <b val="false"/>
        <i val="false"/>
        <strike val="false"/>
        <u val="none"/>
        <rFont val="Arial"/>
        <sz val="10"/>
        <color rgb="FFFF0000"/>
      </rPr>
      <t xml:space="preserve">7
</t>
    </r>
    <r>
      <rPr>
        <b val="false"/>
        <i val="false"/>
        <strike val="false"/>
        <u val="none"/>
        <rFont val="Arial"/>
        <sz val="10"/>
        <color rgb="FF0000FF"/>
      </rPr>
      <t xml:space="preserve">ООО БАНК 'СКИБ' – </t>
    </r>
    <r>
      <rPr>
        <b val="false"/>
        <i val="false"/>
        <strike val="false"/>
        <u val="none"/>
        <rFont val="Arial"/>
        <sz val="10"/>
        <color rgb="FFFF0000"/>
      </rPr>
      <t xml:space="preserve">2
</t>
    </r>
    <r>
      <rPr>
        <b val="false"/>
        <i val="false"/>
        <strike val="false"/>
        <u val="none"/>
        <rFont val="Arial"/>
        <sz val="10"/>
        <color rgb="FF0000FF"/>
      </rPr>
      <t xml:space="preserve">ПАО КБ 'ВОСТОЧНЫЙ' – </t>
    </r>
    <r>
      <rPr>
        <b val="false"/>
        <i val="false"/>
        <strike val="false"/>
        <u val="none"/>
        <rFont val="Arial"/>
        <sz val="10"/>
        <color rgb="FFFF0000"/>
      </rPr>
      <t xml:space="preserve">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1
</t>
    </r>
    <r>
      <rPr>
        <b val="false"/>
        <i val="false"/>
        <strike val="false"/>
        <u val="none"/>
        <rFont val="Arial"/>
        <sz val="10"/>
        <color rgb="FF0000FF"/>
      </rPr>
      <t xml:space="preserve">ПАО 'БИНБАНК' – </t>
    </r>
    <r>
      <rPr>
        <b val="false"/>
        <i val="false"/>
        <strike val="false"/>
        <u val="none"/>
        <rFont val="Arial"/>
        <sz val="10"/>
        <color rgb="FFFF0000"/>
      </rPr>
      <t xml:space="preserve">1
</t>
    </r>
    <r>
      <rPr>
        <b val="false"/>
        <i val="false"/>
        <strike val="false"/>
        <u val="none"/>
        <rFont val="Arial"/>
        <sz val="10"/>
        <color rgb="FF0000FF"/>
      </rPr>
      <t xml:space="preserve">ПАО 'ЕВРАЗИЙСКИЙ БАНК' – </t>
    </r>
    <r>
      <rPr>
        <b val="false"/>
        <i val="false"/>
        <strike val="false"/>
        <u val="none"/>
        <rFont val="Arial"/>
        <sz val="10"/>
        <color rgb="FFFF0000"/>
      </rPr>
      <t xml:space="preserve">1
</t>
    </r>
  </si>
  <si>
    <t>АКБ 'ДЕРЖАВА' ПАО
2018-01-29</t>
  </si>
  <si>
    <t>Семенюк Зинаида Анатольевна</t>
  </si>
  <si>
    <t>124489 ГОРОД МОСКВА, ГОРОД ЗЕЛЕНОГРАД, КОРПУС 602 ПОМ. III. КОМ. 1-6</t>
  </si>
  <si>
    <t>1137746320733</t>
  </si>
  <si>
    <t>45377000</t>
  </si>
  <si>
    <t>45272568000</t>
  </si>
  <si>
    <t>1. С момента заключения контракта по 20.11.2020 г. Поставка товара осуществляется отдельными партиями, в течение десяти дней со дня направления заказчиком заявки в адрес поставщика. По согласованию с поставщиком, в случае возникновения потребности, поставка осуществляется в течение трех дней со дня направления заказчиком соответствующей заявки</t>
  </si>
  <si>
    <t>https://app.rts-tender.ru/files/FileDownloadHandler.ashx?FileGuid=0b3bc89f-6fa0-4dea-aa60-54c673a3fc73</t>
  </si>
  <si>
    <t>№0342100023620000014</t>
  </si>
  <si>
    <t>ООО 'ОРГТЕХСНАБ'</t>
  </si>
  <si>
    <t>orgtechsnab@mail.ru</t>
  </si>
  <si>
    <t>ДИРЕКТОР
Погодин Леонтий Анатольевич</t>
  </si>
  <si>
    <t>sporyshev@ingener-samara.ru</t>
  </si>
  <si>
    <t>ingener-samara.ru</t>
  </si>
  <si>
    <t>6312134811</t>
  </si>
  <si>
    <t>Погодин Леонтий Анатольевич</t>
  </si>
  <si>
    <t>8-937-9856056</t>
  </si>
  <si>
    <t>8-846-2038688</t>
  </si>
  <si>
    <t>8-927-7001535</t>
  </si>
  <si>
    <t>8-927-6922503</t>
  </si>
  <si>
    <t>Самарская обл, г Самара, пр-кт Карла Маркса, д 450А, оф 110</t>
  </si>
  <si>
    <t>23.01.2014</t>
  </si>
  <si>
    <t>1146312000328</t>
  </si>
  <si>
    <t>21255336</t>
  </si>
  <si>
    <t>36401000000</t>
  </si>
  <si>
    <t>Поставка комплектующих к компьютерной технике, картриджей к средствам печати</t>
  </si>
  <si>
    <t>СРЕДНЕВОЛЖСКОЕ ЛИНЕЙНОЕ УПРАВЛЕНИЕ МИНИСТЕРСТВА ВНУТРЕННИХ ДЕЛ РОССИЙСКОЙ ФЕДЕРАЦИИ НА ТРАНСПОРТЕ</t>
  </si>
  <si>
    <t>С даты подписания контракта по 31.12.2020 по заявкам Заказчика в течение 10 рабочих дней с даты получения заявки Заказчика</t>
  </si>
  <si>
    <t>http://www.sberbank-ast.ru/ViewDocument.aspx?id=736863547</t>
  </si>
  <si>
    <t>№0324300061820000024</t>
  </si>
  <si>
    <t>Приобретение жилого помещения в муниципальную собственность муниципального образования "Плесецкий муниципальный район" в п. Североонежск, Плесецкого района, Архангельской области</t>
  </si>
  <si>
    <t>https://etp.roseltorg.ru/common/protocol/printform/id/bdb99c00424e8e</t>
  </si>
  <si>
    <t>№0156600015520000039</t>
  </si>
  <si>
    <t>ИП Закиров Илгиз Фаитович</t>
  </si>
  <si>
    <t>z_ilgiz66@mail.ru</t>
  </si>
  <si>
    <t>Илгиз Закиров</t>
  </si>
  <si>
    <t>594300255022</t>
  </si>
  <si>
    <t>Закиров Илгиз Фаитович</t>
  </si>
  <si>
    <t>8-950-4489568</t>
  </si>
  <si>
    <t>8-950-4623614</t>
  </si>
  <si>
    <t>Пермский край, Октябрьский р-н, рп Октябрьский</t>
  </si>
  <si>
    <t>314595806400040</t>
  </si>
  <si>
    <t>С момента заключения контракта - 31.07.2020;</t>
  </si>
  <si>
    <t>https://etp.roseltorg.ru/common/protocol/printform/id/9abb9c00284301</t>
  </si>
  <si>
    <t>№0323100005120000005</t>
  </si>
  <si>
    <t>Лекарственные препараты 505465,50</t>
  </si>
  <si>
    <t>https://app.rts-tender.ru/files/FileDownloadHandler.ashx?FileGuid=ff8061e4-58ae-43a8-baff-91c8dfb3142b</t>
  </si>
  <si>
    <t>№0162300078620000027</t>
  </si>
  <si>
    <t>ИП Медведев Сергей Валерьевич</t>
  </si>
  <si>
    <t>poliroi@rambler.ru</t>
  </si>
  <si>
    <t>koptelovo_sa@mail.ru</t>
  </si>
  <si>
    <t>660100132559</t>
  </si>
  <si>
    <t>Медведев Сергей Валерьевич</t>
  </si>
  <si>
    <t>8-912-2455950</t>
  </si>
  <si>
    <t>8-343-4635566</t>
  </si>
  <si>
    <t>8-343-4622222</t>
  </si>
  <si>
    <t>8-922-6165514</t>
  </si>
  <si>
    <t>Свердловская обл, г Алапаевск</t>
  </si>
  <si>
    <t>19.11.1997</t>
  </si>
  <si>
    <t>304660136500233</t>
  </si>
  <si>
    <t>65728000</t>
  </si>
  <si>
    <t>65403000000</t>
  </si>
  <si>
    <t>Обустройство контейнерных площадок</t>
  </si>
  <si>
    <t>21.4%</t>
  </si>
  <si>
    <t>С даты заключения контракта по 30.06.2020 г</t>
  </si>
  <si>
    <t>https://app.rts-tender.ru/files/FileDownloadHandler.ashx?FileGuid=69fad783-e20a-4853-a44b-fa0f9a64584a</t>
  </si>
  <si>
    <t>№0318300194220000084</t>
  </si>
  <si>
    <t>Оказание услуг по ремонту медицинской техники с заменой запасных частей</t>
  </si>
  <si>
    <t>ГОСУДАРСТВЕННОЕ БЮДЖЕТНОЕ УЧРЕЖДЕНИЕ ЗДРАВООХРАНЕНИЯ 'ГОРОДСКАЯ БОЛЬНИЦА ГОРОДА КРОПОТКИНА' МИНИСТЕРСТВА ЗДРАВООХРАНЕНИЯ КРАСНОДАРСКОГО КРАЯ</t>
  </si>
  <si>
    <t>Услуга по оказанию услуг по ремонту медицинской техники с заменой запасных частей осуществляется с момента заключения контракта по 31.12.2020 г</t>
  </si>
  <si>
    <t>http://www.sberbank-ast.ru/ViewDocument.aspx?id=736817165</t>
  </si>
  <si>
    <t>№0184300000420000027</t>
  </si>
  <si>
    <t>marina.steshits@yandex.ru</t>
  </si>
  <si>
    <t>290119017364</t>
  </si>
  <si>
    <t>8-911-5581264</t>
  </si>
  <si>
    <t>Приобретение квартиры в с. Великовисочное МО "Великовисочный сельсовет" НАО</t>
  </si>
  <si>
    <t>УПРАВЛЕНИЕ МУНИЦИПАЛЬНОГО ИМУЩЕСТВА АДМИНИСТРАЦИИ МУНИЦИПАЛЬНОГО РАЙОНА 'ЗАПОЛЯРНЫЙ РАЙОН'</t>
  </si>
  <si>
    <t>Общий срок передачи продавцом объекта (квартиры) покупателю - не позднее 30 июня 2020 года</t>
  </si>
  <si>
    <t>http://www.sberbank-ast.ru/ViewDocument.aspx?id=736871237</t>
  </si>
  <si>
    <t>№0332300098620000005</t>
  </si>
  <si>
    <t>ООО 'АВК-МЕД'</t>
  </si>
  <si>
    <t>plehanova_i@mail.ru</t>
  </si>
  <si>
    <t>ГЕНЕРАЛЬНЫЙ ДИРЕКТОР
Крутских Татьяна Леонидовна</t>
  </si>
  <si>
    <t>info@gemohelp.ru</t>
  </si>
  <si>
    <t>i.kashina@gemohelp.ru</t>
  </si>
  <si>
    <t>gemohelp.ru</t>
  </si>
  <si>
    <t>5260156369</t>
  </si>
  <si>
    <t>8-831-2680380</t>
  </si>
  <si>
    <t>8-930-7009393</t>
  </si>
  <si>
    <t>8-831-2758090</t>
  </si>
  <si>
    <r>
      <t>8-831-2670101</t>
    </r>
    <r>
      <rPr>
        <b val="false"/>
        <i/>
        <strike val="false"/>
        <u val="none"/>
        <rFont val="Arial"/>
        <sz val="8"/>
        <color rgb="FF0070C0"/>
      </rPr>
      <t xml:space="preserve"> еще у 3 компаний</t>
    </r>
  </si>
  <si>
    <r>
      <rPr>
        <b val="false"/>
        <i val="false"/>
        <strike val="false"/>
        <u val="none"/>
        <rFont val="Arial"/>
        <sz val="10"/>
        <color rgb="FF0000FF"/>
      </rPr>
      <t xml:space="preserve">'СДМ-БАНК' ПАО – </t>
    </r>
    <r>
      <rPr>
        <b val="false"/>
        <i val="false"/>
        <strike val="false"/>
        <u val="none"/>
        <rFont val="Arial"/>
        <sz val="10"/>
        <color rgb="FFFF0000"/>
      </rPr>
      <t xml:space="preserve">4
</t>
    </r>
  </si>
  <si>
    <t>'СДМ-БАНК' ПАО
2014-06-19</t>
  </si>
  <si>
    <t>Крутских Татьяна Леонидовна</t>
  </si>
  <si>
    <t>Нижегородская обл, г Нижний Новгород, Нижегородский р-н, ул Ошарская, д 14В</t>
  </si>
  <si>
    <t>12.09.2005</t>
  </si>
  <si>
    <t>1055238125690</t>
  </si>
  <si>
    <t>78708898</t>
  </si>
  <si>
    <t>86.90</t>
  </si>
  <si>
    <t>Лабораторные диагностические исследования</t>
  </si>
  <si>
    <t>ГОСУДАРСТВЕННОЕ БЮДЖЕТНОЕ УЧРЕЖДЕНИЕ ЗДРАВООХРАНЕНИЯ НИЖЕГОРОДСКОЙ ОБЛАСТИ 'ДЕТСКАЯ ГОРОДСКАЯ ПОЛИКЛИНИКА № 32 ЛЕНИНСКОГО РАЙОНА Г. НИЖНЕГО НОВГОРОДА'</t>
  </si>
  <si>
    <t>Услуги по настоящему контракту Исполнитель оказывает с момента заключения контракта по 31.12.2020 года (включительно), еженедельно, а также по мере поступления срочных и экстренных заявок от Заказчика</t>
  </si>
  <si>
    <t>https://www.etp-ets.ru/procedure/protocol/view/3107083</t>
  </si>
  <si>
    <t>№0191300026820000021</t>
  </si>
  <si>
    <t>ООО 'ТСК'</t>
  </si>
  <si>
    <t>s_n.72@mail.ru</t>
  </si>
  <si>
    <t>ДИРЕКТОР
Бондарев Павел Юрьевич</t>
  </si>
  <si>
    <t>zabspetsresurs@mail.ru</t>
  </si>
  <si>
    <t>00000@mail.ru</t>
  </si>
  <si>
    <t>заб спецресурс</t>
  </si>
  <si>
    <t>7536171106</t>
  </si>
  <si>
    <t>753601001</t>
  </si>
  <si>
    <t>Сартаков Николай Кимович</t>
  </si>
  <si>
    <r>
      <t>8-929-4871717</t>
    </r>
    <r>
      <rPr>
        <b val="false"/>
        <i/>
        <strike val="false"/>
        <u val="none"/>
        <rFont val="Arial"/>
        <sz val="8"/>
        <color rgb="FF0070C0"/>
      </rPr>
      <t xml:space="preserve"> еще у 3 компаний</t>
    </r>
  </si>
  <si>
    <t>8-914-5179677</t>
  </si>
  <si>
    <r>
      <t>8-929-4481717</t>
    </r>
    <r>
      <rPr>
        <b val="false"/>
        <i/>
        <strike val="false"/>
        <u val="none"/>
        <rFont val="Arial"/>
        <sz val="8"/>
        <color rgb="FF666666"/>
      </rPr>
      <t xml:space="preserve">
Бондарев Павел Юрьевич</t>
    </r>
  </si>
  <si>
    <r>
      <t>8-3022-357350</t>
    </r>
    <r>
      <rPr>
        <b val="false"/>
        <i/>
        <strike val="false"/>
        <u val="none"/>
        <rFont val="Arial"/>
        <sz val="8"/>
        <color rgb="FF666666"/>
      </rPr>
      <t xml:space="preserve">
Бондарев Павел Юрьевич</t>
    </r>
  </si>
  <si>
    <t>8-929-4871717</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</si>
  <si>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3
</t>
    </r>
    <r>
      <rPr>
        <b val="false"/>
        <i val="false"/>
        <strike val="false"/>
        <u val="none"/>
        <rFont val="Arial"/>
        <sz val="10"/>
        <color rgb="FF0000FF"/>
      </rPr>
      <t xml:space="preserve">ПАО 'СОВКОМБАНК' – </t>
    </r>
    <r>
      <rPr>
        <b val="false"/>
        <i val="false"/>
        <strike val="false"/>
        <u val="none"/>
        <rFont val="Arial"/>
        <sz val="10"/>
        <color rgb="FFFF0000"/>
      </rPr>
      <t xml:space="preserve">3
</t>
    </r>
  </si>
  <si>
    <t>АКБ 'АБСОЛЮТ БАНК' ПАО
2018-09-17</t>
  </si>
  <si>
    <t>Бондарев Павел Юрьевич</t>
  </si>
  <si>
    <t>Забайкальский край, г Чита, Железнодорожный р-н, ул Малая, д 4, кв 931</t>
  </si>
  <si>
    <t>30.08.2004</t>
  </si>
  <si>
    <t>1187536002345</t>
  </si>
  <si>
    <t>28521930</t>
  </si>
  <si>
    <t>76701000</t>
  </si>
  <si>
    <t>76401364000</t>
  </si>
  <si>
    <t>Установка дорожных знаков в городском поселении "Хилокское"</t>
  </si>
  <si>
    <t>АДМИНИСТРАЦИЯ ГОРОДСКОГО ПОСЕЛЕНИЯ 'ХИЛОКСКОЕ'</t>
  </si>
  <si>
    <t>С момента заключения контракта в течение 50 (пятидесяти) дней</t>
  </si>
  <si>
    <t>https://app.rts-tender.ru/files/FileDownloadHandler.ashx?FileGuid=a8c3c1b5-fe8b-400c-af95-0fdd050e6731</t>
  </si>
  <si>
    <t>№0318300194220000083</t>
  </si>
  <si>
    <t>Выполнение работ по ремонту медицинской техники</t>
  </si>
  <si>
    <t>Услуга по выполнению работ по ремонту медицинской техники (Аппарат наркозно-дыхательный AESPIRE VIEW) осуществляется с момента заключения контракта по 30.06.2020 г</t>
  </si>
  <si>
    <t>http://www.sberbank-ast.ru/ViewDocument.aspx?id=736818016</t>
  </si>
  <si>
    <t>№0103200008420000998</t>
  </si>
  <si>
    <t>ООО 'ОРГАНИЗАТОР'</t>
  </si>
  <si>
    <t>organiz.19@yandex.ru</t>
  </si>
  <si>
    <t>0503011658</t>
  </si>
  <si>
    <t>050301001</t>
  </si>
  <si>
    <t>Баламирзоев Э Л</t>
  </si>
  <si>
    <t>8-8722-515034</t>
  </si>
  <si>
    <t>8-903-4770073</t>
  </si>
  <si>
    <t>8-8722-600056</t>
  </si>
  <si>
    <t>Будунов Магомед Будунович</t>
  </si>
  <si>
    <t>Респ Дагестан, Ахвахский р-н, село Анчих, ул Анчихская, д 6А</t>
  </si>
  <si>
    <t>19.08.2016</t>
  </si>
  <si>
    <t>1160571060540</t>
  </si>
  <si>
    <t>04329406</t>
  </si>
  <si>
    <t>82605405</t>
  </si>
  <si>
    <t>82205805001</t>
  </si>
  <si>
    <t>Овощи и культуры бахчевые, корнеплоды и клубнеплоды</t>
  </si>
  <si>
    <t>http://etp.zakazrf.ru/DFile.ashx?guid=79a85dc9-4847-4a8a-95a7-adec39391b57</t>
  </si>
  <si>
    <t>№0356500005220000084</t>
  </si>
  <si>
    <t>ИП Спиро Анастасия Евгеньевна</t>
  </si>
  <si>
    <t>ae.spiro@gmail.com</t>
  </si>
  <si>
    <t>spiro@mail.ru</t>
  </si>
  <si>
    <t>Жанна Большова</t>
  </si>
  <si>
    <t>590586624582</t>
  </si>
  <si>
    <t>Спиро Анастасия Евгеньевна</t>
  </si>
  <si>
    <t>8-967-9009988</t>
  </si>
  <si>
    <r>
      <t>8-8342-259837</t>
    </r>
    <r>
      <rPr>
        <b val="false"/>
        <i/>
        <strike val="false"/>
        <u val="none"/>
        <rFont val="Arial"/>
        <sz val="8"/>
        <color rgb="FF0070C0"/>
      </rPr>
      <t xml:space="preserve"> еще у 3 компаний</t>
    </r>
  </si>
  <si>
    <t>8-950-4768620</t>
  </si>
  <si>
    <t>8-8342-267605</t>
  </si>
  <si>
    <r>
      <rPr>
        <b val="false"/>
        <i val="false"/>
        <strike val="false"/>
        <u val="none"/>
        <rFont val="Arial"/>
        <sz val="10"/>
        <color rgb="FF0000FF"/>
      </rPr>
      <t xml:space="preserve">ООО БАНК 'СКИБ' – </t>
    </r>
    <r>
      <rPr>
        <b val="false"/>
        <i val="false"/>
        <strike val="false"/>
        <u val="none"/>
        <rFont val="Arial"/>
        <sz val="10"/>
        <color rgb="FFFF0000"/>
      </rPr>
      <t xml:space="preserve">7
</t>
    </r>
  </si>
  <si>
    <t>ООО БАНК 'СКИБ'
2018-01-29</t>
  </si>
  <si>
    <t>Пермский край, г Пермь</t>
  </si>
  <si>
    <t>30.10.2012</t>
  </si>
  <si>
    <t>312590530400017</t>
  </si>
  <si>
    <t>ПОСТАВКА СРЕДСТВ ДЕЗИНФИЦИРУЮЩИХ ХОЗЯЙСТВЕННЫХ</t>
  </si>
  <si>
    <t>С момента заключения контракта - 28.02.2021;</t>
  </si>
  <si>
    <t>http://www.sberbank-ast.ru/ViewDocument.aspx?id=736845108</t>
  </si>
  <si>
    <t>№0318300101820000115</t>
  </si>
  <si>
    <t>ИП ДОЛГОВ АЛЕКСЕЙ ВИКТОРОВИЧ</t>
  </si>
  <si>
    <t>89184151525@mail.ru</t>
  </si>
  <si>
    <t>mustang.torgi@mail.ru</t>
  </si>
  <si>
    <t>Алексей Долгов</t>
  </si>
  <si>
    <t>231400678781</t>
  </si>
  <si>
    <t>Долгов Алексей Викторович</t>
  </si>
  <si>
    <r>
      <t>8-918-4151525</t>
    </r>
    <r>
      <rPr>
        <b val="false"/>
        <i/>
        <strike val="false"/>
        <u val="none"/>
        <rFont val="Arial"/>
        <sz val="8"/>
        <color rgb="FF0070C0"/>
      </rPr>
      <t xml:space="preserve"> еще у 3 компаний</t>
    </r>
  </si>
  <si>
    <t>8-918-0906090</t>
  </si>
  <si>
    <t>8-861-6934303</t>
  </si>
  <si>
    <t>8-918-0906080</t>
  </si>
  <si>
    <t>8-918-4151525</t>
  </si>
  <si>
    <t>Краснодарский край, Лабинский р-н, г Лабинск</t>
  </si>
  <si>
    <t>28.11.2000</t>
  </si>
  <si>
    <t>304231435100160</t>
  </si>
  <si>
    <t>03630101</t>
  </si>
  <si>
    <t>03417000000</t>
  </si>
  <si>
    <t>Оказание услуг по ремонту и техническому обслуживанию автомобилей</t>
  </si>
  <si>
    <t>ГОСУДАРСТВЕННОЕ БЮДЖЕТНОЕ УЧРЕЖДЕНИЕ ЗДРАВООХРАНЕНИЯ 'ЛАБИНСКАЯ ЦЕНТРАЛЬНАЯ РАЙОННАЯ БОЛЬНИЦА' МИНИСТЕРСТВА ЗДРАВООХРАНЕНИЯ КРАСНОДАРСКОГО КРАЯ</t>
  </si>
  <si>
    <t>Сроки предоставления услуг - с момента заключения договора до 01.12.2020, услуги оказываются в течение 10 (десяти) календарных дней с момента поступления заявки от заказчика</t>
  </si>
  <si>
    <t>http://www.sberbank-ast.ru/ViewDocument.aspx?id=736832848</t>
  </si>
  <si>
    <t>№0318200077020000218</t>
  </si>
  <si>
    <t>ИП Сальникова Ольга Геннадьевна</t>
  </si>
  <si>
    <t>salnikova-olia@mail.ru</t>
  </si>
  <si>
    <t>salnikova-71@inbox.ru</t>
  </si>
  <si>
    <t>Сальникова Ольга</t>
  </si>
  <si>
    <t>230200450932</t>
  </si>
  <si>
    <t>Индивидуальный Предприниматель Сальникова Ольга Геннадьевна</t>
  </si>
  <si>
    <t>8-918-9337443</t>
  </si>
  <si>
    <r>
      <t>8-918-3760370</t>
    </r>
    <r>
      <rPr>
        <b val="false"/>
        <i/>
        <strike val="false"/>
        <u val="none"/>
        <rFont val="Arial"/>
        <sz val="8"/>
        <color rgb="FF666666"/>
      </rPr>
      <t xml:space="preserve">
Сальникова Ольга Геннадьевна</t>
    </r>
  </si>
  <si>
    <r>
      <t>8-988-9337443</t>
    </r>
    <r>
      <rPr>
        <b val="false"/>
        <i/>
        <strike val="false"/>
        <u val="none"/>
        <rFont val="Arial"/>
        <sz val="8"/>
        <color rgb="FF666666"/>
      </rPr>
      <t xml:space="preserve">
Сальникова Ольга Геннадьевна</t>
    </r>
  </si>
  <si>
    <r>
      <t>8-861-3740161</t>
    </r>
    <r>
      <rPr>
        <b val="false"/>
        <i/>
        <strike val="false"/>
        <u val="none"/>
        <rFont val="Arial"/>
        <sz val="8"/>
        <color rgb="FF666666"/>
      </rPr>
      <t xml:space="preserve">
Сальникова Ольга Геннадьевна</t>
    </r>
  </si>
  <si>
    <t>ООО БАНК 'СКИБ'
2016-06-08</t>
  </si>
  <si>
    <t>Сальникова Ольга Геннадьевна</t>
  </si>
  <si>
    <t>Краснодарский край, г Армавир, Старая Станица</t>
  </si>
  <si>
    <t>16.07.2014</t>
  </si>
  <si>
    <t>314237219700084</t>
  </si>
  <si>
    <t>03705000</t>
  </si>
  <si>
    <t>03405815001</t>
  </si>
  <si>
    <t>Поставка изделий и расходных материалов медицинского назначения</t>
  </si>
  <si>
    <t>ГОСУДАРСТВЕННОЕ БЮДЖЕТНОЕ УЧРЕЖДЕНИЕ ЗДРАВООХРАНЕНИЯ 'ОНКОЛОГИЧЕСКИЙ ДИСПАНСЕР № 2' МИНИСТЕРСТВА ЗДРАВООХРАНЕНИЯ КРАСНОДАРСКОГО КРАЯ</t>
  </si>
  <si>
    <t>На протяжении 2020 г. отдельными партиями по заявкам заказчика, направляемым в адрес поставщика по факсу или электронной почте. Поставка осуществляется в срок не более 10 дней со дня получения заявки от Заказчика. Этапы по контракту не предусмотрены</t>
  </si>
  <si>
    <t>http://www.sberbank-ast.ru/ViewDocument.aspx?id=736845307</t>
  </si>
  <si>
    <t>№0891100002920000030</t>
  </si>
  <si>
    <t>ИП ИВАНОВ ОЛЕГ АЛЕКСАНДРОВИЧ</t>
  </si>
  <si>
    <t>ivanova5826@mail.ru</t>
  </si>
  <si>
    <t>ip_ivanov17@yandrx.ru</t>
  </si>
  <si>
    <t>Иванова Ирина</t>
  </si>
  <si>
    <t>yandrx.ru</t>
  </si>
  <si>
    <t>753400239304</t>
  </si>
  <si>
    <t>Иванов Олег Александрович</t>
  </si>
  <si>
    <t>8-914-5210494</t>
  </si>
  <si>
    <t>8-914-4768388</t>
  </si>
  <si>
    <t>8-3022-210717</t>
  </si>
  <si>
    <t>8-991-4521049</t>
  </si>
  <si>
    <t>Забайкальский край, Читинский р-н, поселок Лесной Городок</t>
  </si>
  <si>
    <t>22.03.1999</t>
  </si>
  <si>
    <t>304753405800037</t>
  </si>
  <si>
    <t>76650450</t>
  </si>
  <si>
    <t>76250000028</t>
  </si>
  <si>
    <t>46.44</t>
  </si>
  <si>
    <t>Электроэнцефалограф</t>
  </si>
  <si>
    <t>http://www.sberbank-ast.ru/ViewDocument.aspx?id=736711216</t>
  </si>
  <si>
    <t>№0352200038520000026</t>
  </si>
  <si>
    <t>ООО 'МОДУЛЬСТРОЙ'</t>
  </si>
  <si>
    <t>info@smodul.ru</t>
  </si>
  <si>
    <t>smodul.ru</t>
  </si>
  <si>
    <t>5406998692</t>
  </si>
  <si>
    <t>8-913-3804648</t>
  </si>
  <si>
    <t>Новикова Диана Давидовна</t>
  </si>
  <si>
    <t>Новосибирская обл, г Новосибирск, Центральный р-н, ул Серебренниковская, д 13, оф 36</t>
  </si>
  <si>
    <t>1195476017153</t>
  </si>
  <si>
    <t>Поставка сантехнического блок-контейнера</t>
  </si>
  <si>
    <t>БЮДЖЕТНОЕ УЧРЕЖДЕНИЕ ОМСКОЙ ОБЛАСТИ 'ДЕТСКИЙ ОЗДОРОВИТЕЛЬНЫЙ ЛАГЕРЬ 'БЕРЕЗОВАЯ РОЩА'</t>
  </si>
  <si>
    <t>https://app.rts-tender.ru/files/FileDownloadHandler.ashx?FileGuid=76a5fcb0-4238-4cb0-b570-0dce483f50f8</t>
  </si>
  <si>
    <t>№0318300254320000009</t>
  </si>
  <si>
    <t>ООО 'СТОМАКС'</t>
  </si>
  <si>
    <t>stomax@mail.ru</t>
  </si>
  <si>
    <t>ДИРЕКТОР
Высоцкий Валерий Николаевич</t>
  </si>
  <si>
    <t>stomaks@mail.ru</t>
  </si>
  <si>
    <t>ostomaks@mail.ru</t>
  </si>
  <si>
    <t>Стомакс ООО</t>
  </si>
  <si>
    <t>2320081852</t>
  </si>
  <si>
    <t>232001001</t>
  </si>
  <si>
    <t>Высоцкий Валерия Николаевича</t>
  </si>
  <si>
    <t>8-988-2377006</t>
  </si>
  <si>
    <t>8-8622-901570</t>
  </si>
  <si>
    <r>
      <t>8-918-6151921</t>
    </r>
    <r>
      <rPr>
        <b val="false"/>
        <i/>
        <strike val="false"/>
        <u val="none"/>
        <rFont val="Arial"/>
        <sz val="8"/>
        <color rgb="FF0070C0"/>
      </rPr>
      <t xml:space="preserve"> еще у 83 компаний</t>
    </r>
  </si>
  <si>
    <t>8-918-4040222</t>
  </si>
  <si>
    <r>
      <rPr>
        <b val="false"/>
        <i val="false"/>
        <strike val="false"/>
        <u val="none"/>
        <rFont val="Arial"/>
        <sz val="10"/>
        <color rgb="FF0000FF"/>
      </rPr>
      <t xml:space="preserve">ООО БАНК 'СКИБ' – </t>
    </r>
    <r>
      <rPr>
        <b val="false"/>
        <i val="false"/>
        <strike val="false"/>
        <u val="none"/>
        <rFont val="Arial"/>
        <sz val="10"/>
        <color rgb="FFFF0000"/>
      </rPr>
      <t xml:space="preserve">8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</si>
  <si>
    <t>ПАО 'СОВКОМБАНК'
2018-12-14</t>
  </si>
  <si>
    <t>Высоцкий Валерий Николаевич</t>
  </si>
  <si>
    <t>Краснодарский край, г Сочи, Центральный р-н, ул Подгорная, д 5, оф 52</t>
  </si>
  <si>
    <t>04.03.1922</t>
  </si>
  <si>
    <t>1022302930792</t>
  </si>
  <si>
    <t>26109728</t>
  </si>
  <si>
    <t>ГОСУДАРСТВЕННОЕ БЮДЖЕТНОЕ УЧРЕЖДЕНИЕ ЗДРАВООХРАНЕНИЯ 'ГОРОДСКАЯ СТОМАТОЛОГИЧЕСКАЯ ПОЛИКЛИНИКА № 2 ГОРОДА СОЧИ' МИНИСТЕРСТВА ЗДРАВООХРАНЕНИЯ КРАСНОДАРСКОГО КРАЯ</t>
  </si>
  <si>
    <t>Поставка товара осуществляется в течение 10 (десяти) рабочих дней, со дня заключения контракта</t>
  </si>
  <si>
    <t>https://etp.roseltorg.ru/common/protocol/printform/id/22bb9c0072ce2e</t>
  </si>
  <si>
    <t>№0318200066320000009</t>
  </si>
  <si>
    <t>ГОСУДАРСТВЕННОЕ БЮДЖЕТНОЕ УЧРЕЖДЕНИЕ ЗДРАВООХРАНЕНИЯ 'ОНКОЛОГИЧЕСКИЙ ДИСПАНСЕР № 4' МИНИСТЕРСТВА ЗДРАВООХРАНЕНИЯ КРАСНОДАРСКОГО КРАЯ</t>
  </si>
  <si>
    <t>Поставка товара осуществляется с момента заключения контракта отдельными партиями по конкретным заявкам заказчика, направляемым в адрес поставщика по факсу или электронной почте не позднее, чем за 5 дней до дня поставки. Поставка отдельной партии товара в адрес заказчика осуществляется в срок не более 5 рабочих дней со дня получения заявки от Заказчика</t>
  </si>
  <si>
    <t>http://www.sberbank-ast.ru/ViewDocument.aspx?id=736874675</t>
  </si>
  <si>
    <t>№0318200066320000010</t>
  </si>
  <si>
    <t>http://www.sberbank-ast.ru/ViewDocument.aspx?id=736875716</t>
  </si>
  <si>
    <t>№0318200066320000011</t>
  </si>
  <si>
    <t>http://www.sberbank-ast.ru/ViewDocument.aspx?id=736876147</t>
  </si>
  <si>
    <t>№0318300120820000109</t>
  </si>
  <si>
    <t>ООО 'АЛЬЯНС МЕД'</t>
  </si>
  <si>
    <t>alliancemed@bk.ru</t>
  </si>
  <si>
    <t>ДИРЕКТОР
Ооо "альянс Мед"</t>
  </si>
  <si>
    <t>ralf1981@mail.ru</t>
  </si>
  <si>
    <t>alliacemed@bk.ru</t>
  </si>
  <si>
    <t>2312261876</t>
  </si>
  <si>
    <t>Прокуда Данил Александрович</t>
  </si>
  <si>
    <r>
      <t>8-918-2281494</t>
    </r>
    <r>
      <rPr>
        <b val="false"/>
        <i/>
        <strike val="false"/>
        <u val="none"/>
        <rFont val="Arial"/>
        <sz val="8"/>
        <color rgb="FF0070C0"/>
      </rPr>
      <t xml:space="preserve"> еще у 4 компаний</t>
    </r>
  </si>
  <si>
    <t>8-861-9443454</t>
  </si>
  <si>
    <t>8-918-2281444</t>
  </si>
  <si>
    <t>8-988-2281494</t>
  </si>
  <si>
    <t>8-918-2281494</t>
  </si>
  <si>
    <r>
      <rPr>
        <b val="false"/>
        <i val="false"/>
        <strike val="false"/>
        <u val="none"/>
        <rFont val="Arial"/>
        <sz val="10"/>
        <color rgb="FF0000FF"/>
      </rPr>
      <t xml:space="preserve">ПАО 'БИНБАНК' – </t>
    </r>
    <r>
      <rPr>
        <b val="false"/>
        <i val="false"/>
        <strike val="false"/>
        <u val="none"/>
        <rFont val="Arial"/>
        <sz val="10"/>
        <color rgb="FFFF0000"/>
      </rPr>
      <t xml:space="preserve">30
</t>
    </r>
    <r>
      <rPr>
        <b val="false"/>
        <i val="false"/>
        <strike val="false"/>
        <u val="none"/>
        <rFont val="Arial"/>
        <sz val="10"/>
        <color rgb="FF0000FF"/>
      </rPr>
      <t xml:space="preserve">АО 'ГЛОБЭКСБАНК' – </t>
    </r>
    <r>
      <rPr>
        <b val="false"/>
        <i val="false"/>
        <strike val="false"/>
        <u val="none"/>
        <rFont val="Arial"/>
        <sz val="10"/>
        <color rgb="FFFF0000"/>
      </rPr>
      <t xml:space="preserve">27
</t>
    </r>
    <r>
      <rPr>
        <b val="false"/>
        <i val="false"/>
        <strike val="false"/>
        <u val="none"/>
        <rFont val="Arial"/>
        <sz val="10"/>
        <color rgb="FF0000FF"/>
      </rPr>
      <t xml:space="preserve">БАНК 'ВОЗРОЖДЕНИЕ' ПАО – </t>
    </r>
    <r>
      <rPr>
        <b val="false"/>
        <i val="false"/>
        <strike val="false"/>
        <u val="none"/>
        <rFont val="Arial"/>
        <sz val="10"/>
        <color rgb="FFFF0000"/>
      </rPr>
      <t xml:space="preserve">23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7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6
</t>
    </r>
    <r>
      <rPr>
        <b val="false"/>
        <i val="false"/>
        <strike val="false"/>
        <u val="none"/>
        <rFont val="Arial"/>
        <sz val="10"/>
        <color rgb="FF0000FF"/>
      </rPr>
      <t xml:space="preserve">АКБ 'ТЕНДЕР-БАНК' АО – </t>
    </r>
    <r>
      <rPr>
        <b val="false"/>
        <i val="false"/>
        <strike val="false"/>
        <u val="none"/>
        <rFont val="Arial"/>
        <sz val="10"/>
        <color rgb="FFFF0000"/>
      </rPr>
      <t xml:space="preserve">1
</t>
    </r>
  </si>
  <si>
    <t>Краснодарский край, г Краснодар, Прикубанский округ, ул им Соколова М.Е., д 80, оф 2</t>
  </si>
  <si>
    <t>16.11.1992</t>
  </si>
  <si>
    <t>1172375046535</t>
  </si>
  <si>
    <t>16155851</t>
  </si>
  <si>
    <t>Изделия медицинские прочие</t>
  </si>
  <si>
    <t>ГОСУДАРСТВЕННОЕ БЮДЖЕТНОЕ УЧРЕЖДЕНИЕ ЗДРАВООХРАНЕНИЯ 'СЛАВЯНСКАЯ ЦЕНТРАЛЬНАЯ РАЙОННАЯ БОЛЬНИЦА' МИНИСТЕРСТВА ЗДРАВООХРАНЕНИЯ КРАСНОДАРСКОГО КРАЯ</t>
  </si>
  <si>
    <t>Поставка продукции осуществляется по предварительным заявкам заказчика, отдельными партиями, в течении 10 дней со дня получения заявки от Заказчика, последняя поставка не позднее 30 ноября 2020 г</t>
  </si>
  <si>
    <t>https://gz.lot-online.ru/procedure/protocol/view/45795</t>
  </si>
  <si>
    <t>№0318200077020000221</t>
  </si>
  <si>
    <t>http://www.sberbank-ast.ru/ViewDocument.aspx?id=736854561</t>
  </si>
  <si>
    <t>№0334300006720000044</t>
  </si>
  <si>
    <t>ООО 'ЦИФРОВАЯ СИМФОНИЯ'</t>
  </si>
  <si>
    <t>zsimfoniya@gmail.com</t>
  </si>
  <si>
    <t>ГЕНЕРАЛЬНЫЙ ДИРЕКТОР
Быков Вячеслав Владимирович</t>
  </si>
  <si>
    <t>crp-chern.zakup@mail.ru</t>
  </si>
  <si>
    <t>7716588114</t>
  </si>
  <si>
    <t>Быков Вячеслав Владимирович</t>
  </si>
  <si>
    <t>8-925-8694932</t>
  </si>
  <si>
    <t>8-925-9258694</t>
  </si>
  <si>
    <r>
      <t>8-342-6143008</t>
    </r>
    <r>
      <rPr>
        <b val="false"/>
        <i/>
        <strike val="false"/>
        <u val="none"/>
        <rFont val="Arial"/>
        <sz val="8"/>
        <color rgb="FF0070C0"/>
      </rPr>
      <t xml:space="preserve"> еще у 8 компаний</t>
    </r>
  </si>
  <si>
    <r>
      <t>8-965-1389417</t>
    </r>
    <r>
      <rPr>
        <b val="false"/>
        <i/>
        <strike val="false"/>
        <u val="none"/>
        <rFont val="Arial"/>
        <sz val="8"/>
        <color rgb="FF666666"/>
      </rPr>
      <t xml:space="preserve">
Хорхорова Галина</t>
    </r>
  </si>
  <si>
    <r>
      <rPr>
        <b val="false"/>
        <i val="false"/>
        <strike val="false"/>
        <u val="none"/>
        <rFont val="Arial"/>
        <sz val="10"/>
        <color rgb="FF0000FF"/>
      </rPr>
      <t xml:space="preserve">ПАО 'БИНБАНК' – </t>
    </r>
    <r>
      <rPr>
        <b val="false"/>
        <i val="false"/>
        <strike val="false"/>
        <u val="none"/>
        <rFont val="Arial"/>
        <sz val="10"/>
        <color rgb="FFFF0000"/>
      </rPr>
      <t xml:space="preserve">42
</t>
    </r>
    <r>
      <rPr>
        <b val="false"/>
        <i val="false"/>
        <strike val="false"/>
        <u val="none"/>
        <rFont val="Arial"/>
        <sz val="10"/>
        <color rgb="FF0000FF"/>
      </rPr>
      <t xml:space="preserve">ООО КБ 'ВНЕШФИНБАНК' – </t>
    </r>
    <r>
      <rPr>
        <b val="false"/>
        <i val="false"/>
        <strike val="false"/>
        <u val="none"/>
        <rFont val="Arial"/>
        <sz val="10"/>
        <color rgb="FFFF0000"/>
      </rPr>
      <t xml:space="preserve">21
</t>
    </r>
    <r>
      <rPr>
        <b val="false"/>
        <i val="false"/>
        <strike val="false"/>
        <u val="none"/>
        <rFont val="Arial"/>
        <sz val="10"/>
        <color rgb="FF0000FF"/>
      </rPr>
      <t xml:space="preserve">КБ 'Альта-Банк' ЗАО – </t>
    </r>
    <r>
      <rPr>
        <b val="false"/>
        <i val="false"/>
        <strike val="false"/>
        <u val="none"/>
        <rFont val="Arial"/>
        <sz val="10"/>
        <color rgb="FFFF0000"/>
      </rPr>
      <t xml:space="preserve">15
</t>
    </r>
  </si>
  <si>
    <t>ПАО 'БИНБАНК'
2018-12-25</t>
  </si>
  <si>
    <t>г Москва, Бабушкинский р-н, ул Искры, д 9 к 2</t>
  </si>
  <si>
    <t>10.07.2007</t>
  </si>
  <si>
    <t>1077761134890</t>
  </si>
  <si>
    <t>Поставка рентгеновской пленки</t>
  </si>
  <si>
    <t>ОБЛАСТНОЕ ГОСУДАРСТВЕННОЕ БЮДЖЕТНОЕ УЧРЕЖДЕНИЕ ЗДРАВООХРАНЕНИЯ 'ОСИНСКАЯ РАЙОННАЯ БОЛЬНИЦА'</t>
  </si>
  <si>
    <t>Единовременно. Поставка осуществляется в течение 10 (десяти) рабочих дней после получения заявки заказчика</t>
  </si>
  <si>
    <t>https://app.rts-tender.ru/files/FileDownloadHandler.ashx?FileGuid=9ae20081-1bfc-41dd-9ae9-66fa412972b2</t>
  </si>
  <si>
    <t>№0162300000820000047</t>
  </si>
  <si>
    <t>ООО 'ПРОДТОРГ'</t>
  </si>
  <si>
    <t>alt0703@yandex.ru</t>
  </si>
  <si>
    <t>ДИРЕКТОР
Муминов Аскар Холикович</t>
  </si>
  <si>
    <t>123456@mail.ru</t>
  </si>
  <si>
    <t>lt0703@yandex.ru</t>
  </si>
  <si>
    <t>6623097841</t>
  </si>
  <si>
    <t>662301001</t>
  </si>
  <si>
    <t>Муминов Аскар Холикович</t>
  </si>
  <si>
    <r>
      <t>8-3435-253256</t>
    </r>
    <r>
      <rPr>
        <b val="false"/>
        <i/>
        <strike val="false"/>
        <u val="none"/>
        <rFont val="Arial"/>
        <sz val="8"/>
        <color rgb="FF0070C0"/>
      </rPr>
      <t xml:space="preserve"> еще у 8 компаний</t>
    </r>
  </si>
  <si>
    <t>8-922-1157585</t>
  </si>
  <si>
    <t>8-922-1157582</t>
  </si>
  <si>
    <t>8-3435-253672</t>
  </si>
  <si>
    <r>
      <rPr>
        <b val="false"/>
        <i val="false"/>
        <strike val="false"/>
        <u val="none"/>
        <rFont val="Arial"/>
        <sz val="10"/>
        <color rgb="FF0000FF"/>
      </rPr>
      <t xml:space="preserve">ПАО КБ 'УБРИР' – </t>
    </r>
    <r>
      <rPr>
        <b val="false"/>
        <i val="false"/>
        <strike val="false"/>
        <u val="none"/>
        <rFont val="Arial"/>
        <sz val="10"/>
        <color rgb="FFFF0000"/>
      </rPr>
      <t xml:space="preserve">18
</t>
    </r>
  </si>
  <si>
    <t>ПАО КБ 'УБРИР'
2018-05-08</t>
  </si>
  <si>
    <t>Свердловская обл, г Нижний Тагил, Черноисточинское шоссе, д 20, оф 89</t>
  </si>
  <si>
    <t>12.11.2013</t>
  </si>
  <si>
    <t>1136623008378</t>
  </si>
  <si>
    <t>32108489</t>
  </si>
  <si>
    <t>65751000</t>
  </si>
  <si>
    <t>65476000000</t>
  </si>
  <si>
    <t>Поставка фруктов</t>
  </si>
  <si>
    <t>АДМИНИСТРАЦИЯ ГОРОДА НИЖНИЙ ТАГИЛ</t>
  </si>
  <si>
    <t>4.5%</t>
  </si>
  <si>
    <t>В соответствие с файлом "Проект контракта"</t>
  </si>
  <si>
    <t>http://www.sberbank-ast.ru/ViewDocument.aspx?id=736800567</t>
  </si>
  <si>
    <t>№0318300120820000107</t>
  </si>
  <si>
    <t>В течение 5 рабочих дней с момента заключения контракта</t>
  </si>
  <si>
    <t>https://gz.lot-online.ru/procedure/protocol/view/45794</t>
  </si>
  <si>
    <t>№0318300120820000102</t>
  </si>
  <si>
    <t>Растворы</t>
  </si>
  <si>
    <t>Поставщик производит первую поставку медицинской продукции в количестве 1/3 от объемов, указанных в спецификации, в течении 10 календарных дней от даты заключения контракта последующие поставки производятся ежемесячно равными партиями при отсутствии заявок, последняя поставка не позднее 30 августа 2020 г</t>
  </si>
  <si>
    <t>https://gz.lot-online.ru/procedure/protocol/view/45751</t>
  </si>
  <si>
    <t>№0318300163420000301</t>
  </si>
  <si>
    <t>ИП ФЕДОТОВ ВАДИМ АНАТОЛЬЕВИЧ</t>
  </si>
  <si>
    <t>f_01012016@rambler.ru</t>
  </si>
  <si>
    <t>svpmed2017@gmail.com</t>
  </si>
  <si>
    <t>233501952593</t>
  </si>
  <si>
    <t>Индивидуальный Предприниматель Федотов Вадим Анатольевич</t>
  </si>
  <si>
    <r>
      <t>8-905-4739478</t>
    </r>
    <r>
      <rPr>
        <b val="false"/>
        <i/>
        <strike val="false"/>
        <u val="none"/>
        <rFont val="Arial"/>
        <sz val="8"/>
        <color rgb="FF0070C0"/>
      </rPr>
      <t xml:space="preserve"> еще у 9 компаний</t>
    </r>
  </si>
  <si>
    <r>
      <t>8-918-2125999</t>
    </r>
    <r>
      <rPr>
        <b val="false"/>
        <i/>
        <strike val="false"/>
        <u val="none"/>
        <rFont val="Arial"/>
        <sz val="8"/>
        <color rgb="FF666666"/>
      </rPr>
      <t xml:space="preserve">
Федотов Вадим Анатольевич</t>
    </r>
  </si>
  <si>
    <r>
      <t>8-918-5368967</t>
    </r>
    <r>
      <rPr>
        <b val="false"/>
        <i/>
        <strike val="false"/>
        <u val="none"/>
        <rFont val="Arial"/>
        <sz val="8"/>
        <color rgb="FF666666"/>
      </rPr>
      <t xml:space="preserve">
Федотов Вадим Анатольевич</t>
    </r>
  </si>
  <si>
    <r>
      <t>8-905-4772107</t>
    </r>
    <r>
      <rPr>
        <b val="false"/>
        <i/>
        <strike val="false"/>
        <u val="none"/>
        <rFont val="Arial"/>
        <sz val="8"/>
        <color rgb="FF666666"/>
      </rPr>
      <t xml:space="preserve">
Федотов Вадим Анатольевич</t>
    </r>
  </si>
  <si>
    <t>8-905-4739478</t>
  </si>
  <si>
    <t>Федотов Вадим Анатольевич</t>
  </si>
  <si>
    <t>Краснодарский край, Кореновский р-н, г Кореновск</t>
  </si>
  <si>
    <t>19.05.2004</t>
  </si>
  <si>
    <t>316237300053449</t>
  </si>
  <si>
    <t>03621101</t>
  </si>
  <si>
    <t>03221501000</t>
  </si>
  <si>
    <t>ГОСУДАРСТВЕННОЕ БЮДЖЕТНОЕ УЧРЕЖДЕНИЕ ЗДРАВООХРАНЕНИЯ 'ВЫСЕЛКОВСКАЯ ЦЕНТРАЛЬНАЯ РАЙОННАЯ БОЛЬНИЦА ИМЕНИ ЗАСЛУЖЕННОГО ВРАЧА РФ В.Ф. ДОЛГОПОЛОВА' МИНИСТЕРСТВА ЗДРАВООХРАНЕНИЯ КРАСНОДАРСКОГО КРАЯ</t>
  </si>
  <si>
    <t>Поставка товара осуществляется в срок отдельными партиями по каждому наименованию, в следующем порядке: в соответствии с заявкой Заказчика, в течение 5-ти рабочих дней, с момента получения Поставщиком заявки от Заказчика, направленной посредством электронной почты. При отсутствии заявок, ежемесячно, равными партиями от общего количества поставляемого товара, в течение 2020г.: первая поставка с момента подписания контракта, последняя поставка - не позднее 10.12.2020г</t>
  </si>
  <si>
    <t>https://gz.lot-online.ru/procedure/protocol/view/45734</t>
  </si>
  <si>
    <t>№0318300120820000099</t>
  </si>
  <si>
    <t>ООО'ФАРМАМЕД'</t>
  </si>
  <si>
    <t>elena2203@rambler.ru</t>
  </si>
  <si>
    <t>ДИРЕКТОР
Мазур Андрей Михайлович</t>
  </si>
  <si>
    <t>farmamed@mail.kuban.ru</t>
  </si>
  <si>
    <t>mazur.farmamed@gmail.com</t>
  </si>
  <si>
    <t>2308070533</t>
  </si>
  <si>
    <t>230801001</t>
  </si>
  <si>
    <t>Мазур Андрей Михайлович</t>
  </si>
  <si>
    <t>8-918-4844844</t>
  </si>
  <si>
    <t>8-861-2359861</t>
  </si>
  <si>
    <t>8-861-2359851</t>
  </si>
  <si>
    <t>8-861-2359862</t>
  </si>
  <si>
    <r>
      <rPr>
        <b val="false"/>
        <i val="false"/>
        <strike val="false"/>
        <u val="none"/>
        <rFont val="Arial"/>
        <sz val="10"/>
        <color rgb="FF0000FF"/>
      </rPr>
      <t xml:space="preserve">КБ 'ЛОКО-БАНК' АО – </t>
    </r>
    <r>
      <rPr>
        <b val="false"/>
        <i val="false"/>
        <strike val="false"/>
        <u val="none"/>
        <rFont val="Arial"/>
        <sz val="10"/>
        <color rgb="FFFF0000"/>
      </rPr>
      <t xml:space="preserve">8
</t>
    </r>
  </si>
  <si>
    <t>КБ 'ЛОКО-БАНК' АО
2016-09-29</t>
  </si>
  <si>
    <t>Краснодарский край, г Краснодар, Западный округ, ул им Федора Лузана, д 6, комн 12</t>
  </si>
  <si>
    <t>29.02.2000</t>
  </si>
  <si>
    <t>1022301214924</t>
  </si>
  <si>
    <t>52249000</t>
  </si>
  <si>
    <t>03401364000</t>
  </si>
  <si>
    <t>Тест-полоски</t>
  </si>
  <si>
    <t>Поставка продукции осуществляется по предварительным заявкам заказчика, отдельными партиями, в течении 10 дней со дня получения заявки от Заказчика, последняя поставка не позднее 30 мая 2020 г</t>
  </si>
  <si>
    <t>https://gz.lot-online.ru/procedure/protocol/view/45747</t>
  </si>
  <si>
    <t>№0356300005520000024</t>
  </si>
  <si>
    <t>Поставка горюче-смазочных материалов</t>
  </si>
  <si>
    <t>ГОСУДАРСТВЕННОЕ БЮДЖЕТНОЕ УЧРЕЖДЕНИЕ ЗДРАВООХРАНЕНИЯ ПЕРМСКОГО КРАЯ 'ГОРНОЗАВОДСКАЯ РАЙОННАЯ БОЛЬНИЦА'</t>
  </si>
  <si>
    <t>http://www.sberbank-ast.ru/ViewDocument.aspx?id=736791385</t>
  </si>
  <si>
    <t>№0318300100520000088</t>
  </si>
  <si>
    <t>ООО 'АРГО'</t>
  </si>
  <si>
    <t>agromix-11@mail.ru</t>
  </si>
  <si>
    <t>ДИРЕКТОР
Онуц Геннадий Васильевич</t>
  </si>
  <si>
    <t>info@argon-gas.ru</t>
  </si>
  <si>
    <t>onuts@argon-gas.ru</t>
  </si>
  <si>
    <t>argon-gas.ru</t>
  </si>
  <si>
    <t>2309142491</t>
  </si>
  <si>
    <t>230901001</t>
  </si>
  <si>
    <t>Онуц Геннадий Васильевич</t>
  </si>
  <si>
    <t>8-918-3959870</t>
  </si>
  <si>
    <t>8-861-2758672</t>
  </si>
  <si>
    <t>8-918-1656927</t>
  </si>
  <si>
    <t>8-861-2431492</t>
  </si>
  <si>
    <r>
      <rPr>
        <b val="false"/>
        <i val="false"/>
        <strike val="false"/>
        <u val="none"/>
        <rFont val="Arial"/>
        <sz val="10"/>
        <color rgb="FF0000FF"/>
      </rPr>
      <t xml:space="preserve">ООО БАНК 'СКИБ' – </t>
    </r>
    <r>
      <rPr>
        <b val="false"/>
        <i val="false"/>
        <strike val="false"/>
        <u val="none"/>
        <rFont val="Arial"/>
        <sz val="10"/>
        <color rgb="FFFF0000"/>
      </rPr>
      <t xml:space="preserve">17
</t>
    </r>
    <r>
      <rPr>
        <b val="false"/>
        <i val="false"/>
        <strike val="false"/>
        <u val="none"/>
        <rFont val="Arial"/>
        <sz val="10"/>
        <color rgb="FF0000FF"/>
      </rPr>
      <t xml:space="preserve">ПАО 'БИНБАНК' – </t>
    </r>
    <r>
      <rPr>
        <b val="false"/>
        <i val="false"/>
        <strike val="false"/>
        <u val="none"/>
        <rFont val="Arial"/>
        <sz val="10"/>
        <color rgb="FFFF0000"/>
      </rPr>
      <t xml:space="preserve">11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3
</t>
    </r>
    <r>
      <rPr>
        <b val="false"/>
        <i val="false"/>
        <strike val="false"/>
        <u val="none"/>
        <rFont val="Arial"/>
        <sz val="10"/>
        <color rgb="FF0000FF"/>
      </rPr>
      <t xml:space="preserve">К2 БАНК АО – </t>
    </r>
    <r>
      <rPr>
        <b val="false"/>
        <i val="false"/>
        <strike val="false"/>
        <u val="none"/>
        <rFont val="Arial"/>
        <sz val="10"/>
        <color rgb="FFFF0000"/>
      </rPr>
      <t xml:space="preserve">3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</si>
  <si>
    <t>Краснодарский край, г Краснодар, Центральный округ, ул им Вишняковой, д 2, оф 17</t>
  </si>
  <si>
    <t>19.06.2013</t>
  </si>
  <si>
    <t>1142309007334</t>
  </si>
  <si>
    <t>26557208</t>
  </si>
  <si>
    <t>Поставка кислорода медицинского</t>
  </si>
  <si>
    <t>ГОСУДАРСТВЕННОЕ БЮДЖЕТНОЕ УЧРЕЖДЕНИЕ ЗДРАВООХРАНЕНИЯ 'ТИХОРЕЦКАЯ ЦЕНТРАЛЬНАЯ РАЙОННАЯ БОЛЬНИЦА' МИНИСТЕРСТВА ЗДРАВООХРАНЕНИЯ КРАСНОДАРСКОГО КРАЯ</t>
  </si>
  <si>
    <t>В течение 2020 года по заявке Заказчика, в течение 2(двух) календарных дней с момента полученной заявки</t>
  </si>
  <si>
    <t>https://app.rts-tender.ru/files/FileDownloadHandler.ashx?FileGuid=3f16c6d2-a89a-4979-8e97-26016cbe2b21</t>
  </si>
  <si>
    <t>№0318200089020000003</t>
  </si>
  <si>
    <t>ООО 'ВЕКА'</t>
  </si>
  <si>
    <t>01veka@mail.ru</t>
  </si>
  <si>
    <t>ГЕНЕРАЛЬНЫЙ ДИРЕКТОР
Синельниченко Алексей Владимирович</t>
  </si>
  <si>
    <t>mr01_mz@mail.ru</t>
  </si>
  <si>
    <t>veka@mail.ru</t>
  </si>
  <si>
    <t>0105079368</t>
  </si>
  <si>
    <r>
      <t>8-967-6736666</t>
    </r>
    <r>
      <rPr>
        <b val="false"/>
        <i/>
        <strike val="false"/>
        <u val="none"/>
        <rFont val="Arial"/>
        <sz val="8"/>
        <color rgb="FF0070C0"/>
      </rPr>
      <t xml:space="preserve"> еще у 5 компаний</t>
    </r>
  </si>
  <si>
    <t>8-929-8623393</t>
  </si>
  <si>
    <t>8-967-6736666</t>
  </si>
  <si>
    <r>
      <rPr>
        <b val="false"/>
        <i val="false"/>
        <strike val="false"/>
        <u val="none"/>
        <rFont val="Arial"/>
        <sz val="10"/>
        <color rgb="FF0000FF"/>
      </rPr>
      <t xml:space="preserve">ООО БАНК 'СКИБ' – </t>
    </r>
    <r>
      <rPr>
        <b val="false"/>
        <i val="false"/>
        <strike val="false"/>
        <u val="none"/>
        <rFont val="Arial"/>
        <sz val="10"/>
        <color rgb="FFFF0000"/>
      </rPr>
      <t xml:space="preserve">9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4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</si>
  <si>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АКБ 'АБСОЛЮТ БАНК' ПАО
2018-11-19</t>
  </si>
  <si>
    <t>Синельниченко Алексей Владимирович</t>
  </si>
  <si>
    <t>Респ Адыгея, г Майкоп, ул Комсомольская, д 195, кв 18</t>
  </si>
  <si>
    <t>11.01.2018</t>
  </si>
  <si>
    <t>1180105000041</t>
  </si>
  <si>
    <t>23256699</t>
  </si>
  <si>
    <t>Работы строительные по возведению нежилых зданий и сооружений</t>
  </si>
  <si>
    <t>ГОСУДАРСТВЕННОЕ БЮДЖЕТНОЕ УЧРЕЖДЕНИЕ ЗДРАВООХРАНЕНИЯ 'СТОМАТОЛОГИЧЕСКАЯ ПОЛИКЛИНИКА № 1' МИНИСТЕРСТВА ЗДРАВООХРАНЕНИЯ КРАСНОДАРСКОГО КРАЯ</t>
  </si>
  <si>
    <t>21%</t>
  </si>
  <si>
    <t>http://www.sberbank-ast.ru/ViewDocument.aspx?id=736827947</t>
  </si>
  <si>
    <t>№0131200001020001020</t>
  </si>
  <si>
    <t>ООО 'ЛАБИОС'</t>
  </si>
  <si>
    <t>labiospost@gmail.com</t>
  </si>
  <si>
    <t>ДИРЕКТОР
Генералов Кирилл Вадимович</t>
  </si>
  <si>
    <t>generalov.kirill@gmail.com</t>
  </si>
  <si>
    <t>tenderds@mail.ru</t>
  </si>
  <si>
    <t>Ольга Генералова</t>
  </si>
  <si>
    <t>3664114843</t>
  </si>
  <si>
    <t>366401001</t>
  </si>
  <si>
    <t>Генералов Кирилл Владимирович</t>
  </si>
  <si>
    <t>8-910-3420008</t>
  </si>
  <si>
    <t>8-4732-298783</t>
  </si>
  <si>
    <r>
      <t>8-4732-696587</t>
    </r>
    <r>
      <rPr>
        <b val="false"/>
        <i/>
        <strike val="false"/>
        <u val="none"/>
        <rFont val="Arial"/>
        <sz val="8"/>
        <color rgb="FF0070C0"/>
      </rPr>
      <t xml:space="preserve"> еще у 32 компаний</t>
    </r>
  </si>
  <si>
    <t>8-4732-586588</t>
  </si>
  <si>
    <r>
      <rPr>
        <b val="false"/>
        <i val="false"/>
        <strike val="false"/>
        <u val="none"/>
        <rFont val="Arial"/>
        <sz val="10"/>
        <color rgb="FF0000FF"/>
      </rPr>
      <t xml:space="preserve">ПАО КБ 'УБРИР' – </t>
    </r>
    <r>
      <rPr>
        <b val="false"/>
        <i val="false"/>
        <strike val="false"/>
        <u val="none"/>
        <rFont val="Arial"/>
        <sz val="10"/>
        <color rgb="FFFF0000"/>
      </rPr>
      <t xml:space="preserve">16
</t>
    </r>
    <r>
      <rPr>
        <b val="false"/>
        <i val="false"/>
        <strike val="false"/>
        <u val="none"/>
        <rFont val="Arial"/>
        <sz val="10"/>
        <color rgb="FF0000FF"/>
      </rPr>
      <t xml:space="preserve">ПАО СБЕРБАНК – </t>
    </r>
    <r>
      <rPr>
        <b val="false"/>
        <i val="false"/>
        <strike val="false"/>
        <u val="none"/>
        <rFont val="Arial"/>
        <sz val="10"/>
        <color rgb="FFFF0000"/>
      </rPr>
      <t xml:space="preserve">9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2
</t>
    </r>
  </si>
  <si>
    <t>Генералов Кирилл Вадимович</t>
  </si>
  <si>
    <t>Воронежская обл, г Воронеж, Ленинский р-н, ул Чапаева, д 124Б, кв 77</t>
  </si>
  <si>
    <t>1113668045006</t>
  </si>
  <si>
    <t>30076124</t>
  </si>
  <si>
    <t>20401380000</t>
  </si>
  <si>
    <t>2020-01185 / Поставка расходного материала</t>
  </si>
  <si>
    <t>Поставка товара осуществляется в 3 этапа: 1 этап-в течении 15 дней с момента заключения контракта; 2 этап в период с 15.06.2020 по 30.06.2020; 3 этап в период с 01.09.2020 по 15.09.2020г. согласно графику поставки</t>
  </si>
  <si>
    <t>https://app.rts-tender.ru/files/FileDownloadHandler.ashx?FileGuid=edbc6f71-f00e-48a6-be9c-207e1abd6441</t>
  </si>
  <si>
    <t>№0373200041520000261</t>
  </si>
  <si>
    <t>ООО 'МЕГА-ОПТИМ'</t>
  </si>
  <si>
    <t>tender@mega-optim.ru</t>
  </si>
  <si>
    <t>ГЕНЕРАЛЬНЫЙ ДИРЕКТОР
Горшков Юрий Анатольевич</t>
  </si>
  <si>
    <t>megahutor@gmail.ru</t>
  </si>
  <si>
    <t>tender.megaoptim@mail.ru</t>
  </si>
  <si>
    <t>7722175066</t>
  </si>
  <si>
    <t>Горшков Юрий Анатольевич</t>
  </si>
  <si>
    <r>
      <t>8-495-9688083</t>
    </r>
    <r>
      <rPr>
        <b val="false"/>
        <i/>
        <strike val="false"/>
        <u val="none"/>
        <rFont val="Arial"/>
        <sz val="8"/>
        <color rgb="FF0070C0"/>
      </rPr>
      <t xml:space="preserve"> еще у 3 компаний</t>
    </r>
  </si>
  <si>
    <t>8-968-5132175</t>
  </si>
  <si>
    <t>8-495-8405124</t>
  </si>
  <si>
    <t>8-8442-968808</t>
  </si>
  <si>
    <t>г Москва, поселение Первомайское, Троицкий округ, хутор Ильичевка, стр 3</t>
  </si>
  <si>
    <t>27.07.1999</t>
  </si>
  <si>
    <t>1035005906187</t>
  </si>
  <si>
    <t>18953835</t>
  </si>
  <si>
    <t>45955000</t>
  </si>
  <si>
    <t>45298572110</t>
  </si>
  <si>
    <t>Поставка кресел - стульев с санитарным оснащением пассивного типа повышенной грузоподъемности</t>
  </si>
  <si>
    <t>90 календарных дней с момента заключения контракта</t>
  </si>
  <si>
    <t>https://etp.roseltorg.ru/common/protocol/printform/id/24bc9c00851ff2</t>
  </si>
  <si>
    <t>№0347200007820000012</t>
  </si>
  <si>
    <t>C момента заключения договора по 30 июня 2020 года (включительно)</t>
  </si>
  <si>
    <t>https://etp.roseltorg.ru/common/protocol/printform/id/34b69c004f1b82</t>
  </si>
  <si>
    <t>№0813500000120003549</t>
  </si>
  <si>
    <t>ООО 'ВИТАХЕЛП'</t>
  </si>
  <si>
    <t>vitahelp@mail.ru</t>
  </si>
  <si>
    <t>РУКОВОДИТЕЛЬ ЮРИДИЧЕСКОГО ЛИЦА
Иванов Вадим Геннадьевич</t>
  </si>
  <si>
    <t>1841005672</t>
  </si>
  <si>
    <t>184101001</t>
  </si>
  <si>
    <t>Камашева Диана Алексеевна</t>
  </si>
  <si>
    <t>8-912-7433278</t>
  </si>
  <si>
    <t>8-3412-440120</t>
  </si>
  <si>
    <r>
      <t>8-3412-553025</t>
    </r>
    <r>
      <rPr>
        <b val="false"/>
        <i/>
        <strike val="false"/>
        <u val="none"/>
        <rFont val="Arial"/>
        <sz val="8"/>
        <color rgb="FF0070C0"/>
      </rPr>
      <t xml:space="preserve"> еще у 3 компаний</t>
    </r>
  </si>
  <si>
    <t>8-919-9114910</t>
  </si>
  <si>
    <t>Иванов Вадим Геннадьевич</t>
  </si>
  <si>
    <t>Удмуртская Респ, г Ижевск, ул Ленина, д 48</t>
  </si>
  <si>
    <t>18.09.2009</t>
  </si>
  <si>
    <t>1091841005387</t>
  </si>
  <si>
    <t>62372522</t>
  </si>
  <si>
    <t>№ зз-08863-2020 реагенты</t>
  </si>
  <si>
    <t>http://etp.zakazrf.ru/DFile.ashx?guid=440184d7-49a9-412e-a263-d90a719d6734</t>
  </si>
  <si>
    <t>№0372200006320000027</t>
  </si>
  <si>
    <t>ООО 'БАЛТИКС СПБ'</t>
  </si>
  <si>
    <t>spb@baltix.ru</t>
  </si>
  <si>
    <t>ГЕНЕРАЛЬНЫЙ ДИРЕКТОР
Кузьмичев Олег Борисович</t>
  </si>
  <si>
    <t>support@baltix.ru</t>
  </si>
  <si>
    <t>labor@baltix.ru</t>
  </si>
  <si>
    <t>baltix.ru</t>
  </si>
  <si>
    <t>7838426978</t>
  </si>
  <si>
    <t>Кузьмичёв Олег Борисович</t>
  </si>
  <si>
    <t>8-812-5757394</t>
  </si>
  <si>
    <r>
      <t>8-812-5721987</t>
    </r>
    <r>
      <rPr>
        <b val="false"/>
        <i/>
        <strike val="false"/>
        <u val="none"/>
        <rFont val="Arial"/>
        <sz val="8"/>
        <color rgb="FF0070C0"/>
      </rPr>
      <t xml:space="preserve"> еще у 3 компаний</t>
    </r>
  </si>
  <si>
    <t>8-812-5757111</t>
  </si>
  <si>
    <r>
      <t>8-812-5751987</t>
    </r>
    <r>
      <rPr>
        <b val="false"/>
        <i/>
        <strike val="false"/>
        <u val="none"/>
        <rFont val="Arial"/>
        <sz val="8"/>
        <color rgb="FF666666"/>
      </rPr>
      <t xml:space="preserve">
Кузьмичев Олег Борисович</t>
    </r>
  </si>
  <si>
    <r>
      <rPr>
        <b val="false"/>
        <i val="false"/>
        <strike val="false"/>
        <u val="none"/>
        <rFont val="Arial"/>
        <sz val="10"/>
        <color rgb="FF0000FF"/>
      </rPr>
      <t xml:space="preserve">КБ 'ЛОКО-БАНК' АО – </t>
    </r>
    <r>
      <rPr>
        <b val="false"/>
        <i val="false"/>
        <strike val="false"/>
        <u val="none"/>
        <rFont val="Arial"/>
        <sz val="10"/>
        <color rgb="FFFF0000"/>
      </rPr>
      <t xml:space="preserve">6
</t>
    </r>
    <r>
      <rPr>
        <b val="false"/>
        <i val="false"/>
        <strike val="false"/>
        <u val="none"/>
        <rFont val="Arial"/>
        <sz val="10"/>
        <color rgb="FF0000FF"/>
      </rPr>
      <t xml:space="preserve">ООО 'БАНК БКФ' – </t>
    </r>
    <r>
      <rPr>
        <b val="false"/>
        <i val="false"/>
        <strike val="false"/>
        <u val="none"/>
        <rFont val="Arial"/>
        <sz val="10"/>
        <color rgb="FFFF0000"/>
      </rPr>
      <t xml:space="preserve">4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
</t>
    </r>
    <r>
      <rPr>
        <b val="false"/>
        <i val="false"/>
        <strike val="false"/>
        <u val="none"/>
        <rFont val="Arial"/>
        <sz val="10"/>
        <color rgb="FF0000FF"/>
      </rPr>
      <t xml:space="preserve">ПАО 'БИНБАНК' – </t>
    </r>
    <r>
      <rPr>
        <b val="false"/>
        <i val="false"/>
        <strike val="false"/>
        <u val="none"/>
        <rFont val="Arial"/>
        <sz val="10"/>
        <color rgb="FFFF0000"/>
      </rPr>
      <t xml:space="preserve">2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1
</t>
    </r>
    <r>
      <rPr>
        <b val="false"/>
        <i val="false"/>
        <strike val="false"/>
        <u val="none"/>
        <rFont val="Arial"/>
        <sz val="10"/>
        <color rgb="FF0000FF"/>
      </rPr>
      <t xml:space="preserve">ПАО 'БАНК 'САНКТ-ПЕТЕРБУРГ' – </t>
    </r>
    <r>
      <rPr>
        <b val="false"/>
        <i val="false"/>
        <strike val="false"/>
        <u val="none"/>
        <rFont val="Arial"/>
        <sz val="10"/>
        <color rgb="FFFF0000"/>
      </rPr>
      <t xml:space="preserve">1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r>
      <rPr>
        <b val="false"/>
        <i val="false"/>
        <strike val="false"/>
        <u val="none"/>
        <rFont val="Arial"/>
        <sz val="10"/>
        <color rgb="FF0000FF"/>
      </rPr>
      <t xml:space="preserve">АО БАНК 'ТГБ' – </t>
    </r>
    <r>
      <rPr>
        <b val="false"/>
        <i val="false"/>
        <strike val="false"/>
        <u val="none"/>
        <rFont val="Arial"/>
        <sz val="10"/>
        <color rgb="FFFF0000"/>
      </rPr>
      <t xml:space="preserve">1
</t>
    </r>
  </si>
  <si>
    <t>ПАО 'БАНК 'САНКТ-ПЕТЕРБУРГ'
2018-06-06</t>
  </si>
  <si>
    <t>г Санкт-Петербург, Адмиралтейский р-н, Подъездной пер, д 11 стр а, оф 1Н</t>
  </si>
  <si>
    <t>13.05.2009</t>
  </si>
  <si>
    <t>1097847143789</t>
  </si>
  <si>
    <t>61019321</t>
  </si>
  <si>
    <t>77.29.9</t>
  </si>
  <si>
    <t>Поставка расходного материала и запасных частей</t>
  </si>
  <si>
    <t>http://www.sberbank-ast.ru/ViewDocument.aspx?id=736800682</t>
  </si>
  <si>
    <t>№0318300120820000103</t>
  </si>
  <si>
    <t>МНН Цефтаролина фосамил</t>
  </si>
  <si>
    <t>Поставщик производит первую поставку медицинской продукции в количестве 1/9 от объемов, указанных в спецификации, в течении 10 календарных дней от даты заключения контракта последующие поставки производятся ежемесячно равными партиями при отсутствии заявок, последняя поставка не позднее 10 декабря 2020 г</t>
  </si>
  <si>
    <t>https://gz.lot-online.ru/procedure/protocol/view/45792</t>
  </si>
  <si>
    <t>№0318200078420000083</t>
  </si>
  <si>
    <t>Поставка реагентов, совместимых с биохимическим анализатором ERBA XL 100</t>
  </si>
  <si>
    <t>ГОСУДАРСТВЕННОЕ БЮДЖЕТНОЕ УЧРЕЖДЕНИЕ ЗДРАВООХРАНЕНИЯ 'СПЕЦИАЛИЗИРОВАННАЯ ПСИХОНЕВРОЛОГИЧЕСКАЯ БОЛЬНИЦА' МИНИСТЕРСТВА ЗДРАВООХРАНЕНИЯ КРАСНОДАРСКОГО КРАЯ</t>
  </si>
  <si>
    <t>Поставка в течение 90 дней с момента подписания контракта</t>
  </si>
  <si>
    <t>http://www.sberbank-ast.ru/ViewDocument.aspx?id=736839933</t>
  </si>
  <si>
    <t>№0137200001220001298</t>
  </si>
  <si>
    <t>С даты заключения контракта, но не ранее 01.05.2020г по 31 августа 2020года</t>
  </si>
  <si>
    <t>http://www.sberbank-ast.ru/ViewDocument.aspx?id=736854336</t>
  </si>
  <si>
    <t>№0306300008720000073</t>
  </si>
  <si>
    <t>ООО 'НПФ 'АБРИС+'</t>
  </si>
  <si>
    <t>tender@abrisplus.ru</t>
  </si>
  <si>
    <t>ГЕНЕРАЛЬНЫЙ ДИРЕКТОР
Марковский Василий Михайлович</t>
  </si>
  <si>
    <t>abris@abrisplus.ru</t>
  </si>
  <si>
    <t>koshkinagi@abrisplus.ru</t>
  </si>
  <si>
    <t>abrisplus.ru</t>
  </si>
  <si>
    <t>7810639197</t>
  </si>
  <si>
    <t>Марковский Василий Михайлович</t>
  </si>
  <si>
    <t>8-812-7401789</t>
  </si>
  <si>
    <t>8-812-7401765</t>
  </si>
  <si>
    <t>8-812-7401801</t>
  </si>
  <si>
    <t>8-812-7401755</t>
  </si>
  <si>
    <t>8-921-9474758</t>
  </si>
  <si>
    <r>
      <rPr>
        <b val="false"/>
        <i val="false"/>
        <strike val="false"/>
        <u val="none"/>
        <rFont val="Arial"/>
        <sz val="10"/>
        <color rgb="FF0000FF"/>
      </rPr>
      <t xml:space="preserve">КБ 'МСБ' ООО – </t>
    </r>
    <r>
      <rPr>
        <b val="false"/>
        <i val="false"/>
        <strike val="false"/>
        <u val="none"/>
        <rFont val="Arial"/>
        <sz val="10"/>
        <color rgb="FFFF0000"/>
      </rPr>
      <t xml:space="preserve">55
</t>
    </r>
    <r>
      <rPr>
        <b val="false"/>
        <i val="false"/>
        <strike val="false"/>
        <u val="none"/>
        <rFont val="Arial"/>
        <sz val="10"/>
        <color rgb="FF0000FF"/>
      </rPr>
      <t xml:space="preserve">АБ 'АСПЕКТ' АО – </t>
    </r>
    <r>
      <rPr>
        <b val="false"/>
        <i val="false"/>
        <strike val="false"/>
        <u val="none"/>
        <rFont val="Arial"/>
        <sz val="10"/>
        <color rgb="FFFF0000"/>
      </rPr>
      <t xml:space="preserve">38
</t>
    </r>
    <r>
      <rPr>
        <b val="false"/>
        <i val="false"/>
        <strike val="false"/>
        <u val="none"/>
        <rFont val="Arial"/>
        <sz val="10"/>
        <color rgb="FF0000FF"/>
      </rPr>
      <t xml:space="preserve">ПАО КБ 'ВОСТОЧНЫЙ' – </t>
    </r>
    <r>
      <rPr>
        <b val="false"/>
        <i val="false"/>
        <strike val="false"/>
        <u val="none"/>
        <rFont val="Arial"/>
        <sz val="10"/>
        <color rgb="FFFF0000"/>
      </rPr>
      <t xml:space="preserve">35
</t>
    </r>
    <r>
      <rPr>
        <b val="false"/>
        <i val="false"/>
        <strike val="false"/>
        <u val="none"/>
        <rFont val="Arial"/>
        <sz val="10"/>
        <color rgb="FF0000FF"/>
      </rPr>
      <t xml:space="preserve">КБ 'Финансовый стандарт' ООО – </t>
    </r>
    <r>
      <rPr>
        <b val="false"/>
        <i val="false"/>
        <strike val="false"/>
        <u val="none"/>
        <rFont val="Arial"/>
        <sz val="10"/>
        <color rgb="FFFF0000"/>
      </rPr>
      <t xml:space="preserve">24
</t>
    </r>
    <r>
      <rPr>
        <b val="false"/>
        <i val="false"/>
        <strike val="false"/>
        <u val="none"/>
        <rFont val="Arial"/>
        <sz val="10"/>
        <color rgb="FF0000FF"/>
      </rPr>
      <t xml:space="preserve">ПАО СБЕРБАНК – </t>
    </r>
    <r>
      <rPr>
        <b val="false"/>
        <i val="false"/>
        <strike val="false"/>
        <u val="none"/>
        <rFont val="Arial"/>
        <sz val="10"/>
        <color rgb="FFFF0000"/>
      </rPr>
      <t xml:space="preserve">1
</t>
    </r>
  </si>
  <si>
    <t>ПАО КБ 'ВОСТОЧНЫЙ'
2019-01-22</t>
  </si>
  <si>
    <t>196084 ГОРОД САНКТ-ПЕТЕРБУРГ, УЛИЦА ЦВЕТОЧНАЯ, ДОМ 16 ЛИТЕР М ЭТАЖ 2</t>
  </si>
  <si>
    <t>01.04.1992</t>
  </si>
  <si>
    <t>1027804846684</t>
  </si>
  <si>
    <t>27428909</t>
  </si>
  <si>
    <t>40373000</t>
  </si>
  <si>
    <t>40284561000</t>
  </si>
  <si>
    <t>Поставка реактивов</t>
  </si>
  <si>
    <t>ГОСУДАРСТВЕННОЕ БЮДЖЕТНОЕ УЧРЕЖДЕНИЕ ЗДРАВООХРАНЕНИЯ РЕСПУБЛИКИ КАРЕЛИЯ 'СЕГЕЖСКАЯ ЦЕНТРАЛЬНАЯ РАЙОННАЯ БОЛЬНИЦА'</t>
  </si>
  <si>
    <t>Поставка осуществляется в течение 15 календарных дней, со дня заключения контракта</t>
  </si>
  <si>
    <t>http://www.sberbank-ast.ru/ViewDocument.aspx?id=736830303</t>
  </si>
  <si>
    <t>№0318300101820000114</t>
  </si>
  <si>
    <t>ИП Пирожкин Антон Владимирович</t>
  </si>
  <si>
    <t>ippirozhkin@yandex.ru</t>
  </si>
  <si>
    <t>info@ippav.ru</t>
  </si>
  <si>
    <t>ippav.ru</t>
  </si>
  <si>
    <t>230909124946</t>
  </si>
  <si>
    <t>Пирожкин Антон Владимирович</t>
  </si>
  <si>
    <t>8-916-3478444</t>
  </si>
  <si>
    <t>8-916-3470144</t>
  </si>
  <si>
    <r>
      <t>8-812-2953714</t>
    </r>
    <r>
      <rPr>
        <b val="false"/>
        <i/>
        <strike val="false"/>
        <u val="none"/>
        <rFont val="Arial"/>
        <sz val="8"/>
        <color rgb="FF0070C0"/>
      </rPr>
      <t xml:space="preserve"> еще у 61 компаний</t>
    </r>
  </si>
  <si>
    <t>8-916-3478488</t>
  </si>
  <si>
    <t>311230928000017</t>
  </si>
  <si>
    <t>В течение 40 календарных дней с даты заключения контракта</t>
  </si>
  <si>
    <t>http://www.sberbank-ast.ru/ViewDocument.aspx?id=736832004</t>
  </si>
  <si>
    <t>№0373200228920000002</t>
  </si>
  <si>
    <t>ИП Лучшева Елена Геннадьевна</t>
  </si>
  <si>
    <t>luchsheva.eg@yandex.ru</t>
  </si>
  <si>
    <t>info@ls-market.ru</t>
  </si>
  <si>
    <t>ls-market.ru</t>
  </si>
  <si>
    <t>773373737371</t>
  </si>
  <si>
    <t>Ип Лучшева Елена Геннадьевна</t>
  </si>
  <si>
    <t>8-965-2880881</t>
  </si>
  <si>
    <r>
      <t>8-495-1280101</t>
    </r>
    <r>
      <rPr>
        <b val="false"/>
        <i/>
        <strike val="false"/>
        <u val="none"/>
        <rFont val="Arial"/>
        <sz val="8"/>
        <color rgb="FF666666"/>
      </rPr>
      <t xml:space="preserve">
Лучшева Елена Геннадьевна</t>
    </r>
  </si>
  <si>
    <r>
      <t>8-906-7819261</t>
    </r>
    <r>
      <rPr>
        <b val="false"/>
        <i/>
        <strike val="false"/>
        <u val="none"/>
        <rFont val="Arial"/>
        <sz val="8"/>
        <color rgb="FF666666"/>
      </rPr>
      <t xml:space="preserve">
Лучшева Елена Геннадьевна</t>
    </r>
  </si>
  <si>
    <t>Лучшева Елена Геннадьевна</t>
  </si>
  <si>
    <t>10.07.2019</t>
  </si>
  <si>
    <t>319774600410070</t>
  </si>
  <si>
    <t>ГОСУДАРСТВЕННОЕ БЮДЖЕТНОЕ УЧРЕЖДЕНИЕ ГОРОДА МОСКВЫ 'КОМПЛЕКСНЫЙ РЕАБИЛИТАЦИОННО-ОБРАЗОВАТЕЛЬНЫЙ ЦЕНТР' ДЕПАРТАМЕНТА ТРУДА И СОЦИАЛЬНОЙ ЗАЩИТЫ НАСЕЛЕНИЯ ГОРОДА МОСКВЫ</t>
  </si>
  <si>
    <t>31.03.2021</t>
  </si>
  <si>
    <t>https://etp.roseltorg.ru/common/protocol/printform/id/05ba9c0030bdf7</t>
  </si>
  <si>
    <t>№0322100003620000016</t>
  </si>
  <si>
    <t>ИП АДАМОВА ОЛЬГА МИХАЙЛОВНА</t>
  </si>
  <si>
    <t>smtesly@mail.ru</t>
  </si>
  <si>
    <t>Светлана Тесля</t>
  </si>
  <si>
    <t>250106656946</t>
  </si>
  <si>
    <t>Адамова Ольга Михайловна</t>
  </si>
  <si>
    <r>
      <t>8-4212-739417</t>
    </r>
    <r>
      <rPr>
        <b val="false"/>
        <i/>
        <strike val="false"/>
        <u val="none"/>
        <rFont val="Arial"/>
        <sz val="8"/>
        <color rgb="FF0070C0"/>
      </rPr>
      <t xml:space="preserve"> еще у 4 компаний</t>
    </r>
  </si>
  <si>
    <r>
      <t>8-4212-749381</t>
    </r>
    <r>
      <rPr>
        <b val="false"/>
        <i/>
        <strike val="false"/>
        <u val="none"/>
        <rFont val="Arial"/>
        <sz val="8"/>
        <color rgb="FF0070C0"/>
      </rPr>
      <t xml:space="preserve"> еще у 3 компаний</t>
    </r>
  </si>
  <si>
    <t>Хабаровский край, г Хабаровск</t>
  </si>
  <si>
    <t>11.04.2017</t>
  </si>
  <si>
    <t>317272400016359</t>
  </si>
  <si>
    <t>46.38</t>
  </si>
  <si>
    <t>Комбикорм</t>
  </si>
  <si>
    <t>ФЕДЕРАЛЬНОЕ КАЗЕННОЕ УЧРЕЖДЕНИЕ 'ИСПРАВИТЕЛЬНАЯ КОЛОНИЯ № 13 УПРАВЛЕНИЯ ФЕДЕРАЛЬНОЙ СЛУЖБЫ ИСПОЛНЕНИЯ НАКАЗАНИЙ ПО ХАБАРОВСКОМУ КРАЮ'</t>
  </si>
  <si>
    <t>С момента заключения контракта по 15.06.2020</t>
  </si>
  <si>
    <t>https://app.rts-tender.ru/files/FileDownloadHandler.ashx?FileGuid=7a1e70c7-8f2c-4af8-b0b9-47a0c1d3e058</t>
  </si>
  <si>
    <t>№0371300009420000030</t>
  </si>
  <si>
    <t>ООО 'ВБК ЦЕНТР'</t>
  </si>
  <si>
    <t>cho@it-vbc.ru</t>
  </si>
  <si>
    <t>УПРАВЛЯЮЩИЙ - ИНДИВИДУАЛЬНЫЙ ПРЕДПРИНИМАТЕЛЬ
Черноморцев Павел Владимирович</t>
  </si>
  <si>
    <t>vbc.centr@mail.ru</t>
  </si>
  <si>
    <t>info@it-vbc.ru</t>
  </si>
  <si>
    <t>ВБК центр</t>
  </si>
  <si>
    <t>7716908237</t>
  </si>
  <si>
    <t>8-916-7775211</t>
  </si>
  <si>
    <r>
      <t>8-914-7040398</t>
    </r>
    <r>
      <rPr>
        <b val="false"/>
        <i/>
        <strike val="false"/>
        <u val="none"/>
        <rFont val="Arial"/>
        <sz val="8"/>
        <color rgb="FF0070C0"/>
      </rPr>
      <t xml:space="preserve"> еще у 4 компаний</t>
    </r>
  </si>
  <si>
    <t>8-916-7777521</t>
  </si>
  <si>
    <t>8-495-7040398</t>
  </si>
  <si>
    <r>
      <rPr>
        <b val="false"/>
        <i val="false"/>
        <strike val="false"/>
        <u val="none"/>
        <rFont val="Arial"/>
        <sz val="10"/>
        <color rgb="FF0000FF"/>
      </rPr>
      <t xml:space="preserve">ПАО 'СОВКОМБАНК' – </t>
    </r>
    <r>
      <rPr>
        <b val="false"/>
        <i val="false"/>
        <strike val="false"/>
        <u val="none"/>
        <rFont val="Arial"/>
        <sz val="10"/>
        <color rgb="FFFF0000"/>
      </rPr>
      <t xml:space="preserve">5
</t>
    </r>
  </si>
  <si>
    <t>ПАО 'СОВКОМБАНК'
2018-12-23</t>
  </si>
  <si>
    <t>Черноморцев Павел Владимирович</t>
  </si>
  <si>
    <t>г Москва, р-н Свиблово, проезд Серебрякова, д 14 стр 15, пом 39</t>
  </si>
  <si>
    <t>28.02.2018</t>
  </si>
  <si>
    <t>1187746332355</t>
  </si>
  <si>
    <t>28013565</t>
  </si>
  <si>
    <t>Поставка сервера</t>
  </si>
  <si>
    <t>ГОСУДАРСТВЕННОЕ УЧРЕЖДЕНИЕ ЗДРАВООХРАНЕНИЯ ЯРОСЛАВСКОЙ ОБЛАСТИ ГОРОДСКАЯ БОЛЬНИЦА № 4 Г. РЫБИНСКА</t>
  </si>
  <si>
    <t>Поставка товара осуществляется с момента заключения контракта в течение 60 (рабочих) дней</t>
  </si>
  <si>
    <t>https://app.rts-tender.ru/files/FileDownloadHandler.ashx?FileGuid=6de624aa-eb88-4f6c-82c6-02ee4bca168d</t>
  </si>
  <si>
    <t>№0309100007520000011</t>
  </si>
  <si>
    <t>ООО 'МЕРИДИАН'</t>
  </si>
  <si>
    <t>region13@mail.ru</t>
  </si>
  <si>
    <t>13region13@rambler.ru</t>
  </si>
  <si>
    <t>1326253930</t>
  </si>
  <si>
    <t>132601001</t>
  </si>
  <si>
    <t>Коняев Андрей Александрович</t>
  </si>
  <si>
    <r>
      <t>8-927-1772604</t>
    </r>
    <r>
      <rPr>
        <b val="false"/>
        <i/>
        <strike val="false"/>
        <u val="none"/>
        <rFont val="Arial"/>
        <sz val="8"/>
        <color rgb="FF0070C0"/>
      </rPr>
      <t xml:space="preserve"> еще у 3 компаний</t>
    </r>
  </si>
  <si>
    <t>8-927-3669874</t>
  </si>
  <si>
    <t>8-927-3369874</t>
  </si>
  <si>
    <t>8-927-4567897</t>
  </si>
  <si>
    <t>8-927-1772604</t>
  </si>
  <si>
    <t>Респ Мордовия, г Саранск, пр-кт Ленина, д 104А, пом 3</t>
  </si>
  <si>
    <t>14.09.2016</t>
  </si>
  <si>
    <t>1191326003934</t>
  </si>
  <si>
    <t>89701000</t>
  </si>
  <si>
    <t>89401000000</t>
  </si>
  <si>
    <t>Средства реабилитации</t>
  </si>
  <si>
    <t>ФЕДЕРАЛЬНОЕ КАЗЕННОЕ УЧРЕЖДЕНИЕ 'ИСПРАВИТЕЛЬНАЯ КОЛОНИЯ № 5 УПРАВЛЕНИЯ ФЕДЕРАЛЬНОЙ СЛУЖБЫ ИСПОЛНЕНИЯ НАКАЗАНИЙ ПО РЕСПУБЛИКЕ МОРДОВИЯ'</t>
  </si>
  <si>
    <t>В течении 20 рабочих дней с момента заключения Контракта</t>
  </si>
  <si>
    <t>http://www.sberbank-ast.ru/ViewDocument.aspx?id=736834300</t>
  </si>
  <si>
    <t>№0194200000520001925</t>
  </si>
  <si>
    <t>Поставка товаров осуществляется Поставщиком с даты заключения Договора по 31.12.2020 г. по заявке Заказчика. Поставка товара осуществляется в течение 3 (трех) рабочих дней с момента получения заявки от Заказчика (время поставки: с 09.00 часов до 17.00 часов)</t>
  </si>
  <si>
    <t>https://www.etp-ets.ru/procedure/protocol/view/3107721</t>
  </si>
  <si>
    <t>№0334200021120000014</t>
  </si>
  <si>
    <t>ИП Мельников Игорь Михайлович</t>
  </si>
  <si>
    <t>melnikov161081@mail.ru</t>
  </si>
  <si>
    <t>melnikov16108@mail.ru</t>
  </si>
  <si>
    <t>Игорь Мельников</t>
  </si>
  <si>
    <t>381911900409</t>
  </si>
  <si>
    <t>Ип Мельников Игорь Михайлович</t>
  </si>
  <si>
    <t>8-902-7623629</t>
  </si>
  <si>
    <t>8-902-7652362</t>
  </si>
  <si>
    <r>
      <t>8-902-7623130</t>
    </r>
    <r>
      <rPr>
        <b val="false"/>
        <i/>
        <strike val="false"/>
        <u val="none"/>
        <rFont val="Arial"/>
        <sz val="8"/>
        <color rgb="FF666666"/>
      </rPr>
      <t xml:space="preserve">
Мельников Игорь Михайлович</t>
    </r>
  </si>
  <si>
    <t>Мельников Игорь Михайлович</t>
  </si>
  <si>
    <t>Иркутская обл, г Усолье-Сибирское</t>
  </si>
  <si>
    <t>05.12.2005</t>
  </si>
  <si>
    <t>305381933900011</t>
  </si>
  <si>
    <t>Оказание транспортных услуг по перевозке детей и лиц, их сопровождающих к месту отдыха и обратно</t>
  </si>
  <si>
    <t>ОБЛАСТНОЕ ГОСУДАРСТВЕННОЕ БЮДЖЕТНОЕ УЧРЕЖДЕНИЕ СОЦИАЛЬНОГО ОБСЛУЖИВАНИЯ 'КОМПЛЕКСНЫЙ ЦЕНТР СОЦИАЛЬНОГО ОБСЛУЖИВАНИЯ НАСЕЛЕНИЯ Г. ЧЕРЕМХОВО И ЧЕРЕМХОВСКОГО РАЙОНА'</t>
  </si>
  <si>
    <t>В соответствии с условиями документации</t>
  </si>
  <si>
    <t>https://app.rts-tender.ru/files/FileDownloadHandler.ashx?FileGuid=b41ed99f-e894-41f0-8beb-30567e4358e7</t>
  </si>
  <si>
    <t>№0813500000120003548</t>
  </si>
  <si>
    <t>ИП САЛЯХОВА ГУЗЕЛЬ РАШИТОВНА</t>
  </si>
  <si>
    <t>ip-sgr@mail.ru</t>
  </si>
  <si>
    <t>oooaloe@mail.ru</t>
  </si>
  <si>
    <t>Гузель Саляхова</t>
  </si>
  <si>
    <t>183403322200</t>
  </si>
  <si>
    <t>Саляхова Гузель Рашитовна</t>
  </si>
  <si>
    <t>8-982-7904444</t>
  </si>
  <si>
    <t>8-3412-460388</t>
  </si>
  <si>
    <t>8-904-3180817</t>
  </si>
  <si>
    <r>
      <t>8-3412-601404</t>
    </r>
    <r>
      <rPr>
        <b val="false"/>
        <i/>
        <strike val="false"/>
        <u val="none"/>
        <rFont val="Arial"/>
        <sz val="8"/>
        <color rgb="FF0070C0"/>
      </rPr>
      <t xml:space="preserve"> еще у 4 компаний</t>
    </r>
  </si>
  <si>
    <t>Удмуртская Респ, г Ижевск</t>
  </si>
  <si>
    <t>17.06.2010</t>
  </si>
  <si>
    <t>310184116800037</t>
  </si>
  <si>
    <t>№ зз-07982-2020 Изделия медицинского назначения</t>
  </si>
  <si>
    <t>http://etp.zakazrf.ru/DFile.ashx?guid=8d28fd3b-9fcb-478e-ac1e-fd6dde67f509</t>
  </si>
  <si>
    <t>№0318300120820000108</t>
  </si>
  <si>
    <t>Поставщик производит первую поставку медицинской продукции в количестве 1/9 от объемов, указанных в спецификации, в течении 10 календарных дней от даты заключения контракта последующие поставки производятся ежемесячно равными партиями при отсутствии заявок, последняя поставка не позднее 15 декабря 2020 г</t>
  </si>
  <si>
    <t>https://gz.lot-online.ru/procedure/protocol/view/45796</t>
  </si>
  <si>
    <t>№0318300120820000104</t>
  </si>
  <si>
    <t>Средства медицинские лекарственные разные</t>
  </si>
  <si>
    <t>https://gz.lot-online.ru/procedure/protocol/view/45793</t>
  </si>
  <si>
    <t>№0354300006820000015</t>
  </si>
  <si>
    <t>ООО 'ИМПЕРИЯ КАЧЕСТВА'</t>
  </si>
  <si>
    <t>ik-orel@mail.ru</t>
  </si>
  <si>
    <t>ДИРЕКТОР
Шишиморов Сергей Сергеевич</t>
  </si>
  <si>
    <t>jul198425@yandex.ru</t>
  </si>
  <si>
    <t>jull198425@yandex.ru</t>
  </si>
  <si>
    <t>5753045017</t>
  </si>
  <si>
    <t>575101001</t>
  </si>
  <si>
    <t>Жаркова Мария Александровна</t>
  </si>
  <si>
    <r>
      <t>8-4862-489121</t>
    </r>
    <r>
      <rPr>
        <b val="false"/>
        <i/>
        <strike val="false"/>
        <u val="none"/>
        <rFont val="Arial"/>
        <sz val="8"/>
        <color rgb="FF0070C0"/>
      </rPr>
      <t xml:space="preserve"> еще у 4 компаний</t>
    </r>
  </si>
  <si>
    <r>
      <t>8-910-3089121</t>
    </r>
    <r>
      <rPr>
        <b val="false"/>
        <i/>
        <strike val="false"/>
        <u val="none"/>
        <rFont val="Arial"/>
        <sz val="8"/>
        <color rgb="FF0070C0"/>
      </rPr>
      <t xml:space="preserve"> еще у 3 компаний</t>
    </r>
  </si>
  <si>
    <r>
      <t>8-953-8120188</t>
    </r>
    <r>
      <rPr>
        <b val="false"/>
        <i/>
        <strike val="false"/>
        <u val="none"/>
        <rFont val="Arial"/>
        <sz val="8"/>
        <color rgb="FF0070C0"/>
      </rPr>
      <t xml:space="preserve"> еще у 4 компаний</t>
    </r>
  </si>
  <si>
    <r>
      <t>8-848-6248912</t>
    </r>
    <r>
      <rPr>
        <b val="false"/>
        <i/>
        <strike val="false"/>
        <u val="none"/>
        <rFont val="Arial"/>
        <sz val="8"/>
        <color rgb="FF0070C0"/>
      </rPr>
      <t xml:space="preserve"> еще у 3 компаний</t>
    </r>
  </si>
  <si>
    <t>8-910-3089121</t>
  </si>
  <si>
    <r>
      <rPr>
        <b val="false"/>
        <i val="false"/>
        <strike val="false"/>
        <u val="none"/>
        <rFont val="Arial"/>
        <sz val="10"/>
        <color rgb="FF0000FF"/>
      </rPr>
      <t xml:space="preserve">АКБ 'ДЕРЖАВА' ПАО – </t>
    </r>
    <r>
      <rPr>
        <b val="false"/>
        <i val="false"/>
        <strike val="false"/>
        <u val="none"/>
        <rFont val="Arial"/>
        <sz val="10"/>
        <color rgb="FFFF0000"/>
      </rPr>
      <t xml:space="preserve">57
</t>
    </r>
  </si>
  <si>
    <t>АКБ 'ДЕРЖАВА' ПАО
2018-06-28</t>
  </si>
  <si>
    <t>Гришина Анжелика Николаевна</t>
  </si>
  <si>
    <t>Орловская обл, г Орёл, Железнодорожный р-н, ул Гайдара, д 54, оф 208</t>
  </si>
  <si>
    <t>19.02.0208</t>
  </si>
  <si>
    <t>1085753000574</t>
  </si>
  <si>
    <t>83012101</t>
  </si>
  <si>
    <t>54401364000</t>
  </si>
  <si>
    <t>Закупка дезинфицирующих средств и индикаторных полосок к дезинфицирующим средствам</t>
  </si>
  <si>
    <t>БЮДЖЕТНОЕ УЧРЕЖДЕНИЕ ЗДРАВООХРАНЕНИЯ ОРЛОВСКОЙ ОБЛАСТИ 'ДЕТСКАЯ ПОЛИКЛИНИКА № 2'</t>
  </si>
  <si>
    <t>Поставка двумя равными партиями: 1 партия - в течение 15 дней с даты заключения договора, 2 партия - с 01 октября по 09 октября 2020 г</t>
  </si>
  <si>
    <t>https://app.rts-tender.ru/files/FileDownloadHandler.ashx?FileGuid=78ae74f8-04db-4fb4-b02d-3a77d946562c</t>
  </si>
  <si>
    <t>№0103200008420001065</t>
  </si>
  <si>
    <t>ИП Махачев Гаджи Магомедгаджиевич</t>
  </si>
  <si>
    <t>mahachev.g@yandex.ru</t>
  </si>
  <si>
    <t>mmm-dgu@mail.ru</t>
  </si>
  <si>
    <t>056000765475</t>
  </si>
  <si>
    <t>Махачев Гаджи Магомедгаджиевич</t>
  </si>
  <si>
    <t>8-964-0244409</t>
  </si>
  <si>
    <t>8-988-2222154</t>
  </si>
  <si>
    <t>8-989-6529746</t>
  </si>
  <si>
    <t>8-8722-551412</t>
  </si>
  <si>
    <t>2020-03-29</t>
  </si>
  <si>
    <t>Респ Дагестан, Шамильский р-н, село Хотода</t>
  </si>
  <si>
    <t>02.02.2000</t>
  </si>
  <si>
    <t>314053607100015</t>
  </si>
  <si>
    <t>82646492</t>
  </si>
  <si>
    <t>82246000013</t>
  </si>
  <si>
    <t>Мясо кур, в том числе цыплят охлажденное</t>
  </si>
  <si>
    <t>http://etp.zakazrf.ru/DFile.ashx?guid=3d6c8b77-64ba-454b-85e0-f8e666a1e9e6</t>
  </si>
  <si>
    <t>№0320200003920000069</t>
  </si>
  <si>
    <t>Поставка товара осуществляется с момента заключения договора по 02 декабря 2020 г. (включительно)</t>
  </si>
  <si>
    <t>http://www.sberbank-ast.ru/ViewDocument.aspx?id=736774849</t>
  </si>
  <si>
    <t>№0862300042620000024</t>
  </si>
  <si>
    <t>ИП Голенищева Ирина Викторовна</t>
  </si>
  <si>
    <t>sergei.golenishev@yandex.ru</t>
  </si>
  <si>
    <t>000000@mail.ru</t>
  </si>
  <si>
    <t>v. petrov</t>
  </si>
  <si>
    <t>661907229310</t>
  </si>
  <si>
    <t>Голенищева Ирина Викторовна</t>
  </si>
  <si>
    <t>8-902-2642722</t>
  </si>
  <si>
    <r>
      <t>8-34394-50139</t>
    </r>
    <r>
      <rPr>
        <b val="false"/>
        <i/>
        <strike val="false"/>
        <u val="none"/>
        <rFont val="Arial"/>
        <sz val="8"/>
        <color rgb="FF0070C0"/>
      </rPr>
      <t xml:space="preserve"> еще у 3 компаний</t>
    </r>
  </si>
  <si>
    <t>Свердловская обл, г Красноуфимск</t>
  </si>
  <si>
    <t>10.12.2009</t>
  </si>
  <si>
    <t>312661935200022</t>
  </si>
  <si>
    <t>65747000</t>
  </si>
  <si>
    <t>65468000000</t>
  </si>
  <si>
    <t>Поставка продуктов питания на 2 квартал 2020 года</t>
  </si>
  <si>
    <t>МУНИЦИПАЛЬНОЕ КАЗЕННОЕ УЧРЕЖДЕНИЕ АЧИТСКОГО ГОРОДСКОГО ОКРУГА 'СЛУЖБА ЗАКАЗЧИКА'</t>
  </si>
  <si>
    <t>С момента заключения контракта по 30 июня 2020 года по предварительной заявке Покупателя, не реже 2 (двух) раз в неделю</t>
  </si>
  <si>
    <t>http://www.sberbank-ast.ru/ViewDocument.aspx?id=736730409</t>
  </si>
  <si>
    <t>№0358200023120000032</t>
  </si>
  <si>
    <t>ООО НПК 'КАТАРСИС'</t>
  </si>
  <si>
    <t>soft@katharsis.ru</t>
  </si>
  <si>
    <t>ЗАМЕСТИТЕЛЬ ГЕНЕРАЛЬНОГО ДИРЕКТОРА
Лукьянчук Игорь Иванович</t>
  </si>
  <si>
    <t>helpdesk@katharsis.ru</t>
  </si>
  <si>
    <t>aleksandra.mishakova@katharsis.ru</t>
  </si>
  <si>
    <t>katharsis.ru</t>
  </si>
  <si>
    <t>7825103271</t>
  </si>
  <si>
    <t>Дроботенко Андрей Витальевич</t>
  </si>
  <si>
    <r>
      <t>8-812-3808023</t>
    </r>
    <r>
      <rPr>
        <b val="false"/>
        <i/>
        <strike val="false"/>
        <u val="none"/>
        <rFont val="Arial"/>
        <sz val="8"/>
        <color rgb="FF0070C0"/>
      </rPr>
      <t xml:space="preserve"> еще у 3 компаний</t>
    </r>
  </si>
  <si>
    <r>
      <t>8-812-3808021</t>
    </r>
    <r>
      <rPr>
        <b val="false"/>
        <i/>
        <strike val="false"/>
        <u val="none"/>
        <rFont val="Arial"/>
        <sz val="8"/>
        <color rgb="FF666666"/>
      </rPr>
      <t xml:space="preserve">
Лукьянчук Игорь Иванович</t>
    </r>
  </si>
  <si>
    <r>
      <t>8-812-3808020</t>
    </r>
    <r>
      <rPr>
        <b val="false"/>
        <i/>
        <strike val="false"/>
        <u val="none"/>
        <rFont val="Arial"/>
        <sz val="8"/>
        <color rgb="FF0070C0"/>
      </rPr>
      <t xml:space="preserve"> еще у 3 компаний</t>
    </r>
  </si>
  <si>
    <r>
      <t>8-914-8254578</t>
    </r>
    <r>
      <rPr>
        <b val="false"/>
        <i/>
        <strike val="false"/>
        <u val="none"/>
        <rFont val="Arial"/>
        <sz val="8"/>
        <color rgb="FF666666"/>
      </rPr>
      <t xml:space="preserve">
Лукьянчук Игорь Иванович</t>
    </r>
  </si>
  <si>
    <t>8-914-8254578</t>
  </si>
  <si>
    <t>Истец – 22
Ответчик – 4</t>
  </si>
  <si>
    <t>г Санкт-Петербург, Петроградский р-н, ул Барочная, д 10 к 1а</t>
  </si>
  <si>
    <t>04.06.1997</t>
  </si>
  <si>
    <t>1027809204323</t>
  </si>
  <si>
    <t>31017448</t>
  </si>
  <si>
    <t>Приобретение неисключительных прав на использование в течение 1 года программного обеспечения Программного комплекса "Катарсис" версия 8</t>
  </si>
  <si>
    <t>ГОСУДАРСТВЕННОЕ КАЗЕННОЕ УЧРЕЖДЕНИЕ РОСТОВСКОЙ ОБЛАСТИ 'ЦЕНТР ЗАНЯТОСТИ НАСЕЛЕНИЯ ГОРОДА НОВОЧЕРКАССКА'</t>
  </si>
  <si>
    <t>Не позднее 11 декабря 2020 года в соответствии с требованиями технического задания</t>
  </si>
  <si>
    <t>https://app.rts-tender.ru/files/FileDownloadHandler.ashx?FileGuid=124d6729-2edd-4cea-b81d-6bb5eae02bbd</t>
  </si>
  <si>
    <t>№0384200001820000106</t>
  </si>
  <si>
    <t>ООО 'ТД 'АЛВИЛС'</t>
  </si>
  <si>
    <t>td_alvils@mail.ru</t>
  </si>
  <si>
    <t>ГЕНЕРАЛЬНЫЙ ДИРЕКТОР
Ооо "тд "алвилс"</t>
  </si>
  <si>
    <t>tender@alvils-td.ru</t>
  </si>
  <si>
    <t>td_alvils.otgruzka@mail.ru</t>
  </si>
  <si>
    <t>alvils-td.ru</t>
  </si>
  <si>
    <t>7734392160</t>
  </si>
  <si>
    <t>8-495-1503886</t>
  </si>
  <si>
    <t>8-495-1503823</t>
  </si>
  <si>
    <r>
      <t>8-987-6543210</t>
    </r>
    <r>
      <rPr>
        <b val="false"/>
        <i/>
        <strike val="false"/>
        <u val="none"/>
        <rFont val="Arial"/>
        <sz val="8"/>
        <color rgb="FF0070C0"/>
      </rPr>
      <t xml:space="preserve"> еще у 9 компаний</t>
    </r>
  </si>
  <si>
    <t>8-495-1503836</t>
  </si>
  <si>
    <t>8-987-6543210</t>
  </si>
  <si>
    <t>Душин Роман Игоревич</t>
  </si>
  <si>
    <t>123154, ГОРОД МОСКВА, ПРОСПЕКТ МАРШАЛА ЖУКОВА, ДОМ 51, ПОМ. XIX КОМ. 30</t>
  </si>
  <si>
    <t>11.08.1999</t>
  </si>
  <si>
    <t>5167746178606</t>
  </si>
  <si>
    <t>04955242</t>
  </si>
  <si>
    <t>По заявкам заказчика. Поставка товара осуществляется в течение 10 рабочих дней со дня получения заявки от заказчика поставщиком. Заявки подаются заказчиком по потребности не позднее 15.12.2020</t>
  </si>
  <si>
    <t>https://app.rts-tender.ru/files/FileDownloadHandler.ashx?FileGuid=619b0ae6-7a2a-4512-99b6-513eb6265980</t>
  </si>
  <si>
    <t>№0334200016420000004</t>
  </si>
  <si>
    <t>СХ ПАО 'БЕЛОРЕЧЕНСКОЕ'</t>
  </si>
  <si>
    <t>tender@belor.ru</t>
  </si>
  <si>
    <t>ЗАМЕСТИТЕЛЬ ГЕНЕРАЛЬНОГО ДИРЕКТОРА ПО СБЫТУ
Матвиенко Игорь Евгеньевич</t>
  </si>
  <si>
    <t>irk411156@mail.ru</t>
  </si>
  <si>
    <t>tender@mail.ru</t>
  </si>
  <si>
    <t>Дарья Богомолова</t>
  </si>
  <si>
    <t>3840001848</t>
  </si>
  <si>
    <t>Клепцов Виталий Анатольевна</t>
  </si>
  <si>
    <t>8-395-4350604</t>
  </si>
  <si>
    <t>8-395-4350518</t>
  </si>
  <si>
    <r>
      <t>8-395-4350561</t>
    </r>
    <r>
      <rPr>
        <b val="false"/>
        <i/>
        <strike val="false"/>
        <u val="none"/>
        <rFont val="Arial"/>
        <sz val="8"/>
        <color rgb="FF0070C0"/>
      </rPr>
      <t xml:space="preserve"> еще у 6 компаний</t>
    </r>
  </si>
  <si>
    <t>8-395-4350663</t>
  </si>
  <si>
    <t>Истец – 6
Ответчик – 6</t>
  </si>
  <si>
    <r>
      <rPr>
        <b val="false"/>
        <i val="false"/>
        <strike val="false"/>
        <u val="none"/>
        <rFont val="Arial"/>
        <sz val="10"/>
        <color rgb="FF0000FF"/>
      </rPr>
      <t xml:space="preserve">ПАО СБЕРБАНК – </t>
    </r>
    <r>
      <rPr>
        <b val="false"/>
        <i val="false"/>
        <strike val="false"/>
        <u val="none"/>
        <rFont val="Arial"/>
        <sz val="10"/>
        <color rgb="FFFF0000"/>
      </rPr>
      <t xml:space="preserve">2
</t>
    </r>
  </si>
  <si>
    <t>Франтенко Гавриил Степанович</t>
  </si>
  <si>
    <t>Иркутская обл, Усольский р-н, рп Белореченский</t>
  </si>
  <si>
    <t>25.02.0201</t>
  </si>
  <si>
    <t>1023802144431</t>
  </si>
  <si>
    <t>01673787</t>
  </si>
  <si>
    <t>25640153</t>
  </si>
  <si>
    <t>25240551000</t>
  </si>
  <si>
    <t>01.47</t>
  </si>
  <si>
    <t>ОБЛАСТНОЕ ГОСУДАРСТВЕННОЕ БЮДЖЕТНОЕ УЧРЕЖДЕНИЕ СОЦИАЛЬНОГО ОБСЛУЖИВАНИЯ 'ШЕБЕРТИНСКИЙ ДОМ - ИНТЕРНАТ ДЛЯ ПРЕСТАРЕЛЫХ И ИНВАЛИДОВ'</t>
  </si>
  <si>
    <t>С момента подписания Контракта по 25.12.2020г. по заявке Заказчика</t>
  </si>
  <si>
    <t>https://app.rts-tender.ru/files/FileDownloadHandler.ashx?FileGuid=d5b3a6d5-a491-4122-b9ee-4e232ac59124</t>
  </si>
  <si>
    <t>№0348300103620000045</t>
  </si>
  <si>
    <t>ИП УШАКОВ ИЛЬЯ ИГОРЕВИЧ</t>
  </si>
  <si>
    <t>i.i.ushakov@yandex.ru</t>
  </si>
  <si>
    <t>ip-ushakov@mail.ru</t>
  </si>
  <si>
    <t>ИП Ушаков</t>
  </si>
  <si>
    <t>771880428562</t>
  </si>
  <si>
    <t>Ушаков Илья Игоревич</t>
  </si>
  <si>
    <t>8-963-6483597</t>
  </si>
  <si>
    <t>8-963-6483897</t>
  </si>
  <si>
    <t>31.01.2017</t>
  </si>
  <si>
    <t>317774600041462</t>
  </si>
  <si>
    <t>ГОСУДАРСТВЕННОЕ БЮДЖЕТНОЕ УЧРЕЖДЕНИЕ ЗДРАВООХРАНЕНИЯ МОСКОВСКОЙ ОБЛАСТИ 'КОЛОМЕНСКАЯ ЦЕНТРАЛЬНАЯ РАЙОННАЯ БОЛЬНИЦА'</t>
  </si>
  <si>
    <t>https://app.rts-tender.ru/files/FileDownloadHandler.ashx?FileGuid=b630cfbe-59f9-4a4c-800e-185e2ccabbde</t>
  </si>
  <si>
    <t>№0373100031920000063</t>
  </si>
  <si>
    <t>ООО 'МЕДИНВЕСТ'</t>
  </si>
  <si>
    <t>elgo4@mail.ru</t>
  </si>
  <si>
    <t>uly_butterfly@mail.ru</t>
  </si>
  <si>
    <t>9731015538</t>
  </si>
  <si>
    <t>8-926-5337879</t>
  </si>
  <si>
    <t>Плеханова Юлия Юрьевна</t>
  </si>
  <si>
    <t>121471, ГОРОД МОСКВА, ПЕРЕУЛОК ПЕТРА АЛЕКСЕЕВА 2-Й, ДОМ 2, СТРОЕНИЕ 1, КОМН. 59 ЭТАЖ 4</t>
  </si>
  <si>
    <t>13.11.2018</t>
  </si>
  <si>
    <t>1187746933890</t>
  </si>
  <si>
    <t>https://etp.roseltorg.ru/common/protocol/printform/id/dab79c0022e68d</t>
  </si>
  <si>
    <t>№0372200048020000064</t>
  </si>
  <si>
    <t>ООО 'ПРОМЕТЕЙ'</t>
  </si>
  <si>
    <t>contact@prometeyspb.com</t>
  </si>
  <si>
    <t>ГЕНЕРАЛЬНЫЙ ДИРЕКТОР
Бутылов Андрей Валерьевич</t>
  </si>
  <si>
    <t>ekondrashkova@yandex.ru</t>
  </si>
  <si>
    <t>tender@prometeyspb.com</t>
  </si>
  <si>
    <t>prometeyspb.com</t>
  </si>
  <si>
    <t>4719016624</t>
  </si>
  <si>
    <t>Бутылов Андрей Валерьевич</t>
  </si>
  <si>
    <r>
      <t>8-812-6050007</t>
    </r>
    <r>
      <rPr>
        <b val="false"/>
        <i/>
        <strike val="false"/>
        <u val="none"/>
        <rFont val="Arial"/>
        <sz val="8"/>
        <color rgb="FF0070C0"/>
      </rPr>
      <t xml:space="preserve"> еще у 10 компаний</t>
    </r>
  </si>
  <si>
    <t>8-812-4483902</t>
  </si>
  <si>
    <t>8-812-6050700</t>
  </si>
  <si>
    <t>8-812-4556545</t>
  </si>
  <si>
    <t>Истец – 37
Ответчик – 6</t>
  </si>
  <si>
    <r>
      <rPr>
        <b val="false"/>
        <i val="false"/>
        <strike val="false"/>
        <u val="none"/>
        <rFont val="Arial"/>
        <sz val="10"/>
        <color rgb="FF0000FF"/>
      </rPr>
      <t xml:space="preserve">ПАО СБЕРБАНК – </t>
    </r>
    <r>
      <rPr>
        <b val="false"/>
        <i val="false"/>
        <strike val="false"/>
        <u val="none"/>
        <rFont val="Arial"/>
        <sz val="10"/>
        <color rgb="FFFF0000"/>
      </rPr>
      <t xml:space="preserve">358
</t>
    </r>
    <r>
      <rPr>
        <b val="false"/>
        <i val="false"/>
        <strike val="false"/>
        <u val="none"/>
        <rFont val="Arial"/>
        <sz val="10"/>
        <color rgb="FF0000FF"/>
      </rPr>
      <t xml:space="preserve">АКБ 'СВА' АО – </t>
    </r>
    <r>
      <rPr>
        <b val="false"/>
        <i val="false"/>
        <strike val="false"/>
        <u val="none"/>
        <rFont val="Arial"/>
        <sz val="10"/>
        <color rgb="FFFF0000"/>
      </rPr>
      <t xml:space="preserve">81
</t>
    </r>
    <r>
      <rPr>
        <b val="false"/>
        <i val="false"/>
        <strike val="false"/>
        <u val="none"/>
        <rFont val="Arial"/>
        <sz val="10"/>
        <color rgb="FF0000FF"/>
      </rPr>
      <t xml:space="preserve">К2 БАНК АО – </t>
    </r>
    <r>
      <rPr>
        <b val="false"/>
        <i val="false"/>
        <strike val="false"/>
        <u val="none"/>
        <rFont val="Arial"/>
        <sz val="10"/>
        <color rgb="FFFF0000"/>
      </rPr>
      <t xml:space="preserve">12
</t>
    </r>
    <r>
      <rPr>
        <b val="false"/>
        <i val="false"/>
        <strike val="false"/>
        <u val="none"/>
        <rFont val="Arial"/>
        <sz val="10"/>
        <color rgb="FF0000FF"/>
      </rPr>
      <t xml:space="preserve">ПАО 'СОВКОМБАНК' – </t>
    </r>
    <r>
      <rPr>
        <b val="false"/>
        <i val="false"/>
        <strike val="false"/>
        <u val="none"/>
        <rFont val="Arial"/>
        <sz val="10"/>
        <color rgb="FFFF0000"/>
      </rPr>
      <t xml:space="preserve">11
</t>
    </r>
    <r>
      <rPr>
        <b val="false"/>
        <i val="false"/>
        <strike val="false"/>
        <u val="none"/>
        <rFont val="Arial"/>
        <sz val="10"/>
        <color rgb="FF0000FF"/>
      </rPr>
      <t xml:space="preserve">ПАО 'БИНБАНК' – </t>
    </r>
    <r>
      <rPr>
        <b val="false"/>
        <i val="false"/>
        <strike val="false"/>
        <u val="none"/>
        <rFont val="Arial"/>
        <sz val="10"/>
        <color rgb="FFFF0000"/>
      </rPr>
      <t xml:space="preserve">9
</t>
    </r>
    <r>
      <rPr>
        <b val="false"/>
        <i val="false"/>
        <strike val="false"/>
        <u val="none"/>
        <rFont val="Arial"/>
        <sz val="10"/>
        <color rgb="FF0000FF"/>
      </rPr>
      <t xml:space="preserve">АКБ 'ДЕРЖАВА' ПАО – </t>
    </r>
    <r>
      <rPr>
        <b val="false"/>
        <i val="false"/>
        <strike val="false"/>
        <u val="none"/>
        <rFont val="Arial"/>
        <sz val="10"/>
        <color rgb="FFFF0000"/>
      </rPr>
      <t xml:space="preserve">6
</t>
    </r>
    <r>
      <rPr>
        <b val="false"/>
        <i val="false"/>
        <strike val="false"/>
        <u val="none"/>
        <rFont val="Arial"/>
        <sz val="10"/>
        <color rgb="FF0000FF"/>
      </rPr>
      <t xml:space="preserve">ООО БАНК 'СКИБ' – </t>
    </r>
    <r>
      <rPr>
        <b val="false"/>
        <i val="false"/>
        <strike val="false"/>
        <u val="none"/>
        <rFont val="Arial"/>
        <sz val="10"/>
        <color rgb="FFFF0000"/>
      </rPr>
      <t xml:space="preserve">3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2
</t>
    </r>
    <r>
      <rPr>
        <b val="false"/>
        <i val="false"/>
        <strike val="false"/>
        <u val="none"/>
        <rFont val="Arial"/>
        <sz val="10"/>
        <color rgb="FF0000FF"/>
      </rPr>
      <t xml:space="preserve">ПАО КБ 'ВОСТОЧНЫЙ' – </t>
    </r>
    <r>
      <rPr>
        <b val="false"/>
        <i val="false"/>
        <strike val="false"/>
        <u val="none"/>
        <rFont val="Arial"/>
        <sz val="10"/>
        <color rgb="FFFF0000"/>
      </rPr>
      <t xml:space="preserve">1
</t>
    </r>
  </si>
  <si>
    <t>Ленинградская обл, Гатчинский р-н, г Коммунар, ул Пионерская, д 21</t>
  </si>
  <si>
    <t>30.12.1993</t>
  </si>
  <si>
    <t>1024702089741</t>
  </si>
  <si>
    <t>46275920</t>
  </si>
  <si>
    <t>41618105</t>
  </si>
  <si>
    <t>41218505000</t>
  </si>
  <si>
    <t>Поставка Аминокислоты</t>
  </si>
  <si>
    <t>https://app.rts-tender.ru/files/FileDownloadHandler.ashx?FileGuid=e9ca40d0-a07a-4241-b7a6-15f213a4fb2e</t>
  </si>
  <si>
    <t>№0134200012220000012</t>
  </si>
  <si>
    <t>ООО 'АЛЬФА-1'</t>
  </si>
  <si>
    <t>matrosova88@yandex.ru</t>
  </si>
  <si>
    <t>ГЕНЕРАЛЬНЫЙ ДИРЕКТОР
Прудников Константин Валерьевич</t>
  </si>
  <si>
    <t>matrosova88@mail.ru</t>
  </si>
  <si>
    <t>prudnikovk.v@yandex.ru</t>
  </si>
  <si>
    <t>Дарья Матросова</t>
  </si>
  <si>
    <t>3816029828</t>
  </si>
  <si>
    <t>Шарафеев Олег Рашитович</t>
  </si>
  <si>
    <r>
      <t>8-395-6325609</t>
    </r>
    <r>
      <rPr>
        <b val="false"/>
        <i/>
        <strike val="false"/>
        <u val="none"/>
        <rFont val="Arial"/>
        <sz val="8"/>
        <color rgb="FF0070C0"/>
      </rPr>
      <t xml:space="preserve"> еще у 7 компаний</t>
    </r>
  </si>
  <si>
    <t>8-395-6320860</t>
  </si>
  <si>
    <t>8-908-6458595</t>
  </si>
  <si>
    <r>
      <t>8-495-7272862</t>
    </r>
    <r>
      <rPr>
        <b val="false"/>
        <i/>
        <strike val="false"/>
        <u val="none"/>
        <rFont val="Arial"/>
        <sz val="8"/>
        <color rgb="FF0070C0"/>
      </rPr>
      <t xml:space="preserve"> еще у 108 компаний</t>
    </r>
    <r>
      <rPr>
        <b val="false"/>
        <i/>
        <strike val="false"/>
        <u val="none"/>
        <rFont val="Arial"/>
        <sz val="8"/>
        <color rgb="FF666666"/>
      </rPr>
      <t xml:space="preserve">
Прудников Константин Валерьевич</t>
    </r>
  </si>
  <si>
    <r>
      <rPr>
        <b val="false"/>
        <i val="false"/>
        <strike val="false"/>
        <u val="none"/>
        <rFont val="Arial"/>
        <sz val="10"/>
        <color rgb="FF0000FF"/>
      </rPr>
      <t xml:space="preserve">ООО КБ 'ВНЕШФИНБАНК' – </t>
    </r>
    <r>
      <rPr>
        <b val="false"/>
        <i val="false"/>
        <strike val="false"/>
        <u val="none"/>
        <rFont val="Arial"/>
        <sz val="10"/>
        <color rgb="FFFF0000"/>
      </rPr>
      <t xml:space="preserve">3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</si>
  <si>
    <t>Прудников Константин Валерьевич</t>
  </si>
  <si>
    <t>Иркутская обл, г Тайшет, ул Матросова, д 88</t>
  </si>
  <si>
    <t>03.05.2018</t>
  </si>
  <si>
    <t>1183850013522</t>
  </si>
  <si>
    <t>28444135</t>
  </si>
  <si>
    <t>25636101</t>
  </si>
  <si>
    <t>25236501000</t>
  </si>
  <si>
    <t>МИНИСТЕРСТВО ЛЕСНОГО КОМПЛЕКСА ИРКУТСКОЙ ОБЛАСТИ</t>
  </si>
  <si>
    <t>С момента заключения контракта по 30 июня 2020 г</t>
  </si>
  <si>
    <t>https://app.rts-tender.ru/files/FileDownloadHandler.ashx?FileGuid=42ba2a02-171e-4834-9728-c2f78016cf52</t>
  </si>
  <si>
    <t>№0318100058620000115</t>
  </si>
  <si>
    <t>ФБУЗ 'ЦГИЭ В РЕСПУБЛИКЕ КРЫМ И ГОРОДЕ ФЕДЕРАЛЬНОГО ЗНАЧЕНИЯ СЕВАСТОПОЛЕ'</t>
  </si>
  <si>
    <t>goszak@cge-crimea.ru</t>
  </si>
  <si>
    <t>ГЛАВНЫЙ ВРАЧ
Ракитов Александр Леонидович</t>
  </si>
  <si>
    <t>zakupki@cge-crimea.ru</t>
  </si>
  <si>
    <t>fbuz_priemn@cge-crimea.ru</t>
  </si>
  <si>
    <t>cge-crimea.ru</t>
  </si>
  <si>
    <t>9102034069</t>
  </si>
  <si>
    <t>Ракитов Александр Леонидович</t>
  </si>
  <si>
    <t>8-365-2549901</t>
  </si>
  <si>
    <t>8-365-2549900</t>
  </si>
  <si>
    <t>8-365-2601076</t>
  </si>
  <si>
    <t>8-365-2252559</t>
  </si>
  <si>
    <t>8-978-9029701</t>
  </si>
  <si>
    <t>Истец – 4
Ответчик – 14</t>
  </si>
  <si>
    <t>Респ Крым, г Симферополь, ул Набережная, д 67</t>
  </si>
  <si>
    <t>17.10.2014</t>
  </si>
  <si>
    <t>1149102060348</t>
  </si>
  <si>
    <t>86.90.1</t>
  </si>
  <si>
    <t>Услуги по проведению санитарно-эпидемиологических исследований в филиале "Ясная поляна"</t>
  </si>
  <si>
    <t>ГОСУДАРСТВЕННОЕ КАЗЕННОЕ УЧРЕЖДЕНИЕ 'САНАТОРИЙ 'ПОБЕДА' ФТС РОССИИ'</t>
  </si>
  <si>
    <t>С момента заключения Контракта по 31.12.2020 года</t>
  </si>
  <si>
    <t>http://www.sberbank-ast.ru/ViewDocument.aspx?id=736849666</t>
  </si>
  <si>
    <t>№0135200000520000713</t>
  </si>
  <si>
    <t>В соответствии с условиями проекта контракта</t>
  </si>
  <si>
    <t>https://app.rts-tender.ru/files/FileDownloadHandler.ashx?FileGuid=22ce1048-5ffc-4aab-b600-da82a6ddcf79</t>
  </si>
  <si>
    <t>№0131200001020001568</t>
  </si>
  <si>
    <t>2020-01875/ Поставка лекарственного препарата</t>
  </si>
  <si>
    <t>https://app.rts-tender.ru/files/FileDownloadHandler.ashx?FileGuid=e52ad87c-f04e-4ab6-b49b-ab451ee9512a</t>
  </si>
  <si>
    <t>№0318300120820000100</t>
  </si>
  <si>
    <t>ИП ШИШМАНЯН СЕРГЕЙ КАРПОВИЧ</t>
  </si>
  <si>
    <t>2757928@mail.ru</t>
  </si>
  <si>
    <t>lhurtesova@mail.ru</t>
  </si>
  <si>
    <t>Сергей Шишманян</t>
  </si>
  <si>
    <t>231200882067</t>
  </si>
  <si>
    <t>Индивидуальный Предприниматель Шишманян Сергей Карпович</t>
  </si>
  <si>
    <t>8-928-2757928</t>
  </si>
  <si>
    <r>
      <t>8-928-2757927</t>
    </r>
    <r>
      <rPr>
        <b val="false"/>
        <i/>
        <strike val="false"/>
        <u val="none"/>
        <rFont val="Arial"/>
        <sz val="8"/>
        <color rgb="FF666666"/>
      </rPr>
      <t xml:space="preserve">
Шишманян Сергей Карпович</t>
    </r>
  </si>
  <si>
    <r>
      <t>8-928-2727928</t>
    </r>
    <r>
      <rPr>
        <b val="false"/>
        <i/>
        <strike val="false"/>
        <u val="none"/>
        <rFont val="Arial"/>
        <sz val="8"/>
        <color rgb="FF666666"/>
      </rPr>
      <t xml:space="preserve">
Шишманян Сергей Карпович</t>
    </r>
  </si>
  <si>
    <r>
      <t>8-920-9282757</t>
    </r>
    <r>
      <rPr>
        <b val="false"/>
        <i/>
        <strike val="false"/>
        <u val="none"/>
        <rFont val="Arial"/>
        <sz val="8"/>
        <color rgb="FF666666"/>
      </rPr>
      <t xml:space="preserve">
Шишманян Сергей Карпович</t>
    </r>
  </si>
  <si>
    <t>Шишманян Сергей Карпович</t>
  </si>
  <si>
    <t>30.08.1994</t>
  </si>
  <si>
    <t>316237500022168</t>
  </si>
  <si>
    <t>https://gz.lot-online.ru/procedure/protocol/view/45748</t>
  </si>
  <si>
    <t>№0362300009220000039</t>
  </si>
  <si>
    <t>ООО 'РТ МИС'</t>
  </si>
  <si>
    <t>tatyana.nesterchuk@rtmis.ru</t>
  </si>
  <si>
    <t>yakov.anufrienko@rtmis.ru</t>
  </si>
  <si>
    <t>rtmis.ru</t>
  </si>
  <si>
    <t>5906159906</t>
  </si>
  <si>
    <t>Логинов Артем Владимирович</t>
  </si>
  <si>
    <r>
      <t>8-342-2616161</t>
    </r>
    <r>
      <rPr>
        <b val="false"/>
        <i/>
        <strike val="false"/>
        <u val="none"/>
        <rFont val="Arial"/>
        <sz val="8"/>
        <color rgb="FF0070C0"/>
      </rPr>
      <t xml:space="preserve"> еще у 8 компаний</t>
    </r>
  </si>
  <si>
    <r>
      <t>8-8342-261616</t>
    </r>
    <r>
      <rPr>
        <b val="false"/>
        <i/>
        <strike val="false"/>
        <u val="none"/>
        <rFont val="Arial"/>
        <sz val="8"/>
        <color rgb="FF0070C0"/>
      </rPr>
      <t xml:space="preserve"> еще у 7 компаний</t>
    </r>
  </si>
  <si>
    <t>8-912-8833444</t>
  </si>
  <si>
    <r>
      <t>8-902-4723460</t>
    </r>
    <r>
      <rPr>
        <b val="false"/>
        <i/>
        <strike val="false"/>
        <u val="none"/>
        <rFont val="Arial"/>
        <sz val="8"/>
        <color rgb="FF0070C0"/>
      </rPr>
      <t xml:space="preserve"> еще у 4 компаний</t>
    </r>
    <r>
      <rPr>
        <b val="false"/>
        <i/>
        <strike val="false"/>
        <u val="none"/>
        <rFont val="Arial"/>
        <sz val="8"/>
        <color rgb="FF666666"/>
      </rPr>
      <t xml:space="preserve">
Захаров А А</t>
    </r>
  </si>
  <si>
    <t>614107, Пермский край, г Пермь, Мотовилихинский р-н, ул Уральская, д 76</t>
  </si>
  <si>
    <t>07.06.2019</t>
  </si>
  <si>
    <t>1195958020170</t>
  </si>
  <si>
    <t>Оказание услуг по предоставлению права использования и сопровождение программных продуктов</t>
  </si>
  <si>
    <t>ГОСУДАРСТВЕННОЕ АВТОНОМНОЕ УЧРЕЖДЕНИЕ ЗДРАВООХРАНЕНИЯ СВЕРДЛОВСКОЙ ОБЛАСТИ 'ПОЛЕВСКАЯ ЦЕНТРАЛЬНАЯ ГОРОДСКАЯ БОЛЬНИЦА'</t>
  </si>
  <si>
    <t>В течение периода с момента заключения контракта по 31 декабря 2020 года</t>
  </si>
  <si>
    <t>http://www.sberbank-ast.ru/ViewDocument.aspx?id=736824448</t>
  </si>
  <si>
    <t>№0103200008420001005</t>
  </si>
  <si>
    <t>zakupki_prestige@mail.ru</t>
  </si>
  <si>
    <t>0532002640</t>
  </si>
  <si>
    <t>053201001</t>
  </si>
  <si>
    <t>8-967-6996464</t>
  </si>
  <si>
    <t>Далгатов Анвар Гусейнович</t>
  </si>
  <si>
    <t>31.03.2003</t>
  </si>
  <si>
    <t>1030501711239</t>
  </si>
  <si>
    <t>Поставка бензина марки АИ-92</t>
  </si>
  <si>
    <t>http://etp.zakazrf.ru/DFile.ashx?guid=fb713b82-8e70-4f40-8871-7efa8f2777b2</t>
  </si>
  <si>
    <t>№0372200006320000025</t>
  </si>
  <si>
    <t>ООО 'ЛАБСЕРВИС'</t>
  </si>
  <si>
    <t>labmaster_neva@mail.ru</t>
  </si>
  <si>
    <t>ГЕНЕРАЛЬНЫЙ ДИРЕКТОР
Щеголев Алексей Михайлович</t>
  </si>
  <si>
    <t>labmaster_neva@il.ru</t>
  </si>
  <si>
    <t>labmaster_neva@mal.ru</t>
  </si>
  <si>
    <t>il.ru
mal.ru</t>
  </si>
  <si>
    <t>7801144977</t>
  </si>
  <si>
    <t>Щеголев Алексей Михайлович</t>
  </si>
  <si>
    <t>8-812-5541348</t>
  </si>
  <si>
    <t>8-921-1844543</t>
  </si>
  <si>
    <t>8-921-1184454</t>
  </si>
  <si>
    <t>8-904-5540647</t>
  </si>
  <si>
    <r>
      <rPr>
        <b val="false"/>
        <i val="false"/>
        <strike val="false"/>
        <u val="none"/>
        <rFont val="Arial"/>
        <sz val="10"/>
        <color rgb="FF0000FF"/>
      </rPr>
      <t xml:space="preserve">КБ 'ЛОКО-БАНК' АО – </t>
    </r>
    <r>
      <rPr>
        <b val="false"/>
        <i val="false"/>
        <strike val="false"/>
        <u val="none"/>
        <rFont val="Arial"/>
        <sz val="10"/>
        <color rgb="FFFF0000"/>
      </rPr>
      <t xml:space="preserve">22
</t>
    </r>
    <r>
      <rPr>
        <b val="false"/>
        <i val="false"/>
        <strike val="false"/>
        <u val="none"/>
        <rFont val="Arial"/>
        <sz val="10"/>
        <color rgb="FF0000FF"/>
      </rPr>
      <t xml:space="preserve">К2 БАНК АО – </t>
    </r>
    <r>
      <rPr>
        <b val="false"/>
        <i val="false"/>
        <strike val="false"/>
        <u val="none"/>
        <rFont val="Arial"/>
        <sz val="10"/>
        <color rgb="FFFF0000"/>
      </rPr>
      <t xml:space="preserve">12
</t>
    </r>
    <r>
      <rPr>
        <b val="false"/>
        <i val="false"/>
        <strike val="false"/>
        <u val="none"/>
        <rFont val="Arial"/>
        <sz val="10"/>
        <color rgb="FF0000FF"/>
      </rPr>
      <t xml:space="preserve">АО 'ГЛОБЭКСБАНК' – </t>
    </r>
    <r>
      <rPr>
        <b val="false"/>
        <i val="false"/>
        <strike val="false"/>
        <u val="none"/>
        <rFont val="Arial"/>
        <sz val="10"/>
        <color rgb="FFFF0000"/>
      </rPr>
      <t xml:space="preserve">10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8
</t>
    </r>
    <r>
      <rPr>
        <b val="false"/>
        <i val="false"/>
        <strike val="false"/>
        <u val="none"/>
        <rFont val="Arial"/>
        <sz val="10"/>
        <color rgb="FF0000FF"/>
      </rPr>
      <t xml:space="preserve">ПАО 'БИНБАНК' – </t>
    </r>
    <r>
      <rPr>
        <b val="false"/>
        <i val="false"/>
        <strike val="false"/>
        <u val="none"/>
        <rFont val="Arial"/>
        <sz val="10"/>
        <color rgb="FFFF0000"/>
      </rPr>
      <t xml:space="preserve">7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3
</t>
    </r>
    <r>
      <rPr>
        <b val="false"/>
        <i val="false"/>
        <strike val="false"/>
        <u val="none"/>
        <rFont val="Arial"/>
        <sz val="10"/>
        <color rgb="FF0000FF"/>
      </rPr>
      <t xml:space="preserve">АО 'БАНК ВОРОНЕЖ' – </t>
    </r>
    <r>
      <rPr>
        <b val="false"/>
        <i val="false"/>
        <strike val="false"/>
        <u val="none"/>
        <rFont val="Arial"/>
        <sz val="10"/>
        <color rgb="FFFF0000"/>
      </rPr>
      <t xml:space="preserve">1
</t>
    </r>
  </si>
  <si>
    <t>ПАО АКБ 'МЕТАЛЛИНВЕСТБАНК'
2019-01-12</t>
  </si>
  <si>
    <t>г Санкт-Петербург, Василеостровский р-н, ул Уральская, д 17 стр е, оф 1Н</t>
  </si>
  <si>
    <t>23.02.2000</t>
  </si>
  <si>
    <t>1037800046460</t>
  </si>
  <si>
    <t>53231308</t>
  </si>
  <si>
    <t>http://www.sberbank-ast.ru/ViewDocument.aspx?id=736867127</t>
  </si>
  <si>
    <t>№0373200053620000125</t>
  </si>
  <si>
    <t>На поставку реагентов</t>
  </si>
  <si>
    <t>ГОСУДАРСТВЕННОЕ БЮДЖЕТНОЕ УЧРЕЖДЕНИЕ ЗДРАВООХРАНЕНИЯ ГОРОДА МОСКВЫ 'ИНФЕКЦИОННАЯ КЛИНИЧЕСКАЯ БОЛЬНИЦА № 2 ДЕПАРТАМЕНТА ЗДРАВООХРАНЕНИЯ ГОРОДА МОСКВЫ'</t>
  </si>
  <si>
    <t>360 календарных дней с момента заключения контракта</t>
  </si>
  <si>
    <t>https://etp.roseltorg.ru/common/protocol/printform/id/bdb89c00da400f</t>
  </si>
  <si>
    <t>№0347200008420000011</t>
  </si>
  <si>
    <t>prodtorgmag@mail.ru</t>
  </si>
  <si>
    <t>ДИРЕКТОР
Хмелевский Валентин Валериевич</t>
  </si>
  <si>
    <t>slavyanproduct@mail.ru</t>
  </si>
  <si>
    <t>4909124385</t>
  </si>
  <si>
    <t>Хмелевский Валентин Валериевич</t>
  </si>
  <si>
    <r>
      <t>8-4132-621805</t>
    </r>
    <r>
      <rPr>
        <b val="false"/>
        <i/>
        <strike val="false"/>
        <u val="none"/>
        <rFont val="Arial"/>
        <sz val="8"/>
        <color rgb="FF0070C0"/>
      </rPr>
      <t xml:space="preserve"> еще у 7 компаний</t>
    </r>
  </si>
  <si>
    <r>
      <t>8-4132-637330</t>
    </r>
    <r>
      <rPr>
        <b val="false"/>
        <i/>
        <strike val="false"/>
        <u val="none"/>
        <rFont val="Arial"/>
        <sz val="8"/>
        <color rgb="FF0070C0"/>
      </rPr>
      <t xml:space="preserve"> еще у 3 компаний</t>
    </r>
  </si>
  <si>
    <t>8-4132-621802</t>
  </si>
  <si>
    <t>8-4132-622150</t>
  </si>
  <si>
    <t>Магаданская обл, г Магадан, ул Зайцева, д 1Г</t>
  </si>
  <si>
    <t>15.08.2016</t>
  </si>
  <si>
    <t>1164910052020</t>
  </si>
  <si>
    <t>03982179</t>
  </si>
  <si>
    <t>ОБЛАСТНОЕ ГОСУДАРСТВЕННОЕ КАЗЕННОЕ УЧРЕЖДЕНИЕ ЗДРАВООХРАНЕНИЯ 'МАГАДАНСКИЙ ОБЛАСТНОЙ ПСИХОНЕВРОЛОГИЧЕСКИЙ ДИСПАНСЕР'</t>
  </si>
  <si>
    <t>С момента заключения государственного контракта по 30.09.2020</t>
  </si>
  <si>
    <t>https://etp.roseltorg.ru/common/protocol/printform/id/a6b69c00a52296</t>
  </si>
  <si>
    <t>№0136500001120000895</t>
  </si>
  <si>
    <t>ИП Яковлев Юрий Вячеславович</t>
  </si>
  <si>
    <t>aoa1012@mail.ru</t>
  </si>
  <si>
    <t>yuratoropets@mail.ru</t>
  </si>
  <si>
    <t>Ольга Афанасьева</t>
  </si>
  <si>
    <t>694400032150</t>
  </si>
  <si>
    <t>Яковлев Юрий Вячеславович</t>
  </si>
  <si>
    <t>8-910-8475923</t>
  </si>
  <si>
    <t>8-482-6823300</t>
  </si>
  <si>
    <t>8-8482-682330</t>
  </si>
  <si>
    <t>8-930-1690096</t>
  </si>
  <si>
    <t>Тверская обл, Торопецкий р-н, г Торопец</t>
  </si>
  <si>
    <t>20.03.1997</t>
  </si>
  <si>
    <t>304691210000212</t>
  </si>
  <si>
    <t>28655101</t>
  </si>
  <si>
    <t>28255501000</t>
  </si>
  <si>
    <t>http://www.sberbank-ast.ru/ViewDocument.aspx?id=736822262</t>
  </si>
  <si>
    <t>№0367100000820000093</t>
  </si>
  <si>
    <t>https://app.rts-tender.ru/files/FileDownloadHandler.ashx?FileGuid=4a521a7a-d54e-455c-8b24-ccfcc793de80</t>
  </si>
  <si>
    <t>№0356500006020000035</t>
  </si>
  <si>
    <t>ГОСУДАРСТВЕННОЕ БЮДЖЕТНОЕ УЧРЕЖДЕНИЕ ЗДРАВООХРАНЕНИЯ ПЕРМСКОГО КРАЯ 'БОЛЬНИЦА КОМИ-ПЕРМЯЦКОГО ОКРУГА'</t>
  </si>
  <si>
    <t>С момента заключения контракта - 31.03.2021;</t>
  </si>
  <si>
    <t>http://www.sberbank-ast.ru/ViewDocument.aspx?id=736807942</t>
  </si>
  <si>
    <t>№0351200010920000036</t>
  </si>
  <si>
    <t>ИП Михайлов Михаил Сергеевич</t>
  </si>
  <si>
    <t>amt.med@yandex.ru</t>
  </si>
  <si>
    <t>amt.med@mail.ru</t>
  </si>
  <si>
    <t>352825816234</t>
  </si>
  <si>
    <t>Михайлов Михаил Сергеевич</t>
  </si>
  <si>
    <r>
      <t>8-977-3152235</t>
    </r>
    <r>
      <rPr>
        <b val="false"/>
        <i/>
        <strike val="false"/>
        <u val="none"/>
        <rFont val="Arial"/>
        <sz val="8"/>
        <color rgb="FF0070C0"/>
      </rPr>
      <t xml:space="preserve"> еще у 3 компаний</t>
    </r>
  </si>
  <si>
    <r>
      <t>8-8452-489450</t>
    </r>
    <r>
      <rPr>
        <b val="false"/>
        <i/>
        <strike val="false"/>
        <u val="none"/>
        <rFont val="Arial"/>
        <sz val="8"/>
        <color rgb="FF0070C0"/>
      </rPr>
      <t xml:space="preserve"> еще у 3 компаний</t>
    </r>
  </si>
  <si>
    <t>8-977-3155535</t>
  </si>
  <si>
    <t>8-495-2323231</t>
  </si>
  <si>
    <t>8-977-3152235</t>
  </si>
  <si>
    <r>
      <rPr>
        <b val="false"/>
        <i val="false"/>
        <strike val="false"/>
        <u val="none"/>
        <rFont val="Arial"/>
        <sz val="10"/>
        <color rgb="FF0000FF"/>
      </rPr>
      <t xml:space="preserve">ООО БАНК 'СКИБ' – </t>
    </r>
    <r>
      <rPr>
        <b val="false"/>
        <i val="false"/>
        <strike val="false"/>
        <u val="none"/>
        <rFont val="Arial"/>
        <sz val="10"/>
        <color rgb="FFFF0000"/>
      </rPr>
      <t xml:space="preserve">13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9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</si>
  <si>
    <t>АКБ 'АБСОЛЮТ БАНК' ПАО
2018-12-29</t>
  </si>
  <si>
    <t>13.01.2006</t>
  </si>
  <si>
    <t>316213500050057</t>
  </si>
  <si>
    <t>ГОСУДАРСТВЕННОЕ БЮДЖЕТНОЕ УЧРЕЖДЕНИЕ ЗДРАВООХРАНЕНИЯ НОВОСИБИРСКОЙ ОБЛАСТИ 'НОВОСИБИРСКИЙ ОБЛАСТНОЙ КЛИНИЧЕСКИЙ КОЖНО-ВЕНЕРОЛОГИЧЕСКИЙ ДИСПАНСЕР'</t>
  </si>
  <si>
    <t>Поставка Товара осуществляется партиями по наименованию и в количестве, указанном в заявках Заказчика. Период поставки: с момента заключения Контракта по 20.12.2020г. Заказчик формирует заявку в соответствии со своей потребностью в Товаре. Поставка партии Товара осуществляется Поставщиком в течение 3-х рабочих дней с момента передачи ему заявки</t>
  </si>
  <si>
    <t>https://app.rts-tender.ru/files/FileDownloadHandler.ashx?FileGuid=f1173e4f-5061-4bc3-b3e5-1a183f55274d</t>
  </si>
  <si>
    <t>№0318300010720000138</t>
  </si>
  <si>
    <t>ООО 'ТЕХНИКА ПОЛЕЙ'</t>
  </si>
  <si>
    <t>tp-rostov@rambler.ru</t>
  </si>
  <si>
    <t>ДИРЕКТОР
Омельченко Виталий Юрьевич</t>
  </si>
  <si>
    <t>sarichev79@mail.ru</t>
  </si>
  <si>
    <t>Сарычев Василий</t>
  </si>
  <si>
    <t>6163143775</t>
  </si>
  <si>
    <t>Омельченко Виталий Юрьевич</t>
  </si>
  <si>
    <t>8-928-2295859</t>
  </si>
  <si>
    <t>8-928-1037825</t>
  </si>
  <si>
    <t>8-863-2037171</t>
  </si>
  <si>
    <t>8-918-3236290</t>
  </si>
  <si>
    <t>Ростовская обл, г Ростов-на-Дону, ул Пушкинская, д 108</t>
  </si>
  <si>
    <t>24.11.2015</t>
  </si>
  <si>
    <t>1156196070799</t>
  </si>
  <si>
    <t>27218307</t>
  </si>
  <si>
    <t>46.61</t>
  </si>
  <si>
    <t>Поставка косилки дорожной краевой</t>
  </si>
  <si>
    <t>АДМИНИСТРАЦИЯ МУНИЦИПАЛЬНОГО ОБРАЗОВАНИЯ ТИХОРЕЦКИЙ РАЙОН</t>
  </si>
  <si>
    <t>Поставка товара осуществляется в течение 10 (десяти ) дней с даты заключения контракта</t>
  </si>
  <si>
    <t>https://app.rts-tender.ru/files/FileDownloadHandler.ashx?FileGuid=23f038eb-51c4-4938-a980-bae20472808b</t>
  </si>
  <si>
    <t>№0154400000220000002</t>
  </si>
  <si>
    <t>ООО 'БАРС-АВТО'</t>
  </si>
  <si>
    <t>bulgakov@orel.ru</t>
  </si>
  <si>
    <t>ГЕНЕРАЛЬНЫЙ ДИРЕКТОР
Булгаков Роман Сергеевич</t>
  </si>
  <si>
    <t>buhrs@barsauto-orel.ru</t>
  </si>
  <si>
    <t>barsauto-orel.ru</t>
  </si>
  <si>
    <t>5753036615</t>
  </si>
  <si>
    <t>Булгаков Роман Сергеевич</t>
  </si>
  <si>
    <r>
      <t>8-848-6272161</t>
    </r>
    <r>
      <rPr>
        <b val="false"/>
        <i/>
        <strike val="false"/>
        <u val="none"/>
        <rFont val="Arial"/>
        <sz val="8"/>
        <color rgb="FF0070C0"/>
      </rPr>
      <t xml:space="preserve"> еще у 3 компаний</t>
    </r>
  </si>
  <si>
    <t>8-4862-255313</t>
  </si>
  <si>
    <r>
      <t>8-4862-721611</t>
    </r>
    <r>
      <rPr>
        <b val="false"/>
        <i/>
        <strike val="false"/>
        <u val="none"/>
        <rFont val="Arial"/>
        <sz val="8"/>
        <color rgb="FF0070C0"/>
      </rPr>
      <t xml:space="preserve"> еще у 3 компаний</t>
    </r>
  </si>
  <si>
    <t>8-4862-726311</t>
  </si>
  <si>
    <t>Орловская обл, г Орёл, Заводской р-н, ул Комсомольская, д 279Б, пом 1</t>
  </si>
  <si>
    <t>04.04.2005</t>
  </si>
  <si>
    <t>1055753025987</t>
  </si>
  <si>
    <t>75664278</t>
  </si>
  <si>
    <t>Выполнение работ по ремонту и техническому обслуживанию легковых автомобилей</t>
  </si>
  <si>
    <t>УПРАВЛЕНИЕ ФЕДЕРАЛЬНОЙ СЛУЖБЫ ВОЙСК НАЦИОНАЛЬНОЙ ГВАРДИИ РОССИЙСКОЙ ФЕДЕРАЦИИ ПО ОРЛОВСКОЙ ОБЛАСТИ</t>
  </si>
  <si>
    <t>Работы (услуги) выполняются (оказываются) по мере необходимости в течение срока действия государственного контракта. Срок действия контракта: с даты его заключения по 31.12.2020г</t>
  </si>
  <si>
    <t>http://www.sberbank-ast.ru/ViewDocument.aspx?id=736858873</t>
  </si>
  <si>
    <t>№0194200000520001850</t>
  </si>
  <si>
    <t>В течение года по заявке, начиная со дня заключения контракта, в течение 2020 года партиями по заявке, в которой указываются ассортимент и количество Товара. Заявка на очередную партию Товара подается не позднее 10 часов 00 минут дня, предшествующего дню поставки. Поставщик обязуется поставить очередную партию Товара не позднее 09 часов 00 минут дня, следующего за днем подачи Заказчиком заявки на поставку данной партии товара. Заявка подается в рабочие дни не чаше, чем 5 (пять) раз в неделю</t>
  </si>
  <si>
    <t>https://www.etp-ets.ru/procedure/protocol/view/3107617</t>
  </si>
  <si>
    <t>№0373100013120000198</t>
  </si>
  <si>
    <t>ИП Зотов Александр Иванович</t>
  </si>
  <si>
    <t>sasha.zotov.1979@bk.ru</t>
  </si>
  <si>
    <t>614311315123</t>
  </si>
  <si>
    <t>8-965-3120505</t>
  </si>
  <si>
    <t>Зотов Александр Иванович</t>
  </si>
  <si>
    <t>391466, Рязанская обл, Сасовский р-н, село Алешино</t>
  </si>
  <si>
    <t>15.06.2015</t>
  </si>
  <si>
    <t>315774600200410</t>
  </si>
  <si>
    <t>61642406</t>
  </si>
  <si>
    <t>61242806001</t>
  </si>
  <si>
    <t>https://44.tektorg.ru/file/get/t/Protocols/id/110335/extract/0/name/2020_04_03_15_50_36.pdf</t>
  </si>
  <si>
    <t>№0190300001920000119</t>
  </si>
  <si>
    <t>ООО 'СТРОЧКА'</t>
  </si>
  <si>
    <t>info@fabrika-strochka.ru</t>
  </si>
  <si>
    <t>fabrika-strochka.ru</t>
  </si>
  <si>
    <t>6658519678</t>
  </si>
  <si>
    <t>665801001</t>
  </si>
  <si>
    <t>8-834-3227710</t>
  </si>
  <si>
    <t>Бурушина Татьяна Владимировна</t>
  </si>
  <si>
    <t>Свердловская обл, г Екатеринбург, Верх-Исетский р-н, ул Антона Валека, д 15, оф 512</t>
  </si>
  <si>
    <t>03.09.2018</t>
  </si>
  <si>
    <t>1186658065351</t>
  </si>
  <si>
    <t>32693524</t>
  </si>
  <si>
    <t>14.13</t>
  </si>
  <si>
    <t>Поставка формы образца 1943 года</t>
  </si>
  <si>
    <t>АДМИНИСТРАЦИЯ ГОРОДА ГУБКИНСКОГО</t>
  </si>
  <si>
    <t>В течение 10 календарных дней с момента заключения муниципального контракта</t>
  </si>
  <si>
    <t>https://app.rts-tender.ru/files/FileDownloadHandler.ashx?FileGuid=4a561690-6fb1-41cc-9ad5-e7301e102530</t>
  </si>
  <si>
    <t>№0122200002520001609</t>
  </si>
  <si>
    <t>medcnab@list.ru</t>
  </si>
  <si>
    <t>ГЕНЕРАЛЬНЫЙ ДИРЕКТОР
Ооо "медснаб"</t>
  </si>
  <si>
    <t>medsnab.ooo@yandex.ru</t>
  </si>
  <si>
    <t>medsnab@list.ru</t>
  </si>
  <si>
    <t>9718100657</t>
  </si>
  <si>
    <t>Голубь Елена Николаевна</t>
  </si>
  <si>
    <t>8-968-0982554</t>
  </si>
  <si>
    <t>8-916-8201628</t>
  </si>
  <si>
    <t>8-968-0982594</t>
  </si>
  <si>
    <r>
      <rPr>
        <b val="false"/>
        <i val="false"/>
        <strike val="false"/>
        <u val="none"/>
        <rFont val="Arial"/>
        <sz val="10"/>
        <color rgb="FF0000FF"/>
      </rPr>
      <t xml:space="preserve">БАНК ВТБ ПАО – </t>
    </r>
    <r>
      <rPr>
        <b val="false"/>
        <i val="false"/>
        <strike val="false"/>
        <u val="none"/>
        <rFont val="Arial"/>
        <sz val="10"/>
        <color rgb="FFFF0000"/>
      </rPr>
      <t xml:space="preserve">8
</t>
    </r>
  </si>
  <si>
    <t>БАНК ВТБ ПАО
2019-01-31</t>
  </si>
  <si>
    <t>Яблонко Владимир Ильич</t>
  </si>
  <si>
    <t>107076, ГОРОД МОСКВА, УЛИЦА МАТРОССКАЯ ТИШИНА, ДОМ 23, СТРОЕНИЕ 1, ЭТАЖ 2 ПОМ XV КОМ 8</t>
  </si>
  <si>
    <t>13.08.2013</t>
  </si>
  <si>
    <t>1187746454598</t>
  </si>
  <si>
    <t>28449919</t>
  </si>
  <si>
    <t>Поставка растворов к анализатору иммунохимическому модульному ARCHITECT i1000sr</t>
  </si>
  <si>
    <t>https://app.rts-tender.ru/files/FileDownloadHandler.ashx?FileGuid=31d77981-7c31-47f6-a053-c76cfcacd3fd</t>
  </si>
  <si>
    <t>№0340200003320003143</t>
  </si>
  <si>
    <t>ООО 'ВЕЛЕСМЕД'</t>
  </si>
  <si>
    <t>velesmed06@mail.ru</t>
  </si>
  <si>
    <t>ДИРЕКТОР
Бережных Владимир Викторович</t>
  </si>
  <si>
    <t>velesmed-trade@mail.ru</t>
  </si>
  <si>
    <t>velesmed03@mail.ru</t>
  </si>
  <si>
    <t>Ксения Олеговна Вахрушева</t>
  </si>
  <si>
    <t>4345223950</t>
  </si>
  <si>
    <t>Бережных Владимир Викторович</t>
  </si>
  <si>
    <r>
      <t>8-833-2341110</t>
    </r>
    <r>
      <rPr>
        <b val="false"/>
        <i/>
        <strike val="false"/>
        <u val="none"/>
        <rFont val="Arial"/>
        <sz val="8"/>
        <color rgb="FF0070C0"/>
      </rPr>
      <t xml:space="preserve"> еще у 5 компаний</t>
    </r>
  </si>
  <si>
    <t>8-922-6611392</t>
  </si>
  <si>
    <t>8-833-2341111</t>
  </si>
  <si>
    <r>
      <t>8-833-2641111</t>
    </r>
    <r>
      <rPr>
        <b val="false"/>
        <i/>
        <strike val="false"/>
        <u val="none"/>
        <rFont val="Arial"/>
        <sz val="8"/>
        <color rgb="FF0070C0"/>
      </rPr>
      <t xml:space="preserve"> еще у 3 компаний</t>
    </r>
  </si>
  <si>
    <r>
      <rPr>
        <b val="false"/>
        <i val="false"/>
        <strike val="false"/>
        <u val="none"/>
        <rFont val="Arial"/>
        <sz val="10"/>
        <color rgb="FF0000FF"/>
      </rPr>
      <t xml:space="preserve">АО КБ 'ХЛЫНОВ' – </t>
    </r>
    <r>
      <rPr>
        <b val="false"/>
        <i val="false"/>
        <strike val="false"/>
        <u val="none"/>
        <rFont val="Arial"/>
        <sz val="10"/>
        <color rgb="FFFF0000"/>
      </rPr>
      <t xml:space="preserve">29
</t>
    </r>
    <r>
      <rPr>
        <b val="false"/>
        <i val="false"/>
        <strike val="false"/>
        <u val="none"/>
        <rFont val="Arial"/>
        <sz val="10"/>
        <color rgb="FF0000FF"/>
      </rPr>
      <t xml:space="preserve">ПАО КБ 'УБРИР' – </t>
    </r>
    <r>
      <rPr>
        <b val="false"/>
        <i val="false"/>
        <strike val="false"/>
        <u val="none"/>
        <rFont val="Arial"/>
        <sz val="10"/>
        <color rgb="FFFF0000"/>
      </rPr>
      <t xml:space="preserve">2
</t>
    </r>
  </si>
  <si>
    <t>АО КБ 'ХЛЫНОВ'
2018-08-20</t>
  </si>
  <si>
    <t>Кировская обл, г Киров, ул Московская, д 78/1 к 53</t>
  </si>
  <si>
    <t>05.03.2007</t>
  </si>
  <si>
    <t>1084345005678</t>
  </si>
  <si>
    <t>84546336</t>
  </si>
  <si>
    <t>Поставка расходных изделий</t>
  </si>
  <si>
    <t>Поставка товара осуществляется поставщиком в место доставки в срок 10 календарных дней с момента направления заявки</t>
  </si>
  <si>
    <t>https://app.rts-tender.ru/files/FileDownloadHandler.ashx?FileGuid=417bd3b0-6bb4-4d98-b065-e79cd4d908c9</t>
  </si>
  <si>
    <t>№0321300052720000043</t>
  </si>
  <si>
    <t>ООО ТМГ 'ДИН'</t>
  </si>
  <si>
    <t>info@tmg-din.ru</t>
  </si>
  <si>
    <t>ГЕНЕРАЛЬНЫЙ ДИРЕКТОР
Движко Александр Олегович</t>
  </si>
  <si>
    <t>dvizhko82@mail.ru</t>
  </si>
  <si>
    <t>sales@tmg-din.ru</t>
  </si>
  <si>
    <t>tmg-din.ru</t>
  </si>
  <si>
    <t>2607020467</t>
  </si>
  <si>
    <t>8-928-9117782</t>
  </si>
  <si>
    <t>8-865-4527761</t>
  </si>
  <si>
    <t>8-962-4078806</t>
  </si>
  <si>
    <t>8-928-3658978</t>
  </si>
  <si>
    <r>
      <rPr>
        <b val="false"/>
        <i val="false"/>
        <strike val="false"/>
        <u val="none"/>
        <rFont val="Arial"/>
        <sz val="10"/>
        <color rgb="FF0000FF"/>
      </rPr>
      <t xml:space="preserve">ПАО СБЕРБАНК – </t>
    </r>
    <r>
      <rPr>
        <b val="false"/>
        <i val="false"/>
        <strike val="false"/>
        <u val="none"/>
        <rFont val="Arial"/>
        <sz val="10"/>
        <color rgb="FFFF0000"/>
      </rPr>
      <t xml:space="preserve">13
</t>
    </r>
  </si>
  <si>
    <t>ПАО СБЕРБАНК
2018-12-13</t>
  </si>
  <si>
    <t>Движко Александр Олегович</t>
  </si>
  <si>
    <t>Ставропольский край, Изобильненский р-н, г Изобильный, ул Промышленная, д 114Д</t>
  </si>
  <si>
    <t>29.02.2008</t>
  </si>
  <si>
    <t>1082607000299</t>
  </si>
  <si>
    <t>86874091</t>
  </si>
  <si>
    <t>07620101</t>
  </si>
  <si>
    <t>07220501000</t>
  </si>
  <si>
    <t>ОКАЗАНИЕ УСЛУГИ ПО КОМПЛЕКСНОМУ ТЕХНИЧЕСКОМУ ОБСЛУЖИВАНИЮ ИСТОЧНИКОВ МЕДИЦИНСКОГО ГАЗОСНАБЖЕНИЯ</t>
  </si>
  <si>
    <t>ГОСУДАРСТВЕННОЕ БЮДЖЕТНОЕ УЧРЕЖДЕНИЕ ЗДРАВООХРАНЕНИЯ СТАВРОПОЛЬСКОГО КРАЯ 'МИНЕРАЛОВОДСКАЯ РАЙОННАЯ БОЛЬНИЦА'</t>
  </si>
  <si>
    <t>Поставщик обязуется в течение 5 рабочих дней с момента получения письменной или устной заявки заказчика. Оказать услуги по комплексному техническому обслуживанию источников медицинского газоснабжения. Заявка подается посредством факсимильной, телефонной, почтовой, электронной или иного вида связи</t>
  </si>
  <si>
    <t>https://etp.roseltorg.ru/common/protocol/printform/id/cbb79c00426113</t>
  </si>
  <si>
    <t>№0372200277320000131</t>
  </si>
  <si>
    <t>ГОСУДАРСТВЕННОЕ БЮДЖЕТНОЕ УЧРЕЖДЕНИЕ ЗДРАВООХРАНЕНИЯ 'САНКТ-ПЕТЕРБУРГСКИЙ КЛИНИЧЕСКИЙ НАУЧНО-ПРАКТИЧЕСКИЙ ЦЕНТР СПЕЦИАЛИЗИРОВАННЫХ ВИДОВ МЕДИЦИНСКОЙ ПОМОЩИ ОНКОЛОГИЧЕСКИЙ'</t>
  </si>
  <si>
    <t>http://www.sberbank-ast.ru/ViewDocument.aspx?id=736681823</t>
  </si>
  <si>
    <t>№0125200000720000061</t>
  </si>
  <si>
    <t>https://app.rts-tender.ru/files/FileDownloadHandler.ashx?FileGuid=a64f3664-c1f2-4f85-bb64-828a40eb9465</t>
  </si>
  <si>
    <t>№0372200130820000019</t>
  </si>
  <si>
    <t>ООО 'АЛЕКСАНДРА'</t>
  </si>
  <si>
    <t>ooostella8@gmail.com</t>
  </si>
  <si>
    <t>ГЕНЕРАЛЬНЫЙ ДИРЕКТОР
Геронтиди-Канаева Ирина Александровна</t>
  </si>
  <si>
    <t>aleksaww@yandex.ru</t>
  </si>
  <si>
    <t>pichkova.a@is-zakupki.ru</t>
  </si>
  <si>
    <t>is-zakupki.ru</t>
  </si>
  <si>
    <t>7840508995</t>
  </si>
  <si>
    <t>Ефременко Александра Алексеевна</t>
  </si>
  <si>
    <t>8-911-9394332</t>
  </si>
  <si>
    <t>8-812-9212291</t>
  </si>
  <si>
    <t>8-912-9212291</t>
  </si>
  <si>
    <t>8-981-1407770</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</si>
  <si>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11
</t>
    </r>
    <r>
      <rPr>
        <b val="false"/>
        <i val="false"/>
        <strike val="false"/>
        <u val="none"/>
        <rFont val="Arial"/>
        <sz val="10"/>
        <color rgb="FF0000FF"/>
      </rPr>
      <t xml:space="preserve">ООО БАНК 'СКИБ' – </t>
    </r>
    <r>
      <rPr>
        <b val="false"/>
        <i val="false"/>
        <strike val="false"/>
        <u val="none"/>
        <rFont val="Arial"/>
        <sz val="10"/>
        <color rgb="FFFF0000"/>
      </rPr>
      <t xml:space="preserve">2
</t>
    </r>
    <r>
      <rPr>
        <b val="false"/>
        <i val="false"/>
        <strike val="false"/>
        <u val="none"/>
        <rFont val="Arial"/>
        <sz val="10"/>
        <color rgb="FF0000FF"/>
      </rPr>
      <t xml:space="preserve">К2 БАНК АО – </t>
    </r>
    <r>
      <rPr>
        <b val="false"/>
        <i val="false"/>
        <strike val="false"/>
        <u val="none"/>
        <rFont val="Arial"/>
        <sz val="10"/>
        <color rgb="FFFF0000"/>
      </rPr>
      <t xml:space="preserve">2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1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1
</t>
    </r>
  </si>
  <si>
    <t>АКБ 'АБСОЛЮТ БАНК' ПАО
2018-12-24</t>
  </si>
  <si>
    <t>Геронтиди-Канаева Ирина Александровна</t>
  </si>
  <si>
    <t>г Санкт-Петербург, Центральный р-н, ул Правды, д 4 стр б, оф 3Н</t>
  </si>
  <si>
    <t>1147847216901</t>
  </si>
  <si>
    <t>25903527</t>
  </si>
  <si>
    <t>Поставка дезинфицирующих и регенерирующих средств</t>
  </si>
  <si>
    <t>САНКТ-ПЕТЕРБУРГСКОЕ ГОСУДАРСТВЕННОЕ КАЗЕННОЕ УЧРЕЖДЕНИЕ ЗДРАВООХРАНЕНИЯ 'ПСИХОНЕВРОЛОГИЧЕСКИЙ ДОМ РЕБЕНКА № 8 КРАСНОГВАРДЕЙСКОГО РАЙОНА'</t>
  </si>
  <si>
    <t>С момента заключения контракта по 31.12.2020 года. Поставка осуществляется по заявке Заказчика</t>
  </si>
  <si>
    <t>https://www.etp-ets.ru/procedure/protocol/view/3106621</t>
  </si>
  <si>
    <t>№0332300330420000011</t>
  </si>
  <si>
    <t>ИП Костылев Владимир Николаевич</t>
  </si>
  <si>
    <t>injektorarz@yandex.ru</t>
  </si>
  <si>
    <t>injektorarz@mail.ru</t>
  </si>
  <si>
    <t>524300156073</t>
  </si>
  <si>
    <t>Костылев Владимир Николаевич</t>
  </si>
  <si>
    <t>8-910-3881006</t>
  </si>
  <si>
    <t>8-831-4720000</t>
  </si>
  <si>
    <t>8-831-4773321</t>
  </si>
  <si>
    <t>8-831-4771445</t>
  </si>
  <si>
    <t>Нижегородская обл, г Арзамас</t>
  </si>
  <si>
    <t>16.09.1992</t>
  </si>
  <si>
    <t>304524325900298</t>
  </si>
  <si>
    <t>22703000</t>
  </si>
  <si>
    <t>22403000000</t>
  </si>
  <si>
    <t>45.32</t>
  </si>
  <si>
    <t>Оказание услуг по диагностике, техническому обслуживанию и ремонту автотранспортных средств</t>
  </si>
  <si>
    <t>АДМИНИСТРАЦИЯ АРЗАМАССКОГО МУНИЦИПАЛЬНОГО РАЙОНА НИЖЕГОРОДСКОЙ ОБЛАСТИ</t>
  </si>
  <si>
    <t>Со дня заключения контракта по 30 ноября 2020 года с 9:00 до 18:00 часов. Услуги оказываются по запросу Заказчика в день обращения, с момента прибытия транспортного средства к месту оказания услуг, без предварительной записи. Срок оказания услуг по ремонту и техническому обслуживанию - не более 15-ти календарных дней со дня принятия автотранспорта Исполнителем</t>
  </si>
  <si>
    <t>https://www.etp-ets.ru/procedure/protocol/view/3107289</t>
  </si>
  <si>
    <t>№0351100001820000010</t>
  </si>
  <si>
    <t>ООО 'АНАЛИТ НОРД'</t>
  </si>
  <si>
    <t>dorshakova@analit-spb.ru</t>
  </si>
  <si>
    <t>ГЕНЕРАЛЬНЫЙ ДИРЕКТОР
Краева Галина Игоревна</t>
  </si>
  <si>
    <t>dvv@analit-spb.ru</t>
  </si>
  <si>
    <t>info@analit-spb.ru</t>
  </si>
  <si>
    <t>analit-spb.ru</t>
  </si>
  <si>
    <t>7801528691</t>
  </si>
  <si>
    <r>
      <t>8-812-3254008</t>
    </r>
    <r>
      <rPr>
        <b val="false"/>
        <i/>
        <strike val="false"/>
        <u val="none"/>
        <rFont val="Arial"/>
        <sz val="8"/>
        <color rgb="FF0070C0"/>
      </rPr>
      <t xml:space="preserve"> еще у 4 компаний</t>
    </r>
  </si>
  <si>
    <t>8-812-3205241</t>
  </si>
  <si>
    <t>8-3812-325400</t>
  </si>
  <si>
    <r>
      <t>8-812-3255502</t>
    </r>
    <r>
      <rPr>
        <b val="false"/>
        <i/>
        <strike val="false"/>
        <u val="none"/>
        <rFont val="Arial"/>
        <sz val="8"/>
        <color rgb="FF0070C0"/>
      </rPr>
      <t xml:space="preserve"> еще у 5 компаний</t>
    </r>
  </si>
  <si>
    <r>
      <rPr>
        <b val="false"/>
        <i val="false"/>
        <strike val="false"/>
        <u val="none"/>
        <rFont val="Arial"/>
        <sz val="10"/>
        <color rgb="FF0000FF"/>
      </rPr>
      <t xml:space="preserve">АКБ 'ДЕРЖАВА' ПАО – </t>
    </r>
    <r>
      <rPr>
        <b val="false"/>
        <i val="false"/>
        <strike val="false"/>
        <u val="none"/>
        <rFont val="Arial"/>
        <sz val="10"/>
        <color rgb="FFFF0000"/>
      </rPr>
      <t xml:space="preserve">42
</t>
    </r>
    <r>
      <rPr>
        <b val="false"/>
        <i val="false"/>
        <strike val="false"/>
        <u val="none"/>
        <rFont val="Arial"/>
        <sz val="10"/>
        <color rgb="FF0000FF"/>
      </rPr>
      <t xml:space="preserve">ПАО СБЕРБАНК – </t>
    </r>
    <r>
      <rPr>
        <b val="false"/>
        <i val="false"/>
        <strike val="false"/>
        <u val="none"/>
        <rFont val="Arial"/>
        <sz val="10"/>
        <color rgb="FFFF0000"/>
      </rPr>
      <t xml:space="preserve">1
</t>
    </r>
  </si>
  <si>
    <t>Краева Галина Игоревна</t>
  </si>
  <si>
    <t>г Санкт-Петербург, линия 26-я В.О., д 15 к 2а</t>
  </si>
  <si>
    <t>1107847302067</t>
  </si>
  <si>
    <t>67499552</t>
  </si>
  <si>
    <t>Поставка титратора автоматического</t>
  </si>
  <si>
    <t>ФЕДЕРАЛЬНОЕ БЮДЖЕТНОЕ УЧРЕЖДЕНИЕ ЗДРАВООХРАНЕНИЯ 'ЦЕНТР ГИГИЕНЫ И ЭПИДЕМИОЛОГИИ В НОВОСИБИРСКОЙ ОБЛАСТИ'</t>
  </si>
  <si>
    <t>В течение 60 календарных дней с даты подписания договора Сторонами</t>
  </si>
  <si>
    <t>https://app.rts-tender.ru/files/FileDownloadHandler.ashx?FileGuid=c4ac5828-0778-44ae-b3b7-0f23c282ce2e</t>
  </si>
  <si>
    <t>№0332100022720000168</t>
  </si>
  <si>
    <t>ООО 'СОВЕТНИК'</t>
  </si>
  <si>
    <t>nika-nn7883@yandex.ru</t>
  </si>
  <si>
    <t>ДИРЕКТОР
Абрамов Никита Владимирович</t>
  </si>
  <si>
    <t>abramov.sovetnik@yandex.ru</t>
  </si>
  <si>
    <t>abramov@nn-sovetnik.ru</t>
  </si>
  <si>
    <t>nn-sovetnik.ru</t>
  </si>
  <si>
    <t>5257136250</t>
  </si>
  <si>
    <t>Абрамов Никита Владимирович</t>
  </si>
  <si>
    <t>8-910-1458917</t>
  </si>
  <si>
    <t>8-831-2150905</t>
  </si>
  <si>
    <r>
      <t>8-831-2161528</t>
    </r>
    <r>
      <rPr>
        <b val="false"/>
        <i/>
        <strike val="false"/>
        <u val="none"/>
        <rFont val="Arial"/>
        <sz val="8"/>
        <color rgb="FF0070C0"/>
      </rPr>
      <t xml:space="preserve"> еще у 4 компаний</t>
    </r>
  </si>
  <si>
    <t>8-928-2365987</t>
  </si>
  <si>
    <r>
      <rPr>
        <b val="false"/>
        <i val="false"/>
        <strike val="false"/>
        <u val="none"/>
        <rFont val="Arial"/>
        <sz val="10"/>
        <color rgb="FF0000FF"/>
      </rPr>
      <t xml:space="preserve">ООО КБ 'ВНЕШФИНБАНК' – </t>
    </r>
    <r>
      <rPr>
        <b val="false"/>
        <i val="false"/>
        <strike val="false"/>
        <u val="none"/>
        <rFont val="Arial"/>
        <sz val="10"/>
        <color rgb="FFFF0000"/>
      </rPr>
      <t xml:space="preserve">18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8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5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4
</t>
    </r>
    <r>
      <rPr>
        <b val="false"/>
        <i val="false"/>
        <strike val="false"/>
        <u val="none"/>
        <rFont val="Arial"/>
        <sz val="10"/>
        <color rgb="FF0000FF"/>
      </rPr>
      <t xml:space="preserve">АО КБ 'МОДУЛЬБАНК' – </t>
    </r>
    <r>
      <rPr>
        <b val="false"/>
        <i val="false"/>
        <strike val="false"/>
        <u val="none"/>
        <rFont val="Arial"/>
        <sz val="10"/>
        <color rgb="FFFF0000"/>
      </rPr>
      <t xml:space="preserve">3
</t>
    </r>
    <r>
      <rPr>
        <b val="false"/>
        <i val="false"/>
        <strike val="false"/>
        <u val="none"/>
        <rFont val="Arial"/>
        <sz val="10"/>
        <color rgb="FF0000FF"/>
      </rPr>
      <t xml:space="preserve">ПАО 'БИНБАНК' – </t>
    </r>
    <r>
      <rPr>
        <b val="false"/>
        <i val="false"/>
        <strike val="false"/>
        <u val="none"/>
        <rFont val="Arial"/>
        <sz val="10"/>
        <color rgb="FFFF0000"/>
      </rPr>
      <t xml:space="preserve">2
</t>
    </r>
    <r>
      <rPr>
        <b val="false"/>
        <i val="false"/>
        <strike val="false"/>
        <u val="none"/>
        <rFont val="Arial"/>
        <sz val="10"/>
        <color rgb="FF0000FF"/>
      </rPr>
      <t xml:space="preserve">КБ 'ЛОКО-БАНК' АО – </t>
    </r>
    <r>
      <rPr>
        <b val="false"/>
        <i val="false"/>
        <strike val="false"/>
        <u val="none"/>
        <rFont val="Arial"/>
        <sz val="10"/>
        <color rgb="FFFF0000"/>
      </rPr>
      <t xml:space="preserve">1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
</t>
    </r>
  </si>
  <si>
    <t>ПАО БАНК 'ФК ОТКРЫТИЕ'
2019-01-23</t>
  </si>
  <si>
    <t>Нижегородская обл, г Нижний Новгород, Канавинский р-н, ул Сергея Акимова, д 51, оф 2</t>
  </si>
  <si>
    <t>25.04.2006</t>
  </si>
  <si>
    <t>1135257001307</t>
  </si>
  <si>
    <t>13482779</t>
  </si>
  <si>
    <t>Товар поставляется в течение 10 рабочих дней со дня получения заявки от Заказчика</t>
  </si>
  <si>
    <t>http://www.sberbank-ast.ru/ViewDocument.aspx?id=736845749</t>
  </si>
  <si>
    <t>№0366200035620001027</t>
  </si>
  <si>
    <t>ООО 'СТЭЛС'</t>
  </si>
  <si>
    <t>az.tendera@ya.ru</t>
  </si>
  <si>
    <t>ДИРЕКТОР
Ооо "стэлс"</t>
  </si>
  <si>
    <t>tender-stels@mail.ru</t>
  </si>
  <si>
    <t>energy-log@mail.ru</t>
  </si>
  <si>
    <t>2308257820</t>
  </si>
  <si>
    <t>8-908-6902250</t>
  </si>
  <si>
    <t>8-900-2838632</t>
  </si>
  <si>
    <t>8-918-0718903</t>
  </si>
  <si>
    <t>Калтырин Владислав Валерьевич</t>
  </si>
  <si>
    <t>350051, КРАЙ КРАСНОДАРСКИЙ, ГОРОД КРАСНОДАР, УЛИЦА РАШПИЛЕВСКАЯ, ДОМ 333/1, ПОМЕЩЕНИЯ 12,13</t>
  </si>
  <si>
    <t>10.07.2018</t>
  </si>
  <si>
    <t>1182375058843</t>
  </si>
  <si>
    <t>31645274</t>
  </si>
  <si>
    <t>46.49.33</t>
  </si>
  <si>
    <t>https://etp.roseltorg.ru/common/protocol/printform/id/34bb9c002d4c2e</t>
  </si>
  <si>
    <t>№0125200000720000059</t>
  </si>
  <si>
    <t>ООО 'ГРАЦИЯ'</t>
  </si>
  <si>
    <t>gracia.spb@mail.ru</t>
  </si>
  <si>
    <t>ГЕНЕРАЛЬНЫЙ ДИРЕКТОР
Гороховацкая Нина Михайловна</t>
  </si>
  <si>
    <t>n10121958@mail.ru</t>
  </si>
  <si>
    <t>gracia.spb@ail.ru</t>
  </si>
  <si>
    <t>ail.ru</t>
  </si>
  <si>
    <t>7801310416</t>
  </si>
  <si>
    <t>Гороховацкая Нина Михайловна</t>
  </si>
  <si>
    <t>8-921-9123945</t>
  </si>
  <si>
    <t>8-812-7128542</t>
  </si>
  <si>
    <t>8-3812-712854</t>
  </si>
  <si>
    <t>8-812-7128545</t>
  </si>
  <si>
    <r>
      <rPr>
        <b val="false"/>
        <i val="false"/>
        <strike val="false"/>
        <u val="none"/>
        <rFont val="Arial"/>
        <sz val="10"/>
        <color rgb="FF0000FF"/>
      </rPr>
      <t xml:space="preserve">АКБ 'ДЕРЖАВА' ПАО – </t>
    </r>
    <r>
      <rPr>
        <b val="false"/>
        <i val="false"/>
        <strike val="false"/>
        <u val="none"/>
        <rFont val="Arial"/>
        <sz val="10"/>
        <color rgb="FFFF0000"/>
      </rPr>
      <t xml:space="preserve">13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11
</t>
    </r>
    <r>
      <rPr>
        <b val="false"/>
        <i val="false"/>
        <strike val="false"/>
        <u val="none"/>
        <rFont val="Arial"/>
        <sz val="10"/>
        <color rgb="FF0000FF"/>
      </rPr>
      <t xml:space="preserve">ПАО 'БИНБАНК' – </t>
    </r>
    <r>
      <rPr>
        <b val="false"/>
        <i val="false"/>
        <strike val="false"/>
        <u val="none"/>
        <rFont val="Arial"/>
        <sz val="10"/>
        <color rgb="FFFF0000"/>
      </rPr>
      <t xml:space="preserve">6
</t>
    </r>
    <r>
      <rPr>
        <b val="false"/>
        <i val="false"/>
        <strike val="false"/>
        <u val="none"/>
        <rFont val="Arial"/>
        <sz val="10"/>
        <color rgb="FF0000FF"/>
      </rPr>
      <t xml:space="preserve">ООО БАНК 'СКИБ' – </t>
    </r>
    <r>
      <rPr>
        <b val="false"/>
        <i val="false"/>
        <strike val="false"/>
        <u val="none"/>
        <rFont val="Arial"/>
        <sz val="10"/>
        <color rgb="FFFF0000"/>
      </rPr>
      <t xml:space="preserve">5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
</t>
    </r>
  </si>
  <si>
    <t>г Санкт-Петербург, Василеостровский р-н, наб Реки Смоленки, д 5-7 стр а</t>
  </si>
  <si>
    <t>12.04.2014</t>
  </si>
  <si>
    <t>1167847239658</t>
  </si>
  <si>
    <t>02743124</t>
  </si>
  <si>
    <t>Поставка на 2020 год лекарственного препарата</t>
  </si>
  <si>
    <t>https://app.rts-tender.ru/files/FileDownloadHandler.ashx?FileGuid=1a382d1e-115f-455b-94e1-a79332733bd2</t>
  </si>
  <si>
    <t>№0169300027120000075</t>
  </si>
  <si>
    <t>tmama@mail.ru</t>
  </si>
  <si>
    <t>740200990783</t>
  </si>
  <si>
    <t>8-950-7324106</t>
  </si>
  <si>
    <t>https://app.rts-tender.ru/files/FileDownloadHandler.ashx?FileGuid=8402cdbe-5aa4-4aa0-8812-004f3292b5ee</t>
  </si>
  <si>
    <t>№0856300001120000024</t>
  </si>
  <si>
    <t>ИП Шабалин Александр Анатольевич</t>
  </si>
  <si>
    <t>ash_ukon@mail.ru</t>
  </si>
  <si>
    <t>ap_ukon@mail.ru</t>
  </si>
  <si>
    <t>Александр Шабалин</t>
  </si>
  <si>
    <t>594600688958</t>
  </si>
  <si>
    <t>Шабалин Александр Анатольевич</t>
  </si>
  <si>
    <t>8-922-3691802</t>
  </si>
  <si>
    <t>8-953-0443699</t>
  </si>
  <si>
    <r>
      <t>8-342-2716560</t>
    </r>
    <r>
      <rPr>
        <b val="false"/>
        <i/>
        <strike val="false"/>
        <u val="none"/>
        <rFont val="Arial"/>
        <sz val="8"/>
        <color rgb="FF0070C0"/>
      </rPr>
      <t xml:space="preserve"> еще у 3 компаний</t>
    </r>
  </si>
  <si>
    <t>8-8342-287029</t>
  </si>
  <si>
    <r>
      <rPr>
        <b val="false"/>
        <i val="false"/>
        <strike val="false"/>
        <u val="none"/>
        <rFont val="Arial"/>
        <sz val="10"/>
        <color rgb="FF0000FF"/>
      </rPr>
      <t xml:space="preserve">АО 'БАНК РЕАЛИСТ' – </t>
    </r>
    <r>
      <rPr>
        <b val="false"/>
        <i val="false"/>
        <strike val="false"/>
        <u val="none"/>
        <rFont val="Arial"/>
        <sz val="10"/>
        <color rgb="FFFF0000"/>
      </rPr>
      <t xml:space="preserve">2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r>
      <rPr>
        <b val="false"/>
        <i val="false"/>
        <strike val="false"/>
        <u val="none"/>
        <rFont val="Arial"/>
        <sz val="10"/>
        <color rgb="FF0000FF"/>
      </rPr>
      <t xml:space="preserve">АО 'БАЙКАЛИНВЕСТБАНК' – </t>
    </r>
    <r>
      <rPr>
        <b val="false"/>
        <i val="false"/>
        <strike val="false"/>
        <u val="none"/>
        <rFont val="Arial"/>
        <sz val="10"/>
        <color rgb="FFFF0000"/>
      </rPr>
      <t xml:space="preserve">2
</t>
    </r>
    <r>
      <rPr>
        <b val="false"/>
        <i val="false"/>
        <strike val="false"/>
        <u val="none"/>
        <rFont val="Arial"/>
        <sz val="10"/>
        <color rgb="FF0000FF"/>
      </rPr>
      <t xml:space="preserve">ООО КБ 'ВНЕШФИНБАНК' – </t>
    </r>
    <r>
      <rPr>
        <b val="false"/>
        <i val="false"/>
        <strike val="false"/>
        <u val="none"/>
        <rFont val="Arial"/>
        <sz val="10"/>
        <color rgb="FFFF0000"/>
      </rPr>
      <t xml:space="preserve">1
</t>
    </r>
    <r>
      <rPr>
        <b val="false"/>
        <i val="false"/>
        <strike val="false"/>
        <u val="none"/>
        <rFont val="Arial"/>
        <sz val="10"/>
        <color rgb="FF0000FF"/>
      </rPr>
      <t xml:space="preserve">КБ 'ЛОКО-БАНК' АО – </t>
    </r>
    <r>
      <rPr>
        <b val="false"/>
        <i val="false"/>
        <strike val="false"/>
        <u val="none"/>
        <rFont val="Arial"/>
        <sz val="10"/>
        <color rgb="FFFF0000"/>
      </rPr>
      <t xml:space="preserve">1
</t>
    </r>
    <r>
      <rPr>
        <b val="false"/>
        <i val="false"/>
        <strike val="false"/>
        <u val="none"/>
        <rFont val="Arial"/>
        <sz val="10"/>
        <color rgb="FF0000FF"/>
      </rPr>
      <t xml:space="preserve">К2 БАНК АО – </t>
    </r>
    <r>
      <rPr>
        <b val="false"/>
        <i val="false"/>
        <strike val="false"/>
        <u val="none"/>
        <rFont val="Arial"/>
        <sz val="10"/>
        <color rgb="FFFF0000"/>
      </rPr>
      <t xml:space="preserve">1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1
</t>
    </r>
    <r>
      <rPr>
        <b val="false"/>
        <i val="false"/>
        <strike val="false"/>
        <u val="none"/>
        <rFont val="Arial"/>
        <sz val="10"/>
        <color rgb="FF0000FF"/>
      </rPr>
      <t xml:space="preserve">ПАО 'О.К. Банк' – </t>
    </r>
    <r>
      <rPr>
        <b val="false"/>
        <i val="false"/>
        <strike val="false"/>
        <u val="none"/>
        <rFont val="Arial"/>
        <sz val="10"/>
        <color rgb="FFFF0000"/>
      </rPr>
      <t xml:space="preserve">1
</t>
    </r>
  </si>
  <si>
    <t>Пермский край, Оханский р-н, деревня Верхняя Шумиха</t>
  </si>
  <si>
    <t>14.04.2006</t>
  </si>
  <si>
    <t>306594710400011</t>
  </si>
  <si>
    <t>57642414</t>
  </si>
  <si>
    <t>57242000007</t>
  </si>
  <si>
    <t>ВЫПОЛНЕНИЕ ПОЛНОГО КОМПЛЕКСА РАБОТ ПО ПОГРУЗКЕ-РАЗГРУЗКЕ И ПО ПЕРЕМЕЩЕНИЮ ТОВАРНО-МАТЕРИАЛЬНЫХ ЦЕННОСТЕЙ В АДМИНИСТРАТИВНЫХ ЗДАНИЯХ, ПРЕДНАЗНАЧЕННЫХ ДЛЯ ИСПОЛЬЗОВАНИЯ ФУНКЦИОНАЛЬНЫМИ И ТЕРРИТОРИАЛЬНЫМИ ОРГАНАМИ, ФУНКЦИОНАЛЬНЫМИ ПОДРАЗДЕЛЕНИЯМИ АДМИНИСТРАЦИИ ГОРОДА ПЕРМИ</t>
  </si>
  <si>
    <t>МУНИЦИПАЛЬНОЕ КАЗЕННОЕ УЧРЕЖДЕНИЕ 'УПРАВЛЕНИЕ ПО ЭКСПЛУАТАЦИИ АДМИНИСТРАТИВНЫХ ЗДАНИЙ ГОРОДА ПЕРМИ'</t>
  </si>
  <si>
    <t>http://www.sberbank-ast.ru/ViewDocument.aspx?id=736809561</t>
  </si>
  <si>
    <t>№0350100007320000014</t>
  </si>
  <si>
    <t>Оказание услуг связи по передаче данных посредством формирования VLAN</t>
  </si>
  <si>
    <t>https://etp.roseltorg.ru/common/protocol/printform/id/fdbc9c0095ad3d</t>
  </si>
  <si>
    <t>№0103200008420000786</t>
  </si>
  <si>
    <t>http://www.sberbank-ast.ru/ViewDocument.aspx?id=736788203</t>
  </si>
  <si>
    <t>№0319200069520000040</t>
  </si>
  <si>
    <t>На право поставки детских гипоаллергенных молочных смесей детям от 0 до 6 месяцев рождения субъектами малого предпринимательства, социально ориентированными некоммерческими организациями</t>
  </si>
  <si>
    <t>https://app.rts-tender.ru/files/FileDownloadHandler.ashx?FileGuid=0a50bae0-9e20-4ae8-9015-db7e7e96e13a</t>
  </si>
  <si>
    <t>№0334200000220000005</t>
  </si>
  <si>
    <t>РОО 'ФВИО'</t>
  </si>
  <si>
    <t>kizilenish@mail.ru</t>
  </si>
  <si>
    <t>ulianak2002@mail.ru</t>
  </si>
  <si>
    <t>ирина кизилова</t>
  </si>
  <si>
    <t>3811043346</t>
  </si>
  <si>
    <t>8-3952-654654</t>
  </si>
  <si>
    <t>8-914-9492317</t>
  </si>
  <si>
    <t>8-902-5108045</t>
  </si>
  <si>
    <t>Неверова Ирина Юрьевна</t>
  </si>
  <si>
    <t>Иркутская обл, г Иркутск, Октябрьский округ, ул Лыткина, д 82/5, кв 12</t>
  </si>
  <si>
    <t>1153850031873</t>
  </si>
  <si>
    <t>33281965</t>
  </si>
  <si>
    <t>Организация и проведение спортивных мероприятий среди инвалидов и лиц с ограниченными возможностями здоровья</t>
  </si>
  <si>
    <t>ОБЛАСТНОЕ ГОСУДАРСТВЕННОЕ БЮДЖЕТНОЕ УЧРЕЖДЕНИЕ 'РЕСУРСНО-МЕТОДИЧЕСКИЙ ЦЕНТР РАЗВИТИЯ ФИЗИЧЕСКОЙ КУЛЬТУРЫ И СПОРТА ИРКУТСКОЙ ОБЛАСТИ'</t>
  </si>
  <si>
    <t>https://app.rts-tender.ru/files/FileDownloadHandler.ashx?FileGuid=caefd60c-49b2-40d0-b193-196c66991837</t>
  </si>
  <si>
    <t>№0378300014120000015</t>
  </si>
  <si>
    <t>ООО 'ГРАНДМАРКЕТ'</t>
  </si>
  <si>
    <t>grandmarket2019@mail.ru</t>
  </si>
  <si>
    <t>companydvs@yandex.ru</t>
  </si>
  <si>
    <t>2801252525</t>
  </si>
  <si>
    <t>Трофимова Наталья Александровна</t>
  </si>
  <si>
    <r>
      <t>8-4162-471500</t>
    </r>
    <r>
      <rPr>
        <b val="false"/>
        <i/>
        <strike val="false"/>
        <u val="none"/>
        <rFont val="Arial"/>
        <sz val="8"/>
        <color rgb="FF0070C0"/>
      </rPr>
      <t xml:space="preserve"> еще у 4 компаний</t>
    </r>
  </si>
  <si>
    <r>
      <t>8-4162-471220</t>
    </r>
    <r>
      <rPr>
        <b val="false"/>
        <i/>
        <strike val="false"/>
        <u val="none"/>
        <rFont val="Arial"/>
        <sz val="8"/>
        <color rgb="FF0070C0"/>
      </rPr>
      <t xml:space="preserve"> еще у 8 компаний</t>
    </r>
  </si>
  <si>
    <t>Амурская обл, г Благовещенск, ул Гражданская, д 112, оф 305</t>
  </si>
  <si>
    <t>17.01.2019</t>
  </si>
  <si>
    <t>1192801008531</t>
  </si>
  <si>
    <t>Поставка продуктов питания прочих</t>
  </si>
  <si>
    <t>ОБЛАСТНОЕ ГОСУДАРСТВЕННОЕ БЮДЖЕТНОЕ УЧРЕЖДЕНИЕ ЗДРАВООХРАНЕНИЯ 'ТЕПЛООЗЕРСКАЯ ЦЕНТРАЛЬНАЯ РАЙОННАЯ БОЛЬНИЦА'</t>
  </si>
  <si>
    <t>31.01.2021</t>
  </si>
  <si>
    <t>http://www.sberbank-ast.ru/ViewDocument.aspx?id=736713365</t>
  </si>
  <si>
    <t>№0147200000620000011</t>
  </si>
  <si>
    <t>sany.kravchenko.70@bk.ru</t>
  </si>
  <si>
    <t>naro_72@mail.ru</t>
  </si>
  <si>
    <t>490600648909</t>
  </si>
  <si>
    <t>8-914-8685116</t>
  </si>
  <si>
    <t>Выполнение работ по охране и защите лесов на землях лесного фонда в Магаданской области на территории Омсукчанского лесничества</t>
  </si>
  <si>
    <t>С момента заключения государственного контракта по 31.10.2020 г</t>
  </si>
  <si>
    <t>https://etp.roseltorg.ru/common/protocol/printform/id/16b69c00395a28</t>
  </si>
  <si>
    <t>№0142200001320005027</t>
  </si>
  <si>
    <t>Поставка лекарственного препарата "Пароксетин" в рамках льготного лекарственного обеспечения на 2020 год</t>
  </si>
  <si>
    <t>http://www.sberbank-ast.ru/ViewDocument.aspx?id=736865920</t>
  </si>
  <si>
    <t>№0372200067420000014</t>
  </si>
  <si>
    <t>ИП Войтенкова Мария Кирилловна</t>
  </si>
  <si>
    <t>9352585@mail.ru</t>
  </si>
  <si>
    <t>9328129mk@mail.ru</t>
  </si>
  <si>
    <t>Леонид Войтенков</t>
  </si>
  <si>
    <t>780218662098</t>
  </si>
  <si>
    <t>Войтенкова Мария Кирилловна</t>
  </si>
  <si>
    <t>8-921-9328129</t>
  </si>
  <si>
    <r>
      <rPr>
        <b val="false"/>
        <i val="false"/>
        <strike val="false"/>
        <u val="none"/>
        <rFont val="Arial"/>
        <sz val="10"/>
        <color rgb="FF0000FF"/>
      </rPr>
      <t xml:space="preserve">ПАО 'СОВКОМБАНК' – </t>
    </r>
    <r>
      <rPr>
        <b val="false"/>
        <i val="false"/>
        <strike val="false"/>
        <u val="none"/>
        <rFont val="Arial"/>
        <sz val="10"/>
        <color rgb="FFFF0000"/>
      </rPr>
      <t xml:space="preserve">3
</t>
    </r>
    <r>
      <rPr>
        <b val="false"/>
        <i val="false"/>
        <strike val="false"/>
        <u val="none"/>
        <rFont val="Arial"/>
        <sz val="10"/>
        <color rgb="FF0000FF"/>
      </rPr>
      <t xml:space="preserve">ООО БАНК 'СКИБ' – </t>
    </r>
    <r>
      <rPr>
        <b val="false"/>
        <i val="false"/>
        <strike val="false"/>
        <u val="none"/>
        <rFont val="Arial"/>
        <sz val="10"/>
        <color rgb="FFFF0000"/>
      </rPr>
      <t xml:space="preserve">1
</t>
    </r>
  </si>
  <si>
    <t>18.08.2014</t>
  </si>
  <si>
    <t>314784723400030</t>
  </si>
  <si>
    <t>Поставка гоночных и разминочных костюмов</t>
  </si>
  <si>
    <t>ГОСУДАРСТВЕННОЕ БЮДЖЕТНОЕ УЧРЕЖДЕНИЕ СПОРТИВНАЯ ШКОЛА ОЛИМПИЙСКОГО РЕЗЕРВА КОЛПИНСКОГО РАЙОНА САНКТ-ПЕТЕРБУРГА</t>
  </si>
  <si>
    <t>Согласно документации об аукционе</t>
  </si>
  <si>
    <t>http://www.sberbank-ast.ru/ViewDocument.aspx?id=736780774</t>
  </si>
  <si>
    <t>№0134300005220000013</t>
  </si>
  <si>
    <t>vdv-bratsk@mail.ru</t>
  </si>
  <si>
    <t>382702351595</t>
  </si>
  <si>
    <t>8-902-1797310</t>
  </si>
  <si>
    <t>Оказание услуг по отлову и содержанию безнадзорных собак и кошек на территории муниципального образования "Нижнеилимский район"</t>
  </si>
  <si>
    <t>АДМИНИСТРАЦИЯ НИЖНЕИЛИМСКОГО МУНИЦИПАЛЬНОГО РАЙОНА</t>
  </si>
  <si>
    <t>С момента заключения контракта по 15.12.2020 г. включительно. Оказание всего комплекса услуг осуществляется постоянно в течение всего периода</t>
  </si>
  <si>
    <t>https://app.rts-tender.ru/files/FileDownloadHandler.ashx?FileGuid=edce7d25-d4e8-4547-ae58-867c8f13f240</t>
  </si>
  <si>
    <t>№0319200036120000007</t>
  </si>
  <si>
    <t>ООО 'ЗДРАВМЕДТЕХ-СИБИРЬ'</t>
  </si>
  <si>
    <t>zmtsib@ya.ru</t>
  </si>
  <si>
    <t>ДИРЕКТОР
Ооо "здравмедтех-Сибирь"</t>
  </si>
  <si>
    <t>zmtsib@yandex.ru</t>
  </si>
  <si>
    <t>zmtsibir@yandex.ru</t>
  </si>
  <si>
    <t>5401986407</t>
  </si>
  <si>
    <r>
      <t>8-383-2787494</t>
    </r>
    <r>
      <rPr>
        <b val="false"/>
        <i/>
        <strike val="false"/>
        <u val="none"/>
        <rFont val="Arial"/>
        <sz val="8"/>
        <color rgb="FF0070C0"/>
      </rPr>
      <t xml:space="preserve"> еще у 9 компаний</t>
    </r>
  </si>
  <si>
    <t>8-961-8456390</t>
  </si>
  <si>
    <t>8-383-2787794</t>
  </si>
  <si>
    <t>8-913-9424431</t>
  </si>
  <si>
    <t>Клевасов Денис Алексеевич</t>
  </si>
  <si>
    <t>Новосибирская обл, г Новосибирск, Дзержинский р-н, ул Адриена Лежена, д 9/2, кв 71</t>
  </si>
  <si>
    <t>01.02.2000</t>
  </si>
  <si>
    <t>1185476070493</t>
  </si>
  <si>
    <t>32470090</t>
  </si>
  <si>
    <t>50401364000</t>
  </si>
  <si>
    <t>Право заключения субъектами малого предпринимательства, социально ориентированными некоммерческими организациями контракта на поставку противоэпидемических комплектов</t>
  </si>
  <si>
    <t>КРАЕВОЕ ГОСУДАРСТВЕННОЕ БЮДЖЕТНОЕ УЧРЕЖДЕНИЕ ЗДРАВООХРАНЕНИЯ 'КРАСНОЯРСКОЕ КРАЕВОЕ ПАТОЛОГО-АНАТОМИЧЕСКОЕ БЮРО'</t>
  </si>
  <si>
    <t>Поставка товара осуществляется в срок в течение 45 дней с момента заключения контракта</t>
  </si>
  <si>
    <t>https://app.rts-tender.ru/files/FileDownloadHandler.ashx?FileGuid=90ff9ddd-b6d1-47aa-a825-92a5290785cc</t>
  </si>
  <si>
    <t>№0318300471820000026</t>
  </si>
  <si>
    <t>ГОСУДАРСТВЕННОЕ БЮДЖЕТНОЕ УЧРЕЖДЕНИЕ ЗДРАВООХРАНЕНИЯ 'ЩЕРБИНОВСКАЯ ЦЕНТРАЛЬНАЯ РАЙОННАЯ БОЛЬНИЦА' МИНИСТЕРСТВА ЗДРАВООХРАНЕНИЯ КРАСНОДАРСКОГО КРАЯ</t>
  </si>
  <si>
    <t>Поставка товара осуществляется с момента заключения контракта по 31 декабря 2020 года, в течение 10 календарных дней с момента поступления заявки от заказчика</t>
  </si>
  <si>
    <t>https://app.rts-tender.ru/files/FileDownloadHandler.ashx?FileGuid=d24c45d1-8635-4bc7-9a7b-ecfaaff27134</t>
  </si>
  <si>
    <t>№0369200027320000067</t>
  </si>
  <si>
    <t>ООО 'МЕДТЕХНИКА' Г. МАГНИТОГОРСКА</t>
  </si>
  <si>
    <t>medtehmag@yandex.ru</t>
  </si>
  <si>
    <t>ДИРЕКТОР
Ооо "медтехника" Г. Магнитогорска</t>
  </si>
  <si>
    <t>medtehmag@mail.ru</t>
  </si>
  <si>
    <t>detpol8@mail.ru</t>
  </si>
  <si>
    <t>7456040394</t>
  </si>
  <si>
    <t>745601001</t>
  </si>
  <si>
    <t>Савельева Т Н</t>
  </si>
  <si>
    <r>
      <t>8-3519-216381</t>
    </r>
    <r>
      <rPr>
        <b val="false"/>
        <i/>
        <strike val="false"/>
        <u val="none"/>
        <rFont val="Arial"/>
        <sz val="8"/>
        <color rgb="FF0070C0"/>
      </rPr>
      <t xml:space="preserve"> еще у 4 компаний</t>
    </r>
  </si>
  <si>
    <r>
      <t>8-3519-210185</t>
    </r>
    <r>
      <rPr>
        <b val="false"/>
        <i/>
        <strike val="false"/>
        <u val="none"/>
        <rFont val="Arial"/>
        <sz val="8"/>
        <color rgb="FF0070C0"/>
      </rPr>
      <t xml:space="preserve"> еще у 4 компаний</t>
    </r>
  </si>
  <si>
    <r>
      <t>8-3519-359558</t>
    </r>
    <r>
      <rPr>
        <b val="false"/>
        <i/>
        <strike val="false"/>
        <u val="none"/>
        <rFont val="Arial"/>
        <sz val="8"/>
        <color rgb="FF0070C0"/>
      </rPr>
      <t xml:space="preserve"> еще у 68 компаний</t>
    </r>
  </si>
  <si>
    <r>
      <t>8-3519-216433</t>
    </r>
    <r>
      <rPr>
        <b val="false"/>
        <i/>
        <strike val="false"/>
        <u val="none"/>
        <rFont val="Arial"/>
        <sz val="8"/>
        <color rgb="FF0070C0"/>
      </rPr>
      <t xml:space="preserve"> еще у 3 компаний</t>
    </r>
  </si>
  <si>
    <t>Вотчель Владимир Алексеевич</t>
  </si>
  <si>
    <t>Челябинская обл, г Магнитогорск, Правобережный р-н, ул Советская, д 92</t>
  </si>
  <si>
    <t>13.08.2018</t>
  </si>
  <si>
    <t>1187456032950</t>
  </si>
  <si>
    <t>32395129</t>
  </si>
  <si>
    <t>75438375000</t>
  </si>
  <si>
    <t>Оказание услуг по ремонту и техническому обслуживанию медицинской техники</t>
  </si>
  <si>
    <t>ГОСУДАРСТВЕННОЕ БЮДЖЕТНОЕ УЧРЕЖДЕНИЕ ЗДРАВООХРАНЕНИЯ 'ОБЛАСТНАЯ ТУБЕРКУЛЕЗНАЯ БОЛЬНИЦА № 3'</t>
  </si>
  <si>
    <t>Срок оказания услуг: с момента подписания по 30.09.2020 г. Периодичность оказания услуг: Услуги оказываются ежемесячно по предварительной заявке Заказчика, которая подается посредством телефонной, факсимильной, электронной и иной связи. Оказание услуг осуществляется не позднее 3 рабочих дней с момента подачи заявки. Время оказания услуг: с 08 час. 00 мин. до 16 час. 30 мин Условия оказания услуг: Оказываемые услуги должны соответствовать по качеству стандартам, предъявляемым к такого рода услугам</t>
  </si>
  <si>
    <t>https://app.rts-tender.ru/files/FileDownloadHandler.ashx?FileGuid=42a39e6b-fe16-4963-8126-f60d678df700</t>
  </si>
  <si>
    <t>№0373200069120000008</t>
  </si>
  <si>
    <t>ООО 'РОСФАРМ'</t>
  </si>
  <si>
    <t>rospharm@list.ru</t>
  </si>
  <si>
    <t>ГЕНЕРАЛЬНЫЙ ДИРЕКТОР
Истомин Иван Васильевич</t>
  </si>
  <si>
    <t>lidiya-rospharm@list.ru</t>
  </si>
  <si>
    <t>support@comready.ru</t>
  </si>
  <si>
    <t>Лидия Сосницкая</t>
  </si>
  <si>
    <t>comready.ru</t>
  </si>
  <si>
    <t>5009074126</t>
  </si>
  <si>
    <t>Истомин Иван Васильевич</t>
  </si>
  <si>
    <t>8-965-2300032</t>
  </si>
  <si>
    <t>8-926-2300032</t>
  </si>
  <si>
    <t>8-966-0780839</t>
  </si>
  <si>
    <t>8-495-6051239</t>
  </si>
  <si>
    <r>
      <rPr>
        <b val="false"/>
        <i val="false"/>
        <strike val="false"/>
        <u val="none"/>
        <rFont val="Arial"/>
        <sz val="10"/>
        <color rgb="FF0000FF"/>
      </rPr>
      <t xml:space="preserve">ООО БАНК 'СКИБ' – </t>
    </r>
    <r>
      <rPr>
        <b val="false"/>
        <i val="false"/>
        <strike val="false"/>
        <u val="none"/>
        <rFont val="Arial"/>
        <sz val="10"/>
        <color rgb="FFFF0000"/>
      </rPr>
      <t xml:space="preserve">13
</t>
    </r>
    <r>
      <rPr>
        <b val="false"/>
        <i val="false"/>
        <strike val="false"/>
        <u val="none"/>
        <rFont val="Arial"/>
        <sz val="10"/>
        <color rgb="FF0000FF"/>
      </rPr>
      <t xml:space="preserve">АО КБ 'МОДУЛЬБАНК' – </t>
    </r>
    <r>
      <rPr>
        <b val="false"/>
        <i val="false"/>
        <strike val="false"/>
        <u val="none"/>
        <rFont val="Arial"/>
        <sz val="10"/>
        <color rgb="FFFF0000"/>
      </rPr>
      <t xml:space="preserve">10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9
</t>
    </r>
    <r>
      <rPr>
        <b val="false"/>
        <i val="false"/>
        <strike val="false"/>
        <u val="none"/>
        <rFont val="Arial"/>
        <sz val="10"/>
        <color rgb="FF0000FF"/>
      </rPr>
      <t xml:space="preserve">ПАО 'БИНБАНК' – </t>
    </r>
    <r>
      <rPr>
        <b val="false"/>
        <i val="false"/>
        <strike val="false"/>
        <u val="none"/>
        <rFont val="Arial"/>
        <sz val="10"/>
        <color rgb="FFFF0000"/>
      </rPr>
      <t xml:space="preserve">8
</t>
    </r>
    <r>
      <rPr>
        <b val="false"/>
        <i val="false"/>
        <strike val="false"/>
        <u val="none"/>
        <rFont val="Arial"/>
        <sz val="10"/>
        <color rgb="FF0000FF"/>
      </rPr>
      <t xml:space="preserve">ПАО 'Плюс Банк' – </t>
    </r>
    <r>
      <rPr>
        <b val="false"/>
        <i val="false"/>
        <strike val="false"/>
        <u val="none"/>
        <rFont val="Arial"/>
        <sz val="10"/>
        <color rgb="FFFF0000"/>
      </rPr>
      <t xml:space="preserve">8
</t>
    </r>
    <r>
      <rPr>
        <b val="false"/>
        <i val="false"/>
        <strike val="false"/>
        <u val="none"/>
        <rFont val="Arial"/>
        <sz val="10"/>
        <color rgb="FF0000FF"/>
      </rPr>
      <t xml:space="preserve">К2 БАНК АО – </t>
    </r>
    <r>
      <rPr>
        <b val="false"/>
        <i val="false"/>
        <strike val="false"/>
        <u val="none"/>
        <rFont val="Arial"/>
        <sz val="10"/>
        <color rgb="FFFF0000"/>
      </rPr>
      <t xml:space="preserve">5
</t>
    </r>
    <r>
      <rPr>
        <b val="false"/>
        <i val="false"/>
        <strike val="false"/>
        <u val="none"/>
        <rFont val="Arial"/>
        <sz val="10"/>
        <color rgb="FF0000FF"/>
      </rPr>
      <t xml:space="preserve">ПАО 'МОСКОВСКИЙ КРЕДИТНЫЙ БАНК' – </t>
    </r>
    <r>
      <rPr>
        <b val="false"/>
        <i val="false"/>
        <strike val="false"/>
        <u val="none"/>
        <rFont val="Arial"/>
        <sz val="10"/>
        <color rgb="FFFF0000"/>
      </rPr>
      <t xml:space="preserve">4
</t>
    </r>
    <r>
      <rPr>
        <b val="false"/>
        <i val="false"/>
        <strike val="false"/>
        <u val="none"/>
        <rFont val="Arial"/>
        <sz val="10"/>
        <color rgb="FF0000FF"/>
      </rPr>
      <t xml:space="preserve">'АНКОР БАНК' АО – </t>
    </r>
    <r>
      <rPr>
        <b val="false"/>
        <i val="false"/>
        <strike val="false"/>
        <u val="none"/>
        <rFont val="Arial"/>
        <sz val="10"/>
        <color rgb="FFFF0000"/>
      </rPr>
      <t xml:space="preserve">3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1
</t>
    </r>
    <r>
      <rPr>
        <b val="false"/>
        <i val="false"/>
        <strike val="false"/>
        <u val="none"/>
        <rFont val="Arial"/>
        <sz val="10"/>
        <color rgb="FF0000FF"/>
      </rPr>
      <t xml:space="preserve">ПАО 'О.К. Банк' – </t>
    </r>
    <r>
      <rPr>
        <b val="false"/>
        <i val="false"/>
        <strike val="false"/>
        <u val="none"/>
        <rFont val="Arial"/>
        <sz val="10"/>
        <color rgb="FFFF0000"/>
      </rPr>
      <t xml:space="preserve">1
</t>
    </r>
  </si>
  <si>
    <t>ПАО 'МОСКОВСКИЙ КРЕДИТНЫЙ БАНК'
2018-11-22</t>
  </si>
  <si>
    <t>Московская обл, г Домодедово, мкр Северный, ул Краснодарская, д 12</t>
  </si>
  <si>
    <t>02.07.2000</t>
  </si>
  <si>
    <t>1105009001866</t>
  </si>
  <si>
    <t>66116342</t>
  </si>
  <si>
    <t>ГОСУДАРСТВЕННОЕ БЮДЖЕТНОЕ УЧРЕЖДЕНИЕ ГОРОДА МОСКВЫ ПАНСИОНАТ ДЛЯ ВЕТЕРАНОВ ТРУДА № 9 ДЕПАРТАМЕНТА ТРУДА И СОЦИАЛЬНОЙ ЗАЩИТЫ НАСЕЛЕНИЯ ГОРОДА МОСКВЫ</t>
  </si>
  <si>
    <t>29.01.2021</t>
  </si>
  <si>
    <t>https://etp.roseltorg.ru/common/protocol/printform/id/6ab99c0099cec0</t>
  </si>
  <si>
    <t>№0305100002620000006</t>
  </si>
  <si>
    <t>Услуги по резервированию места в линейно-кабельных сооружениях</t>
  </si>
  <si>
    <t>УПРАВЛЕНИЕ ПО РЕСПУБЛИКЕ КАЛМЫКИЯ ФЕДЕРАЛЬНОГО КАЗЕННОГО УЧРЕЖДЕНИЯ 'ГЛАВНОЕ УПРАВЛЕНИЕ ПО ОБЕСПЕЧЕНИЮ ДЕЯТЕЛЬНОСТИ ОПЕРАТИВНЫХ ПОДРАЗДЕЛЕНИЙ ФЕДЕРАЛЬНОЙ СЛУЖБЫ ИСПОЛНЕНИЯ НАКАЗАНИЙ'</t>
  </si>
  <si>
    <t>081643001</t>
  </si>
  <si>
    <t>До 31.12.2020</t>
  </si>
  <si>
    <t>http://www.sberbank-ast.ru/ViewDocument.aspx?id=736791450</t>
  </si>
  <si>
    <t>№0135200000520000716</t>
  </si>
  <si>
    <t>ООО 'БАЛТЕВРОМЕД'</t>
  </si>
  <si>
    <t>ooo.baltevromed@mail.ru</t>
  </si>
  <si>
    <t>ГЕНЕРАЛЬНЫЙ ДИРЕКТОР
Лубенец Владислав Владимирович</t>
  </si>
  <si>
    <t>dorou-kati@mail.ru</t>
  </si>
  <si>
    <t>Екатерина Горбунова</t>
  </si>
  <si>
    <t>3906989678</t>
  </si>
  <si>
    <t>Горбунова Екатерина Валерьевна</t>
  </si>
  <si>
    <r>
      <t>8-909-7909413</t>
    </r>
    <r>
      <rPr>
        <b val="false"/>
        <i/>
        <strike val="false"/>
        <u val="none"/>
        <rFont val="Arial"/>
        <sz val="8"/>
        <color rgb="FF0070C0"/>
      </rPr>
      <t xml:space="preserve"> еще у 4 компаний</t>
    </r>
  </si>
  <si>
    <t>8-921-0086046</t>
  </si>
  <si>
    <t>8-909-7909413</t>
  </si>
  <si>
    <t>АО КБ 'ИНТЕРПРОМБАНК'
2018-10-01</t>
  </si>
  <si>
    <t>Калининградская обл, г Калининград, Московский р-н, Солнечный б-р, д 20, кв 27</t>
  </si>
  <si>
    <t>01.06.2016</t>
  </si>
  <si>
    <t>1163926067436</t>
  </si>
  <si>
    <t>02868530</t>
  </si>
  <si>
    <t>27401373000</t>
  </si>
  <si>
    <t>На поставку медицинских изделий , ввод в эксплуатацию медицинских изделий, обучение правилам эксплуатации специалистов, эксплуатирующих медицинские изделия</t>
  </si>
  <si>
    <t>https://app.rts-tender.ru/files/FileDownloadHandler.ashx?FileGuid=b7dffcc0-1626-452f-8562-30d5b1d582c9</t>
  </si>
  <si>
    <t>№0801200000220000481</t>
  </si>
  <si>
    <t>https://www.etp-ets.ru/procedure/protocol/view/3106911</t>
  </si>
  <si>
    <t>№0131200001020001993</t>
  </si>
  <si>
    <t>ООО 'БИЗНЕС-ПРЕСС'</t>
  </si>
  <si>
    <t>aif@aif.vrn.ru</t>
  </si>
  <si>
    <t>reklama@aif.vrn.ru</t>
  </si>
  <si>
    <t>3662150300</t>
  </si>
  <si>
    <t>Головин Александр Иванович</t>
  </si>
  <si>
    <t>8-4732-606557</t>
  </si>
  <si>
    <t>8-4732-606585</t>
  </si>
  <si>
    <t>8-4732-606505</t>
  </si>
  <si>
    <t>8-4732-606567</t>
  </si>
  <si>
    <t>Воронежская обл, г Воронеж, Коминтерновский р-н, Московский пр-кт, д 26</t>
  </si>
  <si>
    <t>26.01.2010</t>
  </si>
  <si>
    <t>1103668001975</t>
  </si>
  <si>
    <t>63863943</t>
  </si>
  <si>
    <t>58.13</t>
  </si>
  <si>
    <t>2020-02045)) Оказание информационных услуг по публикации и распространению информации о деятельности Воронежской областной Думы в средстве массовой информации в информационно-телекоммуникационной сети "Интернет"</t>
  </si>
  <si>
    <t>Услуги осуществляются со дня подписания Контракта по 31 декабря 2020 года. Размещение согласованного Государственным заказчиком информационного материала осуществляется в рабочие дни в течение 30 минут с момента согласования, в выходные и праздничные дни - с 9-00 часов до 15-00 часов по московскому времени</t>
  </si>
  <si>
    <t>https://app.rts-tender.ru/files/FileDownloadHandler.ashx?FileGuid=4366ef67-13f7-479d-996c-f66d095e5dd5</t>
  </si>
  <si>
    <t>№0324300061820000023</t>
  </si>
  <si>
    <t>Приобретение изолированного жилого помещения в муниципальную собственность муниципального образования "Плесецкий муниципальный район" в п. Савинский, Плесецкого района, Архангельской области</t>
  </si>
  <si>
    <t>https://etp.roseltorg.ru/common/protocol/printform/id/b8b99c00eb1c7d</t>
  </si>
  <si>
    <t>№0131200001020002309</t>
  </si>
  <si>
    <t>ИП ЛИХАЧЁВА ВЕРА БОРИСОВНА</t>
  </si>
  <si>
    <t>2222550@mail.ru</t>
  </si>
  <si>
    <t>plstender@yandex.ru</t>
  </si>
  <si>
    <t>СТАС ВИНОКУР</t>
  </si>
  <si>
    <t>366201951349</t>
  </si>
  <si>
    <t>Лихачёва Вера Борисовна</t>
  </si>
  <si>
    <t>8-920-4034343</t>
  </si>
  <si>
    <t>8-473-3334797</t>
  </si>
  <si>
    <t>8-4732-222500</t>
  </si>
  <si>
    <r>
      <t>8-4732-222550</t>
    </r>
    <r>
      <rPr>
        <b val="false"/>
        <i/>
        <strike val="false"/>
        <u val="none"/>
        <rFont val="Arial"/>
        <sz val="8"/>
        <color rgb="FF666666"/>
      </rPr>
      <t xml:space="preserve">
Индивидуальный Предприниматель Лихачева Вера Борисовна</t>
    </r>
  </si>
  <si>
    <t>27.04.2007</t>
  </si>
  <si>
    <t>314366802100360</t>
  </si>
  <si>
    <t>2020-02440)) Оказание услуг по сбору и вывозу жидких бытовых отходов</t>
  </si>
  <si>
    <t>https://app.rts-tender.ru/files/FileDownloadHandler.ashx?FileGuid=88bf7c37-5c84-4b3c-ba11-ed3e9e49e576</t>
  </si>
  <si>
    <t>№0356200006720000054</t>
  </si>
  <si>
    <t>АНО 'ПРОДЮСЕРСКИЙ ЦЕНТР 'Т7'</t>
  </si>
  <si>
    <t>pc@t7.ru</t>
  </si>
  <si>
    <t>ДИРЕКТОР
Стародуб Михаил Викторович</t>
  </si>
  <si>
    <t>halamar@mail.ru</t>
  </si>
  <si>
    <t>produce@t7.ru</t>
  </si>
  <si>
    <t>Марина Халанькова</t>
  </si>
  <si>
    <t>t7.ru</t>
  </si>
  <si>
    <t>5906071480</t>
  </si>
  <si>
    <t>Стародуб Михаил Викторович</t>
  </si>
  <si>
    <r>
      <t>8-342-2618099</t>
    </r>
    <r>
      <rPr>
        <b val="false"/>
        <i/>
        <strike val="false"/>
        <u val="none"/>
        <rFont val="Arial"/>
        <sz val="8"/>
        <color rgb="FF0070C0"/>
      </rPr>
      <t xml:space="preserve"> еще у 4 компаний</t>
    </r>
  </si>
  <si>
    <t>8-8342-261809</t>
  </si>
  <si>
    <t>8-8342-282258</t>
  </si>
  <si>
    <t>8-342-2820582</t>
  </si>
  <si>
    <t>Пермский край, г Пермь, Мотовилихинский р-н, ул Техническая, д 7</t>
  </si>
  <si>
    <t>18.12.2006</t>
  </si>
  <si>
    <t>1065900050864</t>
  </si>
  <si>
    <t>98065132</t>
  </si>
  <si>
    <t>ТРАНСЛЯЦИЯ ВИДЕОРОЛИКОВ НА ТЕЛЕВИДЕНИИ</t>
  </si>
  <si>
    <t>ГОСУДАРСТВЕННОЕ КАЗЕННОЕ УЧРЕЖДЕНИЕ ЗДРАВООХРАНЕНИЯ ПЕРМСКОГО КРАЯ 'ПЕРМСКИЙ КРАЕВОЙ ЦЕНТР ПО ПРОФИЛАКТИКЕ И БОРЬБЕ СО СПИД И ИНФЕКЦИОННЫМИ ЗАБОЛЕВАНИЯМИ'</t>
  </si>
  <si>
    <t>С момента заключения контракта - 11.12.2020;</t>
  </si>
  <si>
    <t>http://www.sberbank-ast.ru/ViewDocument.aspx?id=736740295</t>
  </si>
  <si>
    <t>№0116300005220000049</t>
  </si>
  <si>
    <t>ИП ГАБЫШЕВ АЛЬБЕРТ АЛЬБЕРТОВИЧ</t>
  </si>
  <si>
    <t>yuriy.gabyshev@mail.ru</t>
  </si>
  <si>
    <t>ga_lo@mail.ru</t>
  </si>
  <si>
    <t>Лара Г</t>
  </si>
  <si>
    <t>142100612111</t>
  </si>
  <si>
    <t>Габышев Альберт Альбертович</t>
  </si>
  <si>
    <t>8-964-4294136</t>
  </si>
  <si>
    <t>8-411-3836335</t>
  </si>
  <si>
    <t>8-411-3836535</t>
  </si>
  <si>
    <t>8-411-3836533</t>
  </si>
  <si>
    <t>Респ Саха /Якутия/, Олекминский улус, село Улахан-Мунгку</t>
  </si>
  <si>
    <t>05.11.2003</t>
  </si>
  <si>
    <t>304142127800011</t>
  </si>
  <si>
    <t>98641477</t>
  </si>
  <si>
    <t>98241877001</t>
  </si>
  <si>
    <t>Приобретение и поставка мясо КРС</t>
  </si>
  <si>
    <t>АДМИНИСТРАЦИЯ МУНИЦИПАЛЬНОГО РАЙОНА 'ОЛЕКМИНСКИЙ РАЙОН' РЕСПУБЛИКИ САХА ЯКУТИЯ</t>
  </si>
  <si>
    <t>Сроки поставки товара или завершения работы либо график оказания услуг С 1 сентября 2020 года до 31 декабря 2020 года (по заявке заказчика)</t>
  </si>
  <si>
    <t>https://app.rts-tender.ru/files/FileDownloadHandler.ashx?FileGuid=85366163-b71b-4428-851c-9d72095dd8e1</t>
  </si>
  <si>
    <t>№0173100002320000005</t>
  </si>
  <si>
    <t>ООО 'ИТЦ'</t>
  </si>
  <si>
    <t>info@infotexcenter.ru</t>
  </si>
  <si>
    <t>ГЕНЕРАЛЬНЫЙ ДИРЕКТОР
Гибайдуллин Тимур Рашидович</t>
  </si>
  <si>
    <t>buh@infotexcenter.ru</t>
  </si>
  <si>
    <t>tataren211@rambler.ru</t>
  </si>
  <si>
    <t>infotexcenter.ru</t>
  </si>
  <si>
    <t>7719793320</t>
  </si>
  <si>
    <t>Гибайдуллин Тимур Рашидович</t>
  </si>
  <si>
    <r>
      <t>8-495-6415117</t>
    </r>
    <r>
      <rPr>
        <b val="false"/>
        <i/>
        <strike val="false"/>
        <u val="none"/>
        <rFont val="Arial"/>
        <sz val="8"/>
        <color rgb="FF0070C0"/>
      </rPr>
      <t xml:space="preserve"> еще у 3 компаний</t>
    </r>
  </si>
  <si>
    <r>
      <t>8-495-6415118</t>
    </r>
    <r>
      <rPr>
        <b val="false"/>
        <i/>
        <strike val="false"/>
        <u val="none"/>
        <rFont val="Arial"/>
        <sz val="8"/>
        <color rgb="FF0070C0"/>
      </rPr>
      <t xml:space="preserve"> еще у 3 компаний</t>
    </r>
  </si>
  <si>
    <r>
      <t>8-926-6406685</t>
    </r>
    <r>
      <rPr>
        <b val="false"/>
        <i/>
        <strike val="false"/>
        <u val="none"/>
        <rFont val="Arial"/>
        <sz val="8"/>
        <color rgb="FF666666"/>
      </rPr>
      <t xml:space="preserve">
Гибайдулин Тимур Рашидович</t>
    </r>
  </si>
  <si>
    <t>8-916-6662042</t>
  </si>
  <si>
    <t>8-926-6406685</t>
  </si>
  <si>
    <t>г Москва, р-н Москворечье-Сабурово, ул Москворечье, д 31 к 1, пом 2</t>
  </si>
  <si>
    <t>1117746853223</t>
  </si>
  <si>
    <t>37160460</t>
  </si>
  <si>
    <t>95.1</t>
  </si>
  <si>
    <t>Принтеры, мфу</t>
  </si>
  <si>
    <t>https://etp.roseltorg.ru/common/protocol/printform/id/f5bc9c0074cd80</t>
  </si>
  <si>
    <t>№0348500002720000009</t>
  </si>
  <si>
    <t>ООО 'МАСЛЕНИЦА'</t>
  </si>
  <si>
    <t>zakaz@moloko19.ru</t>
  </si>
  <si>
    <t>akaz@moloko19.ru</t>
  </si>
  <si>
    <t>moloko19.ru</t>
  </si>
  <si>
    <t>7705934309</t>
  </si>
  <si>
    <t>Фролов Александр Николаевич</t>
  </si>
  <si>
    <r>
      <t>8-495-2129053</t>
    </r>
    <r>
      <rPr>
        <b val="false"/>
        <i/>
        <strike val="false"/>
        <u val="none"/>
        <rFont val="Arial"/>
        <sz val="8"/>
        <color rgb="FF0070C0"/>
      </rPr>
      <t xml:space="preserve"> еще у 9 компаний</t>
    </r>
  </si>
  <si>
    <r>
      <t>8-499-3222823</t>
    </r>
    <r>
      <rPr>
        <b val="false"/>
        <i/>
        <strike val="false"/>
        <u val="none"/>
        <rFont val="Arial"/>
        <sz val="8"/>
        <color rgb="FF0070C0"/>
      </rPr>
      <t xml:space="preserve"> еще у 7 компаний</t>
    </r>
  </si>
  <si>
    <t>8-925-3694211</t>
  </si>
  <si>
    <t>8-964-3222823</t>
  </si>
  <si>
    <t>141206, ОБЛАСТЬ МОСКОВСКАЯ, РАЙОН ПУШКИНСКИЙ, ГОРОД ПУШКИНО, ШОССЕ КУДРИНСКОЕ, ДОМ 6, КОРПУС ГЛ ПРОИЗВ, ОФИС 415</t>
  </si>
  <si>
    <t>1107746966062</t>
  </si>
  <si>
    <t>69004632</t>
  </si>
  <si>
    <t>Поставка товара (каждой его партии) осуществляется с момента заключения контракта, но не ранее 01.04.2020 г. по 31.12.2020 г. по заявке Заказчика, которая направляется Поставщику предварительно за 3 (три) рабочих дня до дня поставки</t>
  </si>
  <si>
    <t>https://app.rts-tender.ru/files/FileDownloadHandler.ashx?FileGuid=1f0f7797-3f22-4af3-ae9a-c3016628c988</t>
  </si>
  <si>
    <t>№0112200000820001141</t>
  </si>
  <si>
    <t>ООО 'СЕЛЕРА-Т'</t>
  </si>
  <si>
    <t>selera-tt@mail.ru</t>
  </si>
  <si>
    <t>ДИРЕКТОР
Монге Аяс Норжукаевич</t>
  </si>
  <si>
    <t>selera-t@mail.ru</t>
  </si>
  <si>
    <t>rt@mail.ru</t>
  </si>
  <si>
    <t>Селера Т</t>
  </si>
  <si>
    <t>1701032764</t>
  </si>
  <si>
    <t>170101001</t>
  </si>
  <si>
    <t>Шавыраа А А</t>
  </si>
  <si>
    <t>8-923-3882128</t>
  </si>
  <si>
    <r>
      <t>8-394-2251540</t>
    </r>
    <r>
      <rPr>
        <b val="false"/>
        <i/>
        <strike val="false"/>
        <u val="none"/>
        <rFont val="Arial"/>
        <sz val="8"/>
        <color rgb="FF0070C0"/>
      </rPr>
      <t xml:space="preserve"> еще у 3 компаний</t>
    </r>
  </si>
  <si>
    <t>8-394-2250755</t>
  </si>
  <si>
    <r>
      <t>8-394-2263513</t>
    </r>
    <r>
      <rPr>
        <b val="false"/>
        <i/>
        <strike val="false"/>
        <u val="none"/>
        <rFont val="Arial"/>
        <sz val="8"/>
        <color rgb="FF0070C0"/>
      </rPr>
      <t xml:space="preserve"> еще у 32 компаний</t>
    </r>
    <r>
      <rPr>
        <b val="false"/>
        <i/>
        <strike val="false"/>
        <u val="none"/>
        <rFont val="Arial"/>
        <sz val="8"/>
        <color rgb="FF666666"/>
      </rPr>
      <t xml:space="preserve">
Шывыраа Аясмаа Алимовна</t>
    </r>
  </si>
  <si>
    <t>+7, Республика Тыва</t>
  </si>
  <si>
    <r>
      <rPr>
        <b val="false"/>
        <i val="false"/>
        <strike val="false"/>
        <u val="none"/>
        <rFont val="Arial"/>
        <sz val="10"/>
        <color rgb="FF0000FF"/>
      </rPr>
      <t xml:space="preserve">ООО БАНК 'СКИБ' – </t>
    </r>
    <r>
      <rPr>
        <b val="false"/>
        <i val="false"/>
        <strike val="false"/>
        <u val="none"/>
        <rFont val="Arial"/>
        <sz val="10"/>
        <color rgb="FFFF0000"/>
      </rPr>
      <t xml:space="preserve">13
</t>
    </r>
    <r>
      <rPr>
        <b val="false"/>
        <i val="false"/>
        <strike val="false"/>
        <u val="none"/>
        <rFont val="Arial"/>
        <sz val="10"/>
        <color rgb="FF0000FF"/>
      </rPr>
      <t xml:space="preserve">ПАО СБЕРБАНК – </t>
    </r>
    <r>
      <rPr>
        <b val="false"/>
        <i val="false"/>
        <strike val="false"/>
        <u val="none"/>
        <rFont val="Arial"/>
        <sz val="10"/>
        <color rgb="FFFF0000"/>
      </rPr>
      <t xml:space="preserve">5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2
</t>
    </r>
  </si>
  <si>
    <t>ПАО СБЕРБАНК
2018-12-18</t>
  </si>
  <si>
    <t>Монге Ролмаа Васильевна</t>
  </si>
  <si>
    <t>Респ Тыва, г Кызыл, ул Калинина, д 25</t>
  </si>
  <si>
    <t>25.01.2002</t>
  </si>
  <si>
    <t>1021700511238</t>
  </si>
  <si>
    <t>53686351</t>
  </si>
  <si>
    <t>93701000</t>
  </si>
  <si>
    <t>93401000000</t>
  </si>
  <si>
    <t>46.65</t>
  </si>
  <si>
    <t>Приобретение стерилизаторов на 2020 год</t>
  </si>
  <si>
    <t>Поставка товара осуществляется в течение 60 дней с момента заключения контракта</t>
  </si>
  <si>
    <t>https://app.rts-tender.ru/files/FileDownloadHandler.ashx?FileGuid=c42cd864-814c-4416-8f87-8b926dfdfb6b</t>
  </si>
  <si>
    <t>№0373200116220000018</t>
  </si>
  <si>
    <t>ИП ДЕНИСЕНКОВ НИКОЛАЙ НИКОЛАЕВИЧ</t>
  </si>
  <si>
    <t>biomed-tender@yandex.ru</t>
  </si>
  <si>
    <t>info@biomed-msk.ru</t>
  </si>
  <si>
    <t>biomed-msk.ru</t>
  </si>
  <si>
    <t>500119764381</t>
  </si>
  <si>
    <t>Денисенков Николай Николаевич</t>
  </si>
  <si>
    <r>
      <t>8-495-9891496</t>
    </r>
    <r>
      <rPr>
        <b val="false"/>
        <i/>
        <strike val="false"/>
        <u val="none"/>
        <rFont val="Arial"/>
        <sz val="8"/>
        <color rgb="FF0070C0"/>
      </rPr>
      <t xml:space="preserve"> еще у 5 компаний</t>
    </r>
  </si>
  <si>
    <r>
      <t>8-495-9891848</t>
    </r>
    <r>
      <rPr>
        <b val="false"/>
        <i/>
        <strike val="false"/>
        <u val="none"/>
        <rFont val="Arial"/>
        <sz val="8"/>
        <color rgb="FF0070C0"/>
      </rPr>
      <t xml:space="preserve"> еще у 3 компаний</t>
    </r>
    <r>
      <rPr>
        <b val="false"/>
        <i/>
        <strike val="false"/>
        <u val="none"/>
        <rFont val="Arial"/>
        <sz val="8"/>
        <color rgb="FF666666"/>
      </rPr>
      <t xml:space="preserve">
Ип Денисенков Николай Николаевич</t>
    </r>
  </si>
  <si>
    <t>8-923-3658963</t>
  </si>
  <si>
    <r>
      <rPr>
        <b val="false"/>
        <i val="false"/>
        <strike val="false"/>
        <u val="none"/>
        <rFont val="Arial"/>
        <sz val="10"/>
        <color rgb="FF0000FF"/>
      </rPr>
      <t xml:space="preserve">ПАО 'БИНБАНК' – </t>
    </r>
    <r>
      <rPr>
        <b val="false"/>
        <i val="false"/>
        <strike val="false"/>
        <u val="none"/>
        <rFont val="Arial"/>
        <sz val="10"/>
        <color rgb="FFFF0000"/>
      </rPr>
      <t xml:space="preserve">13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9
</t>
    </r>
    <r>
      <rPr>
        <b val="false"/>
        <i val="false"/>
        <strike val="false"/>
        <u val="none"/>
        <rFont val="Arial"/>
        <sz val="10"/>
        <color rgb="FF0000FF"/>
      </rPr>
      <t xml:space="preserve">БАНК 'ВОЗРОЖДЕНИЕ' ПАО – </t>
    </r>
    <r>
      <rPr>
        <b val="false"/>
        <i val="false"/>
        <strike val="false"/>
        <u val="none"/>
        <rFont val="Arial"/>
        <sz val="10"/>
        <color rgb="FFFF0000"/>
      </rPr>
      <t xml:space="preserve">5
</t>
    </r>
    <r>
      <rPr>
        <b val="false"/>
        <i val="false"/>
        <strike val="false"/>
        <u val="none"/>
        <rFont val="Arial"/>
        <sz val="10"/>
        <color rgb="FF0000FF"/>
      </rPr>
      <t xml:space="preserve">АО 'ГЛОБЭКСБАНК' – </t>
    </r>
    <r>
      <rPr>
        <b val="false"/>
        <i val="false"/>
        <strike val="false"/>
        <u val="none"/>
        <rFont val="Arial"/>
        <sz val="10"/>
        <color rgb="FFFF0000"/>
      </rPr>
      <t xml:space="preserve">3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2
</t>
    </r>
  </si>
  <si>
    <t>22.02.2016</t>
  </si>
  <si>
    <t>317505300048292</t>
  </si>
  <si>
    <t>На поставку расходных материалов и реагентов</t>
  </si>
  <si>
    <t>ГОСУДАРСТВЕННОЕ БЮДЖЕТНОЕ УЧРЕЖДЕНИЕ ЗДРАВООХРАНЕНИЯ ГОРОДА МОСКВЫ 'ДЕТСКАЯ ГОРОДСКАЯ ПОЛИКЛИНИКА № 86 ДЕПАРТАМЕНТА ЗДРАВООХРАНЕНИЯ ГОРОДА МОСКВЫ'</t>
  </si>
  <si>
    <t>https://etp.roseltorg.ru/common/protocol/printform/id/bfb79c0067e1d1</t>
  </si>
  <si>
    <t>№0362200041820000040</t>
  </si>
  <si>
    <t>ООО 'ПОЛИМЕДСЕРВИС'</t>
  </si>
  <si>
    <t>polymed66@yandex.ru</t>
  </si>
  <si>
    <t>ДИРЕКТОР
Шаравара Андрей Александрович</t>
  </si>
  <si>
    <t>2636249@mail.ru</t>
  </si>
  <si>
    <t>polimedservis@mail.ru</t>
  </si>
  <si>
    <t>ООО Полимедсервис</t>
  </si>
  <si>
    <t>6679072133</t>
  </si>
  <si>
    <t>Шаравара Андрей Александрович</t>
  </si>
  <si>
    <t>8-343-2636160</t>
  </si>
  <si>
    <t>8-343-3636160</t>
  </si>
  <si>
    <t>8-922-2194726</t>
  </si>
  <si>
    <t>8-351-4626361</t>
  </si>
  <si>
    <t>Свердловская обл, г Екатеринбург, ул Авиационная, д 57, оф 1</t>
  </si>
  <si>
    <t>14.08.2008</t>
  </si>
  <si>
    <t>1156658026140</t>
  </si>
  <si>
    <t>52316787</t>
  </si>
  <si>
    <t>ГОСУДАРСТВЕННОЕ БЮДЖЕТНОЕ УЧРЕЖДЕНИЕ ЗДРАВООХРАНЕНИЯ СВЕРДЛОВСКОЙ ОБЛАСТИ 'ПСИХИАТРИЧЕСКАЯ БОЛЬНИЦА № 7'</t>
  </si>
  <si>
    <t>http://www.sberbank-ast.ru/ViewDocument.aspx?id=736816281</t>
  </si>
  <si>
    <t>№0373100056620000207</t>
  </si>
  <si>
    <t>ООО 'БЕЛКИАНТИТЕЛА'</t>
  </si>
  <si>
    <t>belkiantitela@gmail.com</t>
  </si>
  <si>
    <t>sales@immunotex.ru</t>
  </si>
  <si>
    <t>immunotex.ru</t>
  </si>
  <si>
    <t>2635235231</t>
  </si>
  <si>
    <t>8-495-7980228</t>
  </si>
  <si>
    <t>8-495-7980248</t>
  </si>
  <si>
    <t>8-962-4499812</t>
  </si>
  <si>
    <t>Батурина Марина Владимировна</t>
  </si>
  <si>
    <t>Ставропольский край, г Ставрополь, ул Доваторцев, д 177Г стр 1, оф 37</t>
  </si>
  <si>
    <t>25.04.2011</t>
  </si>
  <si>
    <t>1182651010662</t>
  </si>
  <si>
    <t>https://etp.roseltorg.ru/common/protocol/printform/id/ccbb9c0027a234</t>
  </si>
  <si>
    <t>№0334200010320000032</t>
  </si>
  <si>
    <t>ООО 'ИБР'</t>
  </si>
  <si>
    <t>nata.s1977@yandex.ru</t>
  </si>
  <si>
    <t>ГЕНЕРАЛЬНЫЙ ДИРЕКТОР
Ворошилов Александр Владимирович</t>
  </si>
  <si>
    <t>oooibr@yandex.ru</t>
  </si>
  <si>
    <t>sibgimn@yandex.ru</t>
  </si>
  <si>
    <t>3851007295</t>
  </si>
  <si>
    <t>Середкина Наталья Сергеевна</t>
  </si>
  <si>
    <t>8-904-1166536</t>
  </si>
  <si>
    <r>
      <t>8-395-4358848</t>
    </r>
    <r>
      <rPr>
        <b val="false"/>
        <i/>
        <strike val="false"/>
        <u val="none"/>
        <rFont val="Arial"/>
        <sz val="8"/>
        <color rgb="FF0070C0"/>
      </rPr>
      <t xml:space="preserve"> еще у 3 компаний</t>
    </r>
  </si>
  <si>
    <t>8-950-1155484</t>
  </si>
  <si>
    <r>
      <t>8-351-2662309</t>
    </r>
    <r>
      <rPr>
        <b val="false"/>
        <i/>
        <strike val="false"/>
        <u val="none"/>
        <rFont val="Arial"/>
        <sz val="8"/>
        <color rgb="FF0070C0"/>
      </rPr>
      <t xml:space="preserve"> еще у 10 компаний</t>
    </r>
  </si>
  <si>
    <t>Ворошилов Александр Владимирович</t>
  </si>
  <si>
    <t>665463 ОБЛАСТЬ ИРКУТСКАЯ, ГОРОД УСОЛЬЕ-СИБИРСКОЕ, УЛИЦА ЛЕНИНА, дом 79 ОФИС 4/2</t>
  </si>
  <si>
    <t>1123851002637</t>
  </si>
  <si>
    <t>27250202</t>
  </si>
  <si>
    <t>Поставка моющих средств</t>
  </si>
  <si>
    <t>ОБЛАСТНОЕ ГОСУДАРСТВЕННОЕ БЮДЖЕТНОЕ УЧРЕЖДЕНИЕ СОЦИАЛЬНОГО ОБСЛУЖИВАНИЯ 'ЧУНСКИЙ ПСИХОНЕВРОЛОГИЧЕСКИЙ ИНТЕРНАТ 'РАДУГА'</t>
  </si>
  <si>
    <t>В течение 14 календарных дней с момента заключения контракта</t>
  </si>
  <si>
    <t>https://app.rts-tender.ru/files/FileDownloadHandler.ashx?FileGuid=5da10354-e507-4737-8e4d-8b561dca7e22</t>
  </si>
  <si>
    <t>№0372200026120000027</t>
  </si>
  <si>
    <t>ООО 'ТД БФДБ'</t>
  </si>
  <si>
    <t>diagram20012001@mail.ru</t>
  </si>
  <si>
    <t>ГЕНЕРАЛЬНЫЙ ДИРЕКТОР
Ковальчук Денис Викторович</t>
  </si>
  <si>
    <t>tender_td@bfdb.ru</t>
  </si>
  <si>
    <t>zao-bfdb@bfdb.ru</t>
  </si>
  <si>
    <t>bfdb.ru</t>
  </si>
  <si>
    <t>3123415339</t>
  </si>
  <si>
    <t>Ковальчук Лариса Ивановна</t>
  </si>
  <si>
    <r>
      <t>8-4722-214994</t>
    </r>
    <r>
      <rPr>
        <b val="false"/>
        <i/>
        <strike val="false"/>
        <u val="none"/>
        <rFont val="Arial"/>
        <sz val="8"/>
        <color rgb="FF0070C0"/>
      </rPr>
      <t xml:space="preserve"> еще у 6 компаний</t>
    </r>
  </si>
  <si>
    <r>
      <t>8-847-2221499</t>
    </r>
    <r>
      <rPr>
        <b val="false"/>
        <i/>
        <strike val="false"/>
        <u val="none"/>
        <rFont val="Arial"/>
        <sz val="8"/>
        <color rgb="FF0070C0"/>
      </rPr>
      <t xml:space="preserve"> еще у 4 компаний</t>
    </r>
  </si>
  <si>
    <r>
      <t>8-4722-214995</t>
    </r>
    <r>
      <rPr>
        <b val="false"/>
        <i/>
        <strike val="false"/>
        <u val="none"/>
        <rFont val="Arial"/>
        <sz val="8"/>
        <color rgb="FF0070C0"/>
      </rPr>
      <t xml:space="preserve"> еще у 5 компаний</t>
    </r>
  </si>
  <si>
    <r>
      <t>8-4722-214991</t>
    </r>
    <r>
      <rPr>
        <b val="false"/>
        <i/>
        <strike val="false"/>
        <u val="none"/>
        <rFont val="Arial"/>
        <sz val="8"/>
        <color rgb="FF0070C0"/>
      </rPr>
      <t xml:space="preserve"> еще у 3 компаний</t>
    </r>
  </si>
  <si>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26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4
</t>
    </r>
  </si>
  <si>
    <t>Ковальчук Денис Викторович</t>
  </si>
  <si>
    <t>Белгородская обл, г Белгород, ул Константина Заслонова, д 161Г</t>
  </si>
  <si>
    <t>10.10.1990</t>
  </si>
  <si>
    <t>1173123021598</t>
  </si>
  <si>
    <t>Поставка ЭКГ бумаги</t>
  </si>
  <si>
    <t>САНКТ-ПЕТЕРБУРГСКОЕ ГОСУДАРСТВЕННОЕ БЮДЖЕТНОЕ УЧРЕЖДЕНИЕ ЗДРАВООХРАНЕНИЯ 'ГОРОДСКАЯ ПОЛИКЛИНИКА № 95'</t>
  </si>
  <si>
    <t>59.5%</t>
  </si>
  <si>
    <t>http://www.sberbank-ast.ru/ViewDocument.aspx?id=736765146</t>
  </si>
  <si>
    <t>№0318300163420000300</t>
  </si>
  <si>
    <t>ИП Момотова Юлия Геннадьевна</t>
  </si>
  <si>
    <t>juliyamomotova@yandex.ru</t>
  </si>
  <si>
    <t>237302716750</t>
  </si>
  <si>
    <t>Индивидуальный Предприниматель Момотова Юлия Геннадьевна</t>
  </si>
  <si>
    <t>8-918-0690978</t>
  </si>
  <si>
    <r>
      <t>8-918-1690978</t>
    </r>
    <r>
      <rPr>
        <b val="false"/>
        <i/>
        <strike val="false"/>
        <u val="none"/>
        <rFont val="Arial"/>
        <sz val="8"/>
        <color rgb="FF666666"/>
      </rPr>
      <t xml:space="preserve">
Момотова Юлия Геннадьевна</t>
    </r>
  </si>
  <si>
    <t>Момотова Юлия Геннадьевна</t>
  </si>
  <si>
    <t>28.02.2019</t>
  </si>
  <si>
    <t>319237500071891</t>
  </si>
  <si>
    <t>Поставка товара осуществляется в срок отдельными партиями по каждому наименованию, в следующем порядке: в соответствии с заявкой Заказчика, в течение 5-ти рабочих дней, при экстренной необходимости в течение 48 часов с момента получения Поставщиком заявки от Заказчика, направленной посредством электронной почты. При отсутствии заявок, ежемесячно, равными партиями от общего количества поставляемого товара, в течение 2020г.: первая поставка с момента подписания контракта, последняя поставка - не позднее 10.12.2020г</t>
  </si>
  <si>
    <t>https://gz.lot-online.ru/procedure/protocol/view/45765</t>
  </si>
  <si>
    <t>№0371200019220000054</t>
  </si>
  <si>
    <t>ООО 'РН-КАРТ'</t>
  </si>
  <si>
    <t>yaroslavtsevon@rn-card.ru</t>
  </si>
  <si>
    <t>УПОЛНОМОЧЕННЫЙ ПРЕДСТАВИТЕЛЬ
Ярославцев Олег Николаевич</t>
  </si>
  <si>
    <t>info@rnc.rosneft.ru</t>
  </si>
  <si>
    <t>info-tver@rnc.rosneft.ru</t>
  </si>
  <si>
    <t>7743529527</t>
  </si>
  <si>
    <t>Баландин Сергей Геннадиевич</t>
  </si>
  <si>
    <r>
      <t>8-499-5177676</t>
    </r>
    <r>
      <rPr>
        <b val="false"/>
        <i/>
        <strike val="false"/>
        <u val="none"/>
        <rFont val="Arial"/>
        <sz val="8"/>
        <color rgb="FF0070C0"/>
      </rPr>
      <t xml:space="preserve"> еще у 10 компаний</t>
    </r>
  </si>
  <si>
    <t>8-8412-207701</t>
  </si>
  <si>
    <r>
      <t>8-8482-265511</t>
    </r>
    <r>
      <rPr>
        <b val="false"/>
        <i/>
        <strike val="false"/>
        <u val="none"/>
        <rFont val="Arial"/>
        <sz val="8"/>
        <color rgb="FF0070C0"/>
      </rPr>
      <t xml:space="preserve"> еще у 3 компаний</t>
    </r>
  </si>
  <si>
    <r>
      <t>8-4232-413752</t>
    </r>
    <r>
      <rPr>
        <b val="false"/>
        <i/>
        <strike val="false"/>
        <u val="none"/>
        <rFont val="Arial"/>
        <sz val="8"/>
        <color rgb="FF666666"/>
      </rPr>
      <t xml:space="preserve">
Кириченко А Г</t>
    </r>
  </si>
  <si>
    <t>Истец – 188
Ответчик – 12</t>
  </si>
  <si>
    <t>Шабалин Алексей Борисович</t>
  </si>
  <si>
    <t>г Москва, р-н Замоскворечье, ул Дубининская, д 27 стр 5</t>
  </si>
  <si>
    <t>02.06.0204</t>
  </si>
  <si>
    <t>1047796395305</t>
  </si>
  <si>
    <t>72802780</t>
  </si>
  <si>
    <t>63.11</t>
  </si>
  <si>
    <t>Поставка топлива</t>
  </si>
  <si>
    <t>ГОСУДАРСТВЕННОЕ БЮДЖЕТНОЕ УЧРЕЖДЕНИЕ ЗДРАВООХРАНЕНИЯ ЯРОСЛАВСКОЙ ОБЛАСТИ 'ОБЛАСТНОЙ ПЕРИНАТАЛЬНЫЙ ЦЕНТР'</t>
  </si>
  <si>
    <t>Поставка товара осуществляется с 01.05.2020 по 30.11.2020 г. партиями на основании заявок Заказчика</t>
  </si>
  <si>
    <t>https://app.rts-tender.ru/files/FileDownloadHandler.ashx?FileGuid=7aea6693-99f3-41f7-bd08-4b11a95a7ba3</t>
  </si>
  <si>
    <t>№0813500000120003267</t>
  </si>
  <si>
    <t>№ зз-08592-2020 Расходные материалы</t>
  </si>
  <si>
    <t>http://etp.zakazrf.ru/DFile.ashx?guid=fdc3112b-95b3-49c0-aff7-d43d9d39e67a</t>
  </si>
  <si>
    <t>№0813500000120003627</t>
  </si>
  <si>
    <t>ООО 'ИЖЕВСКАЯ МЕДИЦИНА'</t>
  </si>
  <si>
    <t>zsmed@udm.ru</t>
  </si>
  <si>
    <t>ГЕНЕРАЛЬНЫЙ ДИРЕКТОР
Котенёв Денис Геннадьевич</t>
  </si>
  <si>
    <t>owllena@mail.ru</t>
  </si>
  <si>
    <t>marina-medn@yandex.ru</t>
  </si>
  <si>
    <t>Елена Майшева</t>
  </si>
  <si>
    <t>1833043723</t>
  </si>
  <si>
    <t>Котенев Денис Геннадьевич</t>
  </si>
  <si>
    <r>
      <t>8-3412-930154</t>
    </r>
    <r>
      <rPr>
        <b val="false"/>
        <i/>
        <strike val="false"/>
        <u val="none"/>
        <rFont val="Arial"/>
        <sz val="8"/>
        <color rgb="FF0070C0"/>
      </rPr>
      <t xml:space="preserve"> еще у 10 компаний</t>
    </r>
  </si>
  <si>
    <r>
      <t>8-3412-930153</t>
    </r>
    <r>
      <rPr>
        <b val="false"/>
        <i/>
        <strike val="false"/>
        <u val="none"/>
        <rFont val="Arial"/>
        <sz val="8"/>
        <color rgb="FF0070C0"/>
      </rPr>
      <t xml:space="preserve"> еще у 5 компаний</t>
    </r>
  </si>
  <si>
    <t>8-3412-930143</t>
  </si>
  <si>
    <r>
      <t>8-845-4541444</t>
    </r>
    <r>
      <rPr>
        <b val="false"/>
        <i/>
        <strike val="false"/>
        <u val="none"/>
        <rFont val="Arial"/>
        <sz val="8"/>
        <color rgb="FF0070C0"/>
      </rPr>
      <t xml:space="preserve"> еще у 5 компаний</t>
    </r>
  </si>
  <si>
    <r>
      <rPr>
        <b val="false"/>
        <i val="false"/>
        <strike val="false"/>
        <u val="none"/>
        <rFont val="Arial"/>
        <sz val="10"/>
        <color rgb="FF0000FF"/>
      </rPr>
      <t xml:space="preserve">ООО БАНК 'СКИБ' – </t>
    </r>
    <r>
      <rPr>
        <b val="false"/>
        <i val="false"/>
        <strike val="false"/>
        <u val="none"/>
        <rFont val="Arial"/>
        <sz val="10"/>
        <color rgb="FFFF0000"/>
      </rPr>
      <t xml:space="preserve">67
</t>
    </r>
    <r>
      <rPr>
        <b val="false"/>
        <i val="false"/>
        <strike val="false"/>
        <u val="none"/>
        <rFont val="Arial"/>
        <sz val="10"/>
        <color rgb="FF0000FF"/>
      </rPr>
      <t xml:space="preserve">АКБ 'ДЕРЖАВА' ПАО – </t>
    </r>
    <r>
      <rPr>
        <b val="false"/>
        <i val="false"/>
        <strike val="false"/>
        <u val="none"/>
        <rFont val="Arial"/>
        <sz val="10"/>
        <color rgb="FFFF0000"/>
      </rPr>
      <t xml:space="preserve">50
</t>
    </r>
    <r>
      <rPr>
        <b val="false"/>
        <i val="false"/>
        <strike val="false"/>
        <u val="none"/>
        <rFont val="Arial"/>
        <sz val="10"/>
        <color rgb="FF0000FF"/>
      </rPr>
      <t xml:space="preserve">ПАО 'СОВКОМБАНК' – </t>
    </r>
    <r>
      <rPr>
        <b val="false"/>
        <i val="false"/>
        <strike val="false"/>
        <u val="none"/>
        <rFont val="Arial"/>
        <sz val="10"/>
        <color rgb="FFFF0000"/>
      </rPr>
      <t xml:space="preserve">24
</t>
    </r>
    <r>
      <rPr>
        <b val="false"/>
        <i val="false"/>
        <strike val="false"/>
        <u val="none"/>
        <rFont val="Arial"/>
        <sz val="10"/>
        <color rgb="FF0000FF"/>
      </rPr>
      <t xml:space="preserve">ПАО 'АК БАРС' БАНК – </t>
    </r>
    <r>
      <rPr>
        <b val="false"/>
        <i val="false"/>
        <strike val="false"/>
        <u val="none"/>
        <rFont val="Arial"/>
        <sz val="10"/>
        <color rgb="FFFF0000"/>
      </rPr>
      <t xml:space="preserve">6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2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2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2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
</t>
    </r>
  </si>
  <si>
    <t>Удмуртская Респ, г Ижевск, ул 40 лет Победы, д 142, кв 58</t>
  </si>
  <si>
    <t>05.02.2007</t>
  </si>
  <si>
    <t>1071840002299</t>
  </si>
  <si>
    <t>98798567</t>
  </si>
  <si>
    <t>№ зз-07224-2020 Поставка салфеток дезинфицирующих</t>
  </si>
  <si>
    <t>http://etp.zakazrf.ru/DFile.ashx?guid=3435462e-c1ee-4262-9473-8d56972a8056</t>
  </si>
  <si>
    <t>№0155100006120000017</t>
  </si>
  <si>
    <t>ООО 'ПЕНЗА-МЕД'</t>
  </si>
  <si>
    <t>penzamed@mail.ru</t>
  </si>
  <si>
    <t>ГЕНЕРАЛЬНЫЙ ДИРЕКТОР
Кадейкин Денис Федорович</t>
  </si>
  <si>
    <t>nap1234@rambler.ru</t>
  </si>
  <si>
    <t>5836655859</t>
  </si>
  <si>
    <t>583601001</t>
  </si>
  <si>
    <t>Кадейкин Денис Федорович</t>
  </si>
  <si>
    <t>8-8412-257997</t>
  </si>
  <si>
    <t>8-8412-204030</t>
  </si>
  <si>
    <t>8-927-3769842</t>
  </si>
  <si>
    <t>8-8412-680103</t>
  </si>
  <si>
    <t>Истец – 12
Ответчик – 1</t>
  </si>
  <si>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10
</t>
    </r>
    <r>
      <rPr>
        <b val="false"/>
        <i val="false"/>
        <strike val="false"/>
        <u val="none"/>
        <rFont val="Arial"/>
        <sz val="10"/>
        <color rgb="FF0000FF"/>
      </rPr>
      <t xml:space="preserve">ПАО СБЕРБАНК – </t>
    </r>
    <r>
      <rPr>
        <b val="false"/>
        <i val="false"/>
        <strike val="false"/>
        <u val="none"/>
        <rFont val="Arial"/>
        <sz val="10"/>
        <color rgb="FFFF0000"/>
      </rPr>
      <t xml:space="preserve">3
</t>
    </r>
  </si>
  <si>
    <t>ПАО СБЕРБАНК
2018-11-22</t>
  </si>
  <si>
    <t>Пензенская обл, г Пенза, Ленинский р-н, ул Пушкина, д 29Б</t>
  </si>
  <si>
    <t>02.04.2013</t>
  </si>
  <si>
    <t>1135836001289</t>
  </si>
  <si>
    <t>12000459</t>
  </si>
  <si>
    <t>56401368000</t>
  </si>
  <si>
    <t>Оказание услуг по ежедневному медицинскому осмотру лиц, содержащихся в изоляторе временного содержания Управления Министерства внутренних дел Российской Федерации по городу Пензе</t>
  </si>
  <si>
    <t>УПРАВЛЕНИЕ МИНИСТЕРСТВА ВНУТРЕННИХ ДЕЛ РОССИЙСКОЙ ФЕДЕРАЦИИ ПО ГОРОДУ ПЕНЗЕ</t>
  </si>
  <si>
    <t>https://app.rts-tender.ru/files/FileDownloadHandler.ashx?FileGuid=9f24a6a1-7291-4e20-bb1f-c8569ed1960f</t>
  </si>
  <si>
    <t>№0332200052220000010</t>
  </si>
  <si>
    <t>ИП Сабурова Мария Юрьевна</t>
  </si>
  <si>
    <t>4689286@mail.ru</t>
  </si>
  <si>
    <t>4684841@mail.ru</t>
  </si>
  <si>
    <t>526211179386</t>
  </si>
  <si>
    <t>Сабурова Мария Юрьевна</t>
  </si>
  <si>
    <t>8-910-1234631</t>
  </si>
  <si>
    <r>
      <t>8-831-4684841</t>
    </r>
    <r>
      <rPr>
        <b val="false"/>
        <i/>
        <strike val="false"/>
        <u val="none"/>
        <rFont val="Arial"/>
        <sz val="8"/>
        <color rgb="FF0070C0"/>
      </rPr>
      <t xml:space="preserve"> еще у 5 компаний</t>
    </r>
  </si>
  <si>
    <t>8-831-4684881</t>
  </si>
  <si>
    <t>8-831-4684861</t>
  </si>
  <si>
    <t>16.01.2001</t>
  </si>
  <si>
    <t>318527500123659</t>
  </si>
  <si>
    <t>Продукты питания , Груши , Киви, Изюм, Курага, Смесь-компот, Клюква замороженная, Вафли, Печенье сахарное, томатная паста, Горошек зеленый, Икра кабачковая, Какао, Кофейный напиток, Огурцы консервированные, Томаты консервированные, Чай черный высший сорт, Сосиски, Капуста квашенная)</t>
  </si>
  <si>
    <t>ГОСУДАРСТВЕННОЕ КАЗЕННОЕ УЧРЕЖДЕНИЕ 'СОЦИАЛЬНО-РЕАБИЛИТАЦИОННЫЙ ЦЕНТР ДЛЯ НЕСОВЕРШЕННОЛЕТНИХ 'НАДЕЖДА' СЕРГАЧСКОГО РАЙОНА'</t>
  </si>
  <si>
    <t>В соответствии с документацией закупки</t>
  </si>
  <si>
    <t>https://www.etp-ets.ru/procedure/protocol/view/3105001</t>
  </si>
  <si>
    <t>№0816500000620003083</t>
  </si>
  <si>
    <t>ООО 'ЯЛК'</t>
  </si>
  <si>
    <t>ykt.ylk@yandex.ru</t>
  </si>
  <si>
    <t>ДИРЕКТОР
Зимин Александр Николаевич</t>
  </si>
  <si>
    <t>hjh@mail.ru</t>
  </si>
  <si>
    <t>ylk@mail.ru</t>
  </si>
  <si>
    <t>Юлия Денежкина</t>
  </si>
  <si>
    <t>1435318520</t>
  </si>
  <si>
    <t>Антонов Владимир Афанасьевич</t>
  </si>
  <si>
    <t>8-4112-453388</t>
  </si>
  <si>
    <r>
      <t>8-4112-402223</t>
    </r>
    <r>
      <rPr>
        <b val="false"/>
        <i/>
        <strike val="false"/>
        <u val="none"/>
        <rFont val="Arial"/>
        <sz val="8"/>
        <color rgb="FF0070C0"/>
      </rPr>
      <t xml:space="preserve"> еще у 3 компаний</t>
    </r>
  </si>
  <si>
    <t>8-4112-423388</t>
  </si>
  <si>
    <t>8-4112-335607</t>
  </si>
  <si>
    <t>8-924-6607546</t>
  </si>
  <si>
    <t>Молонов Алексей Владимирович</t>
  </si>
  <si>
    <t>Респ Саха /Якутия/, г Якутск, ул Рихарда Зорге, д 16</t>
  </si>
  <si>
    <t>10.03.2017</t>
  </si>
  <si>
    <t>1171447003386</t>
  </si>
  <si>
    <t>09408174</t>
  </si>
  <si>
    <t>Услуги по техническому обслуживанию лифтов</t>
  </si>
  <si>
    <t>Исполнитель приступает к оказанию Услуг с момента заключения Контракта и обязуется оказать Услуги по Контракту в полном объеме в течение 12 месяцев со дня заключения Контракта</t>
  </si>
  <si>
    <t>https://app.rts-tender.ru/files/FileDownloadHandler.ashx?FileGuid=2ac8768c-716d-46a3-a49f-c04b61d6b505</t>
  </si>
  <si>
    <t>№0352300010520000057</t>
  </si>
  <si>
    <t>ООО 'НАДЕЖДА'</t>
  </si>
  <si>
    <t>zolin_petr@mail.ru</t>
  </si>
  <si>
    <t>5503170907</t>
  </si>
  <si>
    <t>8-3812-220029</t>
  </si>
  <si>
    <t>Синюкаева Наталия Олеговна</t>
  </si>
  <si>
    <t>Омская обл, г Омск, Центральный округ, ул Красный Путь, д 69, кв 73</t>
  </si>
  <si>
    <t>11.01.2017</t>
  </si>
  <si>
    <t>1175543000302</t>
  </si>
  <si>
    <t>06250130</t>
  </si>
  <si>
    <t>Поставка пробирок стерильных</t>
  </si>
  <si>
    <t>БЮДЖЕТНОЕ УЧРЕЖДЕНИЕ ЗДРАВООХРАНЕНИЯ ОМСКОЙ ОБЛАСТИ 'ДЕТСКАЯ ГОРОДСКАЯ БОЛЬНИЦА № 4'</t>
  </si>
  <si>
    <t>https://app.rts-tender.ru/files/FileDownloadHandler.ashx?FileGuid=6c092e12-1d80-4f08-9f0e-37094d71b640</t>
  </si>
  <si>
    <t>№0130200002420000691</t>
  </si>
  <si>
    <t>ВОЛОГОДСКОЕ ОБЛАСТНОЕ ОТДЕЛЕНИЕ ВДПО</t>
  </si>
  <si>
    <t>sekretar-vdpo35@yandex.ru</t>
  </si>
  <si>
    <t>ПРЕДСЕДАТЕЛЬ СОВЕТА
Шилов Вадим Владимирович</t>
  </si>
  <si>
    <t>info@vdpo35.ru</t>
  </si>
  <si>
    <t>torgi@vdpo35.ru</t>
  </si>
  <si>
    <t>vdpo35.ru</t>
  </si>
  <si>
    <t>3525010283</t>
  </si>
  <si>
    <t>Шилов В В</t>
  </si>
  <si>
    <r>
      <t>8-8172-751430</t>
    </r>
    <r>
      <rPr>
        <b val="false"/>
        <i/>
        <strike val="false"/>
        <u val="none"/>
        <rFont val="Arial"/>
        <sz val="8"/>
        <color rgb="FF0070C0"/>
      </rPr>
      <t xml:space="preserve"> еще у 3 компаний</t>
    </r>
  </si>
  <si>
    <t>8-8172-563112</t>
  </si>
  <si>
    <r>
      <t>8-817-3821162</t>
    </r>
    <r>
      <rPr>
        <b val="false"/>
        <i/>
        <strike val="false"/>
        <u val="none"/>
        <rFont val="Arial"/>
        <sz val="8"/>
        <color rgb="FF666666"/>
      </rPr>
      <t xml:space="preserve">
Замараев Сергей Александрович</t>
    </r>
  </si>
  <si>
    <t>8-8172-734862</t>
  </si>
  <si>
    <t>ПАО 'СОВКОМБАНК'
2018-08-23</t>
  </si>
  <si>
    <t>Белых Александр Вячеславович</t>
  </si>
  <si>
    <t>Вологодская обл, г Вологда, ул Козленская, д 94А</t>
  </si>
  <si>
    <t>10.09.1990</t>
  </si>
  <si>
    <t>1023500004120</t>
  </si>
  <si>
    <t>03938741</t>
  </si>
  <si>
    <t>Капитальный ремонт сетей внутреннего противопожарного водопровода в здании стационара БУЗ ВО "Вологодский областной кожно-венерологический диспансер" по адресу: г. Вологда, ул. Лечебная, д. 17</t>
  </si>
  <si>
    <t>90 календарных дней с момента заключения контракта; 90 календарных дней с момента заключения контракта</t>
  </si>
  <si>
    <t>http://www.sberbank-ast.ru/ViewDocument.aspx?id=736781583</t>
  </si>
  <si>
    <t>№0318300046720000071</t>
  </si>
  <si>
    <t>ГОСУДАРСТВЕННОЕ БЮДЖЕТНОЕ УЧРЕЖДЕНИЕ ЗДРАВООХРАНЕНИЯ 'НОВОКУБАНСКАЯ ЦЕНТРАЛЬНАЯ РАЙОННАЯ БОЛЬНИЦА' МИНИСТЕРСТВА ЗДРАВООХРАНЕНИЯ КРАСНОДАРСКОГО КРАЯ</t>
  </si>
  <si>
    <t>Со дня заключения контракта по 31.12.2020 год, по предварительной заявке Заказчика, в течение 10 (Десяти) дней после получения заявки Поставщиком (Заявка может быть подана по телефону, факсу и (или) электронной почтой)</t>
  </si>
  <si>
    <t>https://app.rts-tender.ru/files/FileDownloadHandler.ashx?FileGuid=134135fd-ec89-4219-8ddd-e3caaebc4888</t>
  </si>
  <si>
    <t>№0813500000120003242</t>
  </si>
  <si>
    <t>ООО 'ВИТАЛАЙН'</t>
  </si>
  <si>
    <t>uralmedsnab3@mail.ru</t>
  </si>
  <si>
    <t>ДИРЕКТОР
Ооо "виталайн"</t>
  </si>
  <si>
    <t>vittaline@mail.ru</t>
  </si>
  <si>
    <t>vitaline18@mail.ru</t>
  </si>
  <si>
    <t>Рустам Исупов</t>
  </si>
  <si>
    <t>1832064103</t>
  </si>
  <si>
    <t>Исупов Рустам Фаргатович</t>
  </si>
  <si>
    <t>8-3412-563099</t>
  </si>
  <si>
    <t>8-912-0066699</t>
  </si>
  <si>
    <t>8-3412-271650</t>
  </si>
  <si>
    <t>8-912-7006669</t>
  </si>
  <si>
    <r>
      <rPr>
        <b val="false"/>
        <i val="false"/>
        <strike val="false"/>
        <u val="none"/>
        <rFont val="Arial"/>
        <sz val="10"/>
        <color rgb="FF0000FF"/>
      </rPr>
      <t xml:space="preserve">ПАО 'БЫСТРОБАНК' – </t>
    </r>
    <r>
      <rPr>
        <b val="false"/>
        <i val="false"/>
        <strike val="false"/>
        <u val="none"/>
        <rFont val="Arial"/>
        <sz val="10"/>
        <color rgb="FFFF0000"/>
      </rPr>
      <t xml:space="preserve">20
</t>
    </r>
  </si>
  <si>
    <t>ПАО 'БЫСТРОБАНК'
2018-12-29</t>
  </si>
  <si>
    <t>Исупова Оксана Сергеевна</t>
  </si>
  <si>
    <t>Удмуртская Респ, г Ижевск, ул Ворошилова, д 77, оф 1</t>
  </si>
  <si>
    <t>28.03.2008</t>
  </si>
  <si>
    <t>1081832001932</t>
  </si>
  <si>
    <t>84597316</t>
  </si>
  <si>
    <t>№ зз-07664-2020 Манометр механический</t>
  </si>
  <si>
    <t>http://etp.zakazrf.ru/DFile.ashx?guid=e1f75b7a-7e98-48e7-88b1-6b08c145ed3a</t>
  </si>
  <si>
    <t>№0318200023420000028</t>
  </si>
  <si>
    <t>ИП Акопян Наталья Олеговна</t>
  </si>
  <si>
    <t>torgi_ipakopyan@mail.ru</t>
  </si>
  <si>
    <t>616709382265</t>
  </si>
  <si>
    <t>Акопян Наталья Олеговна</t>
  </si>
  <si>
    <r>
      <t>8-989-5206043</t>
    </r>
    <r>
      <rPr>
        <b val="false"/>
        <i/>
        <strike val="false"/>
        <u val="none"/>
        <rFont val="Arial"/>
        <sz val="8"/>
        <color rgb="FF0070C0"/>
      </rPr>
      <t xml:space="preserve"> еще у 3 компаний</t>
    </r>
  </si>
  <si>
    <t>8-968-6095270</t>
  </si>
  <si>
    <t>8-938-1070767</t>
  </si>
  <si>
    <t>8-928-7763035</t>
  </si>
  <si>
    <t>8-989-5206043</t>
  </si>
  <si>
    <t>17.07.2019</t>
  </si>
  <si>
    <t>319619600142681</t>
  </si>
  <si>
    <t>ГОСУДАРСТВЕННОЕ БЮДЖЕТНОЕ УЧРЕЖДЕНИЕ ЗДРАВООХРАНЕНИЯ 'ИНФЕКЦИОННАЯ БОЛЬНИЦА № 4' МИНИСТЕРСТВА ЗДРАВООХРАНЕНИЯ КРАСНОДАРСКОГО КРАЯ</t>
  </si>
  <si>
    <t>С момента заключения контракта по 31.12.2020, , отдельными партиями, по заявкам заказчика</t>
  </si>
  <si>
    <t>http://www.sberbank-ast.ru/ViewDocument.aspx?id=736740802</t>
  </si>
  <si>
    <t>№0371300019520000013</t>
  </si>
  <si>
    <t>ИП ВОРОБЬЕВА ТАМАРА ПЕТРОВНА</t>
  </si>
  <si>
    <t>tk-880@mail.ru</t>
  </si>
  <si>
    <t>petrovna65.ugl@mail.ru</t>
  </si>
  <si>
    <t>Тамара Воробьева</t>
  </si>
  <si>
    <t>761200333246</t>
  </si>
  <si>
    <t>Воробьева Тамара Петровна</t>
  </si>
  <si>
    <t>8-960-5400600</t>
  </si>
  <si>
    <t>8-960-5400640</t>
  </si>
  <si>
    <t>8-485-3296054</t>
  </si>
  <si>
    <t>8-485-3241332</t>
  </si>
  <si>
    <r>
      <rPr>
        <b val="false"/>
        <i val="false"/>
        <strike val="false"/>
        <u val="none"/>
        <rFont val="Arial"/>
        <sz val="10"/>
        <color rgb="FF0000FF"/>
      </rPr>
      <t xml:space="preserve">ПАО 'БАНК СГБ' – </t>
    </r>
    <r>
      <rPr>
        <b val="false"/>
        <i val="false"/>
        <strike val="false"/>
        <u val="none"/>
        <rFont val="Arial"/>
        <sz val="10"/>
        <color rgb="FFFF0000"/>
      </rPr>
      <t xml:space="preserve">2
</t>
    </r>
  </si>
  <si>
    <t>ПАО 'БАНК СГБ'
2018-08-29</t>
  </si>
  <si>
    <t>Ярославская обл, Угличский р-н, поселок Зеленая Роща</t>
  </si>
  <si>
    <t>17.08.2005</t>
  </si>
  <si>
    <t>305761222900012</t>
  </si>
  <si>
    <t>78646410</t>
  </si>
  <si>
    <t>78246810016</t>
  </si>
  <si>
    <t>АДМИНИСТРАЦИЯ УГЛИЧСКОГО МУНИЦИПАЛЬНОГО РАЙОНА ЯРОСЛАВСКОЙ ОБЛАСТИ</t>
  </si>
  <si>
    <t>С даты заключения контракта по 29.05.2020</t>
  </si>
  <si>
    <t>http://www.sberbank-ast.ru/ViewDocument.aspx?id=736781716</t>
  </si>
  <si>
    <t>№0301300022620000120</t>
  </si>
  <si>
    <t>ООО ЦЕНТР 'МЕДТЕХЛАБ'</t>
  </si>
  <si>
    <t>mtl211@rambler.ru</t>
  </si>
  <si>
    <t>ДИРЕКТОР
Саперовская Валерия Евгеньевна</t>
  </si>
  <si>
    <t>mtl@mail.ru</t>
  </si>
  <si>
    <t>medtech2012@yandex.ru</t>
  </si>
  <si>
    <t>0274121134</t>
  </si>
  <si>
    <t>Саперовская Валерия Евгеньевна</t>
  </si>
  <si>
    <r>
      <t>8-347-2730106</t>
    </r>
    <r>
      <rPr>
        <b val="false"/>
        <i/>
        <strike val="false"/>
        <u val="none"/>
        <rFont val="Arial"/>
        <sz val="8"/>
        <color rgb="FF0070C0"/>
      </rPr>
      <t xml:space="preserve"> еще у 5 компаний</t>
    </r>
  </si>
  <si>
    <r>
      <t>8-347-2729801</t>
    </r>
    <r>
      <rPr>
        <b val="false"/>
        <i/>
        <strike val="false"/>
        <u val="none"/>
        <rFont val="Arial"/>
        <sz val="8"/>
        <color rgb="FF0070C0"/>
      </rPr>
      <t xml:space="preserve"> еще у 6 компаний</t>
    </r>
  </si>
  <si>
    <t>8-347-2356952</t>
  </si>
  <si>
    <r>
      <t>8-347-2566710</t>
    </r>
    <r>
      <rPr>
        <b val="false"/>
        <i/>
        <strike val="false"/>
        <u val="none"/>
        <rFont val="Arial"/>
        <sz val="8"/>
        <color rgb="FF0070C0"/>
      </rPr>
      <t xml:space="preserve"> еще у 20 компаний</t>
    </r>
  </si>
  <si>
    <t>Респ Башкортостан, г Уфа, Советский р-н, б-р Ибрагимова, д 46</t>
  </si>
  <si>
    <t>27.02.2003</t>
  </si>
  <si>
    <t>1070274006659</t>
  </si>
  <si>
    <t>82030516</t>
  </si>
  <si>
    <t>ГОСУДАРСТВЕННОЕ БЮДЖЕТНОЕ УЧРЕЖДЕНИЕ ЗДРАВООХРАНЕНИЯ РЕСПУБЛИКИ БАШКОРТОСТАН ГОРОДСКАЯ КЛИНИЧЕСКАЯ БОЛЬНИЦА № 13 ГОРОДА УФА</t>
  </si>
  <si>
    <t>0273019949</t>
  </si>
  <si>
    <t>В течение 10 дней с даты заключения договора В течение 10 дней с даты заключения договора</t>
  </si>
  <si>
    <t>https://etp.roseltorg.ru/common/protocol/printform/id/bbb79c00b45fec</t>
  </si>
  <si>
    <t>№0142200001320005075</t>
  </si>
  <si>
    <t>ФБУ 'САМАРСКИЙ ЦСМ'</t>
  </si>
  <si>
    <t>dogovor@samaragost.ru</t>
  </si>
  <si>
    <t>ДИРЕКТОР
Стрельников Евгений Александрович</t>
  </si>
  <si>
    <t>kontrakt@samaragost.ru</t>
  </si>
  <si>
    <t>referent@samaragost.ru</t>
  </si>
  <si>
    <t>samaragost.ru</t>
  </si>
  <si>
    <t>6311012306</t>
  </si>
  <si>
    <t>Мишин Евгений Вячеславович</t>
  </si>
  <si>
    <t>8-846-3360046</t>
  </si>
  <si>
    <t>8-846-3360827</t>
  </si>
  <si>
    <t>8-846-3360857</t>
  </si>
  <si>
    <t>8-846-3360817</t>
  </si>
  <si>
    <t>ПАО СБЕРБАНК
2018-06-13</t>
  </si>
  <si>
    <t>Стрельников Евгений Александрович</t>
  </si>
  <si>
    <t>Самарская обл, г Самара, пр-кт Карла Маркса, д 134</t>
  </si>
  <si>
    <t>21.02.1995</t>
  </si>
  <si>
    <t>1026300522104</t>
  </si>
  <si>
    <t>71.12.6</t>
  </si>
  <si>
    <t>На оказание услуг по поверке оборудования государственного бюджетного учреждения здравоохранения Самарской области "Самарская городская поликлиника №1 Промышленного района"</t>
  </si>
  <si>
    <t>https://etp.roseltorg.ru/common/protocol/printform/id/4ebb9c00ca412e</t>
  </si>
  <si>
    <t>№0862300042620000027</t>
  </si>
  <si>
    <t>ИП Глазырин Александр Александрович</t>
  </si>
  <si>
    <t>rabotabisert@mail.ru</t>
  </si>
  <si>
    <t>ipglazyrinaa@yandex.ru</t>
  </si>
  <si>
    <t>Почта Рабочая</t>
  </si>
  <si>
    <t>664600007602</t>
  </si>
  <si>
    <t>Глазырин Александр Александрович</t>
  </si>
  <si>
    <t>8-904-5479937</t>
  </si>
  <si>
    <r>
      <t>8-34398-62435</t>
    </r>
    <r>
      <rPr>
        <b val="false"/>
        <i/>
        <strike val="false"/>
        <u val="none"/>
        <rFont val="Arial"/>
        <sz val="8"/>
        <color rgb="FF0070C0"/>
      </rPr>
      <t xml:space="preserve"> еще у 3 компаний</t>
    </r>
  </si>
  <si>
    <r>
      <t>8-34398-61740</t>
    </r>
    <r>
      <rPr>
        <b val="false"/>
        <i/>
        <strike val="false"/>
        <u val="none"/>
        <rFont val="Arial"/>
        <sz val="8"/>
        <color rgb="FF0070C0"/>
      </rPr>
      <t xml:space="preserve"> еще у 4 компаний</t>
    </r>
  </si>
  <si>
    <t>8-34398-62720</t>
  </si>
  <si>
    <t>Свердловская обл, Нижнесергинский р-н, рп Бисерть</t>
  </si>
  <si>
    <t>01.02.1995</t>
  </si>
  <si>
    <t>304664631300023</t>
  </si>
  <si>
    <t>65759000</t>
  </si>
  <si>
    <t>65228558000</t>
  </si>
  <si>
    <t>Поставка молочных изделий на 2 квартал 2020г.</t>
  </si>
  <si>
    <t>http://www.sberbank-ast.ru/ViewDocument.aspx?id=736742081</t>
  </si>
  <si>
    <t>№0321300003920000022</t>
  </si>
  <si>
    <t>https://gz.lot-online.ru/procedure/protocol/view/45788</t>
  </si>
  <si>
    <t>№0318300163420000299</t>
  </si>
  <si>
    <t>ООО 'АЛЕВ'</t>
  </si>
  <si>
    <t>alevspb2004@gmail.com</t>
  </si>
  <si>
    <t>ГЕНЕРАЛЬНЫЙ ДИРЕКТОР
Иваненко Павел Александрович</t>
  </si>
  <si>
    <t>alev2004@bk.ru</t>
  </si>
  <si>
    <t>alevspb2004@mail.com</t>
  </si>
  <si>
    <t>Николай Михайлович</t>
  </si>
  <si>
    <t>7802304214</t>
  </si>
  <si>
    <t>8-812-6276354</t>
  </si>
  <si>
    <r>
      <t>8-812-3247720</t>
    </r>
    <r>
      <rPr>
        <b val="false"/>
        <i/>
        <strike val="false"/>
        <u val="none"/>
        <rFont val="Arial"/>
        <sz val="8"/>
        <color rgb="FF0070C0"/>
      </rPr>
      <t xml:space="preserve"> еще у 4 компаний</t>
    </r>
  </si>
  <si>
    <t>8-495-3247720</t>
  </si>
  <si>
    <t>8-812-2444856</t>
  </si>
  <si>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15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8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8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6
</t>
    </r>
    <r>
      <rPr>
        <b val="false"/>
        <i val="false"/>
        <strike val="false"/>
        <u val="none"/>
        <rFont val="Arial"/>
        <sz val="10"/>
        <color rgb="FF0000FF"/>
      </rPr>
      <t xml:space="preserve">К2 БАНК АО – </t>
    </r>
    <r>
      <rPr>
        <b val="false"/>
        <i val="false"/>
        <strike val="false"/>
        <u val="none"/>
        <rFont val="Arial"/>
        <sz val="10"/>
        <color rgb="FFFF0000"/>
      </rPr>
      <t xml:space="preserve">5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4
</t>
    </r>
    <r>
      <rPr>
        <b val="false"/>
        <i val="false"/>
        <strike val="false"/>
        <u val="none"/>
        <rFont val="Arial"/>
        <sz val="10"/>
        <color rgb="FF0000FF"/>
      </rPr>
      <t xml:space="preserve">ПАО 'Плюс Банк' – </t>
    </r>
    <r>
      <rPr>
        <b val="false"/>
        <i val="false"/>
        <strike val="false"/>
        <u val="none"/>
        <rFont val="Arial"/>
        <sz val="10"/>
        <color rgb="FFFF0000"/>
      </rPr>
      <t xml:space="preserve">3
</t>
    </r>
    <r>
      <rPr>
        <b val="false"/>
        <i val="false"/>
        <strike val="false"/>
        <u val="none"/>
        <rFont val="Arial"/>
        <sz val="10"/>
        <color rgb="FF0000FF"/>
      </rPr>
      <t xml:space="preserve">АКБ 'ДЕРЖАВА' ПАО – </t>
    </r>
    <r>
      <rPr>
        <b val="false"/>
        <i val="false"/>
        <strike val="false"/>
        <u val="none"/>
        <rFont val="Arial"/>
        <sz val="10"/>
        <color rgb="FFFF0000"/>
      </rPr>
      <t xml:space="preserve">2
</t>
    </r>
    <r>
      <rPr>
        <b val="false"/>
        <i val="false"/>
        <strike val="false"/>
        <u val="none"/>
        <rFont val="Arial"/>
        <sz val="10"/>
        <color rgb="FF0000FF"/>
      </rPr>
      <t xml:space="preserve">ООО БАНК 'СКИБ' – </t>
    </r>
    <r>
      <rPr>
        <b val="false"/>
        <i val="false"/>
        <strike val="false"/>
        <u val="none"/>
        <rFont val="Arial"/>
        <sz val="10"/>
        <color rgb="FFFF0000"/>
      </rPr>
      <t xml:space="preserve">2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
</t>
    </r>
    <r>
      <rPr>
        <b val="false"/>
        <i val="false"/>
        <strike val="false"/>
        <u val="none"/>
        <rFont val="Arial"/>
        <sz val="10"/>
        <color rgb="FF0000FF"/>
      </rPr>
      <t xml:space="preserve">АКБ 'СВА' АО – </t>
    </r>
    <r>
      <rPr>
        <b val="false"/>
        <i val="false"/>
        <strike val="false"/>
        <u val="none"/>
        <rFont val="Arial"/>
        <sz val="10"/>
        <color rgb="FFFF0000"/>
      </rPr>
      <t xml:space="preserve">2
</t>
    </r>
    <r>
      <rPr>
        <b val="false"/>
        <i val="false"/>
        <strike val="false"/>
        <u val="none"/>
        <rFont val="Arial"/>
        <sz val="10"/>
        <color rgb="FF0000FF"/>
      </rPr>
      <t xml:space="preserve">КБ 'ЮНИАСТРУМ БАНК' ООО – </t>
    </r>
    <r>
      <rPr>
        <b val="false"/>
        <i val="false"/>
        <strike val="false"/>
        <u val="none"/>
        <rFont val="Arial"/>
        <sz val="10"/>
        <color rgb="FFFF0000"/>
      </rPr>
      <t xml:space="preserve">1
</t>
    </r>
    <r>
      <rPr>
        <b val="false"/>
        <i val="false"/>
        <strike val="false"/>
        <u val="none"/>
        <rFont val="Arial"/>
        <sz val="10"/>
        <color rgb="FF0000FF"/>
      </rPr>
      <t xml:space="preserve">ОАО 'Национальный банк развития бизнеса' – </t>
    </r>
    <r>
      <rPr>
        <b val="false"/>
        <i val="false"/>
        <strike val="false"/>
        <u val="none"/>
        <rFont val="Arial"/>
        <sz val="10"/>
        <color rgb="FFFF0000"/>
      </rPr>
      <t xml:space="preserve">1
</t>
    </r>
    <r>
      <rPr>
        <b val="false"/>
        <i val="false"/>
        <strike val="false"/>
        <u val="none"/>
        <rFont val="Arial"/>
        <sz val="10"/>
        <color rgb="FF0000FF"/>
      </rPr>
      <t xml:space="preserve">ПАО 'ЕВРАЗИЙСКИЙ БАНК' – </t>
    </r>
    <r>
      <rPr>
        <b val="false"/>
        <i val="false"/>
        <strike val="false"/>
        <u val="none"/>
        <rFont val="Arial"/>
        <sz val="10"/>
        <color rgb="FFFF0000"/>
      </rPr>
      <t xml:space="preserve">1
</t>
    </r>
    <r>
      <rPr>
        <b val="false"/>
        <i val="false"/>
        <strike val="false"/>
        <u val="none"/>
        <rFont val="Arial"/>
        <sz val="10"/>
        <color rgb="FF0000FF"/>
      </rPr>
      <t xml:space="preserve">АО 'ТРОЙКА-Д БАНК' – </t>
    </r>
    <r>
      <rPr>
        <b val="false"/>
        <i val="false"/>
        <strike val="false"/>
        <u val="none"/>
        <rFont val="Arial"/>
        <sz val="10"/>
        <color rgb="FFFF0000"/>
      </rPr>
      <t xml:space="preserve">1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ПАО КБ 'ВОСТОЧНЫЙ' – </t>
    </r>
    <r>
      <rPr>
        <b val="false"/>
        <i val="false"/>
        <strike val="false"/>
        <u val="none"/>
        <rFont val="Arial"/>
        <sz val="10"/>
        <color rgb="FFFF0000"/>
      </rPr>
      <t xml:space="preserve">1
</t>
    </r>
  </si>
  <si>
    <t>ПАО 'ПРОМСВЯЗЬБАНК'
2019-01-30</t>
  </si>
  <si>
    <t>Иваненко Павел Александрович</t>
  </si>
  <si>
    <t>196601 ГОРОД САНКТ-ПЕТЕРБУРГ, ГОРОД ПУШКИН, УЛИЦА ГЛИНКИ, ДОМ 16/8 ЛИТЕР  А ПОМ. ОФИС  13Н 54</t>
  </si>
  <si>
    <t>11.08.2004</t>
  </si>
  <si>
    <t>1047855059306</t>
  </si>
  <si>
    <t>73395561</t>
  </si>
  <si>
    <t>https://gz.lot-online.ru/procedure/protocol/view/45733</t>
  </si>
  <si>
    <t>№0369200028020000018</t>
  </si>
  <si>
    <t>ИП ПОЛЯКОВА АНТОНИНА СЕРГЕЕВНА</t>
  </si>
  <si>
    <t>v.bird@mail.ru</t>
  </si>
  <si>
    <t>Виталий Поляков</t>
  </si>
  <si>
    <t>661001148687</t>
  </si>
  <si>
    <t>Полякова Антонина Сергеевна</t>
  </si>
  <si>
    <t>8-950-5542405</t>
  </si>
  <si>
    <t>8-904-9818141</t>
  </si>
  <si>
    <t>8-912-5280478</t>
  </si>
  <si>
    <r>
      <rPr>
        <b val="false"/>
        <i val="false"/>
        <strike val="false"/>
        <u val="none"/>
        <rFont val="Arial"/>
        <sz val="10"/>
        <color rgb="FF0000FF"/>
      </rPr>
      <t xml:space="preserve">ООО БАНК 'СКИБ' – </t>
    </r>
    <r>
      <rPr>
        <b val="false"/>
        <i val="false"/>
        <strike val="false"/>
        <u val="none"/>
        <rFont val="Arial"/>
        <sz val="10"/>
        <color rgb="FFFF0000"/>
      </rPr>
      <t xml:space="preserve">10
</t>
    </r>
  </si>
  <si>
    <t>ООО БАНК 'СКИБ'
2018-03-21</t>
  </si>
  <si>
    <t>03.03.2016</t>
  </si>
  <si>
    <t>316965800038011</t>
  </si>
  <si>
    <t>Научно - исследовательские работы по мониторингу видов, внесенных в Красную книгу Челябинской области</t>
  </si>
  <si>
    <t>ОБЛАСТНОЕ ГОСУДАРСТВЕННОЕ УЧРЕЖДЕНИЕ 'ОСОБО ОХРАНЯЕМЫЕ ПРИРОДНЫЕ ТЕРРИТОРИИ ЧЕЛЯБИНСКОЙ ОБЛАСТИ'</t>
  </si>
  <si>
    <t>В соответствии с Приложением №1 к документации об аукционе</t>
  </si>
  <si>
    <t>https://app.rts-tender.ru/files/FileDownloadHandler.ashx?FileGuid=8efba54b-ba5f-49b4-b943-1f614613f41b</t>
  </si>
  <si>
    <t>№0168200002420001730</t>
  </si>
  <si>
    <t>ООО 'ИННОВАЦИОННЫЕ ТЕХНОЛОГИИ - УЛЬЯНОВСК'</t>
  </si>
  <si>
    <t>it-farm73@mail.ru</t>
  </si>
  <si>
    <t>ДИРЕКТОР
Сабельников Алексей Сергеевич</t>
  </si>
  <si>
    <t>ya.in-teh73@yandex.ru</t>
  </si>
  <si>
    <t>ya.in-teh73@mail.ru</t>
  </si>
  <si>
    <t>7327065785</t>
  </si>
  <si>
    <t>732701001</t>
  </si>
  <si>
    <t>Сабельников А С</t>
  </si>
  <si>
    <r>
      <t>8-8422-456091</t>
    </r>
    <r>
      <rPr>
        <b val="false"/>
        <i/>
        <strike val="false"/>
        <u val="none"/>
        <rFont val="Arial"/>
        <sz val="8"/>
        <color rgb="FF0070C0"/>
      </rPr>
      <t xml:space="preserve"> еще у 3 компаний</t>
    </r>
  </si>
  <si>
    <t>8-8422-732587</t>
  </si>
  <si>
    <r>
      <t>8-8422-398028</t>
    </r>
    <r>
      <rPr>
        <b val="false"/>
        <i/>
        <strike val="false"/>
        <u val="none"/>
        <rFont val="Arial"/>
        <sz val="8"/>
        <color rgb="FF0070C0"/>
      </rPr>
      <t xml:space="preserve"> еще у 8 компаний</t>
    </r>
  </si>
  <si>
    <t>Сабельников Алексей Сергеевич</t>
  </si>
  <si>
    <t>Ульяновская обл, г Ульяновск, Московское шоссе, д 86А, оф 112</t>
  </si>
  <si>
    <t>21.01.2009</t>
  </si>
  <si>
    <t>1127327003605</t>
  </si>
  <si>
    <t>97653772</t>
  </si>
  <si>
    <t>http://www.sberbank-ast.ru/ViewDocument.aspx?id=736830512</t>
  </si>
  <si>
    <t>№0168200002420001729</t>
  </si>
  <si>
    <t>Моющие средства</t>
  </si>
  <si>
    <t>http://www.sberbank-ast.ru/ViewDocument.aspx?id=736830103</t>
  </si>
  <si>
    <t>№0302300047920000011</t>
  </si>
  <si>
    <t>ООО 'КОМПАНИЯ ПРАЙМ'</t>
  </si>
  <si>
    <t>1c@k-prime.ru</t>
  </si>
  <si>
    <t>ГЕНЕРАЛЬНЫЙ ДИРЕКТОР
Ильина Светлана Алексеевна</t>
  </si>
  <si>
    <t>sopr@k-prime.ru</t>
  </si>
  <si>
    <t>kravchenkokw@yandex.ru</t>
  </si>
  <si>
    <t>k-prime.ru</t>
  </si>
  <si>
    <t>0326481846</t>
  </si>
  <si>
    <t>Ильина Светлана Алексеевна</t>
  </si>
  <si>
    <t>8-3012-553835</t>
  </si>
  <si>
    <t>8-3012-379078</t>
  </si>
  <si>
    <t>8-3012-378078</t>
  </si>
  <si>
    <t>8-950-3844255</t>
  </si>
  <si>
    <t>Респ Бурятия, г Улан-Удэ, Советский р-н, ул Смолина, д 54А</t>
  </si>
  <si>
    <t>25.12.2008</t>
  </si>
  <si>
    <t>1080327002194</t>
  </si>
  <si>
    <t>86352470</t>
  </si>
  <si>
    <t>81401373000</t>
  </si>
  <si>
    <t>Оказание информационных услуг с использованием экземпляров Системы "КонсультантПлюс" по сопровождению экземпляров Системы "КонсультантПлюс" принадлежащих Заказчику, на основе специального лицензионного программного обеспечения, обеспечивающего совместимость информационных услуг с установленными у Заказчика экземплярами систем "КонсультантПлюс"</t>
  </si>
  <si>
    <t>С момента подписания контракта до 31 декабря 2020 г</t>
  </si>
  <si>
    <t>https://app.rts-tender.ru/files/FileDownloadHandler.ashx?FileGuid=5fe0b5ae-2ea1-4b42-b941-58189e78fcb5</t>
  </si>
  <si>
    <t>№0356500005220000082</t>
  </si>
  <si>
    <t>ООО 'НОЙМАН'</t>
  </si>
  <si>
    <t>ooo_noiman@mail.ru</t>
  </si>
  <si>
    <t>ГЕНЕРАЛЬНЫЙ ДИРЕКТОР
Минаков Алексей Анатольевич</t>
  </si>
  <si>
    <t>ooo-noiman@inbox.ru</t>
  </si>
  <si>
    <t>ooonoiman@mail.ru7</t>
  </si>
  <si>
    <t>mail.ru7</t>
  </si>
  <si>
    <t>7718821800</t>
  </si>
  <si>
    <t>Минаков Алексей Анатольевич</t>
  </si>
  <si>
    <t>8-499-7957719</t>
  </si>
  <si>
    <r>
      <t>8-351-2479415</t>
    </r>
    <r>
      <rPr>
        <b val="false"/>
        <i/>
        <strike val="false"/>
        <u val="none"/>
        <rFont val="Arial"/>
        <sz val="8"/>
        <color rgb="FF0070C0"/>
      </rPr>
      <t xml:space="preserve"> еще у 9 компаний</t>
    </r>
  </si>
  <si>
    <t>8-495-7957719</t>
  </si>
  <si>
    <t>107497 ГОРОД МОСКВА, УЛИЦА АМУРСКАЯ, ДОМ 3 СТР 11 ОФИС 1, 1А</t>
  </si>
  <si>
    <t>05.01.2010</t>
  </si>
  <si>
    <t>1107746810533</t>
  </si>
  <si>
    <t>68831416</t>
  </si>
  <si>
    <t>Поставка электродов к анализаторам</t>
  </si>
  <si>
    <t>http://www.sberbank-ast.ru/ViewDocument.aspx?id=736839847</t>
  </si>
  <si>
    <t>№0167200003420001646</t>
  </si>
  <si>
    <t>ООО 'УРАЛЛАБ'</t>
  </si>
  <si>
    <t>info-urallab@mail.ru</t>
  </si>
  <si>
    <t>ДИРЕКТОР
Пересыпайлов Андрей Андреевич</t>
  </si>
  <si>
    <t>info-urallb@mail.ru</t>
  </si>
  <si>
    <t>u.ten@list.ru</t>
  </si>
  <si>
    <t>6679088077</t>
  </si>
  <si>
    <r>
      <t>8-343-2873299</t>
    </r>
    <r>
      <rPr>
        <b val="false"/>
        <i/>
        <strike val="false"/>
        <u val="none"/>
        <rFont val="Arial"/>
        <sz val="8"/>
        <color rgb="FF0070C0"/>
      </rPr>
      <t xml:space="preserve"> еще у 5 компаний</t>
    </r>
  </si>
  <si>
    <r>
      <t>8-343-3898839</t>
    </r>
    <r>
      <rPr>
        <b val="false"/>
        <i/>
        <strike val="false"/>
        <u val="none"/>
        <rFont val="Arial"/>
        <sz val="8"/>
        <color rgb="FF0070C0"/>
      </rPr>
      <t xml:space="preserve"> еще у 9 компаний</t>
    </r>
  </si>
  <si>
    <t>8-343-3873299</t>
  </si>
  <si>
    <t>8-343-2783299</t>
  </si>
  <si>
    <t>Пересыпайлов Андрей Андреевич</t>
  </si>
  <si>
    <t>Свердловская обл, г Екатеринбург, Чкаловский р-н, ул Юлиуса Фучика, д 5, оф 6</t>
  </si>
  <si>
    <t>1169658022500</t>
  </si>
  <si>
    <t>00528876</t>
  </si>
  <si>
    <t>Поставка реагентов и расходного материала</t>
  </si>
  <si>
    <t>http://www.sberbank-ast.ru/ViewDocument.aspx?id=736835225</t>
  </si>
  <si>
    <t>№0364300037820000001</t>
  </si>
  <si>
    <t>ООО 'ПРЕМИУМТОРГ'</t>
  </si>
  <si>
    <t>pt6824@yandex.ru</t>
  </si>
  <si>
    <t>6824006040</t>
  </si>
  <si>
    <t>682401001</t>
  </si>
  <si>
    <t>Смирнов Анатолий Васильевич</t>
  </si>
  <si>
    <r>
      <t>8-4752-474634</t>
    </r>
    <r>
      <rPr>
        <b val="false"/>
        <i/>
        <strike val="false"/>
        <u val="none"/>
        <rFont val="Arial"/>
        <sz val="8"/>
        <color rgb="FF0070C0"/>
      </rPr>
      <t xml:space="preserve"> еще у 11 компаний</t>
    </r>
  </si>
  <si>
    <t>8-910-7546817</t>
  </si>
  <si>
    <r>
      <t>8-4752-474633</t>
    </r>
    <r>
      <rPr>
        <b val="false"/>
        <i/>
        <strike val="false"/>
        <u val="none"/>
        <rFont val="Arial"/>
        <sz val="8"/>
        <color rgb="FF0070C0"/>
      </rPr>
      <t xml:space="preserve"> еще у 16 компаний</t>
    </r>
  </si>
  <si>
    <t>393360, Тамбовская обл, г Кирсанов, ул Красноармейская, д 5</t>
  </si>
  <si>
    <t>30.01.2020</t>
  </si>
  <si>
    <t>1206800000637</t>
  </si>
  <si>
    <t>68705000</t>
  </si>
  <si>
    <t>68405000000</t>
  </si>
  <si>
    <t>46.71.2</t>
  </si>
  <si>
    <t>Поставка бензина автомобильного марки АИ-92, АИ-95</t>
  </si>
  <si>
    <t>МУНИЦИПАЛЬНОЕ КАЗЕННОЕ УЧРЕЖДЕНИЕ 'УЧРЕЖДЕНИЕ ПО СОДЕРЖАНИЮ И ОБСЛУЖИВАНИЮ АДМИНИСТРАТИВНЫХ ЗДАНИЙ АДМИНИСТРАЦИИ ИНЖАВИНСКОГО РАЙОНА'</t>
  </si>
  <si>
    <t>С момента заключения контракта по 30.09.2020г</t>
  </si>
  <si>
    <t>https://etp.roseltorg.ru/common/protocol/printform/id/efb79c00a167f4</t>
  </si>
  <si>
    <t>№0134300005220000018</t>
  </si>
  <si>
    <t>ООО 'КПФ 'ИНКОМ'</t>
  </si>
  <si>
    <t>ooo-incom@rambler.ru</t>
  </si>
  <si>
    <t>ДИРЕКТОР
Артемьев Андрей Владимирович</t>
  </si>
  <si>
    <t>katatana@mail.ru</t>
  </si>
  <si>
    <t>ooo_incom@rambler.ru</t>
  </si>
  <si>
    <t>Александра ттт</t>
  </si>
  <si>
    <t>0411085917</t>
  </si>
  <si>
    <t>041101001</t>
  </si>
  <si>
    <t>Орлов Дмитрий Николаевич</t>
  </si>
  <si>
    <t>8-395-6631289</t>
  </si>
  <si>
    <t>8-395-6630326</t>
  </si>
  <si>
    <t>8-395-6663032</t>
  </si>
  <si>
    <r>
      <t>8-395-6631496</t>
    </r>
    <r>
      <rPr>
        <b val="false"/>
        <i/>
        <strike val="false"/>
        <u val="none"/>
        <rFont val="Arial"/>
        <sz val="8"/>
        <color rgb="FF0070C0"/>
      </rPr>
      <t xml:space="preserve"> еще у 3 компаний</t>
    </r>
    <r>
      <rPr>
        <b val="false"/>
        <i/>
        <strike val="false"/>
        <u val="none"/>
        <rFont val="Arial"/>
        <sz val="8"/>
        <color rgb="FF666666"/>
      </rPr>
      <t xml:space="preserve">
Душаев Алексей Игоревич</t>
    </r>
  </si>
  <si>
    <t>Артемьев Андрей Владимирович</t>
  </si>
  <si>
    <t>Респ Алтай, г Горно-Алтайск, ул Мамонтова, д 21, оф 9</t>
  </si>
  <si>
    <t>15.03.2000</t>
  </si>
  <si>
    <t>1020400729524</t>
  </si>
  <si>
    <t>49597920</t>
  </si>
  <si>
    <t>Поставка горюче-смазочных материалов и топлива по пластиковым электронным картам</t>
  </si>
  <si>
    <t>Круглосуточно с момента заключения муниципального контракта до 31.12.2020 года</t>
  </si>
  <si>
    <t>https://app.rts-tender.ru/files/FileDownloadHandler.ashx?FileGuid=f180fe64-2e44-415e-bfac-1e1c74d5e26e</t>
  </si>
  <si>
    <t>№0168300013020000143</t>
  </si>
  <si>
    <t>ООО 'СОТА-Д'</t>
  </si>
  <si>
    <t>sota@sainf.ru</t>
  </si>
  <si>
    <t>ДИРЕКТОР
Иванов Виталий Валентинович</t>
  </si>
  <si>
    <t>yin@sainf.ru</t>
  </si>
  <si>
    <t>nav@sainf.ru</t>
  </si>
  <si>
    <t>sainf.ru</t>
  </si>
  <si>
    <t>7302025580</t>
  </si>
  <si>
    <t>Иванов Виталий Валентинович</t>
  </si>
  <si>
    <t>8-842-3541258</t>
  </si>
  <si>
    <t>8-927-8030076</t>
  </si>
  <si>
    <r>
      <t>8-842-3565909</t>
    </r>
    <r>
      <rPr>
        <b val="false"/>
        <i/>
        <strike val="false"/>
        <u val="none"/>
        <rFont val="Arial"/>
        <sz val="8"/>
        <color rgb="FF0070C0"/>
      </rPr>
      <t xml:space="preserve"> еще у 4 компаний</t>
    </r>
  </si>
  <si>
    <t>8-842-3541242</t>
  </si>
  <si>
    <r>
      <rPr>
        <b val="false"/>
        <i val="false"/>
        <strike val="false"/>
        <u val="none"/>
        <rFont val="Arial"/>
        <sz val="10"/>
        <color rgb="FF0000FF"/>
      </rPr>
      <t xml:space="preserve">ОАО Банк АВБ – </t>
    </r>
    <r>
      <rPr>
        <b val="false"/>
        <i val="false"/>
        <strike val="false"/>
        <u val="none"/>
        <rFont val="Arial"/>
        <sz val="10"/>
        <color rgb="FFFF0000"/>
      </rPr>
      <t xml:space="preserve">1
</t>
    </r>
  </si>
  <si>
    <t>ОАО Банк АВБ
2015-01-19</t>
  </si>
  <si>
    <t>Ульяновская обл, г Димитровград, ул Братская, д 19</t>
  </si>
  <si>
    <t>07.05.2003</t>
  </si>
  <si>
    <t>1037300102520</t>
  </si>
  <si>
    <t>25448351</t>
  </si>
  <si>
    <t>Оказание услуг по предоставлению выделенных цифровых каналов связи</t>
  </si>
  <si>
    <t>УПРАВЛЕНИЕ ФИНАНСОВ И МУНИЦИПАЛЬНЫХ ЗАКУПОК ГОРОДА ДИМИТРОВГРАДА УЛЬЯНОВСКОЙ ОБЛАСТИ</t>
  </si>
  <si>
    <t>Со дня заключения муниципального контракта по 31.12.2020, ежедневно</t>
  </si>
  <si>
    <t>https://app.rts-tender.ru/files/FileDownloadHandler.ashx?FileGuid=e9adbbf2-a60a-43f5-96a4-2789ef815f2f</t>
  </si>
  <si>
    <t>№0116300000120000199</t>
  </si>
  <si>
    <t>ИП ШЕРГИН АЛЕКСАНДР АЛЕКСАНДРОВИЧ</t>
  </si>
  <si>
    <t>sheraa80@mail.ru</t>
  </si>
  <si>
    <t>Александр Шергин</t>
  </si>
  <si>
    <t>143524401412</t>
  </si>
  <si>
    <t>Ип Шергин Александр Александрович</t>
  </si>
  <si>
    <t>8-914-2254194</t>
  </si>
  <si>
    <r>
      <rPr>
        <b val="false"/>
        <i val="false"/>
        <strike val="false"/>
        <u val="none"/>
        <rFont val="Arial"/>
        <sz val="10"/>
        <color rgb="FF0000FF"/>
      </rPr>
      <t xml:space="preserve">ООО БАНК 'СКИБ' – </t>
    </r>
    <r>
      <rPr>
        <b val="false"/>
        <i val="false"/>
        <strike val="false"/>
        <u val="none"/>
        <rFont val="Arial"/>
        <sz val="10"/>
        <color rgb="FFFF0000"/>
      </rPr>
      <t xml:space="preserve">2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2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1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1
</t>
    </r>
  </si>
  <si>
    <t>ООО КБ 'СЛАВЯНСКИЙ КРЕДИТ'
2018-07-18</t>
  </si>
  <si>
    <t>Шергин Александр Александрович</t>
  </si>
  <si>
    <t>Респ Саха /Якутия/, г Якутск</t>
  </si>
  <si>
    <t>316144700052969</t>
  </si>
  <si>
    <t>Оказание услуг специалиста по планировки территории</t>
  </si>
  <si>
    <t>В соответствии с Частью 3. ОПИСАНИИ ОБЪЕКТА ЗАКУПКИ</t>
  </si>
  <si>
    <t>https://etp.roseltorg.ru/common/protocol/printform/id/1bb79c00455797</t>
  </si>
  <si>
    <t>№0171200001520000013</t>
  </si>
  <si>
    <t>Выполнение работ по воспроизводству лесов в 2020 году на территории ГКУ ЯО "Тутаевское лесничество"</t>
  </si>
  <si>
    <t>См раздел 2 "Описание объекта закупки" документации об электронном аукционе</t>
  </si>
  <si>
    <t>https://app.rts-tender.ru/files/FileDownloadHandler.ashx?FileGuid=07db58b6-f501-4f9e-af88-d089f1676794</t>
  </si>
  <si>
    <t>№0334200028520000028</t>
  </si>
  <si>
    <t>ООО 'ЭРГОНОМИКА ЖИЗНИ'</t>
  </si>
  <si>
    <t>erg-life@mail.ru</t>
  </si>
  <si>
    <t>ДИРЕКТОР
Меленцова Елена Геннадьевна</t>
  </si>
  <si>
    <t>erg-lifetender@mail.ru</t>
  </si>
  <si>
    <t>akvamarin_73@mail.ru</t>
  </si>
  <si>
    <t>Светлана Рязанцева</t>
  </si>
  <si>
    <t>3812058698</t>
  </si>
  <si>
    <r>
      <t>8-902-5668200</t>
    </r>
    <r>
      <rPr>
        <b val="false"/>
        <i/>
        <strike val="false"/>
        <u val="none"/>
        <rFont val="Arial"/>
        <sz val="8"/>
        <color rgb="FF0070C0"/>
      </rPr>
      <t xml:space="preserve"> еще у 4 компаний</t>
    </r>
  </si>
  <si>
    <t>8-902-5432006</t>
  </si>
  <si>
    <t>8-904-1103570</t>
  </si>
  <si>
    <t>8-902-4110357</t>
  </si>
  <si>
    <t>8-902-5668200</t>
  </si>
  <si>
    <r>
      <rPr>
        <b val="false"/>
        <i val="false"/>
        <strike val="false"/>
        <u val="none"/>
        <rFont val="Arial"/>
        <sz val="10"/>
        <color rgb="FF0000FF"/>
      </rPr>
      <t xml:space="preserve">ООО БАНК 'СКИБ' – </t>
    </r>
    <r>
      <rPr>
        <b val="false"/>
        <i val="false"/>
        <strike val="false"/>
        <u val="none"/>
        <rFont val="Arial"/>
        <sz val="10"/>
        <color rgb="FFFF0000"/>
      </rPr>
      <t xml:space="preserve">3
</t>
    </r>
    <r>
      <rPr>
        <b val="false"/>
        <i val="false"/>
        <strike val="false"/>
        <u val="none"/>
        <rFont val="Arial"/>
        <sz val="10"/>
        <color rgb="FF0000FF"/>
      </rPr>
      <t xml:space="preserve">ПАО КБ 'ВОСТОЧНЫЙ' – </t>
    </r>
    <r>
      <rPr>
        <b val="false"/>
        <i val="false"/>
        <strike val="false"/>
        <u val="none"/>
        <rFont val="Arial"/>
        <sz val="10"/>
        <color rgb="FFFF0000"/>
      </rPr>
      <t xml:space="preserve">1
</t>
    </r>
    <r>
      <rPr>
        <b val="false"/>
        <i val="false"/>
        <strike val="false"/>
        <u val="none"/>
        <rFont val="Arial"/>
        <sz val="10"/>
        <color rgb="FF0000FF"/>
      </rPr>
      <t xml:space="preserve">ПАО 'БИНБАНК' – </t>
    </r>
    <r>
      <rPr>
        <b val="false"/>
        <i val="false"/>
        <strike val="false"/>
        <u val="none"/>
        <rFont val="Arial"/>
        <sz val="10"/>
        <color rgb="FFFF0000"/>
      </rPr>
      <t xml:space="preserve">1
</t>
    </r>
  </si>
  <si>
    <t>ООО БАНК 'СКИБ'
2018-07-23</t>
  </si>
  <si>
    <t>Меленцова Елена Геннадьевна</t>
  </si>
  <si>
    <t>Иркутская обл, г Иркутск, Свердловский округ, ул Лермонтова, д 279/10, кв 34</t>
  </si>
  <si>
    <t>1163850082483</t>
  </si>
  <si>
    <t>03837106</t>
  </si>
  <si>
    <t>46.14</t>
  </si>
  <si>
    <t>Поставка тумбы прикроватной</t>
  </si>
  <si>
    <t>ОБЛАСТНОЕ ГОСУДАРСТВЕННОЕ БЮДЖЕТНОЕ УЧРЕЖДЕНИЕ СОЦИАЛЬНОГО ОБСЛУЖИВАНИЯ 'САЯНСКИЙ ПСИХОНЕВРОЛОГИЧЕСКИЙ ИНТЕРНАТ'</t>
  </si>
  <si>
    <t>С момента заключения контракта по 22.05.2020 года, однократно</t>
  </si>
  <si>
    <t>https://app.rts-tender.ru/files/FileDownloadHandler.ashx?FileGuid=f6bdc53d-b871-451b-a1e6-b2faa9960153</t>
  </si>
  <si>
    <t>№0346200000720000022</t>
  </si>
  <si>
    <t>АО 'ДАНИЕС'</t>
  </si>
  <si>
    <t>torgi@danies.ru</t>
  </si>
  <si>
    <t>ИСПОЛНИТЕЛЬНЫЙ ДИРЕКТОР
Попова Елена Васильевна</t>
  </si>
  <si>
    <t>info@danies.ru</t>
  </si>
  <si>
    <t>danies.ru</t>
  </si>
  <si>
    <t>7731128048</t>
  </si>
  <si>
    <t>Попова Елена Васильевна</t>
  </si>
  <si>
    <t>8-495-7374830</t>
  </si>
  <si>
    <t>8-495-7374833</t>
  </si>
  <si>
    <t>8-985-9997616</t>
  </si>
  <si>
    <t>8-495-7374803</t>
  </si>
  <si>
    <t>Кулакова Светлана Александровна</t>
  </si>
  <si>
    <t>г Москва, Крылатское р-н, Осенний б-р, д 12 к 6</t>
  </si>
  <si>
    <t>15.11.1993</t>
  </si>
  <si>
    <t>1027739904191</t>
  </si>
  <si>
    <t>29112205</t>
  </si>
  <si>
    <t>45319000</t>
  </si>
  <si>
    <t>45268560000</t>
  </si>
  <si>
    <t>№ 25-ЭА-20, Оказание услуг по поверке дозаторов</t>
  </si>
  <si>
    <t>0.6%</t>
  </si>
  <si>
    <t>2020 год</t>
  </si>
  <si>
    <t>http://www.sberbank-ast.ru/ViewDocument.aspx?id=736833335</t>
  </si>
  <si>
    <t>№0318200064720000058</t>
  </si>
  <si>
    <t>ООО 'ДЖИ ПИ СИ РУС'</t>
  </si>
  <si>
    <t>petrenko.a@gpc-rus.ru</t>
  </si>
  <si>
    <t>ДИРЕКТОР
Алексаньянц Григорий Эдуардович</t>
  </si>
  <si>
    <t>tsvetkova.s@gpc-rus.ru</t>
  </si>
  <si>
    <t>dmitriy.povetkin@gpc-rus.ru</t>
  </si>
  <si>
    <t>gpc-rus.ru</t>
  </si>
  <si>
    <t>6167108933</t>
  </si>
  <si>
    <r>
      <t>8-863-3031110</t>
    </r>
    <r>
      <rPr>
        <b val="false"/>
        <i/>
        <strike val="false"/>
        <u val="none"/>
        <rFont val="Arial"/>
        <sz val="8"/>
        <color rgb="FF0070C0"/>
      </rPr>
      <t xml:space="preserve"> еще у 4 компаний</t>
    </r>
  </si>
  <si>
    <r>
      <t>8-863-2689315</t>
    </r>
    <r>
      <rPr>
        <b val="false"/>
        <i/>
        <strike val="false"/>
        <u val="none"/>
        <rFont val="Arial"/>
        <sz val="8"/>
        <color rgb="FF0070C0"/>
      </rPr>
      <t xml:space="preserve"> еще у 3 компаний</t>
    </r>
  </si>
  <si>
    <t>8-4862-200773</t>
  </si>
  <si>
    <t>8-863-2689319</t>
  </si>
  <si>
    <t>Истец – 61
Ответчик – 2</t>
  </si>
  <si>
    <r>
      <rPr>
        <b val="false"/>
        <i val="false"/>
        <strike val="false"/>
        <u val="none"/>
        <rFont val="Arial"/>
        <sz val="10"/>
        <color rgb="FF0000FF"/>
      </rPr>
      <t xml:space="preserve">ПАО 'СОВКОМБАНК' – </t>
    </r>
    <r>
      <rPr>
        <b val="false"/>
        <i val="false"/>
        <strike val="false"/>
        <u val="none"/>
        <rFont val="Arial"/>
        <sz val="10"/>
        <color rgb="FFFF0000"/>
      </rPr>
      <t xml:space="preserve">10
</t>
    </r>
  </si>
  <si>
    <t>ПАО 'СОВКОМБАНК'
2016-12-29</t>
  </si>
  <si>
    <t>Алексаньянц Григорий Эдуардович</t>
  </si>
  <si>
    <t>Ростовская обл, г Ростов-на-Дону, Доломановский пер, д 70Д</t>
  </si>
  <si>
    <t>01.01.1990</t>
  </si>
  <si>
    <t>1126195010523</t>
  </si>
  <si>
    <t>12104696</t>
  </si>
  <si>
    <t>Поставка автомобильного бензина и дизельного топлива через автозаправочные станции</t>
  </si>
  <si>
    <t>ГОСУДАРСТВЕННОЕ БЮДЖЕТНОЕ УЧРЕЖДЕНИЕ ЗДРАВООХРАНЕНИЯ 'СПЕЦИАЛИЗИРОВАННАЯ ПСИХИАТРИЧЕСКАЯ БОЛЬНИЦА № 2' МИНИСТЕРСТВА ЗДРАВООХРАНЕНИЯ КРАСНОДАРСКОГО КРАЯ</t>
  </si>
  <si>
    <t>Этапы не предусмотрены С 16.05.2020 до 30.06.2020, ежедневно</t>
  </si>
  <si>
    <t>http://www.sberbank-ast.ru/ViewDocument.aspx?id=736810871</t>
  </si>
  <si>
    <t>№0351300278320000127</t>
  </si>
  <si>
    <t>ООО 'ВЫМПЕЛ'</t>
  </si>
  <si>
    <t>ooo_vympel@bk.ru</t>
  </si>
  <si>
    <t>ДИРЕКТОР
Евдокименко Вячеслав Викторович</t>
  </si>
  <si>
    <t>oo_vympel@bk.ru</t>
  </si>
  <si>
    <t>vympei@bk.ru</t>
  </si>
  <si>
    <t>7805687967</t>
  </si>
  <si>
    <t>Чертыковцева Галина Викторовна</t>
  </si>
  <si>
    <r>
      <t>8-953-7713149</t>
    </r>
    <r>
      <rPr>
        <b val="false"/>
        <i/>
        <strike val="false"/>
        <u val="none"/>
        <rFont val="Arial"/>
        <sz val="8"/>
        <color rgb="FF0070C0"/>
      </rPr>
      <t xml:space="preserve"> еще у 3 компаний</t>
    </r>
  </si>
  <si>
    <r>
      <t>8-383-3110301</t>
    </r>
    <r>
      <rPr>
        <b val="false"/>
        <i/>
        <strike val="false"/>
        <u val="none"/>
        <rFont val="Arial"/>
        <sz val="8"/>
        <color rgb="FF0070C0"/>
      </rPr>
      <t xml:space="preserve"> еще у 4 компаний</t>
    </r>
  </si>
  <si>
    <t>8-953-7713144</t>
  </si>
  <si>
    <t>8-953-7710314</t>
  </si>
  <si>
    <t>8-953-7713149</t>
  </si>
  <si>
    <r>
      <rPr>
        <b val="false"/>
        <i val="false"/>
        <strike val="false"/>
        <u val="none"/>
        <rFont val="Arial"/>
        <sz val="10"/>
        <color rgb="FF0000FF"/>
      </rPr>
      <t xml:space="preserve">ООО БАНК 'СКИБ' – </t>
    </r>
    <r>
      <rPr>
        <b val="false"/>
        <i val="false"/>
        <strike val="false"/>
        <u val="none"/>
        <rFont val="Arial"/>
        <sz val="10"/>
        <color rgb="FFFF0000"/>
      </rPr>
      <t xml:space="preserve">27
</t>
    </r>
    <r>
      <rPr>
        <b val="false"/>
        <i val="false"/>
        <strike val="false"/>
        <u val="none"/>
        <rFont val="Arial"/>
        <sz val="10"/>
        <color rgb="FF0000FF"/>
      </rPr>
      <t xml:space="preserve">ПАО 'СОВКОМБАНК' – </t>
    </r>
    <r>
      <rPr>
        <b val="false"/>
        <i val="false"/>
        <strike val="false"/>
        <u val="none"/>
        <rFont val="Arial"/>
        <sz val="10"/>
        <color rgb="FFFF0000"/>
      </rPr>
      <t xml:space="preserve">24
</t>
    </r>
    <r>
      <rPr>
        <b val="false"/>
        <i val="false"/>
        <strike val="false"/>
        <u val="none"/>
        <rFont val="Arial"/>
        <sz val="10"/>
        <color rgb="FF0000FF"/>
      </rPr>
      <t xml:space="preserve">ПАО 'О.К. Банк' – </t>
    </r>
    <r>
      <rPr>
        <b val="false"/>
        <i val="false"/>
        <strike val="false"/>
        <u val="none"/>
        <rFont val="Arial"/>
        <sz val="10"/>
        <color rgb="FFFF0000"/>
      </rPr>
      <t xml:space="preserve">5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5
</t>
    </r>
    <r>
      <rPr>
        <b val="false"/>
        <i val="false"/>
        <strike val="false"/>
        <u val="none"/>
        <rFont val="Arial"/>
        <sz val="10"/>
        <color rgb="FF0000FF"/>
      </rPr>
      <t xml:space="preserve">ООО КБ 'ВНЕШФИНБАНК' – </t>
    </r>
    <r>
      <rPr>
        <b val="false"/>
        <i val="false"/>
        <strike val="false"/>
        <u val="none"/>
        <rFont val="Arial"/>
        <sz val="10"/>
        <color rgb="FFFF0000"/>
      </rPr>
      <t xml:space="preserve">1
</t>
    </r>
    <r>
      <rPr>
        <b val="false"/>
        <i val="false"/>
        <strike val="false"/>
        <u val="none"/>
        <rFont val="Arial"/>
        <sz val="10"/>
        <color rgb="FF0000FF"/>
      </rPr>
      <t xml:space="preserve">ПАО 'БИНБАНК' – </t>
    </r>
    <r>
      <rPr>
        <b val="false"/>
        <i val="false"/>
        <strike val="false"/>
        <u val="none"/>
        <rFont val="Arial"/>
        <sz val="10"/>
        <color rgb="FFFF0000"/>
      </rPr>
      <t xml:space="preserve">1
</t>
    </r>
    <r>
      <rPr>
        <b val="false"/>
        <i val="false"/>
        <strike val="false"/>
        <u val="none"/>
        <rFont val="Arial"/>
        <sz val="10"/>
        <color rgb="FF0000FF"/>
      </rPr>
      <t xml:space="preserve">ООО 'ИНБАНК' – </t>
    </r>
    <r>
      <rPr>
        <b val="false"/>
        <i val="false"/>
        <strike val="false"/>
        <u val="none"/>
        <rFont val="Arial"/>
        <sz val="10"/>
        <color rgb="FFFF0000"/>
      </rPr>
      <t xml:space="preserve">1
</t>
    </r>
  </si>
  <si>
    <t>ООО 'ИНБАНК'
2019-02-06</t>
  </si>
  <si>
    <t>Евдокименко Вячеслав Викторович</t>
  </si>
  <si>
    <t>г Санкт-Петербург, Кировский р-н, ул Козлова, д 27 к 1 стр а, оф 9Н</t>
  </si>
  <si>
    <t>1167847438220</t>
  </si>
  <si>
    <t>05561358</t>
  </si>
  <si>
    <t>40336000</t>
  </si>
  <si>
    <t>40276562000</t>
  </si>
  <si>
    <t>ГОСУДАРСТВЕННОЕ БЮДЖЕТНОЕ УЧРЕЖДЕНИЕ ЗДРАВООХРАНЕНИЯ НОВОСИБИРСКОЙ ОБЛАСТИ 'ИСКИТИМСКАЯ ЦЕНТРАЛЬНАЯ ГОРОДСКАЯ БОЛЬНИЦА'</t>
  </si>
  <si>
    <t>Поставка Товара осуществляется партиями по наименованию и в количестве, указанном в заявках Заказчика,</t>
  </si>
  <si>
    <t>https://app.rts-tender.ru/files/FileDownloadHandler.ashx?FileGuid=d11b15c3-b482-43f1-a661-c18667cdae7b</t>
  </si>
  <si>
    <t>№0127200000220001444</t>
  </si>
  <si>
    <t>https://etp.roseltorg.ru/common/protocol/printform/id/f3ba9c007a8c7b</t>
  </si>
  <si>
    <t>№0384200001820000123</t>
  </si>
  <si>
    <t>ООО 'ЛОГИСТИК'</t>
  </si>
  <si>
    <t>zoya@gexa.ru</t>
  </si>
  <si>
    <t>ДИРЕКТОР
Анненкова Зоя Александровна</t>
  </si>
  <si>
    <t>spb-torgi@gexa.ru</t>
  </si>
  <si>
    <t>vrn@gexa.ru</t>
  </si>
  <si>
    <t>5024082139</t>
  </si>
  <si>
    <t>Федотова Наталья Анатольевна</t>
  </si>
  <si>
    <t>8-4732-614712</t>
  </si>
  <si>
    <r>
      <t>8-920-4529899</t>
    </r>
    <r>
      <rPr>
        <b val="false"/>
        <i/>
        <strike val="false"/>
        <u val="none"/>
        <rFont val="Arial"/>
        <sz val="8"/>
        <color rgb="FF666666"/>
      </rPr>
      <t xml:space="preserve">
Казьмина Галина Владимировна</t>
    </r>
  </si>
  <si>
    <t>8-920-4529899</t>
  </si>
  <si>
    <t>25.08.2006</t>
  </si>
  <si>
    <t>1065024020709</t>
  </si>
  <si>
    <t>96307134</t>
  </si>
  <si>
    <t>Поставка масок хирургических, одноразового использования</t>
  </si>
  <si>
    <t>В период с 01 июня 2020г по 30 июня 2020г</t>
  </si>
  <si>
    <t>https://app.rts-tender.ru/files/FileDownloadHandler.ashx?FileGuid=06bf5f39-c716-4236-ab75-f4ec28f42806</t>
  </si>
  <si>
    <t>№0848300053520000027</t>
  </si>
  <si>
    <t>ЗАО 'КАЛУГА АСТРАЛ'</t>
  </si>
  <si>
    <t>ca@astralnalog.ru</t>
  </si>
  <si>
    <t>ДИРЕКТОР
Чернин Игорь Ильич</t>
  </si>
  <si>
    <t>romanova@astral.ru</t>
  </si>
  <si>
    <t>client@astralnalog.ru</t>
  </si>
  <si>
    <t>astral.ru
astralnalog.ru</t>
  </si>
  <si>
    <t>4029017981</t>
  </si>
  <si>
    <t>Чернин Игорь Ильич</t>
  </si>
  <si>
    <r>
      <t>8-4842-788999</t>
    </r>
    <r>
      <rPr>
        <b val="false"/>
        <i/>
        <strike val="false"/>
        <u val="none"/>
        <rFont val="Arial"/>
        <sz val="8"/>
        <color rgb="FF0070C0"/>
      </rPr>
      <t xml:space="preserve"> еще у 6 компаний</t>
    </r>
  </si>
  <si>
    <t>8-4842-577461</t>
  </si>
  <si>
    <t>8-3812-910099</t>
  </si>
  <si>
    <t>8-4842-788599</t>
  </si>
  <si>
    <r>
      <rPr>
        <b val="false"/>
        <i val="false"/>
        <strike val="false"/>
        <u val="none"/>
        <rFont val="Arial"/>
        <sz val="10"/>
        <color rgb="FF0000FF"/>
      </rPr>
      <t xml:space="preserve">ООО БАНК 'СКИБ' – </t>
    </r>
    <r>
      <rPr>
        <b val="false"/>
        <i val="false"/>
        <strike val="false"/>
        <u val="none"/>
        <rFont val="Arial"/>
        <sz val="10"/>
        <color rgb="FFFF0000"/>
      </rPr>
      <t xml:space="preserve">38
</t>
    </r>
    <r>
      <rPr>
        <b val="false"/>
        <i val="false"/>
        <strike val="false"/>
        <u val="none"/>
        <rFont val="Arial"/>
        <sz val="10"/>
        <color rgb="FF0000FF"/>
      </rPr>
      <t xml:space="preserve">ПАО 'СОВКОМБАНК' – </t>
    </r>
    <r>
      <rPr>
        <b val="false"/>
        <i val="false"/>
        <strike val="false"/>
        <u val="none"/>
        <rFont val="Arial"/>
        <sz val="10"/>
        <color rgb="FFFF0000"/>
      </rPr>
      <t xml:space="preserve">17
</t>
    </r>
    <r>
      <rPr>
        <b val="false"/>
        <i val="false"/>
        <strike val="false"/>
        <u val="none"/>
        <rFont val="Arial"/>
        <sz val="10"/>
        <color rgb="FF0000FF"/>
      </rPr>
      <t xml:space="preserve">ОАО 'Газэнергобанк' – </t>
    </r>
    <r>
      <rPr>
        <b val="false"/>
        <i val="false"/>
        <strike val="false"/>
        <u val="none"/>
        <rFont val="Arial"/>
        <sz val="10"/>
        <color rgb="FFFF0000"/>
      </rPr>
      <t xml:space="preserve">6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5
</t>
    </r>
  </si>
  <si>
    <t>ПАО 'Промсвязьбанк'
2018-11-23</t>
  </si>
  <si>
    <t>Калужская обл, г Калуга, Теренинский пер, д 6</t>
  </si>
  <si>
    <t>16.10.1996</t>
  </si>
  <si>
    <t>1024001434049</t>
  </si>
  <si>
    <t>48357148</t>
  </si>
  <si>
    <t>Приобретение и замена камер видеонаблюдения в пунктах проведения экзаменов образовательных учреждений Московской области во время проведения ЕГЭ в 2020 году</t>
  </si>
  <si>
    <t>С момента заключения контракта по 15.05.2020года</t>
  </si>
  <si>
    <t>https://app.rts-tender.ru/files/FileDownloadHandler.ashx?FileGuid=2fa1b855-dff6-4b38-9358-55bcaf6fbac1</t>
  </si>
  <si>
    <t>№0301300117120000041</t>
  </si>
  <si>
    <t>ООО МЕДТЕХФАРМ</t>
  </si>
  <si>
    <t>medtf@ufacom.ru</t>
  </si>
  <si>
    <t>ДИРЕКТОР
Гайсин Айдар Фаилович</t>
  </si>
  <si>
    <t>hgftf1254@mail.ru</t>
  </si>
  <si>
    <t>mtf@ufamts.ru</t>
  </si>
  <si>
    <t>ufamts.ru</t>
  </si>
  <si>
    <t>0276074793</t>
  </si>
  <si>
    <t>Гайсин А Ф</t>
  </si>
  <si>
    <r>
      <t>8-347-2536122</t>
    </r>
    <r>
      <rPr>
        <b val="false"/>
        <i/>
        <strike val="false"/>
        <u val="none"/>
        <rFont val="Arial"/>
        <sz val="8"/>
        <color rgb="FF0070C0"/>
      </rPr>
      <t xml:space="preserve"> еще у 3 компаний</t>
    </r>
  </si>
  <si>
    <r>
      <t>8-347-2531045</t>
    </r>
    <r>
      <rPr>
        <b val="false"/>
        <i/>
        <strike val="false"/>
        <u val="none"/>
        <rFont val="Arial"/>
        <sz val="8"/>
        <color rgb="FF0070C0"/>
      </rPr>
      <t xml:space="preserve"> еще у 4 компаний</t>
    </r>
  </si>
  <si>
    <r>
      <t>8-347-2285572</t>
    </r>
    <r>
      <rPr>
        <b val="false"/>
        <i/>
        <strike val="false"/>
        <u val="none"/>
        <rFont val="Arial"/>
        <sz val="8"/>
        <color rgb="FF0070C0"/>
      </rPr>
      <t xml:space="preserve"> еще у 3 компаний</t>
    </r>
  </si>
  <si>
    <t>8-347-2516620</t>
  </si>
  <si>
    <r>
      <rPr>
        <b val="false"/>
        <i val="false"/>
        <strike val="false"/>
        <u val="none"/>
        <rFont val="Arial"/>
        <sz val="10"/>
        <color rgb="FF0000FF"/>
      </rPr>
      <t xml:space="preserve">ПАО 'БИНБАНК' – </t>
    </r>
    <r>
      <rPr>
        <b val="false"/>
        <i val="false"/>
        <strike val="false"/>
        <u val="none"/>
        <rFont val="Arial"/>
        <sz val="10"/>
        <color rgb="FFFF0000"/>
      </rPr>
      <t xml:space="preserve">8
</t>
    </r>
  </si>
  <si>
    <t>Гайсин Айдар Фаилович</t>
  </si>
  <si>
    <t>450104 РЕСПУБЛИКА БАШКОРТОСТАН, ГОРОД УФА, УЛИЦА ЗЕЛЕНОГОРСКАЯ, дом 13 ВПП оф 11-16</t>
  </si>
  <si>
    <t>20.09.2002</t>
  </si>
  <si>
    <t>1030204210486</t>
  </si>
  <si>
    <t>29796787</t>
  </si>
  <si>
    <t>ГОСУДАРСТВЕННОЕ БЮДЖЕТНОЕ УЧРЕЖДЕНИЕ ЗДРАВООХРАНЕНИЯ РЕСПУБЛИКИ БАШКОРТОСТАН БИЖБУЛЯКСКАЯ ЦЕНТРАЛЬНАЯ РАЙОННАЯ БОЛЬНИЦА</t>
  </si>
  <si>
    <t>0212004600</t>
  </si>
  <si>
    <t>021201001</t>
  </si>
  <si>
    <t>С момента подписания по 20.12.2020 года Ежемесячно, равными партиями, в течении 5 дней после заявки заказчика</t>
  </si>
  <si>
    <t>http://www.sberbank-ast.ru/ViewDocument.aspx?id=736758836</t>
  </si>
  <si>
    <t>№0163300024720000033</t>
  </si>
  <si>
    <t>ИП ФИЛИППЕНКОВ ИГОРЬ ВАСИЛЬЕВИЧ</t>
  </si>
  <si>
    <t>fil28.12@yandex.ru</t>
  </si>
  <si>
    <t>670602680033</t>
  </si>
  <si>
    <t>Филиппенков Игорь Васильевич</t>
  </si>
  <si>
    <t>8-915-6555767</t>
  </si>
  <si>
    <t>8-481-4641026</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</si>
  <si>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4
</t>
    </r>
  </si>
  <si>
    <t>АКБ 'АБСОЛЮТ БАНК' ПАО
2018-10-24</t>
  </si>
  <si>
    <t>19.08.2009</t>
  </si>
  <si>
    <t>309671223100028</t>
  </si>
  <si>
    <t>01.1</t>
  </si>
  <si>
    <t>На право заключения муниципального контракта на выполнение работ по восстановлению поперечного профиля и ровности проезжей части автомобильных дорог общего пользования местного значения с песчано- гравийным покрытием с добавлением новых материалов</t>
  </si>
  <si>
    <t>http://www.sberbank-ast.ru/ViewDocument.aspx?id=736866491</t>
  </si>
  <si>
    <t>№0352300020720000038</t>
  </si>
  <si>
    <t>ООО 'ЭКОФАРМ'</t>
  </si>
  <si>
    <t>nedelkosv@ekofarm-omsk.ru</t>
  </si>
  <si>
    <t>ДИРЕКТОР
Неделько Сергей Владимирович</t>
  </si>
  <si>
    <t>torgi@ekofarm-omsk.ru</t>
  </si>
  <si>
    <t>usovali@ekofarm-omsk.ru</t>
  </si>
  <si>
    <t>ekofarm-omsk.ru</t>
  </si>
  <si>
    <t>5507204882</t>
  </si>
  <si>
    <t>550501001</t>
  </si>
  <si>
    <t>Усова Лариса Ивановна</t>
  </si>
  <si>
    <r>
      <t>8-3812-408700</t>
    </r>
    <r>
      <rPr>
        <b val="false"/>
        <i/>
        <strike val="false"/>
        <u val="none"/>
        <rFont val="Arial"/>
        <sz val="8"/>
        <color rgb="FF0070C0"/>
      </rPr>
      <t xml:space="preserve"> еще у 13 компаний</t>
    </r>
  </si>
  <si>
    <t>8-3812-487000</t>
  </si>
  <si>
    <r>
      <t>8-962-0585608</t>
    </r>
    <r>
      <rPr>
        <b val="false"/>
        <i/>
        <strike val="false"/>
        <u val="none"/>
        <rFont val="Arial"/>
        <sz val="8"/>
        <color rgb="FF666666"/>
      </rPr>
      <t xml:space="preserve">
Неделько Сергей Владимирович</t>
    </r>
  </si>
  <si>
    <r>
      <t>8-831-2408700</t>
    </r>
    <r>
      <rPr>
        <b val="false"/>
        <i/>
        <strike val="false"/>
        <u val="none"/>
        <rFont val="Arial"/>
        <sz val="8"/>
        <color rgb="FF666666"/>
      </rPr>
      <t xml:space="preserve">
Неделько Сергей Владимирович</t>
    </r>
  </si>
  <si>
    <t>8-962-0585608</t>
  </si>
  <si>
    <r>
      <rPr>
        <b val="false"/>
        <i val="false"/>
        <strike val="false"/>
        <u val="none"/>
        <rFont val="Arial"/>
        <sz val="10"/>
        <color rgb="FF0000FF"/>
      </rPr>
      <t xml:space="preserve">ПАО 'СОВКОМБАНК' – </t>
    </r>
    <r>
      <rPr>
        <b val="false"/>
        <i val="false"/>
        <strike val="false"/>
        <u val="none"/>
        <rFont val="Arial"/>
        <sz val="10"/>
        <color rgb="FFFF0000"/>
      </rPr>
      <t xml:space="preserve">188
</t>
    </r>
    <r>
      <rPr>
        <b val="false"/>
        <i val="false"/>
        <strike val="false"/>
        <u val="none"/>
        <rFont val="Arial"/>
        <sz val="10"/>
        <color rgb="FF0000FF"/>
      </rPr>
      <t xml:space="preserve">ООО БАНК 'СКИБ' – </t>
    </r>
    <r>
      <rPr>
        <b val="false"/>
        <i val="false"/>
        <strike val="false"/>
        <u val="none"/>
        <rFont val="Arial"/>
        <sz val="10"/>
        <color rgb="FFFF0000"/>
      </rPr>
      <t xml:space="preserve">168
</t>
    </r>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166
</t>
    </r>
    <r>
      <rPr>
        <b val="false"/>
        <i val="false"/>
        <strike val="false"/>
        <u val="none"/>
        <rFont val="Arial"/>
        <sz val="10"/>
        <color rgb="FF0000FF"/>
      </rPr>
      <t xml:space="preserve">КБ 'Москоммерцбанк' АО – </t>
    </r>
    <r>
      <rPr>
        <b val="false"/>
        <i val="false"/>
        <strike val="false"/>
        <u val="none"/>
        <rFont val="Arial"/>
        <sz val="10"/>
        <color rgb="FFFF0000"/>
      </rPr>
      <t xml:space="preserve">78
</t>
    </r>
    <r>
      <rPr>
        <b val="false"/>
        <i val="false"/>
        <strike val="false"/>
        <u val="none"/>
        <rFont val="Arial"/>
        <sz val="10"/>
        <color rgb="FF0000FF"/>
      </rPr>
      <t xml:space="preserve">ПАО РОСБАНК – </t>
    </r>
    <r>
      <rPr>
        <b val="false"/>
        <i val="false"/>
        <strike val="false"/>
        <u val="none"/>
        <rFont val="Arial"/>
        <sz val="10"/>
        <color rgb="FFFF0000"/>
      </rPr>
      <t xml:space="preserve">56
</t>
    </r>
    <r>
      <rPr>
        <b val="false"/>
        <i val="false"/>
        <strike val="false"/>
        <u val="none"/>
        <rFont val="Arial"/>
        <sz val="10"/>
        <color rgb="FF0000FF"/>
      </rPr>
      <t xml:space="preserve">ПАО 'О.К. Банк' – </t>
    </r>
    <r>
      <rPr>
        <b val="false"/>
        <i val="false"/>
        <strike val="false"/>
        <u val="none"/>
        <rFont val="Arial"/>
        <sz val="10"/>
        <color rgb="FFFF0000"/>
      </rPr>
      <t xml:space="preserve">42
</t>
    </r>
    <r>
      <rPr>
        <b val="false"/>
        <i val="false"/>
        <strike val="false"/>
        <u val="none"/>
        <rFont val="Arial"/>
        <sz val="10"/>
        <color rgb="FF0000FF"/>
      </rPr>
      <t xml:space="preserve">БАНК ВТБ ПАО – </t>
    </r>
    <r>
      <rPr>
        <b val="false"/>
        <i val="false"/>
        <strike val="false"/>
        <u val="none"/>
        <rFont val="Arial"/>
        <sz val="10"/>
        <color rgb="FFFF0000"/>
      </rPr>
      <t xml:space="preserve">25
</t>
    </r>
  </si>
  <si>
    <t>Болотникова Юлия Викторовна</t>
  </si>
  <si>
    <t>Омская обл, г Омск, Ленинский округ, ул Уральская, д 2 к 1</t>
  </si>
  <si>
    <t>1085543026964</t>
  </si>
  <si>
    <t>85346651</t>
  </si>
  <si>
    <t>52401372000</t>
  </si>
  <si>
    <t>Поставка лекарственных препаратов I</t>
  </si>
  <si>
    <t>БЮДЖЕТНОЕ УЧРЕЖДЕНИЕ ЗДРАВООХРАНЕНИЯ ОМСКОЙ ОБЛАСТИ 'ДЕТСКАЯ ГОРОДСКАЯ ПОЛИКЛИНИКА № 2 ИМЕНИ СКВОРЦОВА В.Е.'</t>
  </si>
  <si>
    <t>Поставка товара осуществляется с даты заключения контракта по 20 декабря 2020 года отдельными партиями по заявкам Заказчика, в течение 5 (пяти) рабочих дней с даты поступления заявки от Заказчика</t>
  </si>
  <si>
    <t>https://app.rts-tender.ru/files/FileDownloadHandler.ashx?FileGuid=d1df91b3-394d-4b02-9f24-805de2987654</t>
  </si>
  <si>
    <t>№0884100000120000012</t>
  </si>
  <si>
    <t>АО 'УРАЛЬСКИЕ ЗАВОДЫ'</t>
  </si>
  <si>
    <t>finans@uralradio.ru</t>
  </si>
  <si>
    <t>ГЕНЕРАЛЬНЫЙ ДИРЕКТОР
Мусин Василь Марсельевич</t>
  </si>
  <si>
    <t>elena@uralradio.ru</t>
  </si>
  <si>
    <t>olga@uralradio.ru</t>
  </si>
  <si>
    <t>uralradio.ru</t>
  </si>
  <si>
    <t>1831174985</t>
  </si>
  <si>
    <t>Кондакова Елена Леонидовна</t>
  </si>
  <si>
    <r>
      <t>8-3412-787211</t>
    </r>
    <r>
      <rPr>
        <b val="false"/>
        <i/>
        <strike val="false"/>
        <u val="none"/>
        <rFont val="Arial"/>
        <sz val="8"/>
        <color rgb="FF0070C0"/>
      </rPr>
      <t xml:space="preserve"> еще у 11 компаний</t>
    </r>
  </si>
  <si>
    <r>
      <t>8-3412-511050</t>
    </r>
    <r>
      <rPr>
        <b val="false"/>
        <i/>
        <strike val="false"/>
        <u val="none"/>
        <rFont val="Arial"/>
        <sz val="8"/>
        <color rgb="FF0070C0"/>
      </rPr>
      <t xml:space="preserve"> еще у 6 компаний</t>
    </r>
  </si>
  <si>
    <t>8-3812-787211</t>
  </si>
  <si>
    <t>8-3412-787212</t>
  </si>
  <si>
    <r>
      <rPr>
        <b val="false"/>
        <i val="false"/>
        <strike val="false"/>
        <u val="none"/>
        <rFont val="Arial"/>
        <sz val="10"/>
        <color rgb="FF0000FF"/>
      </rPr>
      <t xml:space="preserve">ПАО 'Промсвязьбанк' – </t>
    </r>
    <r>
      <rPr>
        <b val="false"/>
        <i val="false"/>
        <strike val="false"/>
        <u val="none"/>
        <rFont val="Arial"/>
        <sz val="10"/>
        <color rgb="FFFF0000"/>
      </rPr>
      <t xml:space="preserve">10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r>
      <rPr>
        <b val="false"/>
        <i val="false"/>
        <strike val="false"/>
        <u val="none"/>
        <rFont val="Arial"/>
        <sz val="10"/>
        <color rgb="FF0000FF"/>
      </rPr>
      <t xml:space="preserve">ПАО КБ 'ВОСТОЧНЫЙ' – </t>
    </r>
    <r>
      <rPr>
        <b val="false"/>
        <i val="false"/>
        <strike val="false"/>
        <u val="none"/>
        <rFont val="Arial"/>
        <sz val="10"/>
        <color rgb="FFFF0000"/>
      </rPr>
      <t xml:space="preserve">1
</t>
    </r>
  </si>
  <si>
    <t>ПАО 'Промсвязьбанк'
2018-12-14</t>
  </si>
  <si>
    <t>Мусин Василь Марсельевич</t>
  </si>
  <si>
    <t>Удмуртская Респ, г Ижевск, ул Максима Горького, д 92</t>
  </si>
  <si>
    <t>18.08.2015</t>
  </si>
  <si>
    <t>1151831004533</t>
  </si>
  <si>
    <t>13042098</t>
  </si>
  <si>
    <t>26.30.17</t>
  </si>
  <si>
    <t>ПОСТАВКА В 2020 ГОДУ РЕТРАНСЛЯТОРА ДЛЯ НУЖД УМВД РОССИИ ПО НЕНЕЦКОМУ АВТОНОМНОМУ ОКРУГУ</t>
  </si>
  <si>
    <t>ФЕДЕРАЛЬНОЕ КАЗЕННОЕ УЧРЕЖДЕНИЕ 'ЦЕНТР ХОЗЯЙСТВЕННОГО И СЕРВИСНОГО ОБЕСПЕЧЕНИЯ УПРАВЛЕНИЯ МИНИСТЕРСТВА ВНУТРЕННИХ ДЕЛ РОССИЙСКОЙ ФЕДЕРАЦИИ ПО НЕНЕЦКОМУ АВТОНОМНОМУ ОКРУГУ'</t>
  </si>
  <si>
    <t>В соответствии с аукционной документацией и техническим заданием</t>
  </si>
  <si>
    <t>http://www.sberbank-ast.ru/ViewDocument.aspx?id=736859321</t>
  </si>
  <si>
    <t>№0816500000620003157</t>
  </si>
  <si>
    <t>ООО 'СМТ-СЕРВИС'</t>
  </si>
  <si>
    <t>ilya_net@inbox.ru</t>
  </si>
  <si>
    <t>ДИРЕКТОР
Костромыкин Ярослав Васильевич</t>
  </si>
  <si>
    <t>smt-servis@mail.ru</t>
  </si>
  <si>
    <t>smt.service@mail.ru</t>
  </si>
  <si>
    <t>СМТ Сервис</t>
  </si>
  <si>
    <t>1435299645</t>
  </si>
  <si>
    <t>Костромыкин Ярослав Васильевич</t>
  </si>
  <si>
    <r>
      <t>8-914-2663425</t>
    </r>
    <r>
      <rPr>
        <b val="false"/>
        <i/>
        <strike val="false"/>
        <u val="none"/>
        <rFont val="Arial"/>
        <sz val="8"/>
        <color rgb="FF0070C0"/>
      </rPr>
      <t xml:space="preserve"> еще у 4 компаний</t>
    </r>
  </si>
  <si>
    <t>8-924-5687785</t>
  </si>
  <si>
    <t>8-914-2852243</t>
  </si>
  <si>
    <t>8-914-2663425</t>
  </si>
  <si>
    <r>
      <rPr>
        <b val="false"/>
        <i val="false"/>
        <strike val="false"/>
        <u val="none"/>
        <rFont val="Arial"/>
        <sz val="10"/>
        <color rgb="FF0000FF"/>
      </rPr>
      <t xml:space="preserve">КИВИ БАНК АО – </t>
    </r>
    <r>
      <rPr>
        <b val="false"/>
        <i val="false"/>
        <strike val="false"/>
        <u val="none"/>
        <rFont val="Arial"/>
        <sz val="10"/>
        <color rgb="FFFF0000"/>
      </rPr>
      <t xml:space="preserve">3
</t>
    </r>
  </si>
  <si>
    <t>КИВИ БАНК АО
2018-05-08</t>
  </si>
  <si>
    <t>Респ Саха /Якутия/, г Якутск, мкр Марха, ул Газовиков, д 4, кв 7</t>
  </si>
  <si>
    <t>17.09.2015</t>
  </si>
  <si>
    <t>1151447009273</t>
  </si>
  <si>
    <t>31450547</t>
  </si>
  <si>
    <t>Исполнитель приступает к оказанию Услуг с даты подписания Контракта и обязуется оказать Услуги ежемесячно до 31 декабря 2020 года по заявке Заказчика</t>
  </si>
  <si>
    <t>https://app.rts-tender.ru/files/FileDownloadHandler.ashx?FileGuid=13f62852-705f-4ac2-a2ca-0cd9936ddca8</t>
  </si>
  <si>
    <t>№0320300125520000003</t>
  </si>
  <si>
    <t>ООО 'РЕГИОН-СЕРВИС'</t>
  </si>
  <si>
    <t>okt_delrusv@mail.ru</t>
  </si>
  <si>
    <t>ГЕНЕРАЛЬНЫЙ ДИРЕКТОР
Курдяев Аркадий Юрьевич</t>
  </si>
  <si>
    <t>region-service-25@mail.ru</t>
  </si>
  <si>
    <t>region-service25@mail.ru</t>
  </si>
  <si>
    <t>ООО РЕГИОН-СЕРВИС</t>
  </si>
  <si>
    <t>2543070269</t>
  </si>
  <si>
    <t>8-914-7900419</t>
  </si>
  <si>
    <t>8-4232-329836</t>
  </si>
  <si>
    <t>8-914-6218491</t>
  </si>
  <si>
    <t>8-914-0294042</t>
  </si>
  <si>
    <r>
      <rPr>
        <b val="false"/>
        <i val="false"/>
        <strike val="false"/>
        <u val="none"/>
        <rFont val="Arial"/>
        <sz val="10"/>
        <color rgb="FF0000FF"/>
      </rPr>
      <t xml:space="preserve">ООО БАНК 'СКИБ' – </t>
    </r>
    <r>
      <rPr>
        <b val="false"/>
        <i val="false"/>
        <strike val="false"/>
        <u val="none"/>
        <rFont val="Arial"/>
        <sz val="10"/>
        <color rgb="FFFF0000"/>
      </rPr>
      <t xml:space="preserve">29
</t>
    </r>
    <r>
      <rPr>
        <b val="false"/>
        <i val="false"/>
        <strike val="false"/>
        <u val="none"/>
        <rFont val="Arial"/>
        <sz val="10"/>
        <color rgb="FF0000FF"/>
      </rPr>
      <t xml:space="preserve">ПАО 'СОВКОМБАНК' – </t>
    </r>
    <r>
      <rPr>
        <b val="false"/>
        <i val="false"/>
        <strike val="false"/>
        <u val="none"/>
        <rFont val="Arial"/>
        <sz val="10"/>
        <color rgb="FFFF0000"/>
      </rPr>
      <t xml:space="preserve">16
</t>
    </r>
    <r>
      <rPr>
        <b val="false"/>
        <i val="false"/>
        <strike val="false"/>
        <u val="none"/>
        <rFont val="Arial"/>
        <sz val="10"/>
        <color rgb="FF0000FF"/>
      </rPr>
      <t xml:space="preserve">АБ 'АСПЕКТ' АО – </t>
    </r>
    <r>
      <rPr>
        <b val="false"/>
        <i val="false"/>
        <strike val="false"/>
        <u val="none"/>
        <rFont val="Arial"/>
        <sz val="10"/>
        <color rgb="FFFF0000"/>
      </rPr>
      <t xml:space="preserve">3
</t>
    </r>
  </si>
  <si>
    <t>Курдяев Аркадий Юрьевич</t>
  </si>
  <si>
    <t>Приморский край, г Владивосток, Первореченский р-н, ул Героев Варяга, д 8, оф 1</t>
  </si>
  <si>
    <t>08.12.2006</t>
  </si>
  <si>
    <t>1152543008640</t>
  </si>
  <si>
    <t>36754950</t>
  </si>
  <si>
    <t>Аренда автоматического биохимического анализатора</t>
  </si>
  <si>
    <t>- начало оказания услуг: с даты подписания контракта. - окончание: "31" декабря 2020 г. (включительно)</t>
  </si>
  <si>
    <t>https://etp.roseltorg.ru/common/protocol/printform/id/55b69c00a884bc</t>
  </si>
  <si>
    <t>№0319200063820000022</t>
  </si>
  <si>
    <t>ООО 'РИФАРМ М'</t>
  </si>
  <si>
    <t>msk.torgi@rifarm.net</t>
  </si>
  <si>
    <t>ДИРЕКТОР
Задоян Нельсон Владимирович</t>
  </si>
  <si>
    <t>zayavkakontrakt@gmail.com</t>
  </si>
  <si>
    <t>zayavkarontrakt@gmail.com</t>
  </si>
  <si>
    <t>7718770714</t>
  </si>
  <si>
    <t>Задоян Нельсон Владимирович</t>
  </si>
  <si>
    <r>
      <t>8-499-5030063</t>
    </r>
    <r>
      <rPr>
        <b val="false"/>
        <i/>
        <strike val="false"/>
        <u val="none"/>
        <rFont val="Arial"/>
        <sz val="8"/>
        <color rgb="FF0070C0"/>
      </rPr>
      <t xml:space="preserve"> еще у 11 компаний</t>
    </r>
  </si>
  <si>
    <r>
      <t>8-351-2101934</t>
    </r>
    <r>
      <rPr>
        <b val="false"/>
        <i/>
        <strike val="false"/>
        <u val="none"/>
        <rFont val="Arial"/>
        <sz val="8"/>
        <color rgb="FF0070C0"/>
      </rPr>
      <t xml:space="preserve"> еще у 14 компаний</t>
    </r>
  </si>
  <si>
    <r>
      <t>8-351-2101931</t>
    </r>
    <r>
      <rPr>
        <b val="false"/>
        <i/>
        <strike val="false"/>
        <u val="none"/>
        <rFont val="Arial"/>
        <sz val="8"/>
        <color rgb="FF0070C0"/>
      </rPr>
      <t xml:space="preserve"> еще у 21 компаний</t>
    </r>
  </si>
  <si>
    <t>8-922-2380889</t>
  </si>
  <si>
    <r>
      <rPr>
        <b val="false"/>
        <i val="false"/>
        <strike val="false"/>
        <u val="none"/>
        <rFont val="Arial"/>
        <sz val="10"/>
        <color rgb="FF0000FF"/>
      </rPr>
      <t xml:space="preserve">АКБ 'ДЕРЖАВА' ПАО – </t>
    </r>
    <r>
      <rPr>
        <b val="false"/>
        <i val="false"/>
        <strike val="false"/>
        <u val="none"/>
        <rFont val="Arial"/>
        <sz val="10"/>
        <color rgb="FFFF0000"/>
      </rPr>
      <t xml:space="preserve">2610
</t>
    </r>
    <r>
      <rPr>
        <b val="false"/>
        <i val="false"/>
        <strike val="false"/>
        <u val="none"/>
        <rFont val="Arial"/>
        <sz val="10"/>
        <color rgb="FF0000FF"/>
      </rPr>
      <t xml:space="preserve">ПАО 'ЧЕЛИНДБАНК' – </t>
    </r>
    <r>
      <rPr>
        <b val="false"/>
        <i val="false"/>
        <strike val="false"/>
        <u val="none"/>
        <rFont val="Arial"/>
        <sz val="10"/>
        <color rgb="FFFF0000"/>
      </rPr>
      <t xml:space="preserve">127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122
</t>
    </r>
    <r>
      <rPr>
        <b val="false"/>
        <i val="false"/>
        <strike val="false"/>
        <u val="none"/>
        <rFont val="Arial"/>
        <sz val="10"/>
        <color rgb="FF0000FF"/>
      </rPr>
      <t xml:space="preserve">ООО БАНК 'СКИБ' – </t>
    </r>
    <r>
      <rPr>
        <b val="false"/>
        <i val="false"/>
        <strike val="false"/>
        <u val="none"/>
        <rFont val="Arial"/>
        <sz val="10"/>
        <color rgb="FFFF0000"/>
      </rPr>
      <t xml:space="preserve">103
</t>
    </r>
    <r>
      <rPr>
        <b val="false"/>
        <i val="false"/>
        <strike val="false"/>
        <u val="none"/>
        <rFont val="Arial"/>
        <sz val="10"/>
        <color rgb="FF0000FF"/>
      </rPr>
      <t xml:space="preserve">ПАО 'СОВКОМБАНК' – </t>
    </r>
    <r>
      <rPr>
        <b val="false"/>
        <i val="false"/>
        <strike val="false"/>
        <u val="none"/>
        <rFont val="Arial"/>
        <sz val="10"/>
        <color rgb="FFFF0000"/>
      </rPr>
      <t xml:space="preserve">4
</t>
    </r>
  </si>
  <si>
    <t>г Москва, Преображенское р-н, ул Бухвостова 1-я, д 12/11 к 11</t>
  </si>
  <si>
    <t>21.05.1015</t>
  </si>
  <si>
    <t>1097746427294</t>
  </si>
  <si>
    <t>62668636</t>
  </si>
  <si>
    <t>КРАЕВОЕ ГОСУДАРСТВЕННОЕ БЮДЖЕТНОЕ УЧРЕЖДЕНИЕ ЗДРАВООХРАНЕНИЯ 'НИЖНЕИНГАШСКАЯ РАЙОННАЯ БОЛЬНИЦА'</t>
  </si>
  <si>
    <t>С даты заключения контракта по 30.12.2020, ежеквартально</t>
  </si>
  <si>
    <t>https://app.rts-tender.ru/files/FileDownloadHandler.ashx?FileGuid=bb9792ce-2606-4a84-8f1d-90fab2ea724f</t>
  </si>
  <si>
    <t>№0168200002420000117</t>
  </si>
  <si>
    <t>ООО 'ЕВРОЛЭНД'</t>
  </si>
  <si>
    <t>info@evrolend.com</t>
  </si>
  <si>
    <t>ДИРЕКТОР
Неустроев Валерий Викторович</t>
  </si>
  <si>
    <t>evrolen@mail.ru</t>
  </si>
  <si>
    <t>permipk@mail.ru</t>
  </si>
  <si>
    <t>Марина Березина</t>
  </si>
  <si>
    <t>7203244630</t>
  </si>
  <si>
    <t>Гаврилкина Наталья Михайловна</t>
  </si>
  <si>
    <r>
      <t>8-922-0454443</t>
    </r>
    <r>
      <rPr>
        <b val="false"/>
        <i/>
        <strike val="false"/>
        <u val="none"/>
        <rFont val="Arial"/>
        <sz val="8"/>
        <color rgb="FF0070C0"/>
      </rPr>
      <t xml:space="preserve"> еще у 4 компаний</t>
    </r>
  </si>
  <si>
    <r>
      <t>8-3452-585530</t>
    </r>
    <r>
      <rPr>
        <b val="false"/>
        <i/>
        <strike val="false"/>
        <u val="none"/>
        <rFont val="Arial"/>
        <sz val="8"/>
        <color rgb="FF0070C0"/>
      </rPr>
      <t xml:space="preserve"> еще у 4 компаний</t>
    </r>
  </si>
  <si>
    <r>
      <t>8-3452-608048</t>
    </r>
    <r>
      <rPr>
        <b val="false"/>
        <i/>
        <strike val="false"/>
        <u val="none"/>
        <rFont val="Arial"/>
        <sz val="8"/>
        <color rgb="FF0070C0"/>
      </rPr>
      <t xml:space="preserve"> еще у 6 компаний</t>
    </r>
  </si>
  <si>
    <t>8-384-5260804</t>
  </si>
  <si>
    <t>8-922-0454443</t>
  </si>
  <si>
    <r>
      <rPr>
        <b val="false"/>
        <i val="false"/>
        <strike val="false"/>
        <u val="none"/>
        <rFont val="Arial"/>
        <sz val="10"/>
        <color rgb="FF0000FF"/>
      </rPr>
      <t xml:space="preserve">ООО БАНК 'СКИБ' – </t>
    </r>
    <r>
      <rPr>
        <b val="false"/>
        <i val="false"/>
        <strike val="false"/>
        <u val="none"/>
        <rFont val="Arial"/>
        <sz val="10"/>
        <color rgb="FFFF0000"/>
      </rPr>
      <t xml:space="preserve">17
</t>
    </r>
    <r>
      <rPr>
        <b val="false"/>
        <i val="false"/>
        <strike val="false"/>
        <u val="none"/>
        <rFont val="Arial"/>
        <sz val="10"/>
        <color rgb="FF0000FF"/>
      </rPr>
      <t xml:space="preserve">ПАО 'БИНБАНК' – </t>
    </r>
    <r>
      <rPr>
        <b val="false"/>
        <i val="false"/>
        <strike val="false"/>
        <u val="none"/>
        <rFont val="Arial"/>
        <sz val="10"/>
        <color rgb="FFFF0000"/>
      </rPr>
      <t xml:space="preserve">8
</t>
    </r>
    <r>
      <rPr>
        <b val="false"/>
        <i val="false"/>
        <strike val="false"/>
        <u val="none"/>
        <rFont val="Arial"/>
        <sz val="10"/>
        <color rgb="FF0000FF"/>
      </rPr>
      <t xml:space="preserve">ПАО 'СОВКОМБАНК' – </t>
    </r>
    <r>
      <rPr>
        <b val="false"/>
        <i val="false"/>
        <strike val="false"/>
        <u val="none"/>
        <rFont val="Arial"/>
        <sz val="10"/>
        <color rgb="FFFF0000"/>
      </rPr>
      <t xml:space="preserve">4
</t>
    </r>
    <r>
      <rPr>
        <b val="false"/>
        <i val="false"/>
        <strike val="false"/>
        <u val="none"/>
        <rFont val="Arial"/>
        <sz val="10"/>
        <color rgb="FF0000FF"/>
      </rPr>
      <t xml:space="preserve">К2 БАНК АО – </t>
    </r>
    <r>
      <rPr>
        <b val="false"/>
        <i val="false"/>
        <strike val="false"/>
        <u val="none"/>
        <rFont val="Arial"/>
        <sz val="10"/>
        <color rgb="FFFF0000"/>
      </rPr>
      <t xml:space="preserve">3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1
</t>
    </r>
    <r>
      <rPr>
        <b val="false"/>
        <i val="false"/>
        <strike val="false"/>
        <u val="none"/>
        <rFont val="Arial"/>
        <sz val="10"/>
        <color rgb="FF0000FF"/>
      </rPr>
      <t xml:space="preserve">ОАО ХАНТЫ-МАНСИЙСКИЙ БАНК – </t>
    </r>
    <r>
      <rPr>
        <b val="false"/>
        <i val="false"/>
        <strike val="false"/>
        <u val="none"/>
        <rFont val="Arial"/>
        <sz val="10"/>
        <color rgb="FFFF0000"/>
      </rPr>
      <t xml:space="preserve">1
</t>
    </r>
  </si>
  <si>
    <t>625026 ОБЛАСТЬ ТЮМЕНСКАЯ, ГОРОД ТЮМЕНЬ, УЛИЦА МЕЛЬНИКАЙТЕ, дом 135 - оф 271</t>
  </si>
  <si>
    <t>03.02.2010</t>
  </si>
  <si>
    <t>1107232003108</t>
  </si>
  <si>
    <t>65009064</t>
  </si>
  <si>
    <t>46.38.21</t>
  </si>
  <si>
    <t>Специализированные продукты детского питания</t>
  </si>
  <si>
    <t>Ежемесячно по заявке, со дня заключения договора по 31.12.2020 года</t>
  </si>
  <si>
    <t>http://www.sberbank-ast.ru/ViewDocument.aspx?id=736847131</t>
  </si>
  <si>
    <t>№0157300021020000036</t>
  </si>
  <si>
    <t>Поставка щебня известнякового</t>
  </si>
  <si>
    <t>Поставка щебня известнякового с учетом доставки с момента заключения муниципального контракта до 31.07.2020 года</t>
  </si>
  <si>
    <t>http://www.sberbank-ast.ru/ViewDocument.aspx?id=736739093</t>
  </si>
  <si>
    <t>№0344200013020000060</t>
  </si>
  <si>
    <t>ОБЛАСТНОЕ БЮДЖЕТНОЕ УЧРЕЖДЕНИЕ ЗДРАВООХРАНЕНИЯ 'КУРСКИЙ ОБЛАСТНОЙ КЛИНИЧЕСКИЙ ОНКОЛОГИЧЕСКИЙ ДИСПАНСЕР' КОМИТЕТА ЗДРАВООХРАНЕНИЯ КУРСКОЙ ОБЛАСТИ</t>
  </si>
  <si>
    <t>https://44.tektorg.ru/file/get/t/Protocols/id/110157/extract/0/name/Протокол_рассмотрения.docx</t>
  </si>
  <si>
    <t>№0126300037920000029</t>
  </si>
  <si>
    <t>ООО 'БЕЛЗНАК-ПРОХОРОВКА'</t>
  </si>
  <si>
    <t>belznak@rambler.ru</t>
  </si>
  <si>
    <t>ГЕНЕРАЛЬНЫЙ ДИРЕКТОР
Кабалин Дмитрий Петрович</t>
  </si>
  <si>
    <t>bz@belznak.com</t>
  </si>
  <si>
    <t>velznak@rambler.ru</t>
  </si>
  <si>
    <t>belznak.com</t>
  </si>
  <si>
    <t>3115006607</t>
  </si>
  <si>
    <r>
      <t>8-4722-380832</t>
    </r>
    <r>
      <rPr>
        <b val="false"/>
        <i/>
        <strike val="false"/>
        <u val="none"/>
        <rFont val="Arial"/>
        <sz val="8"/>
        <color rgb="FF0070C0"/>
      </rPr>
      <t xml:space="preserve"> еще у 4 компаний</t>
    </r>
  </si>
  <si>
    <r>
      <t>8-472-4653975</t>
    </r>
    <r>
      <rPr>
        <b val="false"/>
        <i/>
        <strike val="false"/>
        <u val="none"/>
        <rFont val="Arial"/>
        <sz val="8"/>
        <color rgb="FF0070C0"/>
      </rPr>
      <t xml:space="preserve"> еще у 9 компаний</t>
    </r>
  </si>
  <si>
    <t>8-920-5721647</t>
  </si>
  <si>
    <t>8-920-5978657</t>
  </si>
  <si>
    <t>Истец – 17
Ответчик – 32</t>
  </si>
  <si>
    <r>
      <rPr>
        <b val="false"/>
        <i val="false"/>
        <strike val="false"/>
        <u val="none"/>
        <rFont val="Arial"/>
        <sz val="10"/>
        <color rgb="FF0000FF"/>
      </rPr>
      <t xml:space="preserve">АО КБ 'РУСНАРБАНК' – </t>
    </r>
    <r>
      <rPr>
        <b val="false"/>
        <i val="false"/>
        <strike val="false"/>
        <u val="none"/>
        <rFont val="Arial"/>
        <sz val="10"/>
        <color rgb="FFFF0000"/>
      </rPr>
      <t xml:space="preserve">51
</t>
    </r>
    <r>
      <rPr>
        <b val="false"/>
        <i val="false"/>
        <strike val="false"/>
        <u val="none"/>
        <rFont val="Arial"/>
        <sz val="10"/>
        <color rgb="FF0000FF"/>
      </rPr>
      <t xml:space="preserve">ПАО 'БИНБАНК' – </t>
    </r>
    <r>
      <rPr>
        <b val="false"/>
        <i val="false"/>
        <strike val="false"/>
        <u val="none"/>
        <rFont val="Arial"/>
        <sz val="10"/>
        <color rgb="FFFF0000"/>
      </rPr>
      <t xml:space="preserve">27
</t>
    </r>
    <r>
      <rPr>
        <b val="false"/>
        <i val="false"/>
        <strike val="false"/>
        <u val="none"/>
        <rFont val="Arial"/>
        <sz val="10"/>
        <color rgb="FF0000FF"/>
      </rPr>
      <t xml:space="preserve">АКБ 'ДЕРЖАВА' ПАО – </t>
    </r>
    <r>
      <rPr>
        <b val="false"/>
        <i val="false"/>
        <strike val="false"/>
        <u val="none"/>
        <rFont val="Arial"/>
        <sz val="10"/>
        <color rgb="FFFF0000"/>
      </rPr>
      <t xml:space="preserve">22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5
</t>
    </r>
    <r>
      <rPr>
        <b val="false"/>
        <i val="false"/>
        <strike val="false"/>
        <u val="none"/>
        <rFont val="Arial"/>
        <sz val="10"/>
        <color rgb="FF0000FF"/>
      </rPr>
      <t xml:space="preserve">ООО БАНК 'СКИБ' – </t>
    </r>
    <r>
      <rPr>
        <b val="false"/>
        <i val="false"/>
        <strike val="false"/>
        <u val="none"/>
        <rFont val="Arial"/>
        <sz val="10"/>
        <color rgb="FFFF0000"/>
      </rPr>
      <t xml:space="preserve">5
</t>
    </r>
    <r>
      <rPr>
        <b val="false"/>
        <i val="false"/>
        <strike val="false"/>
        <u val="none"/>
        <rFont val="Arial"/>
        <sz val="10"/>
        <color rgb="FF0000FF"/>
      </rPr>
      <t xml:space="preserve">АО КБ 'МОДУЛЬБАНК' – </t>
    </r>
    <r>
      <rPr>
        <b val="false"/>
        <i val="false"/>
        <strike val="false"/>
        <u val="none"/>
        <rFont val="Arial"/>
        <sz val="10"/>
        <color rgb="FFFF0000"/>
      </rPr>
      <t xml:space="preserve">3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
</t>
    </r>
    <r>
      <rPr>
        <b val="false"/>
        <i val="false"/>
        <strike val="false"/>
        <u val="none"/>
        <rFont val="Arial"/>
        <sz val="10"/>
        <color rgb="FF0000FF"/>
      </rPr>
      <t xml:space="preserve">К2 БАНК АО – </t>
    </r>
    <r>
      <rPr>
        <b val="false"/>
        <i val="false"/>
        <strike val="false"/>
        <u val="none"/>
        <rFont val="Arial"/>
        <sz val="10"/>
        <color rgb="FFFF0000"/>
      </rPr>
      <t xml:space="preserve">2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1
</t>
    </r>
    <r>
      <rPr>
        <b val="false"/>
        <i val="false"/>
        <strike val="false"/>
        <u val="none"/>
        <rFont val="Arial"/>
        <sz val="10"/>
        <color rgb="FF0000FF"/>
      </rPr>
      <t xml:space="preserve">АО 'СОЛИД БАНК' – </t>
    </r>
    <r>
      <rPr>
        <b val="false"/>
        <i val="false"/>
        <strike val="false"/>
        <u val="none"/>
        <rFont val="Arial"/>
        <sz val="10"/>
        <color rgb="FFFF0000"/>
      </rPr>
      <t xml:space="preserve">1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
</t>
    </r>
    <r>
      <rPr>
        <b val="false"/>
        <i val="false"/>
        <strike val="false"/>
        <u val="none"/>
        <rFont val="Arial"/>
        <sz val="10"/>
        <color rgb="FF0000FF"/>
      </rPr>
      <t xml:space="preserve">ПАО 'БАНК 'САНКТ-ПЕТЕРБУРГ' – </t>
    </r>
    <r>
      <rPr>
        <b val="false"/>
        <i val="false"/>
        <strike val="false"/>
        <u val="none"/>
        <rFont val="Arial"/>
        <sz val="10"/>
        <color rgb="FFFF0000"/>
      </rPr>
      <t xml:space="preserve">1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1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1
</t>
    </r>
  </si>
  <si>
    <t>ООО КБ 'СЛАВЯНСКИЙ КРЕДИТ'
2019-01-10</t>
  </si>
  <si>
    <t>Кабалин Дмитрий Петрович</t>
  </si>
  <si>
    <t>Белгородская обл, г Белгород, ул Разуменская, д 12</t>
  </si>
  <si>
    <t>17.10.2001</t>
  </si>
  <si>
    <t>1113130001841</t>
  </si>
  <si>
    <t>92873374</t>
  </si>
  <si>
    <t>Нанесение дорожной разметки на территории городского поселения "Город Бирюч"</t>
  </si>
  <si>
    <t>УПРАВЛЕНИЕ ФИНАНСОВ И БЮДЖЕТНОЙ ПОЛИТИКИ АДМИНИСТРАЦИИ КРАСНОГВАРДЕЙСКОГО РАЙОНА</t>
  </si>
  <si>
    <t>С момента заключения контракта по 01.05.2020 г</t>
  </si>
  <si>
    <t>https://app.rts-tender.ru/files/FileDownloadHandler.ashx?FileGuid=b5f2013a-9f2f-4890-86fe-470ac4ab96e3</t>
  </si>
  <si>
    <t>№0103200008420001046</t>
  </si>
  <si>
    <t>ГБУ 'ДГФ ИМ. Т. МУРАДОВА'</t>
  </si>
  <si>
    <t>dgf-rd@mail.ru</t>
  </si>
  <si>
    <t>04081988@bk.ru</t>
  </si>
  <si>
    <t>Сабир Муртазалиев</t>
  </si>
  <si>
    <t>0560007055</t>
  </si>
  <si>
    <t>Хайрулаев Абубакар Расулович</t>
  </si>
  <si>
    <t>8-8722-643616</t>
  </si>
  <si>
    <t>8-8722-673616</t>
  </si>
  <si>
    <t>8-8722-672679</t>
  </si>
  <si>
    <t>Респ Дагестан, г Махачкала, Советский р-н, ул Тихонова, д 7</t>
  </si>
  <si>
    <t>29.03.1994</t>
  </si>
  <si>
    <t>1020502461319</t>
  </si>
  <si>
    <t>82701370</t>
  </si>
  <si>
    <t>Оказание услуг по организации и проведению фестиваля детского творчества всех жанров</t>
  </si>
  <si>
    <t>http://etp.zakazrf.ru/DFile.ashx?guid=f3a7c672-ac3b-4ec1-8723-f6662329d201</t>
  </si>
  <si>
    <t>№0179100001920000001</t>
  </si>
  <si>
    <t>ООО 'ИРБИС-М'</t>
  </si>
  <si>
    <t>progress-card@yandex.ru</t>
  </si>
  <si>
    <t>ГЕНЕРАЛЬНЫЙ ДИРЕКТОР
Дамирчиян Артур Хамаякович</t>
  </si>
  <si>
    <t>adamirchiyan@yandex.ru</t>
  </si>
  <si>
    <t>z025@071.pfr.ru</t>
  </si>
  <si>
    <t>6149012523</t>
  </si>
  <si>
    <t>Дамирчиян Артур Хамаякович</t>
  </si>
  <si>
    <r>
      <t>8-863-2514583</t>
    </r>
    <r>
      <rPr>
        <b val="false"/>
        <i/>
        <strike val="false"/>
        <u val="none"/>
        <rFont val="Arial"/>
        <sz val="8"/>
        <color rgb="FF0070C0"/>
      </rPr>
      <t xml:space="preserve"> еще у 5 компаний</t>
    </r>
  </si>
  <si>
    <t>8-928-7664114</t>
  </si>
  <si>
    <r>
      <t>8-86360-23933</t>
    </r>
    <r>
      <rPr>
        <b val="false"/>
        <i/>
        <strike val="false"/>
        <u val="none"/>
        <rFont val="Arial"/>
        <sz val="8"/>
        <color rgb="FF0070C0"/>
      </rPr>
      <t xml:space="preserve"> еще у 7 компаний</t>
    </r>
  </si>
  <si>
    <r>
      <t>8-86367-56308</t>
    </r>
    <r>
      <rPr>
        <b val="false"/>
        <i/>
        <strike val="false"/>
        <u val="none"/>
        <rFont val="Arial"/>
        <sz val="8"/>
        <color rgb="FF0070C0"/>
      </rPr>
      <t xml:space="preserve"> еще у 3 компаний</t>
    </r>
  </si>
  <si>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34
</t>
    </r>
    <r>
      <rPr>
        <b val="false"/>
        <i val="false"/>
        <strike val="false"/>
        <u val="none"/>
        <rFont val="Arial"/>
        <sz val="10"/>
        <color rgb="FF0000FF"/>
      </rPr>
      <t xml:space="preserve">АО КБ 'РУБЛЕВ' – </t>
    </r>
    <r>
      <rPr>
        <b val="false"/>
        <i val="false"/>
        <strike val="false"/>
        <u val="none"/>
        <rFont val="Arial"/>
        <sz val="10"/>
        <color rgb="FFFF0000"/>
      </rPr>
      <t xml:space="preserve">12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7
</t>
    </r>
    <r>
      <rPr>
        <b val="false"/>
        <i val="false"/>
        <strike val="false"/>
        <u val="none"/>
        <rFont val="Arial"/>
        <sz val="10"/>
        <color rgb="FF0000FF"/>
      </rPr>
      <t xml:space="preserve">ПАО 'СОВКОМБАНК' – </t>
    </r>
    <r>
      <rPr>
        <b val="false"/>
        <i val="false"/>
        <strike val="false"/>
        <u val="none"/>
        <rFont val="Arial"/>
        <sz val="10"/>
        <color rgb="FFFF0000"/>
      </rPr>
      <t xml:space="preserve">5
</t>
    </r>
    <r>
      <rPr>
        <b val="false"/>
        <i val="false"/>
        <strike val="false"/>
        <u val="none"/>
        <rFont val="Arial"/>
        <sz val="10"/>
        <color rgb="FF0000FF"/>
      </rPr>
      <t xml:space="preserve">АО КБ 'МОДУЛЬБАНК' – </t>
    </r>
    <r>
      <rPr>
        <b val="false"/>
        <i val="false"/>
        <strike val="false"/>
        <u val="none"/>
        <rFont val="Arial"/>
        <sz val="10"/>
        <color rgb="FFFF0000"/>
      </rPr>
      <t xml:space="preserve">5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4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3
</t>
    </r>
    <r>
      <rPr>
        <b val="false"/>
        <i val="false"/>
        <strike val="false"/>
        <u val="none"/>
        <rFont val="Arial"/>
        <sz val="10"/>
        <color rgb="FF0000FF"/>
      </rPr>
      <t xml:space="preserve">ПАО 'МОСКОВСКИЙ КРЕДИТНЫЙ БАНК' – </t>
    </r>
    <r>
      <rPr>
        <b val="false"/>
        <i val="false"/>
        <strike val="false"/>
        <u val="none"/>
        <rFont val="Arial"/>
        <sz val="10"/>
        <color rgb="FFFF0000"/>
      </rPr>
      <t xml:space="preserve">3
</t>
    </r>
    <r>
      <rPr>
        <b val="false"/>
        <i val="false"/>
        <strike val="false"/>
        <u val="none"/>
        <rFont val="Arial"/>
        <sz val="10"/>
        <color rgb="FF0000FF"/>
      </rPr>
      <t xml:space="preserve">ПАО 'ЕВРАЗИЙСКИЙ БАНК' – </t>
    </r>
    <r>
      <rPr>
        <b val="false"/>
        <i val="false"/>
        <strike val="false"/>
        <u val="none"/>
        <rFont val="Arial"/>
        <sz val="10"/>
        <color rgb="FFFF0000"/>
      </rPr>
      <t xml:space="preserve">3
</t>
    </r>
    <r>
      <rPr>
        <b val="false"/>
        <i val="false"/>
        <strike val="false"/>
        <u val="none"/>
        <rFont val="Arial"/>
        <sz val="10"/>
        <color rgb="FF0000FF"/>
      </rPr>
      <t xml:space="preserve">ООО БАНК 'СКИБ' – </t>
    </r>
    <r>
      <rPr>
        <b val="false"/>
        <i val="false"/>
        <strike val="false"/>
        <u val="none"/>
        <rFont val="Arial"/>
        <sz val="10"/>
        <color rgb="FFFF0000"/>
      </rPr>
      <t xml:space="preserve">3
</t>
    </r>
    <r>
      <rPr>
        <b val="false"/>
        <i val="false"/>
        <strike val="false"/>
        <u val="none"/>
        <rFont val="Arial"/>
        <sz val="10"/>
        <color rgb="FF0000FF"/>
      </rPr>
      <t xml:space="preserve">КБ 'ЛОКО-БАНК' АО – </t>
    </r>
    <r>
      <rPr>
        <b val="false"/>
        <i val="false"/>
        <strike val="false"/>
        <u val="none"/>
        <rFont val="Arial"/>
        <sz val="10"/>
        <color rgb="FFFF0000"/>
      </rPr>
      <t xml:space="preserve">3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3
</t>
    </r>
    <r>
      <rPr>
        <b val="false"/>
        <i val="false"/>
        <strike val="false"/>
        <u val="none"/>
        <rFont val="Arial"/>
        <sz val="10"/>
        <color rgb="FF0000FF"/>
      </rPr>
      <t xml:space="preserve">АО 'СОЛИД БАНК' – </t>
    </r>
    <r>
      <rPr>
        <b val="false"/>
        <i val="false"/>
        <strike val="false"/>
        <u val="none"/>
        <rFont val="Arial"/>
        <sz val="10"/>
        <color rgb="FFFF0000"/>
      </rPr>
      <t xml:space="preserve">2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2
</t>
    </r>
    <r>
      <rPr>
        <b val="false"/>
        <i val="false"/>
        <strike val="false"/>
        <u val="none"/>
        <rFont val="Arial"/>
        <sz val="10"/>
        <color rgb="FF0000FF"/>
      </rPr>
      <t xml:space="preserve">АО 'БАНК ВОРОНЕЖ' – </t>
    </r>
    <r>
      <rPr>
        <b val="false"/>
        <i val="false"/>
        <strike val="false"/>
        <u val="none"/>
        <rFont val="Arial"/>
        <sz val="10"/>
        <color rgb="FFFF0000"/>
      </rPr>
      <t xml:space="preserve">1
</t>
    </r>
    <r>
      <rPr>
        <b val="false"/>
        <i val="false"/>
        <strike val="false"/>
        <u val="none"/>
        <rFont val="Arial"/>
        <sz val="10"/>
        <color rgb="FF0000FF"/>
      </rPr>
      <t xml:space="preserve">АКБ 'ДЕРЖАВА' ПАО – </t>
    </r>
    <r>
      <rPr>
        <b val="false"/>
        <i val="false"/>
        <strike val="false"/>
        <u val="none"/>
        <rFont val="Arial"/>
        <sz val="10"/>
        <color rgb="FFFF0000"/>
      </rPr>
      <t xml:space="preserve">1
</t>
    </r>
    <r>
      <rPr>
        <b val="false"/>
        <i val="false"/>
        <strike val="false"/>
        <u val="none"/>
        <rFont val="Arial"/>
        <sz val="10"/>
        <color rgb="FF0000FF"/>
      </rPr>
      <t xml:space="preserve">ПАО 'БИНБАНК' – </t>
    </r>
    <r>
      <rPr>
        <b val="false"/>
        <i val="false"/>
        <strike val="false"/>
        <u val="none"/>
        <rFont val="Arial"/>
        <sz val="10"/>
        <color rgb="FFFF0000"/>
      </rPr>
      <t xml:space="preserve">1
</t>
    </r>
    <r>
      <rPr>
        <b val="false"/>
        <i val="false"/>
        <strike val="false"/>
        <u val="none"/>
        <rFont val="Arial"/>
        <sz val="10"/>
        <color rgb="FF0000FF"/>
      </rPr>
      <t xml:space="preserve">ПАО БАНК ЗЕНИТ – </t>
    </r>
    <r>
      <rPr>
        <b val="false"/>
        <i val="false"/>
        <strike val="false"/>
        <u val="none"/>
        <rFont val="Arial"/>
        <sz val="10"/>
        <color rgb="FFFF0000"/>
      </rPr>
      <t xml:space="preserve">1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1
</t>
    </r>
  </si>
  <si>
    <t>ПАО 'ПРОМСВЯЗЬБАНК'
2019-01-22</t>
  </si>
  <si>
    <t>Ростовская обл, г Ростов-на-Дону, ул Ченцова, д 95/27</t>
  </si>
  <si>
    <t>1086173000430</t>
  </si>
  <si>
    <t>86273782</t>
  </si>
  <si>
    <t>Поставка топлива автомобильного в рамках государственного оборонного заказа</t>
  </si>
  <si>
    <t>ЦЕНТР СПЕЦИАЛЬНОЙ СВЯЗИ И ИНФОРМАЦИИ ФЕДЕРАЛЬНОЙ СЛУЖБЫ ОХРАНЫ РОССИЙСКОЙ ФЕДЕРАЦИИ В КАРАЧАЕВО-ЧЕРКЕССКОЙ РЕСПУБЛИКЕ</t>
  </si>
  <si>
    <t>0914000589</t>
  </si>
  <si>
    <t>091401001</t>
  </si>
  <si>
    <t>С даты заключения контракта по 30 ноября 2020 г. включительно</t>
  </si>
  <si>
    <t>http://www.sberbank-ast.ru/ViewDocument.aspx?id=736839566</t>
  </si>
  <si>
    <t>№0134100005320000040</t>
  </si>
  <si>
    <t>ООО МЦ 'ПРОФМЕД'</t>
  </si>
  <si>
    <t>profmed14@yandex.ru</t>
  </si>
  <si>
    <t>ДИРЕКТОР
Овчинникова Татьяна Максимовна</t>
  </si>
  <si>
    <t>profmed14@yandez.ru</t>
  </si>
  <si>
    <t>yandez.ru
000.ru</t>
  </si>
  <si>
    <t>3811998530</t>
  </si>
  <si>
    <t>Овчинникова Татьяна Максимовна</t>
  </si>
  <si>
    <t>8-914-8955659</t>
  </si>
  <si>
    <t>8-3952-737918</t>
  </si>
  <si>
    <t>8-3952-794839</t>
  </si>
  <si>
    <t>8-914-8805982</t>
  </si>
  <si>
    <t>Иркутская обл, г Иркутск, Октябрьский округ, ул Цимлянская, д 17, кв 34</t>
  </si>
  <si>
    <t>16.08.2012</t>
  </si>
  <si>
    <t>1123850032448</t>
  </si>
  <si>
    <t>22856316</t>
  </si>
  <si>
    <t>Прочая закупка товаров, работ и услуг. Услуги по предрейсовому и послерейсовому осмотру водителей прокуратур, расположенных в г.Иркутске</t>
  </si>
  <si>
    <t>ПРОКУРАТУРА ИРКУТСКОЙ ОБЛАСТИ</t>
  </si>
  <si>
    <t>С 01.08.2020 по 31.12.2020</t>
  </si>
  <si>
    <t>http://www.sberbank-ast.ru/ViewDocument.aspx?id=736762140</t>
  </si>
  <si>
    <t>№0358300227120000014</t>
  </si>
  <si>
    <t>МУНИЦИПАЛЬНОЕ БЮДЖЕТНОЕ УЧРЕЖДЕНИЕ ЗДРАВООХРАНЕНИЯ 'ДЕТСКАЯ ГОРОДСКАЯ БОЛЬНИЦА №2 ГОРОДА РОСТОВА-НА-ДОНУ'</t>
  </si>
  <si>
    <t>https://app.rts-tender.ru/files/FileDownloadHandler.ashx?FileGuid=23797c91-9d0a-4f95-a0be-497fd8742784</t>
  </si>
  <si>
    <t>№0137200001220001290</t>
  </si>
  <si>
    <t>http://www.sberbank-ast.ru/ViewDocument.aspx?id=736852896</t>
  </si>
  <si>
    <t>№0862300042620000025</t>
  </si>
  <si>
    <t>http://www.sberbank-ast.ru/ViewDocument.aspx?id=736737905</t>
  </si>
  <si>
    <t>№0136500001120000768</t>
  </si>
  <si>
    <t>ООО 'ФК ГРАНД КАПИТАЛ'</t>
  </si>
  <si>
    <t>belyy@grand-capital.pro</t>
  </si>
  <si>
    <t>РУКОВОДИТЕЛЬ ТЕНДЕРНОГО ОТДЕЛА
Пискарева Елена Борисовна</t>
  </si>
  <si>
    <t>tender@grand-capital.pro</t>
  </si>
  <si>
    <t>it@grand-capital.ru</t>
  </si>
  <si>
    <t>grand-capital.pro
grand-capital.ru</t>
  </si>
  <si>
    <t>7729418511</t>
  </si>
  <si>
    <r>
      <t>8-495-2583428</t>
    </r>
    <r>
      <rPr>
        <b val="false"/>
        <i/>
        <strike val="false"/>
        <u val="none"/>
        <rFont val="Arial"/>
        <sz val="8"/>
        <color rgb="FF0070C0"/>
      </rPr>
      <t xml:space="preserve"> еще у 3 компаний</t>
    </r>
  </si>
  <si>
    <t>8-495-7823482</t>
  </si>
  <si>
    <t>8-968-7126554</t>
  </si>
  <si>
    <t>8-495-2520190</t>
  </si>
  <si>
    <t>Истец – 138
Ответчик – 4</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</si>
  <si>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5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4
</t>
    </r>
    <r>
      <rPr>
        <b val="false"/>
        <i val="false"/>
        <strike val="false"/>
        <u val="none"/>
        <rFont val="Arial"/>
        <sz val="10"/>
        <color rgb="FF0000FF"/>
      </rPr>
      <t xml:space="preserve">АО 'РАЙФФАЙЗЕНБАНК' – </t>
    </r>
    <r>
      <rPr>
        <b val="false"/>
        <i val="false"/>
        <strike val="false"/>
        <u val="none"/>
        <rFont val="Arial"/>
        <sz val="10"/>
        <color rgb="FFFF0000"/>
      </rPr>
      <t xml:space="preserve">1
</t>
    </r>
  </si>
  <si>
    <t>АКБ 'РОСЕВРОБАНК' АО
2017-11-17</t>
  </si>
  <si>
    <t>Ременяко Денис Владимирович</t>
  </si>
  <si>
    <t>125284, ГОРОД МОСКВА, ПРОСПЕКТ ЛЕНИНГРАДСКИЙ, ДОМ 31А, СТРОЕНИЕ 1, ЭТ/ПОМ 14/1</t>
  </si>
  <si>
    <t>02.09.2002</t>
  </si>
  <si>
    <t>1027729003081</t>
  </si>
  <si>
    <t>58725587</t>
  </si>
  <si>
    <t>https://app.rts-tender.ru/files/FileDownloadHandler.ashx?FileGuid=8a0cb9b5-b618-4279-846b-5a7c2403a6ee</t>
  </si>
  <si>
    <t>№0101300041820000011</t>
  </si>
  <si>
    <t>ООО 'БЕЛОКАТАЙСКАЯ ПМК'</t>
  </si>
  <si>
    <t>belokatay-pmk@mail.ru</t>
  </si>
  <si>
    <t>ДИРЕКТОР
Насибуллин Радик Ризванович</t>
  </si>
  <si>
    <t>tay-pmk@mail.ru</t>
  </si>
  <si>
    <t>e@mail.ru</t>
  </si>
  <si>
    <t>0210026929</t>
  </si>
  <si>
    <t>021001001</t>
  </si>
  <si>
    <t>Насибуллин Радик Ризванович</t>
  </si>
  <si>
    <t>8-347-5022346</t>
  </si>
  <si>
    <t>8-919-1501562</t>
  </si>
  <si>
    <t>8-347-5021756</t>
  </si>
  <si>
    <r>
      <t>8-347-5021262</t>
    </r>
    <r>
      <rPr>
        <b val="false"/>
        <i/>
        <strike val="false"/>
        <u val="none"/>
        <rFont val="Arial"/>
        <sz val="8"/>
        <color rgb="FF0070C0"/>
      </rPr>
      <t xml:space="preserve"> еще у 12 компаний</t>
    </r>
  </si>
  <si>
    <r>
      <rPr>
        <b val="false"/>
        <i val="false"/>
        <strike val="false"/>
        <u val="none"/>
        <rFont val="Arial"/>
        <sz val="10"/>
        <color rgb="FF0000FF"/>
      </rPr>
      <t xml:space="preserve">ПАО СБЕРБАНК – </t>
    </r>
    <r>
      <rPr>
        <b val="false"/>
        <i val="false"/>
        <strike val="false"/>
        <u val="none"/>
        <rFont val="Arial"/>
        <sz val="10"/>
        <color rgb="FFFF0000"/>
      </rPr>
      <t xml:space="preserve">2
</t>
    </r>
    <r>
      <rPr>
        <b val="false"/>
        <i val="false"/>
        <strike val="false"/>
        <u val="none"/>
        <rFont val="Arial"/>
        <sz val="10"/>
        <color rgb="FF0000FF"/>
      </rPr>
      <t xml:space="preserve">АО 'СОЛИД БАНК' – </t>
    </r>
    <r>
      <rPr>
        <b val="false"/>
        <i val="false"/>
        <strike val="false"/>
        <u val="none"/>
        <rFont val="Arial"/>
        <sz val="10"/>
        <color rgb="FFFF0000"/>
      </rPr>
      <t xml:space="preserve">1
</t>
    </r>
  </si>
  <si>
    <t>Респ Башкортостан, Белокатайский р-н, село Новобелокатай, ул Советская, д 8</t>
  </si>
  <si>
    <t>21.04.2005</t>
  </si>
  <si>
    <t>1050200872941</t>
  </si>
  <si>
    <t>75833396</t>
  </si>
  <si>
    <t>80610422</t>
  </si>
  <si>
    <t>80210822001</t>
  </si>
  <si>
    <t>Ремонт а/д Яныбаево-Мунасово</t>
  </si>
  <si>
    <t>АДМИНИСТРАЦИЯ МУНИЦИПАЛЬНОГО РАЙОНА БЕЛОКАТАЙСКИЙ РАЙОН РЕСПУБЛИКИ БАШКОРТОСТАН</t>
  </si>
  <si>
    <t>0210027094</t>
  </si>
  <si>
    <t>Дата начала работ - с момента подписания Контракта; * дата окончания работ - 31.07.2020 г. Один раз в год</t>
  </si>
  <si>
    <t>https://etp.roseltorg.ru/common/protocol/printform/id/f5b69c001b6a08</t>
  </si>
  <si>
    <t>№0319100023020000004</t>
  </si>
  <si>
    <t>ООО 'ТК ОЛМАЛ'</t>
  </si>
  <si>
    <t>info@olmal.ru</t>
  </si>
  <si>
    <t>ДИРЕКТОР
Филонович Анатолий Викторович</t>
  </si>
  <si>
    <t>mk21@mail.ru</t>
  </si>
  <si>
    <t>zakupki@mail.ru</t>
  </si>
  <si>
    <t>2465251025</t>
  </si>
  <si>
    <t>246501001</t>
  </si>
  <si>
    <t>Кичайкин Михаил Владимирович</t>
  </si>
  <si>
    <r>
      <t>8-391-2938292</t>
    </r>
    <r>
      <rPr>
        <b val="false"/>
        <i/>
        <strike val="false"/>
        <u val="none"/>
        <rFont val="Arial"/>
        <sz val="8"/>
        <color rgb="FF0070C0"/>
      </rPr>
      <t xml:space="preserve"> еще у 6 компаний</t>
    </r>
  </si>
  <si>
    <r>
      <t>8-902-9238292</t>
    </r>
    <r>
      <rPr>
        <b val="false"/>
        <i/>
        <strike val="false"/>
        <u val="none"/>
        <rFont val="Arial"/>
        <sz val="8"/>
        <color rgb="FF0070C0"/>
      </rPr>
      <t xml:space="preserve"> еще у 3 компаний</t>
    </r>
  </si>
  <si>
    <t>8-391-2778264</t>
  </si>
  <si>
    <r>
      <t>8-394-2263513</t>
    </r>
    <r>
      <rPr>
        <b val="false"/>
        <i/>
        <strike val="false"/>
        <u val="none"/>
        <rFont val="Arial"/>
        <sz val="8"/>
        <color rgb="FF0070C0"/>
      </rPr>
      <t xml:space="preserve"> еще у 32 компаний</t>
    </r>
  </si>
  <si>
    <t>8-902-9238292</t>
  </si>
  <si>
    <t>Истец – 33
Ответчик – 1</t>
  </si>
  <si>
    <r>
      <rPr>
        <b val="false"/>
        <i val="false"/>
        <strike val="false"/>
        <u val="none"/>
        <rFont val="Arial"/>
        <sz val="10"/>
        <color rgb="FF0000FF"/>
      </rPr>
      <t xml:space="preserve">АКБ 'ДЕРЖАВА' ПАО – </t>
    </r>
    <r>
      <rPr>
        <b val="false"/>
        <i val="false"/>
        <strike val="false"/>
        <u val="none"/>
        <rFont val="Arial"/>
        <sz val="10"/>
        <color rgb="FFFF0000"/>
      </rPr>
      <t xml:space="preserve">291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49
</t>
    </r>
    <r>
      <rPr>
        <b val="false"/>
        <i val="false"/>
        <strike val="false"/>
        <u val="none"/>
        <rFont val="Arial"/>
        <sz val="10"/>
        <color rgb="FF0000FF"/>
      </rPr>
      <t xml:space="preserve">ООО БАНК 'СКИБ' – </t>
    </r>
    <r>
      <rPr>
        <b val="false"/>
        <i val="false"/>
        <strike val="false"/>
        <u val="none"/>
        <rFont val="Arial"/>
        <sz val="10"/>
        <color rgb="FFFF0000"/>
      </rPr>
      <t xml:space="preserve">37
</t>
    </r>
    <r>
      <rPr>
        <b val="false"/>
        <i val="false"/>
        <strike val="false"/>
        <u val="none"/>
        <rFont val="Arial"/>
        <sz val="10"/>
        <color rgb="FF0000FF"/>
      </rPr>
      <t xml:space="preserve">АО КБ 'МОДУЛЬБАНК' – </t>
    </r>
    <r>
      <rPr>
        <b val="false"/>
        <i val="false"/>
        <strike val="false"/>
        <u val="none"/>
        <rFont val="Arial"/>
        <sz val="10"/>
        <color rgb="FFFF0000"/>
      </rPr>
      <t xml:space="preserve">35
</t>
    </r>
    <r>
      <rPr>
        <b val="false"/>
        <i val="false"/>
        <strike val="false"/>
        <u val="none"/>
        <rFont val="Arial"/>
        <sz val="10"/>
        <color rgb="FF0000FF"/>
      </rPr>
      <t xml:space="preserve">ПАО 'МОСКОВСКИЙ КРЕДИТНЫЙ БАНК' – </t>
    </r>
    <r>
      <rPr>
        <b val="false"/>
        <i val="false"/>
        <strike val="false"/>
        <u val="none"/>
        <rFont val="Arial"/>
        <sz val="10"/>
        <color rgb="FFFF0000"/>
      </rPr>
      <t xml:space="preserve">24
</t>
    </r>
    <r>
      <rPr>
        <b val="false"/>
        <i val="false"/>
        <strike val="false"/>
        <u val="none"/>
        <rFont val="Arial"/>
        <sz val="10"/>
        <color rgb="FF0000FF"/>
      </rPr>
      <t xml:space="preserve">АО 'ГЛОБЭКСБАНК' – </t>
    </r>
    <r>
      <rPr>
        <b val="false"/>
        <i val="false"/>
        <strike val="false"/>
        <u val="none"/>
        <rFont val="Arial"/>
        <sz val="10"/>
        <color rgb="FFFF0000"/>
      </rPr>
      <t xml:space="preserve">23
</t>
    </r>
    <r>
      <rPr>
        <b val="false"/>
        <i val="false"/>
        <strike val="false"/>
        <u val="none"/>
        <rFont val="Arial"/>
        <sz val="10"/>
        <color rgb="FF0000FF"/>
      </rPr>
      <t xml:space="preserve">ПАО 'БИНБАНК' – </t>
    </r>
    <r>
      <rPr>
        <b val="false"/>
        <i val="false"/>
        <strike val="false"/>
        <u val="none"/>
        <rFont val="Arial"/>
        <sz val="10"/>
        <color rgb="FFFF0000"/>
      </rPr>
      <t xml:space="preserve">10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10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7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7
</t>
    </r>
    <r>
      <rPr>
        <b val="false"/>
        <i val="false"/>
        <strike val="false"/>
        <u val="none"/>
        <rFont val="Arial"/>
        <sz val="10"/>
        <color rgb="FF0000FF"/>
      </rPr>
      <t xml:space="preserve">ООО 'БАНК БКФ' – </t>
    </r>
    <r>
      <rPr>
        <b val="false"/>
        <i val="false"/>
        <strike val="false"/>
        <u val="none"/>
        <rFont val="Arial"/>
        <sz val="10"/>
        <color rgb="FFFF0000"/>
      </rPr>
      <t xml:space="preserve">5
</t>
    </r>
    <r>
      <rPr>
        <b val="false"/>
        <i val="false"/>
        <strike val="false"/>
        <u val="none"/>
        <rFont val="Arial"/>
        <sz val="10"/>
        <color rgb="FF0000FF"/>
      </rPr>
      <t xml:space="preserve">КБ 'ЛОКО-БАНК' АО – </t>
    </r>
    <r>
      <rPr>
        <b val="false"/>
        <i val="false"/>
        <strike val="false"/>
        <u val="none"/>
        <rFont val="Arial"/>
        <sz val="10"/>
        <color rgb="FFFF0000"/>
      </rPr>
      <t xml:space="preserve">5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2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1
</t>
    </r>
  </si>
  <si>
    <t>Филонович Анатолий Викторович</t>
  </si>
  <si>
    <t>Красноярский край, г Красноярск, Советский р-н, ул им Н.Н.Урванцева, д 7, оф 147</t>
  </si>
  <si>
    <t>03.01.2001</t>
  </si>
  <si>
    <t>1112468012690</t>
  </si>
  <si>
    <t>90383602</t>
  </si>
  <si>
    <t>04401374000</t>
  </si>
  <si>
    <t>ФЕДЕРАЛЬНОЕ ГОСУДАРСТВЕННОЕ БЮДЖЕТНОЕ УЧРЕЖДЕНИЕ 'УПРАВЛЕНИЕ МЕЛИОРАЦИИ ЗЕМЕЛЬ И СЕЛЬСКОХОЗЯЙСТВЕННОГО ВОДОСНАБЖЕНИЯ ПО КРАСНОЯРСКОМУ КРАЮ'</t>
  </si>
  <si>
    <t>Поставка талонов установленного образца производится Поставщиком после заключения Контракта, в срок не ранее чем 05 июня 2020 года, и не позднее чем 15 июня 2020 года. Передача товара с ответственного хранения Поставщиком Заказчику производится путем налива товара в топливные баки автотранспорта Заказчика на основании предъявляемых представителями Заказчика фирменных талонов. Срок действия фирменных талонов со дня подписания контракта - до 31 декабря 2019 года</t>
  </si>
  <si>
    <t>http://etp.zakazrf.ru/DFile.ashx?guid=636d3dae-89e4-475f-b3f7-da5b1c6d44bf</t>
  </si>
  <si>
    <t>№0106300009520000001</t>
  </si>
  <si>
    <t>ООО 'СКС'</t>
  </si>
  <si>
    <t>ooosks2018@eandex.ru</t>
  </si>
  <si>
    <t>1016001932</t>
  </si>
  <si>
    <t>101601001</t>
  </si>
  <si>
    <t>8-953-5472174</t>
  </si>
  <si>
    <t>8-911-4173502</t>
  </si>
  <si>
    <t>Богданов Игорь Викторович</t>
  </si>
  <si>
    <t>Респ Карелия, Суоярвский р-н, г Суоярви, ул Советская, д 25, оф 1</t>
  </si>
  <si>
    <t>17.04.2018</t>
  </si>
  <si>
    <t>1181001003523</t>
  </si>
  <si>
    <t>86650101</t>
  </si>
  <si>
    <t>86250501000</t>
  </si>
  <si>
    <t>Выполнение работ по благоустройству спортивной площадки в пос.Найстенъярви по ул.Лесная</t>
  </si>
  <si>
    <t>АДМИНИСТРАЦИЯ НАЙСТЕНЪЯРВСКОГО СЕЛЬСКОГО ПОСЕЛЕНИЯ</t>
  </si>
  <si>
    <t>Начало выполнения работ - не позднее дня, следующего после заключения контракта; окончание выполнения работ - не позднее 01.08.2020</t>
  </si>
  <si>
    <t>https://app.rts-tender.ru/files/FileDownloadHandler.ashx?FileGuid=460e2cda-cc8a-42a6-933c-8f88105b02b9</t>
  </si>
  <si>
    <t>№0345300036120000048</t>
  </si>
  <si>
    <t>ООО 'КАРУМ'</t>
  </si>
  <si>
    <t>v_chursin@mail.ru</t>
  </si>
  <si>
    <t>ГЕНЕРАЛЬНЫЙ ДИРЕКТОР
Ооо "карум"</t>
  </si>
  <si>
    <t>info@carum.ru</t>
  </si>
  <si>
    <t>info@carumm.ru</t>
  </si>
  <si>
    <t>carum.ru
carumm.ru</t>
  </si>
  <si>
    <t>7814707835</t>
  </si>
  <si>
    <t>8-812-7777993</t>
  </si>
  <si>
    <t>8-965-0659538</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</si>
  <si>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7
</t>
    </r>
    <r>
      <rPr>
        <b val="false"/>
        <i val="false"/>
        <strike val="false"/>
        <u val="none"/>
        <rFont val="Arial"/>
        <sz val="10"/>
        <color rgb="FF0000FF"/>
      </rPr>
      <t xml:space="preserve">ООО БАНК 'СКИБ' – </t>
    </r>
    <r>
      <rPr>
        <b val="false"/>
        <i val="false"/>
        <strike val="false"/>
        <u val="none"/>
        <rFont val="Arial"/>
        <sz val="10"/>
        <color rgb="FFFF0000"/>
      </rPr>
      <t xml:space="preserve">6
</t>
    </r>
    <r>
      <rPr>
        <b val="false"/>
        <i val="false"/>
        <strike val="false"/>
        <u val="none"/>
        <rFont val="Arial"/>
        <sz val="10"/>
        <color rgb="FF0000FF"/>
      </rPr>
      <t xml:space="preserve">ПАО 'СОВКОМБАНК' – </t>
    </r>
    <r>
      <rPr>
        <b val="false"/>
        <i val="false"/>
        <strike val="false"/>
        <u val="none"/>
        <rFont val="Arial"/>
        <sz val="10"/>
        <color rgb="FFFF0000"/>
      </rPr>
      <t xml:space="preserve">6
</t>
    </r>
    <r>
      <rPr>
        <b val="false"/>
        <i val="false"/>
        <strike val="false"/>
        <u val="none"/>
        <rFont val="Arial"/>
        <sz val="10"/>
        <color rgb="FF0000FF"/>
      </rPr>
      <t xml:space="preserve">АО 'ТИНЬКОФФ БАНК' – </t>
    </r>
    <r>
      <rPr>
        <b val="false"/>
        <i val="false"/>
        <strike val="false"/>
        <u val="none"/>
        <rFont val="Arial"/>
        <sz val="10"/>
        <color rgb="FFFF0000"/>
      </rPr>
      <t xml:space="preserve">2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2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</si>
  <si>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Чурсин Владимир Владимирович</t>
  </si>
  <si>
    <t>г Санкт-Петербург, Приморский р-н, ул Яхтенная, д 31, кв 41</t>
  </si>
  <si>
    <t>01.12.2005</t>
  </si>
  <si>
    <t>1177847333729</t>
  </si>
  <si>
    <t>19823307</t>
  </si>
  <si>
    <t>40322000</t>
  </si>
  <si>
    <t>40270562000</t>
  </si>
  <si>
    <t>ГОСУДАРСТВЕННОЕ БЮДЖЕТНОЕ УЧРЕЖДЕНИЕ ЗДРАВООХРАНЕНИЯ ЛЕНИНГРАДСКОЙ ОБЛАСТИ 'КИНГИСЕППСКАЯ МЕЖРАЙОННАЯ БОЛЬНИЦА ИМ. П.Н.ПРОХОРОВА'</t>
  </si>
  <si>
    <t>https://etp.roseltorg.ru/common/protocol/printform/id/72ba9c00a53566</t>
  </si>
  <si>
    <t>№0373200017520000282</t>
  </si>
  <si>
    <t>ООО 'АЙТИ РЕШЕНИЯ'</t>
  </si>
  <si>
    <t>gen.director@hhivp.com</t>
  </si>
  <si>
    <t>hhivp.com</t>
  </si>
  <si>
    <t>5038137998</t>
  </si>
  <si>
    <t>8-926-0704567</t>
  </si>
  <si>
    <t>Гусев Дмитрий Евгеньевич</t>
  </si>
  <si>
    <t>Московская обл, Пушкинский р-н, г Пушкино, Московский пр-кт, д 31, кв 45</t>
  </si>
  <si>
    <t>24.12.2018</t>
  </si>
  <si>
    <t>1185050011387</t>
  </si>
  <si>
    <t>Оказание услуг по предоставлению доступа к сети Интернет в помещениях Советов ветеранов и ОПОП района Северное Медведково города Москвы в 2020 году</t>
  </si>
  <si>
    <t>https://etp.roseltorg.ru/common/protocol/printform/id/0bbc9c00a88205</t>
  </si>
  <si>
    <t>№0348200000520000043</t>
  </si>
  <si>
    <t>ИП Половинкин Сергей Анатольевич</t>
  </si>
  <si>
    <t>etp1405@eltox.ru</t>
  </si>
  <si>
    <t>byx.polov2017@yandex.ru</t>
  </si>
  <si>
    <t>eltox.ru</t>
  </si>
  <si>
    <t>525600634406</t>
  </si>
  <si>
    <t>Половинкин Сергей Анатольевич</t>
  </si>
  <si>
    <t>8-915-4103073</t>
  </si>
  <si>
    <t>8-904-3987031</t>
  </si>
  <si>
    <t>01.06.2017</t>
  </si>
  <si>
    <t>317527500066889</t>
  </si>
  <si>
    <t>Оказание услуг по вывозу нечистот из отстойников и колодцев в 2020 году</t>
  </si>
  <si>
    <t>https://app.rts-tender.ru/files/FileDownloadHandler.ashx?FileGuid=5771e48a-0d59-41d4-8615-abb11fa62887</t>
  </si>
  <si>
    <t>№0387100015120000036</t>
  </si>
  <si>
    <t>ООО 'ОРИОН'</t>
  </si>
  <si>
    <t>orion-sur@mail.ru</t>
  </si>
  <si>
    <t>ДИРЕКТОР
Ооо "орион"</t>
  </si>
  <si>
    <t>enforser2007@yandex.ru</t>
  </si>
  <si>
    <t>orion-sur@nail.ru</t>
  </si>
  <si>
    <t>nail.ru</t>
  </si>
  <si>
    <t>8602288870</t>
  </si>
  <si>
    <t>Силин Петр Иванович</t>
  </si>
  <si>
    <t>8-912-5149826</t>
  </si>
  <si>
    <t>8-3462-660261</t>
  </si>
  <si>
    <t>8-912-5660261</t>
  </si>
  <si>
    <t>8-912-8160261</t>
  </si>
  <si>
    <r>
      <rPr>
        <b val="false"/>
        <i val="false"/>
        <strike val="false"/>
        <u val="none"/>
        <rFont val="Arial"/>
        <sz val="10"/>
        <color rgb="FF0000FF"/>
      </rPr>
      <t xml:space="preserve">ООО КБ 'ВНЕШФИНБАНК' – </t>
    </r>
    <r>
      <rPr>
        <b val="false"/>
        <i val="false"/>
        <strike val="false"/>
        <u val="none"/>
        <rFont val="Arial"/>
        <sz val="10"/>
        <color rgb="FFFF0000"/>
      </rPr>
      <t xml:space="preserve">1
</t>
    </r>
  </si>
  <si>
    <t>ООО КБ 'ВНЕШФИНБАНК'
2018-12-06</t>
  </si>
  <si>
    <t>Ханты-Мансийский Автономный округ - Югра, г Сургут, ул Мелик-Карамова, д 24, оф 1</t>
  </si>
  <si>
    <t>10.12.2005</t>
  </si>
  <si>
    <t>1188617014695</t>
  </si>
  <si>
    <t>Услуги по заправке, восстановлению картриджей и оказание услуг по техническому обслуживанию и ремонту оргтехники</t>
  </si>
  <si>
    <t>ФЕДЕРАЛЬНОЕ КАЗЕННОЕ УЧРЕЖДЕНИЕ 'ГЛАВНОЕ БЮРО МЕДИКО-СОЦИАЛЬНОЙ ЭКСПЕРТИЗЫ ПО ХАНТЫ-МАНСИЙСКОМУ АВТОНОМНОМУ ОКРУГУ - ЮГРЕ' МИНИСТЕРСТВА ТРУДА И СОЦИАЛЬНОЙ ЗАЩИТЫ РОССИЙСКОЙ ФЕДЕРАЦИИ</t>
  </si>
  <si>
    <t>31 декабря 2020 г</t>
  </si>
  <si>
    <t>http://www.sberbank-ast.ru/ViewDocument.aspx?id=736828152</t>
  </si>
  <si>
    <t>№0318300036020000019</t>
  </si>
  <si>
    <t>ООО 'КИ'</t>
  </si>
  <si>
    <t>oooki@mail.ru</t>
  </si>
  <si>
    <t>ДИРЕКТОР
Гальперина Инна Николаевна</t>
  </si>
  <si>
    <t>oooki1@mail.ru</t>
  </si>
  <si>
    <t>ki@mail.ru</t>
  </si>
  <si>
    <t>ООО Казанские инструменты</t>
  </si>
  <si>
    <t>2309082852</t>
  </si>
  <si>
    <t>Гальперина Инна Николаевна</t>
  </si>
  <si>
    <t>8-917-2664689</t>
  </si>
  <si>
    <t>8-861-2685745</t>
  </si>
  <si>
    <r>
      <t>8-861-2686973</t>
    </r>
    <r>
      <rPr>
        <b val="false"/>
        <i/>
        <strike val="false"/>
        <u val="none"/>
        <rFont val="Arial"/>
        <sz val="8"/>
        <color rgb="FF0070C0"/>
      </rPr>
      <t xml:space="preserve"> еще у 5 компаний</t>
    </r>
  </si>
  <si>
    <r>
      <t>8-843-2999309</t>
    </r>
    <r>
      <rPr>
        <b val="false"/>
        <i/>
        <strike val="false"/>
        <u val="none"/>
        <rFont val="Arial"/>
        <sz val="8"/>
        <color rgb="FF0070C0"/>
      </rPr>
      <t xml:space="preserve"> еще у 4 компаний</t>
    </r>
  </si>
  <si>
    <t>КРАЙ КРАСНОДАРСКИЙ, ГОРОД КРАСНОДАР, МИТРОФАНА СЕДИНА/СОВЕТСКАЯ, дом 17/72 оф 14</t>
  </si>
  <si>
    <t>20.03.2000</t>
  </si>
  <si>
    <t>1032304937312</t>
  </si>
  <si>
    <t>14013785</t>
  </si>
  <si>
    <t>В течение 2020 года, равными партиями до 10 числа каждого месяца</t>
  </si>
  <si>
    <t>https://etp.roseltorg.ru/common/protocol/printform/id/13bc9c00378459</t>
  </si>
  <si>
    <t>№0853500000320001819</t>
  </si>
  <si>
    <t>ИП МАМОШИН ДЕНИС ВЛАДИМИРОВИЧ</t>
  </si>
  <si>
    <t>den.mamoschin2016@yandex.ru</t>
  </si>
  <si>
    <t>mamoshin@mail.ru</t>
  </si>
  <si>
    <t>Геннадий Мамошин</t>
  </si>
  <si>
    <t>631800842652</t>
  </si>
  <si>
    <t>Мамошин Денис Владимирович Ип Мамошин Денис Владимирович Ип Мамошин Денис Владимирович</t>
  </si>
  <si>
    <r>
      <t>8-846-2050079</t>
    </r>
    <r>
      <rPr>
        <b val="false"/>
        <i/>
        <strike val="false"/>
        <u val="none"/>
        <rFont val="Arial"/>
        <sz val="8"/>
        <color rgb="FF0070C0"/>
      </rPr>
      <t xml:space="preserve"> еще у 5 компаний</t>
    </r>
  </si>
  <si>
    <r>
      <t>8-846-2709306</t>
    </r>
    <r>
      <rPr>
        <b val="false"/>
        <i/>
        <strike val="false"/>
        <u val="none"/>
        <rFont val="Arial"/>
        <sz val="8"/>
        <color rgb="FF0070C0"/>
      </rPr>
      <t xml:space="preserve"> еще у 3 компаний</t>
    </r>
    <r>
      <rPr>
        <b val="false"/>
        <i/>
        <strike val="false"/>
        <u val="none"/>
        <rFont val="Arial"/>
        <sz val="8"/>
        <color rgb="FF666666"/>
      </rPr>
      <t xml:space="preserve">
Ип Мамошин Денис Владимирович</t>
    </r>
  </si>
  <si>
    <r>
      <rPr>
        <b val="false"/>
        <i val="false"/>
        <strike val="false"/>
        <u val="none"/>
        <rFont val="Arial"/>
        <sz val="10"/>
        <color rgb="FF0000FF"/>
      </rPr>
      <t xml:space="preserve">КБ 'ЛОКО-БАНК' АО – </t>
    </r>
    <r>
      <rPr>
        <b val="false"/>
        <i val="false"/>
        <strike val="false"/>
        <u val="none"/>
        <rFont val="Arial"/>
        <sz val="10"/>
        <color rgb="FFFF0000"/>
      </rPr>
      <t xml:space="preserve">16
</t>
    </r>
  </si>
  <si>
    <t>КБ 'ЛОКО-БАНК' АО
2018-10-01</t>
  </si>
  <si>
    <t>Мамошин Денис Владимирович</t>
  </si>
  <si>
    <t>Самарская обл, г Самара</t>
  </si>
  <si>
    <t>05.04.2015</t>
  </si>
  <si>
    <t>316631300072014</t>
  </si>
  <si>
    <t>На поставку расходного материала</t>
  </si>
  <si>
    <t>С момента заключения Договора по 20.12.2020 г</t>
  </si>
  <si>
    <t>http://www.sberbank-ast.ru/ViewDocument.aspx?id=736830904</t>
  </si>
  <si>
    <t>№0320200023520000006</t>
  </si>
  <si>
    <t>ООО МЕДИЦИНСКИЙ ЦЕНТР 'ЭКСПЕРТ'</t>
  </si>
  <si>
    <t>expertkhv@mail.ru</t>
  </si>
  <si>
    <t>ФИНАНСОВЫЙ ДИРЕКТОР
Черяпина Екатерина Ивановна</t>
  </si>
  <si>
    <t>experthv@mail.ru</t>
  </si>
  <si>
    <t>expertkhv@mil.ru</t>
  </si>
  <si>
    <t>2721204808</t>
  </si>
  <si>
    <t>Власова Наталья Ивановна</t>
  </si>
  <si>
    <t>8-909-8566041</t>
  </si>
  <si>
    <t>8-4236-699899</t>
  </si>
  <si>
    <r>
      <t>8-914-1589447</t>
    </r>
    <r>
      <rPr>
        <b val="false"/>
        <i/>
        <strike val="false"/>
        <u val="none"/>
        <rFont val="Arial"/>
        <sz val="8"/>
        <color rgb="FF666666"/>
      </rPr>
      <t xml:space="preserve">
Черяпина Екатерина Ивановна</t>
    </r>
  </si>
  <si>
    <t>8-4236-620474</t>
  </si>
  <si>
    <t>Истец – 2
Ответчик – 4</t>
  </si>
  <si>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2
</t>
    </r>
    <r>
      <rPr>
        <b val="false"/>
        <i val="false"/>
        <strike val="false"/>
        <u val="none"/>
        <rFont val="Arial"/>
        <sz val="10"/>
        <color rgb="FF0000FF"/>
      </rPr>
      <t xml:space="preserve">'АЗИАТСКО-ТИХООКЕАНСКИЙ БАНК' ПАО – </t>
    </r>
    <r>
      <rPr>
        <b val="false"/>
        <i val="false"/>
        <strike val="false"/>
        <u val="none"/>
        <rFont val="Arial"/>
        <sz val="10"/>
        <color rgb="FFFF0000"/>
      </rPr>
      <t xml:space="preserve">1
</t>
    </r>
    <r>
      <rPr>
        <b val="false"/>
        <i val="false"/>
        <strike val="false"/>
        <u val="none"/>
        <rFont val="Arial"/>
        <sz val="10"/>
        <color rgb="FF0000FF"/>
      </rPr>
      <t xml:space="preserve">БАНК ВТБ ПАО – </t>
    </r>
    <r>
      <rPr>
        <b val="false"/>
        <i val="false"/>
        <strike val="false"/>
        <u val="none"/>
        <rFont val="Arial"/>
        <sz val="10"/>
        <color rgb="FFFF0000"/>
      </rPr>
      <t xml:space="preserve">1
</t>
    </r>
  </si>
  <si>
    <t>Хабаровский край, г Хабаровск, Центральный р-н, ул Ленина, д 4, оф 912</t>
  </si>
  <si>
    <t>25.10.2013</t>
  </si>
  <si>
    <t>1132721007121</t>
  </si>
  <si>
    <t>42660727</t>
  </si>
  <si>
    <t>Оказание услуг по проведению периодического медицинского осмотра сотрудников</t>
  </si>
  <si>
    <t>КРАЕВОЕ ГОСУДАРСТВЕННОЕ БЮДЖЕТНОЕ УЧРЕЖДЕНИЕ СОЦИАЛЬНОГО ОБСЛУЖИВАНИЯ 'НАХОДКИНСКИЙ СОЦИАЛЬНО-РЕАБИЛИТАЦИОННЫЙ ЦЕНТР ДЛЯ НЕСОВЕРШЕННОЛЕТНИХ 'АЛЬБАТРОС'</t>
  </si>
  <si>
    <t>С момента заключения контракта по 31.12.2020 включительно</t>
  </si>
  <si>
    <t>http://www.sberbank-ast.ru/ViewDocument.aspx?id=736779662</t>
  </si>
  <si>
    <t>№0372200277120000022</t>
  </si>
  <si>
    <t>ООО 'СПУТНИК'</t>
  </si>
  <si>
    <t>lizasputnik@mail.ru</t>
  </si>
  <si>
    <t>iizasputnik@mail.ru</t>
  </si>
  <si>
    <t>7814765442</t>
  </si>
  <si>
    <t>Кулакова Елизавета Михайловна</t>
  </si>
  <si>
    <r>
      <t>8-812-3260989</t>
    </r>
    <r>
      <rPr>
        <b val="false"/>
        <i/>
        <strike val="false"/>
        <u val="none"/>
        <rFont val="Arial"/>
        <sz val="8"/>
        <color rgb="FF0070C0"/>
      </rPr>
      <t xml:space="preserve"> еще у 3 компаний</t>
    </r>
  </si>
  <si>
    <t>8-921-3479323</t>
  </si>
  <si>
    <t>8-921-3260989</t>
  </si>
  <si>
    <t>г Санкт-Петербург, Приморский р-н, Шуваловский пр-кт, д 51 к 2 литер а, кв 57</t>
  </si>
  <si>
    <t>23.09.2019</t>
  </si>
  <si>
    <t>1197847193455</t>
  </si>
  <si>
    <t>40326000</t>
  </si>
  <si>
    <t>40270566000</t>
  </si>
  <si>
    <t>Поставка компьютерного и офисного оборудования</t>
  </si>
  <si>
    <t>САНКТ-ПЕТЕРБУРГСКОЕ ГОСУДАРСТВЕННОЕ БЮДЖЕТНОЕ УЧРЕЖДЕНИЕ КУЛЬТУРЫ 'ЦЕНТРАЛИЗОВАННАЯ БИБЛИОТЕЧНАЯ СИСТЕМА КИРОВСКОГО РАЙОНА'</t>
  </si>
  <si>
    <t>Поставка товара производится по заявке Заказчика, в течение 5 рабочих дней с даты направления заявки Заказчиком. Не позднее 2-х рабочих дней до даты поставки Поставщик уведомляет Заказчика о времени поставки</t>
  </si>
  <si>
    <t>http://www.sberbank-ast.ru/ViewDocument.aspx?id=736859071</t>
  </si>
  <si>
    <t>№0855200000520000422</t>
  </si>
  <si>
    <t>ООО 'ССМ'</t>
  </si>
  <si>
    <t>specsnab_co@mail.ru</t>
  </si>
  <si>
    <t>ГЕНЕРАЛЬНЫЙ ДИРЕКТОР
Прохорова Наталья Валентиновна</t>
  </si>
  <si>
    <t>xoma401@mail.ru</t>
  </si>
  <si>
    <t>startrader@yandex.ru</t>
  </si>
  <si>
    <t>Дмитрий Хомяков</t>
  </si>
  <si>
    <t>5254486665</t>
  </si>
  <si>
    <t>525401001</t>
  </si>
  <si>
    <t>Прохорова Н В</t>
  </si>
  <si>
    <t>8-920-0487275</t>
  </si>
  <si>
    <t>8-83130-35472</t>
  </si>
  <si>
    <t>8-987-7452472</t>
  </si>
  <si>
    <t>8-83130-65016</t>
  </si>
  <si>
    <r>
      <rPr>
        <b val="false"/>
        <i val="false"/>
        <strike val="false"/>
        <u val="none"/>
        <rFont val="Arial"/>
        <sz val="10"/>
        <color rgb="FF0000FF"/>
      </rPr>
      <t xml:space="preserve">ПАО 'БИНБАНК' – </t>
    </r>
    <r>
      <rPr>
        <b val="false"/>
        <i val="false"/>
        <strike val="false"/>
        <u val="none"/>
        <rFont val="Arial"/>
        <sz val="10"/>
        <color rgb="FFFF0000"/>
      </rPr>
      <t xml:space="preserve">12
</t>
    </r>
    <r>
      <rPr>
        <b val="false"/>
        <i val="false"/>
        <strike val="false"/>
        <u val="none"/>
        <rFont val="Arial"/>
        <sz val="10"/>
        <color rgb="FF0000FF"/>
      </rPr>
      <t xml:space="preserve">АО 'ГЛОБЭКСБАНК' – </t>
    </r>
    <r>
      <rPr>
        <b val="false"/>
        <i val="false"/>
        <strike val="false"/>
        <u val="none"/>
        <rFont val="Arial"/>
        <sz val="10"/>
        <color rgb="FFFF0000"/>
      </rPr>
      <t xml:space="preserve">8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5
</t>
    </r>
    <r>
      <rPr>
        <b val="false"/>
        <i val="false"/>
        <strike val="false"/>
        <u val="none"/>
        <rFont val="Arial"/>
        <sz val="10"/>
        <color rgb="FF0000FF"/>
      </rPr>
      <t xml:space="preserve">АО 'ТРОЙКА-Д БАНК' – </t>
    </r>
    <r>
      <rPr>
        <b val="false"/>
        <i val="false"/>
        <strike val="false"/>
        <u val="none"/>
        <rFont val="Arial"/>
        <sz val="10"/>
        <color rgb="FFFF0000"/>
      </rPr>
      <t xml:space="preserve">2
</t>
    </r>
    <r>
      <rPr>
        <b val="false"/>
        <i val="false"/>
        <strike val="false"/>
        <u val="none"/>
        <rFont val="Arial"/>
        <sz val="10"/>
        <color rgb="FF0000FF"/>
      </rPr>
      <t xml:space="preserve">ПАО СБЕРБАНК – </t>
    </r>
    <r>
      <rPr>
        <b val="false"/>
        <i val="false"/>
        <strike val="false"/>
        <u val="none"/>
        <rFont val="Arial"/>
        <sz val="10"/>
        <color rgb="FFFF0000"/>
      </rPr>
      <t xml:space="preserve">2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1
</t>
    </r>
    <r>
      <rPr>
        <b val="false"/>
        <i val="false"/>
        <strike val="false"/>
        <u val="none"/>
        <rFont val="Arial"/>
        <sz val="10"/>
        <color rgb="FF0000FF"/>
      </rPr>
      <t xml:space="preserve">ООО БАНК 'СКИБ' – </t>
    </r>
    <r>
      <rPr>
        <b val="false"/>
        <i val="false"/>
        <strike val="false"/>
        <u val="none"/>
        <rFont val="Arial"/>
        <sz val="10"/>
        <color rgb="FFFF0000"/>
      </rPr>
      <t xml:space="preserve">1
</t>
    </r>
  </si>
  <si>
    <t>АО КБ 'ИНТЕРПРОМБАНК'
2019-01-28</t>
  </si>
  <si>
    <t>Прохорова Наталья Валентиновна</t>
  </si>
  <si>
    <t>Нижегородская обл, г Саров, ул Силкина, д 25</t>
  </si>
  <si>
    <t>1125254001949</t>
  </si>
  <si>
    <t>25574363</t>
  </si>
  <si>
    <t>22704000</t>
  </si>
  <si>
    <t>22503000000</t>
  </si>
  <si>
    <t>Поставка расходных офтальмологических материалов</t>
  </si>
  <si>
    <t>Поставка товара с даты заключения контракта по 31.12.2020 г. Первая поставка в течение 20 календарных дней. Далее поставка товара осуществляется по заявке Заказчика. Заявка исполняется в течение 5 рабочих дней</t>
  </si>
  <si>
    <t>http://www.sberbank-ast.ru/ViewDocument.aspx?id=736825823</t>
  </si>
  <si>
    <t>№0862300046520000003</t>
  </si>
  <si>
    <t>Оказание услуг по предоставлению годового пакета обновлений и исправлений программного комплекса "АСКВ"</t>
  </si>
  <si>
    <t>С даты заключения контракта по 31.03.2021г</t>
  </si>
  <si>
    <t>http://www.sberbank-ast.ru/ViewDocument.aspx?id=736778042</t>
  </si>
  <si>
    <t>№0862300042620000028</t>
  </si>
  <si>
    <t>Поставка молочных изделий на 2 квартал 2020 года</t>
  </si>
  <si>
    <t>http://www.sberbank-ast.ru/ViewDocument.aspx?id=736744100</t>
  </si>
  <si>
    <t>№0344300086720000049</t>
  </si>
  <si>
    <t>ИП ЕСЬКОВ ИЛЬЯ ВИТАЛЬЕВИЧ</t>
  </si>
  <si>
    <t>eskov_iv@insight-tec.ru</t>
  </si>
  <si>
    <t>eskov_iv@insiht-tec.ru</t>
  </si>
  <si>
    <t>insight-tec.ru
insiht-tec.ru</t>
  </si>
  <si>
    <t>463225353105</t>
  </si>
  <si>
    <t>Еськов Илья Витальевич</t>
  </si>
  <si>
    <r>
      <t>8-919-1776039</t>
    </r>
    <r>
      <rPr>
        <b val="false"/>
        <i/>
        <strike val="false"/>
        <u val="none"/>
        <rFont val="Arial"/>
        <sz val="8"/>
        <color rgb="FF0070C0"/>
      </rPr>
      <t xml:space="preserve"> еще у 4 компаний</t>
    </r>
  </si>
  <si>
    <t>8-4712-771302</t>
  </si>
  <si>
    <t>8-915-5104418</t>
  </si>
  <si>
    <t>8-950-8755353</t>
  </si>
  <si>
    <t>8-919-1776039</t>
  </si>
  <si>
    <t>02.07.2012</t>
  </si>
  <si>
    <t>312463218500085</t>
  </si>
  <si>
    <t>Оказание услуг по внедрению информационных систем медицинских организаций, включая услуги по обеспечению возможности использования на оборудовании Заказчика пользовательских лицензий учрежденческого сегмента ЕМИСЗ КО</t>
  </si>
  <si>
    <t>ОБЛАСТНОЕ БЮДЖЕТНОЕ УЧРЕЖДЕНИЕ ЗДРАВООХРАНЕНИЯ 'ОБОЯНСКАЯ ЦЕНТРАЛЬНАЯ РАЙОННАЯ БОЛЬНИЦА' КОМИТЕТА ЗДРАВООХРАНЕНИЯ КУРСКОЙ ОБЛАСТИ</t>
  </si>
  <si>
    <t>14 календарных дней от даты подписания Контракта</t>
  </si>
  <si>
    <t>https://etp.roseltorg.ru/common/protocol/printform/id/c8b89c003b6dc2</t>
  </si>
  <si>
    <t>№0344300095420000016</t>
  </si>
  <si>
    <t>Реализация регионального проекта "Создание единого цифрового контура в здравоохранении на основе единой государственной информационной системы здравоохранения "</t>
  </si>
  <si>
    <t>ОБЛАСТНОЕ БЮДЖЕТНОЕ УЧРЕЖДЕНИЕ ЗДРАВООХРАНЕНИЯ 'КОНЫШЕВСКАЯ ЦЕНТРАЛЬНАЯ РАЙОННАЯ БОЛЬНИЦА' КОМИТЕТА ЗДРАВООХРАНЕНИЯ КУРСКОЙ ОБЛАСТИ</t>
  </si>
  <si>
    <t>Поставка товара и осуществляется в срок до 31.05.2020 г</t>
  </si>
  <si>
    <t>https://app.rts-tender.ru/files/FileDownloadHandler.ashx?FileGuid=68b92ec0-87ed-4681-9d6c-b9e6195e1129</t>
  </si>
  <si>
    <t>№0344300095420000017</t>
  </si>
  <si>
    <t>https://app.rts-tender.ru/files/FileDownloadHandler.ashx?FileGuid=8d549c28-5330-41c2-b2e5-a91b33635a5d</t>
  </si>
  <si>
    <t>№0351300099120000162</t>
  </si>
  <si>
    <t>ООО 'ППП '</t>
  </si>
  <si>
    <t>pppkazan@mail.ru</t>
  </si>
  <si>
    <t>ДИРЕКТОР
Павленко Павел Петрович</t>
  </si>
  <si>
    <t>ppp@yandex.ru</t>
  </si>
  <si>
    <t>pppnazan@mail.ru</t>
  </si>
  <si>
    <t>1656015210</t>
  </si>
  <si>
    <t>165701001</t>
  </si>
  <si>
    <t>Павленко Павел Петрович</t>
  </si>
  <si>
    <r>
      <t>8-843-5561203</t>
    </r>
    <r>
      <rPr>
        <b val="false"/>
        <i/>
        <strike val="false"/>
        <u val="none"/>
        <rFont val="Arial"/>
        <sz val="8"/>
        <color rgb="FF0070C0"/>
      </rPr>
      <t xml:space="preserve"> еще у 3 компаний</t>
    </r>
  </si>
  <si>
    <t>8-843-5250505</t>
  </si>
  <si>
    <t>8-843-5563834</t>
  </si>
  <si>
    <t>8-843-5250525</t>
  </si>
  <si>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30
</t>
    </r>
    <r>
      <rPr>
        <b val="false"/>
        <i val="false"/>
        <strike val="false"/>
        <u val="none"/>
        <rFont val="Arial"/>
        <sz val="10"/>
        <color rgb="FF0000FF"/>
      </rPr>
      <t xml:space="preserve">АО КБ 'МОДУЛЬБАНК' – </t>
    </r>
    <r>
      <rPr>
        <b val="false"/>
        <i val="false"/>
        <strike val="false"/>
        <u val="none"/>
        <rFont val="Arial"/>
        <sz val="10"/>
        <color rgb="FFFF0000"/>
      </rPr>
      <t xml:space="preserve">28
</t>
    </r>
    <r>
      <rPr>
        <b val="false"/>
        <i val="false"/>
        <strike val="false"/>
        <u val="none"/>
        <rFont val="Arial"/>
        <sz val="10"/>
        <color rgb="FF0000FF"/>
      </rPr>
      <t xml:space="preserve">ПАО 'БИНБАНК' – </t>
    </r>
    <r>
      <rPr>
        <b val="false"/>
        <i val="false"/>
        <strike val="false"/>
        <u val="none"/>
        <rFont val="Arial"/>
        <sz val="10"/>
        <color rgb="FFFF0000"/>
      </rPr>
      <t xml:space="preserve">9
</t>
    </r>
    <r>
      <rPr>
        <b val="false"/>
        <i val="false"/>
        <strike val="false"/>
        <u val="none"/>
        <rFont val="Arial"/>
        <sz val="10"/>
        <color rgb="FF0000FF"/>
      </rPr>
      <t xml:space="preserve">ПАО 'БИНБАНК' – </t>
    </r>
    <r>
      <rPr>
        <b val="false"/>
        <i val="false"/>
        <strike val="false"/>
        <u val="none"/>
        <rFont val="Arial"/>
        <sz val="10"/>
        <color rgb="FFFF0000"/>
      </rPr>
      <t xml:space="preserve">6
</t>
    </r>
    <r>
      <rPr>
        <b val="false"/>
        <i val="false"/>
        <strike val="false"/>
        <u val="none"/>
        <rFont val="Arial"/>
        <sz val="10"/>
        <color rgb="FF0000FF"/>
      </rPr>
      <t xml:space="preserve">ПАО 'БАНК 'САНКТ-ПЕТЕРБУРГ' – </t>
    </r>
    <r>
      <rPr>
        <b val="false"/>
        <i val="false"/>
        <strike val="false"/>
        <u val="none"/>
        <rFont val="Arial"/>
        <sz val="10"/>
        <color rgb="FFFF0000"/>
      </rPr>
      <t xml:space="preserve">1
</t>
    </r>
  </si>
  <si>
    <t>АО КБ 'ИНТЕРПРОМБАНК'
2019-02-06</t>
  </si>
  <si>
    <t>Респ Татарстан, г Казань, Ново-Савиновский р-н, ул Фатыха Амирхана, д 12А</t>
  </si>
  <si>
    <t>09.08.1996</t>
  </si>
  <si>
    <t>1021603062030</t>
  </si>
  <si>
    <t>44943352</t>
  </si>
  <si>
    <t>92401379000</t>
  </si>
  <si>
    <t>Поставка фильтров</t>
  </si>
  <si>
    <t>ГОСУДАРСТВЕННОЕ БЮДЖЕТНОЕ УЧРЕЖДЕНИЕ ЗДРАВООХРАНЕНИЯ НОВОСИБИРСКОЙ ОБЛАСТИ 'НОВОСИБИРСКАЯ КЛИНИЧЕСКАЯ ЦЕНТРАЛЬНАЯ РАЙОННАЯ БОЛЬНИЦА'</t>
  </si>
  <si>
    <t>8.9%</t>
  </si>
  <si>
    <t>В течении 7 (семи) рабочих дней со дня следующего за днем заключения контракта</t>
  </si>
  <si>
    <t>https://app.rts-tender.ru/files/FileDownloadHandler.ashx?FileGuid=14aebdbc-f9c8-47df-80b4-56d1882e9b78</t>
  </si>
  <si>
    <t>№0171200001520000010</t>
  </si>
  <si>
    <t>Выполнение работ по воспроизводству лесов в 2020 году на территории ГКУ ЯО "Брейтовское лесничество"</t>
  </si>
  <si>
    <t>https://app.rts-tender.ru/files/FileDownloadHandler.ashx?FileGuid=83e92112-0a0f-42c4-97bc-4d0d89ac1a93</t>
  </si>
  <si>
    <t>№0306500000320000153</t>
  </si>
  <si>
    <t>ООО 'ПЕТРОХОЛОД'</t>
  </si>
  <si>
    <t>petroholod@onego.ru</t>
  </si>
  <si>
    <t>МАСТЕР
Кузьмин Андрей Валерьевич</t>
  </si>
  <si>
    <t>petroholod@list.ru</t>
  </si>
  <si>
    <t>etroholod@list.ru</t>
  </si>
  <si>
    <t>Андрей Кузьмин</t>
  </si>
  <si>
    <t>1001074800</t>
  </si>
  <si>
    <t>100101001</t>
  </si>
  <si>
    <t>Кузьмин Андрей Валерьевич</t>
  </si>
  <si>
    <t>8-8142-773892</t>
  </si>
  <si>
    <t>8-921-7004131</t>
  </si>
  <si>
    <r>
      <t>8-8142-773825</t>
    </r>
    <r>
      <rPr>
        <b val="false"/>
        <i/>
        <strike val="false"/>
        <u val="none"/>
        <rFont val="Arial"/>
        <sz val="8"/>
        <color rgb="FF666666"/>
      </rPr>
      <t xml:space="preserve">
Филиппова Татьяна Викторовна</t>
    </r>
  </si>
  <si>
    <t>8-8142-701755</t>
  </si>
  <si>
    <t>Филиппова Татьяна Викторовна</t>
  </si>
  <si>
    <t>Респ Карелия, г Петрозаводск, ул Советская, д 31</t>
  </si>
  <si>
    <t>1021000533850</t>
  </si>
  <si>
    <t>24812211</t>
  </si>
  <si>
    <t>86701000</t>
  </si>
  <si>
    <t>86401000000</t>
  </si>
  <si>
    <t>Оказание услуг по техническому обслуживанию прачечного оборудования и посудомоечных машин</t>
  </si>
  <si>
    <t>От даты заключения контракта по 30.04.2021 года</t>
  </si>
  <si>
    <t>https://app.rts-tender.ru/files/FileDownloadHandler.ashx?FileGuid=9261231c-9ac3-4064-8878-d4f346bd269c</t>
  </si>
  <si>
    <t>№0159300024320000009</t>
  </si>
  <si>
    <t>ООО 'МАСТКОМ'</t>
  </si>
  <si>
    <t>info@mastcom62.ru</t>
  </si>
  <si>
    <t>ДИРЕКТОР
Старостин Андрей Александрович</t>
  </si>
  <si>
    <t>ihfo@mastcom62.ru</t>
  </si>
  <si>
    <t>mastcom@mail.ru</t>
  </si>
  <si>
    <t>Мастком Масткомович</t>
  </si>
  <si>
    <t>mastcom62.ru</t>
  </si>
  <si>
    <t>6234087456</t>
  </si>
  <si>
    <t>623401001</t>
  </si>
  <si>
    <t>Старостин Андрей Александрович</t>
  </si>
  <si>
    <t>8-910-6435555</t>
  </si>
  <si>
    <r>
      <t>8-4912-957759</t>
    </r>
    <r>
      <rPr>
        <b val="false"/>
        <i/>
        <strike val="false"/>
        <u val="none"/>
        <rFont val="Arial"/>
        <sz val="8"/>
        <color rgb="FF0070C0"/>
      </rPr>
      <t xml:space="preserve"> еще у 4 компаний</t>
    </r>
  </si>
  <si>
    <r>
      <t>8-4912-957262</t>
    </r>
    <r>
      <rPr>
        <b val="false"/>
        <i/>
        <strike val="false"/>
        <u val="none"/>
        <rFont val="Arial"/>
        <sz val="8"/>
        <color rgb="FF666666"/>
      </rPr>
      <t xml:space="preserve">
Пономарева Тамара Андреевна</t>
    </r>
  </si>
  <si>
    <t>ПАО СБЕРБАНК
2018-12-21</t>
  </si>
  <si>
    <t>Рязанская обл, г Рязань, ул Вокзальная, д 61 к 1</t>
  </si>
  <si>
    <t>26.01.2011</t>
  </si>
  <si>
    <t>1116234000486</t>
  </si>
  <si>
    <t>67233989</t>
  </si>
  <si>
    <t>61701000</t>
  </si>
  <si>
    <t>61401000000</t>
  </si>
  <si>
    <t>Поставка межсетевого экрана с кодом активации</t>
  </si>
  <si>
    <t>АДМИНИСТРАЦИЯ МУНИЦИПАЛЬНОГО ОБРАЗОВАНИЯ - ШАЦКИЙ МУНИЦИПАЛЬНЫЙ РАЙОН РЯЗАНСКОЙ ОБЛАСТИ</t>
  </si>
  <si>
    <t>Поставка Товара Заказчику осуществляется Поставщиком в течение 10 (десяти) рабочих дней с даты заключения Контракта</t>
  </si>
  <si>
    <t>http://www.sberbank-ast.ru/ViewDocument.aspx?id=736796384</t>
  </si>
  <si>
    <t>№0332200017120000043</t>
  </si>
  <si>
    <t>ООО 'НАВИГАТОР-Т'</t>
  </si>
  <si>
    <t>navigator-t@mail.ru</t>
  </si>
  <si>
    <t>ДИРЕКТОР
Титов Олег Геннадьевич</t>
  </si>
  <si>
    <t>info@navigator-siz.ru</t>
  </si>
  <si>
    <t>info@navifgator-siz.ru</t>
  </si>
  <si>
    <t>navigator-siz.ru
navifgator-siz.ru</t>
  </si>
  <si>
    <t>7736523644</t>
  </si>
  <si>
    <t>Титов Олег Геннадьевич</t>
  </si>
  <si>
    <t>8-499-7531966</t>
  </si>
  <si>
    <t>8-499-1321493</t>
  </si>
  <si>
    <t>8-495-7531966</t>
  </si>
  <si>
    <t>8-985-5698585</t>
  </si>
  <si>
    <t>Истец – 14
Ответчик – 2</t>
  </si>
  <si>
    <r>
      <rPr>
        <b val="false"/>
        <i val="false"/>
        <strike val="false"/>
        <u val="none"/>
        <rFont val="Arial"/>
        <sz val="10"/>
        <color rgb="FF0000FF"/>
      </rPr>
      <t xml:space="preserve">АКБ 'ДЕРЖАВА' ПАО – </t>
    </r>
    <r>
      <rPr>
        <b val="false"/>
        <i val="false"/>
        <strike val="false"/>
        <u val="none"/>
        <rFont val="Arial"/>
        <sz val="10"/>
        <color rgb="FFFF0000"/>
      </rPr>
      <t xml:space="preserve">17
</t>
    </r>
    <r>
      <rPr>
        <b val="false"/>
        <i val="false"/>
        <strike val="false"/>
        <u val="none"/>
        <rFont val="Arial"/>
        <sz val="10"/>
        <color rgb="FF0000FF"/>
      </rPr>
      <t xml:space="preserve">АКБ 'ЕВРОМЕТ' ПАО – </t>
    </r>
    <r>
      <rPr>
        <b val="false"/>
        <i val="false"/>
        <strike val="false"/>
        <u val="none"/>
        <rFont val="Arial"/>
        <sz val="10"/>
        <color rgb="FFFF0000"/>
      </rPr>
      <t xml:space="preserve">5
</t>
    </r>
    <r>
      <rPr>
        <b val="false"/>
        <i val="false"/>
        <strike val="false"/>
        <u val="none"/>
        <rFont val="Arial"/>
        <sz val="10"/>
        <color rgb="FF0000FF"/>
      </rPr>
      <t xml:space="preserve">ОАО 'Банк Москвы' – </t>
    </r>
    <r>
      <rPr>
        <b val="false"/>
        <i val="false"/>
        <strike val="false"/>
        <u val="none"/>
        <rFont val="Arial"/>
        <sz val="10"/>
        <color rgb="FFFF0000"/>
      </rPr>
      <t xml:space="preserve">3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r>
      <rPr>
        <b val="false"/>
        <i val="false"/>
        <strike val="false"/>
        <u val="none"/>
        <rFont val="Arial"/>
        <sz val="10"/>
        <color rgb="FF0000FF"/>
      </rPr>
      <t xml:space="preserve">ВТБ 24 ПАО – </t>
    </r>
    <r>
      <rPr>
        <b val="false"/>
        <i val="false"/>
        <strike val="false"/>
        <u val="none"/>
        <rFont val="Arial"/>
        <sz val="10"/>
        <color rgb="FFFF0000"/>
      </rPr>
      <t xml:space="preserve">2
</t>
    </r>
    <r>
      <rPr>
        <b val="false"/>
        <i val="false"/>
        <strike val="false"/>
        <u val="none"/>
        <rFont val="Arial"/>
        <sz val="10"/>
        <color rgb="FF0000FF"/>
      </rPr>
      <t xml:space="preserve">ООО БАНК 'СКИБ' – </t>
    </r>
    <r>
      <rPr>
        <b val="false"/>
        <i val="false"/>
        <strike val="false"/>
        <u val="none"/>
        <rFont val="Arial"/>
        <sz val="10"/>
        <color rgb="FFFF0000"/>
      </rPr>
      <t xml:space="preserve">1
</t>
    </r>
  </si>
  <si>
    <t>АКБ 'ДЕРЖАВА' ПАО
2018-06-19</t>
  </si>
  <si>
    <t>г Москва, Ломоносовский р-н, ул Гарибальди, д 11, оф 6</t>
  </si>
  <si>
    <t>20.07.2002</t>
  </si>
  <si>
    <t>1057747250285</t>
  </si>
  <si>
    <t>77966664</t>
  </si>
  <si>
    <t>45904000</t>
  </si>
  <si>
    <t>45293574000</t>
  </si>
  <si>
    <t>Самоспасатель универсальный фильтрующий</t>
  </si>
  <si>
    <t>ГОСУДАРСТВЕННОЕ БЮДЖЕТНОЕ УЧРЕЖДЕНИЕ ЗДРАВООХРАНЕНИЯ НИЖЕГОРОДСКОЙ ОБЛАСТИ 'НИЖЕГОРОДСКАЯ ОБЛАСТНАЯ КЛИНИЧЕСКАЯ БОЛЬНИЦА ИМ. Н.А.СЕМАШКО'</t>
  </si>
  <si>
    <t>В течение 20 рабочих дней с момента заключения Контракта</t>
  </si>
  <si>
    <t>https://app.rts-tender.ru/files/FileDownloadHandler.ashx?FileGuid=de75ea48-654a-4cee-a993-f60f41baa4bd</t>
  </si>
  <si>
    <t>№0301100049620000056</t>
  </si>
  <si>
    <t>Поставка медикаментов</t>
  </si>
  <si>
    <t>ФЕДЕРАЛЬНОЕ ГОСУДАРСТВЕННОЕ БЮДЖЕТНОЕ ОБРАЗОВАТЕЛЬНОЕ УЧРЕЖДЕНИЕ ВЫСШЕГО ОБРАЗОВАНИЯ 'БАШКИРСКИЙ ГОСУДАРСТВЕННЫЙ МЕДИЦИНСКИЙ УНИВЕРСИТЕТ' МИНИСТЕРСТВА ЗДРАВООХРАНЕНИЯ РОССИЙСКОЙ ФЕДЕРАЦИИ</t>
  </si>
  <si>
    <t>0274023088</t>
  </si>
  <si>
    <t>Согласно календарному плану</t>
  </si>
  <si>
    <t>http://www.sberbank-ast.ru/ViewDocument.aspx?id=736563004</t>
  </si>
  <si>
    <t>№0348300062120000103</t>
  </si>
  <si>
    <t>Поставка лекарственных препаратов в 2020 году</t>
  </si>
  <si>
    <t>https://app.rts-tender.ru/files/FileDownloadHandler.ashx?FileGuid=18cc3224-6dc4-453c-bb05-73896d463b15</t>
  </si>
  <si>
    <t>№0119300019820000299</t>
  </si>
  <si>
    <t>МАУ 'ГДК'</t>
  </si>
  <si>
    <t>gordk@inbox.ru</t>
  </si>
  <si>
    <t>ДИРЕКТОР
Мау "гдк"</t>
  </si>
  <si>
    <t>lada-vb@mail.ru</t>
  </si>
  <si>
    <t>vorsinava@mail.ru</t>
  </si>
  <si>
    <t>ЛАДА БОГРЯЦОВА</t>
  </si>
  <si>
    <t>2463047514</t>
  </si>
  <si>
    <t>Богряцова Лада Викторовна</t>
  </si>
  <si>
    <t>8-391-2448408</t>
  </si>
  <si>
    <t>8-391-2475341</t>
  </si>
  <si>
    <r>
      <t>8-391-2981375</t>
    </r>
    <r>
      <rPr>
        <b val="false"/>
        <i/>
        <strike val="false"/>
        <u val="none"/>
        <rFont val="Arial"/>
        <sz val="8"/>
        <color rgb="FF666666"/>
      </rPr>
      <t xml:space="preserve">
Никитин Дмитрий Николаевич</t>
    </r>
  </si>
  <si>
    <r>
      <t>8-391-2475352</t>
    </r>
    <r>
      <rPr>
        <b val="false"/>
        <i/>
        <strike val="false"/>
        <u val="none"/>
        <rFont val="Arial"/>
        <sz val="8"/>
        <color rgb="FF666666"/>
      </rPr>
      <t xml:space="preserve">
Сидоркин Александр Сергеевич</t>
    </r>
  </si>
  <si>
    <t>Красноярский край, г Красноярск, Октябрьский р-н, Свободный пр-кт, д 48</t>
  </si>
  <si>
    <t>06.09.1999</t>
  </si>
  <si>
    <t>1022402144423</t>
  </si>
  <si>
    <t>90.04.3</t>
  </si>
  <si>
    <t>Оказание услуг оператора по организации и проведению мероприятий, посвященных празднованию Дня Победы в Октябрьском районе города Красноярска</t>
  </si>
  <si>
    <t>ДЕПАРТАМЕНТ МУНИЦИПАЛЬНОГО ЗАКАЗА АДМИНИСТРАЦИИ ГОРОДА КРАСНОЯРСКА</t>
  </si>
  <si>
    <t>С момента заключения муниципального контракта до 31 мая 2020 года,</t>
  </si>
  <si>
    <t>https://app.rts-tender.ru/files/FileDownloadHandler.ashx?FileGuid=73da34e9-8d20-49c2-80f1-1c481c1a252a</t>
  </si>
  <si>
    <t>№0352200026320000030</t>
  </si>
  <si>
    <t>ООО 'ДОБРОЕ ДЕЛО'</t>
  </si>
  <si>
    <t>dekurganov@mail.ru</t>
  </si>
  <si>
    <t>ДИРЕКТОР
Грудинина Евгения Юрьевна</t>
  </si>
  <si>
    <t>urist_evamed@bk.ru</t>
  </si>
  <si>
    <t>buh_cpo@bk.ru</t>
  </si>
  <si>
    <t>5504228941</t>
  </si>
  <si>
    <t>Смурыгина Ольга Васильевна</t>
  </si>
  <si>
    <t>8-3812-533322</t>
  </si>
  <si>
    <t>8-991-4301934</t>
  </si>
  <si>
    <t>8-905-9414205</t>
  </si>
  <si>
    <r>
      <t>8-3812-563070</t>
    </r>
    <r>
      <rPr>
        <b val="false"/>
        <i/>
        <strike val="false"/>
        <u val="none"/>
        <rFont val="Arial"/>
        <sz val="8"/>
        <color rgb="FF0070C0"/>
      </rPr>
      <t xml:space="preserve"> еще у 3 компаний</t>
    </r>
  </si>
  <si>
    <t>Истец – 8
Ответчик – 1</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</si>
  <si>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3
</t>
    </r>
    <r>
      <rPr>
        <b val="false"/>
        <i val="false"/>
        <strike val="false"/>
        <u val="none"/>
        <rFont val="Arial"/>
        <sz val="10"/>
        <color rgb="FF0000FF"/>
      </rPr>
      <t xml:space="preserve">ПАО КБ 'ВОСТОЧНЫЙ' – </t>
    </r>
    <r>
      <rPr>
        <b val="false"/>
        <i val="false"/>
        <strike val="false"/>
        <u val="none"/>
        <rFont val="Arial"/>
        <sz val="10"/>
        <color rgb="FFFF0000"/>
      </rPr>
      <t xml:space="preserve">2
</t>
    </r>
    <r>
      <rPr>
        <b val="false"/>
        <i val="false"/>
        <strike val="false"/>
        <u val="none"/>
        <rFont val="Arial"/>
        <sz val="10"/>
        <color rgb="FF0000FF"/>
      </rPr>
      <t xml:space="preserve">ПАО 'БИНБАНК' – </t>
    </r>
    <r>
      <rPr>
        <b val="false"/>
        <i val="false"/>
        <strike val="false"/>
        <u val="none"/>
        <rFont val="Arial"/>
        <sz val="10"/>
        <color rgb="FFFF0000"/>
      </rPr>
      <t xml:space="preserve">1
</t>
    </r>
  </si>
  <si>
    <t>ПАО КБ 'ВОСТОЧНЫЙ'
2018-11-27</t>
  </si>
  <si>
    <t>Грудинина Евгения Юрьевна</t>
  </si>
  <si>
    <t>644070 ОБЛАСТЬ ОМСКАЯ, ГОРОД ОМСК, УЛИЦА ЗВЕЗДОВА УГОЛ 3 ЛИНИЯ, ДОМ 62/45 КОРПУС 1</t>
  </si>
  <si>
    <t>07.09.2006</t>
  </si>
  <si>
    <t>1115543045111</t>
  </si>
  <si>
    <t>30346003</t>
  </si>
  <si>
    <t>52401000000</t>
  </si>
  <si>
    <t>Оказание услуг по проведению периодического медицинского осмотра работников учреждения</t>
  </si>
  <si>
    <t>БЮДЖЕТНОЕ УЧРЕЖДЕНИЕ ЗДРАВООХРАНЕНИЯ ОМСКОЙ ОБЛАСТИ 'ИНФЕКЦИОННАЯ КЛИНИЧЕСКАЯ БОЛЬНИЦА № 1 ИМЕНИ ДАЛМАТОВА Д.М.'</t>
  </si>
  <si>
    <t>54.5%</t>
  </si>
  <si>
    <t>В течение 30 (тридцати) дней с даты заключения договора</t>
  </si>
  <si>
    <t>https://app.rts-tender.ru/files/FileDownloadHandler.ashx?FileGuid=5299ad4a-8dd4-4887-b161-b4621e1d3591</t>
  </si>
  <si>
    <t>№0320100019020000026</t>
  </si>
  <si>
    <t>Партиями по заявке Заказчика в течение 3 (трех) дней с момента получения заявки Заказчика, со дня заключения контракта до "30" мая 2021 года. Поставка считается осуществленной после подписания товарных накладных Заказчиком</t>
  </si>
  <si>
    <t>http://www.sberbank-ast.ru/ViewDocument.aspx?id=736707759</t>
  </si>
  <si>
    <t>№0318200077020000226</t>
  </si>
  <si>
    <t>http://www.sberbank-ast.ru/ViewDocument.aspx?id=736841866</t>
  </si>
  <si>
    <t>№0318200077020000227</t>
  </si>
  <si>
    <t>http://www.sberbank-ast.ru/ViewDocument.aspx?id=736842190</t>
  </si>
  <si>
    <t>№0318200077020000228</t>
  </si>
  <si>
    <t>http://www.sberbank-ast.ru/ViewDocument.aspx?id=736843537</t>
  </si>
  <si>
    <t>№0318200077020000229</t>
  </si>
  <si>
    <t>http://www.sberbank-ast.ru/ViewDocument.aspx?id=736843956</t>
  </si>
  <si>
    <t>№0318200077020000230</t>
  </si>
  <si>
    <t>http://www.sberbank-ast.ru/ViewDocument.aspx?id=736844143</t>
  </si>
  <si>
    <t>№0318200077020000231</t>
  </si>
  <si>
    <t>http://www.sberbank-ast.ru/ViewDocument.aspx?id=736844379</t>
  </si>
  <si>
    <t>№0318200077020000232</t>
  </si>
  <si>
    <t>http://www.sberbank-ast.ru/ViewDocument.aspx?id=736844715</t>
  </si>
  <si>
    <t>№0318200077020000233</t>
  </si>
  <si>
    <t>http://www.sberbank-ast.ru/ViewDocument.aspx?id=736845050</t>
  </si>
  <si>
    <t>№0353100013920000037</t>
  </si>
  <si>
    <t>ООО ТПК 'АГРОСОК'</t>
  </si>
  <si>
    <t>agrosok-treid@mail.ru</t>
  </si>
  <si>
    <t>ДИРЕКТОР
Малыхин Александр Евгеньевич</t>
  </si>
  <si>
    <t>tdagrosok@mail.ru</t>
  </si>
  <si>
    <t>fku.kp3@yandex.ru</t>
  </si>
  <si>
    <t>3662214803</t>
  </si>
  <si>
    <t>Малыхин А Е</t>
  </si>
  <si>
    <t>8-4732-070368</t>
  </si>
  <si>
    <t>8-4732-072084</t>
  </si>
  <si>
    <t>Малыхин Александр Евгеньевич</t>
  </si>
  <si>
    <t>394088, ОБЛАСТЬ ВОРОНЕЖСКАЯ, ГОРОД ВОРОНЕЖ, УЛИЦА ВЛАДИМИРА НЕВСКОГО, ДОМ 1-А, ПОМЕЩЕНИЕ НЕЖИЛОЕ, ОФИС 11А</t>
  </si>
  <si>
    <t>1153668050062</t>
  </si>
  <si>
    <t>41210471</t>
  </si>
  <si>
    <t>46.34.1</t>
  </si>
  <si>
    <t>Поставка пакета фольгированного с гребешком 1000 мл., крышки с мембраной под запайку</t>
  </si>
  <si>
    <t>ФЕДЕРАЛЬНОЕ КАЗЕННОЕ УЧРЕЖДЕНИЕ 'КОЛОНИЯ-ПОСЕЛЕНИЕ № 12 УПРАВЛЕНИЯ ФЕДЕРАЛЬНОЙ СЛУЖБЫ ИСПОЛНЕНИЯ НАКАЗАНИЙ ПО ОРЕНБУРГСКОЙ ОБЛАСТИ'</t>
  </si>
  <si>
    <t>Поставка осуществляется весь заявленный объем по заявке заказчика в течении 20 рабочих дней с момента поступления заявки</t>
  </si>
  <si>
    <t>http://www.sberbank-ast.ru/ViewDocument.aspx?id=736761948</t>
  </si>
  <si>
    <t>№0301300117120000042</t>
  </si>
  <si>
    <t>ИП Голтелов Андрей Александрович</t>
  </si>
  <si>
    <t>ipgoltelov@mail.ru</t>
  </si>
  <si>
    <t>manager7@bazismed.ru</t>
  </si>
  <si>
    <t>bazismed.ru</t>
  </si>
  <si>
    <t>027709899016</t>
  </si>
  <si>
    <t>Голтелов Андрей Александрович</t>
  </si>
  <si>
    <t>8-987-2423150</t>
  </si>
  <si>
    <t>8-905-3574257</t>
  </si>
  <si>
    <t>8-917-3356897</t>
  </si>
  <si>
    <t>450000, Респ Башкортостан, г Уфа</t>
  </si>
  <si>
    <t>01.06.1984</t>
  </si>
  <si>
    <t>318028000200021</t>
  </si>
  <si>
    <t>Поставка медицинского оборудования и приспособлений</t>
  </si>
  <si>
    <t>С момента подписания и действует до 25.10.2020 г. в течении 20 дней после подписания договора</t>
  </si>
  <si>
    <t>http://www.sberbank-ast.ru/ViewDocument.aspx?id=736759479</t>
  </si>
  <si>
    <t>№0315100001120000004</t>
  </si>
  <si>
    <t>ООО 'ТД 'ОТИС'</t>
  </si>
  <si>
    <t>malisheva@tdotis.ru</t>
  </si>
  <si>
    <t>ГЕНЕРАЛЬНЫЙ ДИРЕКТОР
Новиков Сергей Викторович</t>
  </si>
  <si>
    <t>1611@tdotis.ru</t>
  </si>
  <si>
    <t>info@tdotis.ru</t>
  </si>
  <si>
    <t>tdotis.ru</t>
  </si>
  <si>
    <t>5018044907</t>
  </si>
  <si>
    <t>Корнеев Юрий Евгеньевич</t>
  </si>
  <si>
    <t>8-495-9819461</t>
  </si>
  <si>
    <t>8-495-9819464</t>
  </si>
  <si>
    <r>
      <t>8-495-9819466</t>
    </r>
    <r>
      <rPr>
        <b val="false"/>
        <i/>
        <strike val="false"/>
        <u val="none"/>
        <rFont val="Arial"/>
        <sz val="8"/>
        <color rgb="FF666666"/>
      </rPr>
      <t xml:space="preserve">
Корнев Юрий Евгеньевич</t>
    </r>
  </si>
  <si>
    <t>8-495-9819462</t>
  </si>
  <si>
    <t>Истец – 6
Ответчик – 2</t>
  </si>
  <si>
    <t>Новиков Сергей Викторович</t>
  </si>
  <si>
    <t>141070 ОБЛАСТЬ МОСКОВСКАЯ, ГОРОД КОРОЛЕВ, УЛИЦА ЦИОЛКОВСКОГО, дом 27 ПОМЕЩЕНИЕ VIII</t>
  </si>
  <si>
    <t>22.02.1996</t>
  </si>
  <si>
    <t>1035003351547</t>
  </si>
  <si>
    <t>18221931</t>
  </si>
  <si>
    <t>46.76.1</t>
  </si>
  <si>
    <t>Прочая закупка товаров</t>
  </si>
  <si>
    <t>ФЕДЕРАЛЬНОЕ КАЗЕННОЕ УЧРЕЖДЕНИЕ 'ИСПРАВИТЕЛЬНАЯ КОЛОНИЯ № 2 УПРАВЛЕНИЯ ФЕДЕРАЛЬНОЙ СЛУЖБЫ ИСПОЛНЕНИЯ НАКАЗАНИЙ ПО ЧУВАШСКОЙ РЕСПУБЛИКЕ - ЧУВАШИИ'</t>
  </si>
  <si>
    <t>С даты заключения государственного контракта в течении 30 (тридцати) календарных дней</t>
  </si>
  <si>
    <t>https://etp.roseltorg.ru/common/protocol/printform/id/a4bb9c008016bb</t>
  </si>
  <si>
    <t>№0318300036020000020</t>
  </si>
  <si>
    <t>ИП КОПЦЕВА МАРИНА АЛЕКСАНДРОВНА</t>
  </si>
  <si>
    <t>kopceva@bk.ru</t>
  </si>
  <si>
    <t>njritykxdi@mail.ru</t>
  </si>
  <si>
    <t>Марина Копцева</t>
  </si>
  <si>
    <t>230200836069</t>
  </si>
  <si>
    <t>Копцева Марина Александровна</t>
  </si>
  <si>
    <t>8-918-4385326</t>
  </si>
  <si>
    <t>8-918-1485586</t>
  </si>
  <si>
    <t>8-861-3751067</t>
  </si>
  <si>
    <r>
      <t>8-861-3758920</t>
    </r>
    <r>
      <rPr>
        <b val="false"/>
        <i/>
        <strike val="false"/>
        <u val="none"/>
        <rFont val="Arial"/>
        <sz val="8"/>
        <color rgb="FF0070C0"/>
      </rPr>
      <t xml:space="preserve"> еще у 3 компаний</t>
    </r>
  </si>
  <si>
    <t>Краснодарский край, г Армавир</t>
  </si>
  <si>
    <t>15.11.1999</t>
  </si>
  <si>
    <t>304230204100096</t>
  </si>
  <si>
    <t>03405000000</t>
  </si>
  <si>
    <t>https://etp.roseltorg.ru/common/protocol/printform/id/1ebc9c00005753</t>
  </si>
  <si>
    <t>№0848300053520000026</t>
  </si>
  <si>
    <t>Приобретение и установка камер видеонаблюдения в пунктах проведения экзаменов образовательных учреждений Московской области во время проведения ЕГЭ в 2020 году</t>
  </si>
  <si>
    <t>С момента заключения контракта по 15.05.2020 года</t>
  </si>
  <si>
    <t>https://app.rts-tender.ru/files/FileDownloadHandler.ashx?FileGuid=ce527bd7-b1d2-408e-b1f4-c94e2f990fad</t>
  </si>
  <si>
    <t>№0352300154620000057</t>
  </si>
  <si>
    <t>Поставка лекарственных препаратов применяемых в медицинских целях</t>
  </si>
  <si>
    <t>БЮДЖЕТНОЕ УЧРЕЖДЕНИЕ ЗДРАВООХРАНЕНИЯ ОМСКОЙ ОБЛАСТИ 'МОСКАЛЕНСКАЯ ЦЕНТРАЛЬНАЯ РАЙОННАЯ БОЛЬНИЦА'</t>
  </si>
  <si>
    <t>Поставка товара осуществляется с момента подписания договора по 21 декабря 2020 года, ежемесячно, в течение 5 рабочих дней со дня поступления Поставщику заявки от Заказчика на конкретную партию товара, в соответствии с техническим заданием</t>
  </si>
  <si>
    <t>https://app.rts-tender.ru/files/FileDownloadHandler.ashx?FileGuid=dffc02b2-3836-4295-a482-b25ba5dd4b8f</t>
  </si>
  <si>
    <t>№0850200000420000228</t>
  </si>
  <si>
    <t>ООО ТД'РУСМЕД'</t>
  </si>
  <si>
    <t>rusmedtorg-d@mail.ru</t>
  </si>
  <si>
    <t>ДИРЕКТОР
Шохонов Алексей Иванович</t>
  </si>
  <si>
    <t>mmm@mail.ru</t>
  </si>
  <si>
    <t>nsn@rmt52.ru</t>
  </si>
  <si>
    <t>rmt52.ru</t>
  </si>
  <si>
    <t>5252042135</t>
  </si>
  <si>
    <t>525201001</t>
  </si>
  <si>
    <t>Шохонов Алексей Иванович</t>
  </si>
  <si>
    <r>
      <t>8-831-7137712</t>
    </r>
    <r>
      <rPr>
        <b val="false"/>
        <i/>
        <strike val="false"/>
        <u val="none"/>
        <rFont val="Arial"/>
        <sz val="8"/>
        <color rgb="FF0070C0"/>
      </rPr>
      <t xml:space="preserve"> еще у 3 компаний</t>
    </r>
  </si>
  <si>
    <t>8-910-8919495</t>
  </si>
  <si>
    <r>
      <t>8-831-7137344</t>
    </r>
    <r>
      <rPr>
        <b val="false"/>
        <i/>
        <strike val="false"/>
        <u val="none"/>
        <rFont val="Arial"/>
        <sz val="8"/>
        <color rgb="FF0070C0"/>
      </rPr>
      <t xml:space="preserve"> еще у 3 компаний</t>
    </r>
  </si>
  <si>
    <r>
      <t>8-831-7137749</t>
    </r>
    <r>
      <rPr>
        <b val="false"/>
        <i/>
        <strike val="false"/>
        <u val="none"/>
        <rFont val="Arial"/>
        <sz val="8"/>
        <color rgb="FF0070C0"/>
      </rPr>
      <t xml:space="preserve"> еще у 4 компаний</t>
    </r>
  </si>
  <si>
    <t>Нижегородская обл, Павловский р-н, г Павлово, ул 3-я Северная, д 7Б</t>
  </si>
  <si>
    <t>21.02.2002</t>
  </si>
  <si>
    <t>1175275052908</t>
  </si>
  <si>
    <t>15062449</t>
  </si>
  <si>
    <t>22642101</t>
  </si>
  <si>
    <t>22242501000</t>
  </si>
  <si>
    <t>Поставка инструментов многоразового использования</t>
  </si>
  <si>
    <t>https://etp.roseltorg.ru/common/protocol/printform/id/33bb9c00134864</t>
  </si>
  <si>
    <t>№0340200003320003077</t>
  </si>
  <si>
    <t>С момента заключения контракта по 31.12.2020.В течение 15 календарных дней с момента направления заявки заказчиком</t>
  </si>
  <si>
    <t>https://www.etp-ets.ru/procedure/protocol/view/3107135</t>
  </si>
  <si>
    <t>№0334300125520000030</t>
  </si>
  <si>
    <t>ООО 'КИЛЬ-ИРКУТСК'</t>
  </si>
  <si>
    <t>395429@kil-irkutsk.ru</t>
  </si>
  <si>
    <t>387529@kil-irkutsk.ru</t>
  </si>
  <si>
    <t>kil-irkutsk.ru</t>
  </si>
  <si>
    <t>3812056700</t>
  </si>
  <si>
    <r>
      <t>8-3952-387529</t>
    </r>
    <r>
      <rPr>
        <b val="false"/>
        <i/>
        <strike val="false"/>
        <u val="none"/>
        <rFont val="Arial"/>
        <sz val="8"/>
        <color rgb="FF0070C0"/>
      </rPr>
      <t xml:space="preserve"> еще у 5 компаний</t>
    </r>
  </si>
  <si>
    <t>8-3952-387522</t>
  </si>
  <si>
    <t>Ри Екатерина Романовна</t>
  </si>
  <si>
    <t>Иркутская обл, г Иркутск, Свердловский округ, ул Чайковского, д 16</t>
  </si>
  <si>
    <t>28.11.2016</t>
  </si>
  <si>
    <t>1173850043421</t>
  </si>
  <si>
    <t>20367636</t>
  </si>
  <si>
    <t>Поставка медицинского изделия - рефрактометр/ рефрактокератометр автоматический, ввод в эксплуатацию, обучение правилам эксплуатации специалистов, эксплуатирующих медицинские изделия</t>
  </si>
  <si>
    <t>ОБЛАСТНОЕ ГОСУДАРСТВЕННОЕ БЮДЖЕТНОЕ УЧРЕЖДЕНИЕ ЗДРАВООХРАНЕНИЯ 'ТУЛУНСКАЯ ГОРОДСКАЯ БОЛЬНИЦА'</t>
  </si>
  <si>
    <t>В течение 45 дней с момента заключения контракта</t>
  </si>
  <si>
    <t>https://app.rts-tender.ru/files/FileDownloadHandler.ashx?FileGuid=8b087fa1-387c-4c4a-8646-1152c77adccc</t>
  </si>
  <si>
    <t>№0145300009620000096</t>
  </si>
  <si>
    <t>ИП ФЕДОРОВ ДМИТРИЙ ВЛАДИМИРОВИЧ</t>
  </si>
  <si>
    <t>dmitr.fedorov2012@yandex.ru</t>
  </si>
  <si>
    <t>471500356740</t>
  </si>
  <si>
    <t>Федоров Дмитрий Владимирович</t>
  </si>
  <si>
    <t>8-921-3705425</t>
  </si>
  <si>
    <r>
      <t>8-911-2467742</t>
    </r>
    <r>
      <rPr>
        <b val="false"/>
        <i/>
        <strike val="false"/>
        <u val="none"/>
        <rFont val="Arial"/>
        <sz val="8"/>
        <color rgb="FF666666"/>
      </rPr>
      <t xml:space="preserve">
Индивидуальный Предприниматель Федоров Дмитрий Владимирович</t>
    </r>
  </si>
  <si>
    <t>8-813-6752663</t>
  </si>
  <si>
    <r>
      <rPr>
        <b val="false"/>
        <i val="false"/>
        <strike val="false"/>
        <u val="none"/>
        <rFont val="Arial"/>
        <sz val="10"/>
        <color rgb="FF0000FF"/>
      </rPr>
      <t xml:space="preserve">ПАО СБЕРБАНК – </t>
    </r>
    <r>
      <rPr>
        <b val="false"/>
        <i val="false"/>
        <strike val="false"/>
        <u val="none"/>
        <rFont val="Arial"/>
        <sz val="10"/>
        <color rgb="FFFF0000"/>
      </rPr>
      <t xml:space="preserve">5
</t>
    </r>
  </si>
  <si>
    <t>ПАО СБЕРБАНК
2016-04-19</t>
  </si>
  <si>
    <t>Ленинградская обл, Тихвинский р-н, г Тихвин</t>
  </si>
  <si>
    <t>20.08.2007</t>
  </si>
  <si>
    <t>307471523200010</t>
  </si>
  <si>
    <t>41645101</t>
  </si>
  <si>
    <t>41460000000</t>
  </si>
  <si>
    <t>45.20.2</t>
  </si>
  <si>
    <t>Оказание услуг по техническому обслуживанию и ремонту автотракторной техники МБУ "Зеленый город"</t>
  </si>
  <si>
    <t>АДМИНИСТРАЦИЯ МУНИЦИПАЛЬНОГО ОБРАЗОВАНИЯ ТИХВИНСКИЙ МУНИЦИПАЛЬНЫЙ РАЙОН ЛЕНИНГРАДСКОЙ ОБЛАСТИ</t>
  </si>
  <si>
    <t>С момента заключения Контракта до 20.12.2020г</t>
  </si>
  <si>
    <t>https://app.rts-tender.ru/files/FileDownloadHandler.ashx?FileGuid=ea1af4e3-8ecc-4156-8b2c-0ffe1fa2500d</t>
  </si>
  <si>
    <t>№0356200024220000013</t>
  </si>
  <si>
    <t>ООО 'МТС № 1'</t>
  </si>
  <si>
    <t>mtc1@inbox.ru</t>
  </si>
  <si>
    <t>ДИРЕКТОР
Киляков Александр Николаевич</t>
  </si>
  <si>
    <t>mtc1perm@mail.ru</t>
  </si>
  <si>
    <t>938510@mail.ru</t>
  </si>
  <si>
    <t>МТС1 Пермь</t>
  </si>
  <si>
    <t>5905222249</t>
  </si>
  <si>
    <t>Киляков Александр Николаевич</t>
  </si>
  <si>
    <t>8-8342-260372</t>
  </si>
  <si>
    <t>8-342-2603723</t>
  </si>
  <si>
    <t>8-342-2603423</t>
  </si>
  <si>
    <r>
      <t>8-342-2604193</t>
    </r>
    <r>
      <rPr>
        <b val="false"/>
        <i/>
        <strike val="false"/>
        <u val="none"/>
        <rFont val="Arial"/>
        <sz val="8"/>
        <color rgb="FF0070C0"/>
      </rPr>
      <t xml:space="preserve"> еще у 3 компаний</t>
    </r>
  </si>
  <si>
    <t>Пермский край, г Пермь, Мотовилихинский р-н, ул Лебедева, д 25Б</t>
  </si>
  <si>
    <t>11.11.2002</t>
  </si>
  <si>
    <t>1025901216109</t>
  </si>
  <si>
    <t>35209666</t>
  </si>
  <si>
    <t>Проведение консервации и расконсервации медицинского оборудования</t>
  </si>
  <si>
    <t>ГОСУДАРСТВЕННОЕ КАЗЕННОЕ УЧРЕЖДЕНИЕ ЗДРАВООХРАНЕНИЯ ПЕРМСКОГО КРАЯ 'ПЕРМСКИЙ КРАЕВОЙ МЕДИЦИНСКИЙ ЦЕНТР МОБИЛИЗАЦИОННЫХ РЕЗЕРВОВ 'РЕЗЕРВ'</t>
  </si>
  <si>
    <t>https://app.rts-tender.ru/files/FileDownloadHandler.ashx?FileGuid=bc767225-cc67-4f34-897d-0c005763354d</t>
  </si>
  <si>
    <t>№0320300125520000005</t>
  </si>
  <si>
    <t>Выполнение работ по техническому обслуживанию медицинского оборудования, находящегося в отделениях, амбулаториях и поликлиниках КГБУЗ "Дальнегорская ЦГБ" во 2-3 квартале 2020 г</t>
  </si>
  <si>
    <t>- начало оказания услуг: с даты подписания контракта. - окончание: "30" сентября 2020 г. (включительно)</t>
  </si>
  <si>
    <t>https://etp.roseltorg.ru/common/protocol/printform/id/5ab69c00f548f2</t>
  </si>
  <si>
    <t>№0318300471820000029</t>
  </si>
  <si>
    <t>ГБУЗ 'СКИБ'</t>
  </si>
  <si>
    <t>korkishko_dv@skib-krasnodar.ru</t>
  </si>
  <si>
    <t>ГЛАВНЫЙ ВРАЧ
Городин Владимир Николаевич</t>
  </si>
  <si>
    <t>econs@skib-krasnodar.ru</t>
  </si>
  <si>
    <t>mail@skib-krasnodar.ru</t>
  </si>
  <si>
    <t>skib-krasnodar.ru</t>
  </si>
  <si>
    <t>2310016942</t>
  </si>
  <si>
    <t>231001001</t>
  </si>
  <si>
    <t>Зотов Сергей Викторович</t>
  </si>
  <si>
    <t>8-988-2434150</t>
  </si>
  <si>
    <r>
      <t>8-861-2552997</t>
    </r>
    <r>
      <rPr>
        <b val="false"/>
        <i/>
        <strike val="false"/>
        <u val="none"/>
        <rFont val="Arial"/>
        <sz val="8"/>
        <color rgb="FF0070C0"/>
      </rPr>
      <t xml:space="preserve"> еще у 3 компаний</t>
    </r>
  </si>
  <si>
    <t>8-861-2516469</t>
  </si>
  <si>
    <t>8-861-2537387</t>
  </si>
  <si>
    <t>Городин Владимир Николаевич</t>
  </si>
  <si>
    <t>Краснодарский край, г Краснодар, Центральный округ, ул им Митрофана Седина, д 204</t>
  </si>
  <si>
    <t>20.12.1993</t>
  </si>
  <si>
    <t>1022301616765</t>
  </si>
  <si>
    <t>Оказание медицинских услуг по специфической лабораторной диагностике инфекционных заболеваний</t>
  </si>
  <si>
    <t>Оказание услуг осуществляется с момента заключения контракта по 31 декабря 2020г</t>
  </si>
  <si>
    <t>https://app.rts-tender.ru/files/FileDownloadHandler.ashx?FileGuid=f495cf87-2363-4e93-a7cb-b382ab7954be</t>
  </si>
  <si>
    <t>№0194200000520001948</t>
  </si>
  <si>
    <t>ООО 'КОМПТРАСТ'</t>
  </si>
  <si>
    <t>xxxmuslimxxx@mail.ru</t>
  </si>
  <si>
    <t>ДИРЕКТОР
Исаков Муслим Лечаевич</t>
  </si>
  <si>
    <t>comptrast95@mail.ru</t>
  </si>
  <si>
    <t>rada5@list.ru</t>
  </si>
  <si>
    <t>111 1</t>
  </si>
  <si>
    <t>2014025094</t>
  </si>
  <si>
    <t>Исаков Муслим Лечиевич</t>
  </si>
  <si>
    <r>
      <t>8-928-7894561</t>
    </r>
    <r>
      <rPr>
        <b val="false"/>
        <i/>
        <strike val="false"/>
        <u val="none"/>
        <rFont val="Arial"/>
        <sz val="8"/>
        <color rgb="FF0070C0"/>
      </rPr>
      <t xml:space="preserve"> еще у 34 компаний</t>
    </r>
  </si>
  <si>
    <t>8-928-8852020</t>
  </si>
  <si>
    <r>
      <t>8-8712-222158</t>
    </r>
    <r>
      <rPr>
        <b val="false"/>
        <i/>
        <strike val="false"/>
        <u val="none"/>
        <rFont val="Arial"/>
        <sz val="8"/>
        <color rgb="FF0070C0"/>
      </rPr>
      <t xml:space="preserve"> еще у 7 компаний</t>
    </r>
  </si>
  <si>
    <r>
      <t>8-963-5887193</t>
    </r>
    <r>
      <rPr>
        <b val="false"/>
        <i/>
        <strike val="false"/>
        <u val="none"/>
        <rFont val="Arial"/>
        <sz val="8"/>
        <color rgb="FF0070C0"/>
      </rPr>
      <t xml:space="preserve"> еще у 4 компаний</t>
    </r>
  </si>
  <si>
    <t>8-928-7894561</t>
  </si>
  <si>
    <t>Исаков Муслим Лечаевич</t>
  </si>
  <si>
    <t>Чеченская Респ, г Грозный, Заводской р-н, ул Мира, д 64</t>
  </si>
  <si>
    <t>27.11.2002</t>
  </si>
  <si>
    <t>1022002545113</t>
  </si>
  <si>
    <t>49497905</t>
  </si>
  <si>
    <t>Ремонт и обслуживание кондиционеров и сплит-систем</t>
  </si>
  <si>
    <t>Ежеквартально. До 31 декабря 2020г</t>
  </si>
  <si>
    <t>https://www.etp-ets.ru/procedure/protocol/view/3107711</t>
  </si>
  <si>
    <t>№0123300037020000038</t>
  </si>
  <si>
    <t>ООО 'ЖКХ АРХАРА'</t>
  </si>
  <si>
    <t>vodokanal_arh_11@mail.ru</t>
  </si>
  <si>
    <t>ДИРЕКТОР
Мележик Олег Алексеевич</t>
  </si>
  <si>
    <t>gkxarhgara@mail.ru</t>
  </si>
  <si>
    <t>ar@mail.ru</t>
  </si>
  <si>
    <t>2810005473</t>
  </si>
  <si>
    <t>281001001</t>
  </si>
  <si>
    <t>Федотова Ольга Алексеевна</t>
  </si>
  <si>
    <r>
      <t>8-416-4821704</t>
    </r>
    <r>
      <rPr>
        <b val="false"/>
        <i/>
        <strike val="false"/>
        <u val="none"/>
        <rFont val="Arial"/>
        <sz val="8"/>
        <color rgb="FF0070C0"/>
      </rPr>
      <t xml:space="preserve"> еще у 4 компаний</t>
    </r>
  </si>
  <si>
    <t>8-416-4821716</t>
  </si>
  <si>
    <t>8-909-8840551</t>
  </si>
  <si>
    <r>
      <t>8-4162-441339</t>
    </r>
    <r>
      <rPr>
        <b val="false"/>
        <i/>
        <strike val="false"/>
        <u val="none"/>
        <rFont val="Arial"/>
        <sz val="8"/>
        <color rgb="FF0070C0"/>
      </rPr>
      <t xml:space="preserve"> еще у 66 компаний</t>
    </r>
  </si>
  <si>
    <t>Мележик Олег Алексеевич</t>
  </si>
  <si>
    <t>Амурская обл, Архаринский р-н, пгт Архара, ул 50 лет ВЛКСМ, д 54</t>
  </si>
  <si>
    <t>15.11.2011</t>
  </si>
  <si>
    <t>1152813000185</t>
  </si>
  <si>
    <t>22174002</t>
  </si>
  <si>
    <t>10605151</t>
  </si>
  <si>
    <t>10205551000</t>
  </si>
  <si>
    <t>36.00.2</t>
  </si>
  <si>
    <t>Капитальный ремонт сетей водоотведения от жилого дома по ул. Гребенькова, 2 п. Архара</t>
  </si>
  <si>
    <t>АДМИНИСТРАЦИЯ АРХАРИНСКОГО РАЙОНА</t>
  </si>
  <si>
    <t>С момента подписания муниципального контракта до 01 сентября 2020 года (с правом досрочного выполнения работ)</t>
  </si>
  <si>
    <t>https://app.rts-tender.ru/files/FileDownloadHandler.ashx?FileGuid=6ff67048-55ea-4c1f-a48e-523afd636c10</t>
  </si>
  <si>
    <t>№0103200008420000757</t>
  </si>
  <si>
    <t>ООО 'ЭКОМЕДИКА'</t>
  </si>
  <si>
    <t>info@ecomedica.grup</t>
  </si>
  <si>
    <t>auction@ecomedica.group</t>
  </si>
  <si>
    <t>ecomedica.grup
ecomedica.group</t>
  </si>
  <si>
    <t>7724419198</t>
  </si>
  <si>
    <t>Терехин Юрий Алексеевич</t>
  </si>
  <si>
    <t>8-495-2287075</t>
  </si>
  <si>
    <t>8-495-2287275</t>
  </si>
  <si>
    <t>8-3852-228707</t>
  </si>
  <si>
    <r>
      <t>8-4722-584200</t>
    </r>
    <r>
      <rPr>
        <b val="false"/>
        <i/>
        <strike val="false"/>
        <u val="none"/>
        <rFont val="Arial"/>
        <sz val="8"/>
        <color rgb="FF0070C0"/>
      </rPr>
      <t xml:space="preserve"> еще у 5 компаний</t>
    </r>
  </si>
  <si>
    <t>115230, ГОРОД МОСКВА, ПРОЕЗД ХЛЕБОЗАВОДСКИЙ, ДОМ 7, СТРОЕНИЕ 9, ПОМЕЩЕНИЕ VII КОМ 5</t>
  </si>
  <si>
    <t>1177746943780</t>
  </si>
  <si>
    <t>19442628</t>
  </si>
  <si>
    <t>http://www.sberbank-ast.ru/ViewDocument.aspx?id=736868864</t>
  </si>
  <si>
    <t>№0319200039720000067</t>
  </si>
  <si>
    <t>№ 257-20 на поставку лекарственных средств</t>
  </si>
  <si>
    <t>КРАЕВОЕ ГОСУДАРСТВЕННОЕ БЮДЖЕТНОЕ УЧРЕЖДЕНИЕ ЗДРАВООХРАНЕНИЯ 'КРАЕВАЯ КЛИНИЧЕСКАЯ БОЛЬНИЦА'</t>
  </si>
  <si>
    <t>В соответствии с документацией в электронной форме</t>
  </si>
  <si>
    <t>https://app.rts-tender.ru/files/FileDownloadHandler.ashx?FileGuid=96654507-4b87-4f40-bd84-da5e18bd3f13</t>
  </si>
  <si>
    <t>№0139200000120001733</t>
  </si>
  <si>
    <t>ОАО 'КУЗБАССФАРМА'</t>
  </si>
  <si>
    <t>ishimovaus@kuzfarm.ru</t>
  </si>
  <si>
    <t>НАЧАЛЬНИК ОТДЕЛА ПРОДАЖ И ПОСТАВОК
Ишимова Юлия Сергеевна</t>
  </si>
  <si>
    <t>obp@kuzfarm.ru</t>
  </si>
  <si>
    <t>op@kuzfarm.ru</t>
  </si>
  <si>
    <t>kuzfarm.ru</t>
  </si>
  <si>
    <t>4205121934</t>
  </si>
  <si>
    <t>Журавлева Юлия Сергеевна</t>
  </si>
  <si>
    <r>
      <t>8-3842-318747</t>
    </r>
    <r>
      <rPr>
        <b val="false"/>
        <i/>
        <strike val="false"/>
        <u val="none"/>
        <rFont val="Arial"/>
        <sz val="8"/>
        <color rgb="FF0070C0"/>
      </rPr>
      <t xml:space="preserve"> еще у 4 компаний</t>
    </r>
  </si>
  <si>
    <r>
      <t>8-3842-317359</t>
    </r>
    <r>
      <rPr>
        <b val="false"/>
        <i/>
        <strike val="false"/>
        <u val="none"/>
        <rFont val="Arial"/>
        <sz val="8"/>
        <color rgb="FF0070C0"/>
      </rPr>
      <t xml:space="preserve"> еще у 4 компаний</t>
    </r>
  </si>
  <si>
    <t>8-3842-318737</t>
  </si>
  <si>
    <t>8-3843-317359</t>
  </si>
  <si>
    <r>
      <rPr>
        <b val="false"/>
        <i val="false"/>
        <strike val="false"/>
        <u val="none"/>
        <rFont val="Arial"/>
        <sz val="10"/>
        <color rgb="FF0000FF"/>
      </rPr>
      <t xml:space="preserve">БАНК ВТБ ПАО – </t>
    </r>
    <r>
      <rPr>
        <b val="false"/>
        <i val="false"/>
        <strike val="false"/>
        <u val="none"/>
        <rFont val="Arial"/>
        <sz val="10"/>
        <color rgb="FFFF0000"/>
      </rPr>
      <t xml:space="preserve">519
</t>
    </r>
    <r>
      <rPr>
        <b val="false"/>
        <i val="false"/>
        <strike val="false"/>
        <u val="none"/>
        <rFont val="Arial"/>
        <sz val="10"/>
        <color rgb="FF0000FF"/>
      </rPr>
      <t xml:space="preserve">ПАО РОСБАНК – </t>
    </r>
    <r>
      <rPr>
        <b val="false"/>
        <i val="false"/>
        <strike val="false"/>
        <u val="none"/>
        <rFont val="Arial"/>
        <sz val="10"/>
        <color rgb="FFFF0000"/>
      </rPr>
      <t xml:space="preserve">8
</t>
    </r>
  </si>
  <si>
    <t>БАНК ВТБ ПАО
2019-02-04</t>
  </si>
  <si>
    <t>Михеенко Елена Юрьевна</t>
  </si>
  <si>
    <t>Кемеровская обл, г Кемерово, ул Терешковой, д 52</t>
  </si>
  <si>
    <t>29.01.2007</t>
  </si>
  <si>
    <t>1074205001353</t>
  </si>
  <si>
    <t>50574752</t>
  </si>
  <si>
    <t>https://app.rts-tender.ru/files/FileDownloadHandler.ashx?FileGuid=681ef253-88d2-4aa9-8043-e6d313b43311</t>
  </si>
  <si>
    <t>№0168200002420001738</t>
  </si>
  <si>
    <t>ООО 'ФК КРОКУС-ФАРМ'</t>
  </si>
  <si>
    <t>info@krokusfarm.ru</t>
  </si>
  <si>
    <t>ДИРЕКТОР
Будылина Александра Александровна</t>
  </si>
  <si>
    <t>tenderkrokus@mail.ru</t>
  </si>
  <si>
    <t>krokus@mail.ru</t>
  </si>
  <si>
    <t>6317113646</t>
  </si>
  <si>
    <t>631701001</t>
  </si>
  <si>
    <t>Силюнгин Александр Алексеевич</t>
  </si>
  <si>
    <t>8-927-7133863</t>
  </si>
  <si>
    <t>8-846-2015165</t>
  </si>
  <si>
    <t>8-846-2015156</t>
  </si>
  <si>
    <t>Будылина Александра Александровна</t>
  </si>
  <si>
    <t>Самарская обл, г Самара, Самарский р-н, ул Куйбышева, д 57, оф 14</t>
  </si>
  <si>
    <t>15.01.1996</t>
  </si>
  <si>
    <t>1166313109379</t>
  </si>
  <si>
    <t>03223189</t>
  </si>
  <si>
    <t>36701340</t>
  </si>
  <si>
    <t>36401388000</t>
  </si>
  <si>
    <t>С момента заключения контракта и по 31.10.2020 г., по заявке Заказчика переданным по факсу, электронной почте. Срок исполнения заявки Заказчика - не более 7 рабочих дней</t>
  </si>
  <si>
    <t>http://www.sberbank-ast.ru/ViewDocument.aspx?id=736831168</t>
  </si>
  <si>
    <t>№0306300054020000024</t>
  </si>
  <si>
    <t>Поставка лекарственных препаратов, входящих в реестр ЖНВЛП</t>
  </si>
  <si>
    <t>ГОСУДАРСТВЕННОЕ БЮДЖЕТНОЕ УЧРЕЖДЕНИЕ ЗДРАВООХРАНЕНИЯ РЕСПУБЛИКИ КАРЕЛИЯ 'ГОРОДСКАЯ ДЕТСКАЯ БОЛЬНИЦА'</t>
  </si>
  <si>
    <t>Поставка партиями не позднее 10 (десяти) календарных дней после направления Заказчиком заявки на поставку соответствующей партии товаров. Заявки направляются Заказчиком с использованием телефонной (в том числе факсимильной) связи или электронной почты, или передаются нарочным по адресу нахождения Поставщика в период с момента заключения контракта по 31.12.2020 г</t>
  </si>
  <si>
    <t>http://www.sberbank-ast.ru/ViewDocument.aspx?id=736885444</t>
  </si>
  <si>
    <t>№0351300274120000125</t>
  </si>
  <si>
    <t>ЗАО 'ИМПЭКСФАРМ'</t>
  </si>
  <si>
    <t>impeksfarm@mail.ru</t>
  </si>
  <si>
    <t>ГЕНЕРАЛЬНЫЙ ДИРЕКТОР
Викулов Александр Владимирович</t>
  </si>
  <si>
    <t>a.vikulov@impeksfarm.ru</t>
  </si>
  <si>
    <t>m.blinova@impeksfarm.ru</t>
  </si>
  <si>
    <t>impeksfarm.ru</t>
  </si>
  <si>
    <t>5448454172</t>
  </si>
  <si>
    <t>Викулов Александр Владимирович</t>
  </si>
  <si>
    <r>
      <t>8-383-2711450</t>
    </r>
    <r>
      <rPr>
        <b val="false"/>
        <i/>
        <strike val="false"/>
        <u val="none"/>
        <rFont val="Arial"/>
        <sz val="8"/>
        <color rgb="FF0070C0"/>
      </rPr>
      <t xml:space="preserve"> еще у 3 компаний</t>
    </r>
  </si>
  <si>
    <t>8-383-2711446</t>
  </si>
  <si>
    <r>
      <t>8-383-2014138</t>
    </r>
    <r>
      <rPr>
        <b val="false"/>
        <i/>
        <strike val="false"/>
        <u val="none"/>
        <rFont val="Arial"/>
        <sz val="8"/>
        <color rgb="FF0070C0"/>
      </rPr>
      <t xml:space="preserve"> еще у 3 компаний</t>
    </r>
  </si>
  <si>
    <t>8-923-1840044</t>
  </si>
  <si>
    <r>
      <rPr>
        <b val="false"/>
        <i val="false"/>
        <strike val="false"/>
        <u val="none"/>
        <rFont val="Arial"/>
        <sz val="10"/>
        <color rgb="FF0000FF"/>
      </rPr>
      <t xml:space="preserve">БАНК 'ЛЕВОБЕРЕЖНЫЙ' ПАО – </t>
    </r>
    <r>
      <rPr>
        <b val="false"/>
        <i val="false"/>
        <strike val="false"/>
        <u val="none"/>
        <rFont val="Arial"/>
        <sz val="10"/>
        <color rgb="FFFF0000"/>
      </rPr>
      <t xml:space="preserve">2
</t>
    </r>
  </si>
  <si>
    <t>БАНК 'ЛЕВОБЕРЕЖНЫЙ' ПАО
2018-03-15</t>
  </si>
  <si>
    <t>Новосибирская обл, г Новосибирск, Дзержинский р-н, ул Новая Заря, д 2А</t>
  </si>
  <si>
    <t>1115476069730</t>
  </si>
  <si>
    <t>91722733</t>
  </si>
  <si>
    <t>ГОСУДАРСТВЕННОЕ БЮДЖЕТНОЕ УЧРЕЖДЕНИЕ ЗДРАВООХРАНЕНИЯ НОВОСИБИРСКОЙ ОБЛАСТИ 'ЛИНЕВСКАЯ РАЙОННАЯ БОЛЬНИЦА'</t>
  </si>
  <si>
    <t>Поставка Товара осуществляется единовременно по наименованию и в количестве, указанном в заявке Заказчика. Период поставки: с момента заключения Контракта в течение 5 (пяти) рабочих дней</t>
  </si>
  <si>
    <t>https://app.rts-tender.ru/files/FileDownloadHandler.ashx?FileGuid=38efe0c7-58ef-4187-aced-4a9d52ba97fd</t>
  </si>
  <si>
    <t>№0122200002520001823</t>
  </si>
  <si>
    <t>Поставка наконечников к анализатору иммуноферментному автоматическому "Лазурит"</t>
  </si>
  <si>
    <t>В течение 20 (двадцати) дней с момента заключения Контракта</t>
  </si>
  <si>
    <t>https://44.tektorg.ru/file/get/t/Protocols/id/110131/extract/0/name/1823-1.pdf</t>
  </si>
  <si>
    <t>№0358300096020000055</t>
  </si>
  <si>
    <t>ФБУЗ 'ЦГИЭ В РО'</t>
  </si>
  <si>
    <t>nalog@donses.ru</t>
  </si>
  <si>
    <t>ГЛАВНЫЙ ВРАЧ
Айдинов Геннадий Тртадович</t>
  </si>
  <si>
    <t>buhtagses@inbox.ru</t>
  </si>
  <si>
    <t>bio-volgodonsk@mail.ru</t>
  </si>
  <si>
    <t>Светлана Мироненко</t>
  </si>
  <si>
    <t>6167080156</t>
  </si>
  <si>
    <t>615402001</t>
  </si>
  <si>
    <t>Медведева Марина Николаевна</t>
  </si>
  <si>
    <t>8-8634-645073</t>
  </si>
  <si>
    <t>8-863-2510492</t>
  </si>
  <si>
    <t>8-8639-225601</t>
  </si>
  <si>
    <t>8-863-8327809</t>
  </si>
  <si>
    <t>Карпущенко Гарри Викторович</t>
  </si>
  <si>
    <t>Ростовская обл, г Ростов-на-Дону, ул 7-я линия, д 67</t>
  </si>
  <si>
    <t>15.05.1993</t>
  </si>
  <si>
    <t>1056167011944</t>
  </si>
  <si>
    <t>Предоставление услуг по производственному контролю МБУЗ "ЦРБ" Неклиновского района</t>
  </si>
  <si>
    <t>МУНИЦИПАЛЬНОЕ БЮДЖЕТНОЕ УЧРЕЖДЕНИЕ ЗДРАВООХРАНЕНИЯ 'ЦЕНТРАЛЬНАЯ РАЙОННАЯ БОЛЬНИЦА' НЕКЛИНОВСКОГО РАЙОНА РОСТОВСКОЙ ОБЛАСТИ</t>
  </si>
  <si>
    <t>Поставка осуществления услуг в течении 5 (пяти) дней со дня направления Заказчиком заявки в адрес Поставщика</t>
  </si>
  <si>
    <t>http://www.sberbank-ast.ru/ViewDocument.aspx?id=736776579</t>
  </si>
  <si>
    <t>№0139300003220000008</t>
  </si>
  <si>
    <t>БЕЛОВСКОЕ ГПАТП КЕМЕРОВСКОЙ ОБЛАСТИ</t>
  </si>
  <si>
    <t>belovopatp@mail.ru</t>
  </si>
  <si>
    <t>ДИРЕКТОР
Богданович Александр Григорьевич</t>
  </si>
  <si>
    <t>leninskpatp@mail.ru</t>
  </si>
  <si>
    <t>lida-afanaseva@list.ru</t>
  </si>
  <si>
    <t>Вячеслав Терентьев</t>
  </si>
  <si>
    <t>4202023135</t>
  </si>
  <si>
    <t>420201001</t>
  </si>
  <si>
    <t>Богданович Александр Григорьевич</t>
  </si>
  <si>
    <t>8-384-5670722</t>
  </si>
  <si>
    <t>8-384-5261423</t>
  </si>
  <si>
    <t>8-384-5261739</t>
  </si>
  <si>
    <t>8-384-5244739</t>
  </si>
  <si>
    <t>Истец – 22
Ответчик – 13</t>
  </si>
  <si>
    <r>
      <rPr>
        <b val="false"/>
        <i val="false"/>
        <strike val="false"/>
        <u val="none"/>
        <rFont val="Arial"/>
        <sz val="10"/>
        <color rgb="FF0000FF"/>
      </rPr>
      <t xml:space="preserve">ПАО СБЕРБАНК – </t>
    </r>
    <r>
      <rPr>
        <b val="false"/>
        <i val="false"/>
        <strike val="false"/>
        <u val="none"/>
        <rFont val="Arial"/>
        <sz val="10"/>
        <color rgb="FFFF0000"/>
      </rPr>
      <t xml:space="preserve">86
</t>
    </r>
    <r>
      <rPr>
        <b val="false"/>
        <i val="false"/>
        <strike val="false"/>
        <u val="none"/>
        <rFont val="Arial"/>
        <sz val="10"/>
        <color rgb="FF0000FF"/>
      </rPr>
      <t xml:space="preserve">ВТБ 24 ПАО – </t>
    </r>
    <r>
      <rPr>
        <b val="false"/>
        <i val="false"/>
        <strike val="false"/>
        <u val="none"/>
        <rFont val="Arial"/>
        <sz val="10"/>
        <color rgb="FFFF0000"/>
      </rPr>
      <t xml:space="preserve">26
</t>
    </r>
    <r>
      <rPr>
        <b val="false"/>
        <i val="false"/>
        <strike val="false"/>
        <u val="none"/>
        <rFont val="Arial"/>
        <sz val="10"/>
        <color rgb="FF0000FF"/>
      </rPr>
      <t xml:space="preserve">ООО БАНК 'СКИБ' – </t>
    </r>
    <r>
      <rPr>
        <b val="false"/>
        <i val="false"/>
        <strike val="false"/>
        <u val="none"/>
        <rFont val="Arial"/>
        <sz val="10"/>
        <color rgb="FFFF0000"/>
      </rPr>
      <t xml:space="preserve">10
</t>
    </r>
    <r>
      <rPr>
        <b val="false"/>
        <i val="false"/>
        <strike val="false"/>
        <u val="none"/>
        <rFont val="Arial"/>
        <sz val="10"/>
        <color rgb="FF0000FF"/>
      </rPr>
      <t xml:space="preserve">БАНК 'ЛЕВОБЕРЕЖНЫЙ' ПАО – </t>
    </r>
    <r>
      <rPr>
        <b val="false"/>
        <i val="false"/>
        <strike val="false"/>
        <u val="none"/>
        <rFont val="Arial"/>
        <sz val="10"/>
        <color rgb="FFFF0000"/>
      </rPr>
      <t xml:space="preserve">7
</t>
    </r>
    <r>
      <rPr>
        <b val="false"/>
        <i val="false"/>
        <strike val="false"/>
        <u val="none"/>
        <rFont val="Arial"/>
        <sz val="10"/>
        <color rgb="FF0000FF"/>
      </rPr>
      <t xml:space="preserve">К2 БАНК АО – </t>
    </r>
    <r>
      <rPr>
        <b val="false"/>
        <i val="false"/>
        <strike val="false"/>
        <u val="none"/>
        <rFont val="Arial"/>
        <sz val="10"/>
        <color rgb="FFFF0000"/>
      </rPr>
      <t xml:space="preserve">1
</t>
    </r>
  </si>
  <si>
    <t>БАНК 'ЛЕВОБЕРЕЖНЫЙ' ПАО
2018-09-20</t>
  </si>
  <si>
    <t>Кемеровская обл, г Белово, ул Рабочая 2-я, д 1</t>
  </si>
  <si>
    <t>20.06.2003</t>
  </si>
  <si>
    <t>1034202004077</t>
  </si>
  <si>
    <t>14795055</t>
  </si>
  <si>
    <t>32407000000</t>
  </si>
  <si>
    <t>49.31.2</t>
  </si>
  <si>
    <t>Оказание услуг обязательного проведения осмотра перед выпуском в рейс и после рейса автомобилей</t>
  </si>
  <si>
    <t>АДМИНИСТРАЦИЯ БЕЛОВСКОГО МУНИЦИПАЛЬНОГО РАЙОНА</t>
  </si>
  <si>
    <t>С 01.04.2020 года по 31.12.2020 года. Услуги оказываются в рабочее время Заказчика. В случае возникновения производственной необходимости и по заявке Заказчика - в выходные и праздничные дни в любое время суток</t>
  </si>
  <si>
    <t>https://app.rts-tender.ru/files/FileDownloadHandler.ashx?FileGuid=9e31a9d6-5a3e-4d7f-9d7f-32e9d69015b1</t>
  </si>
  <si>
    <t>№0371500000620000113</t>
  </si>
  <si>
    <t>ООО 'СМАИЛО'</t>
  </si>
  <si>
    <t>smailo15@mail.ru</t>
  </si>
  <si>
    <t>Михаил Шпилевой</t>
  </si>
  <si>
    <t>7604280339</t>
  </si>
  <si>
    <t>8-4852-682798</t>
  </si>
  <si>
    <r>
      <t>8-920-3881285</t>
    </r>
    <r>
      <rPr>
        <b val="false"/>
        <i/>
        <strike val="false"/>
        <u val="none"/>
        <rFont val="Arial"/>
        <sz val="8"/>
        <color rgb="FF0070C0"/>
      </rPr>
      <t xml:space="preserve"> еще у 3 компаний</t>
    </r>
  </si>
  <si>
    <t>8-920-3881285</t>
  </si>
  <si>
    <r>
      <rPr>
        <b val="false"/>
        <i val="false"/>
        <strike val="false"/>
        <u val="none"/>
        <rFont val="Arial"/>
        <sz val="10"/>
        <color rgb="FF0000FF"/>
      </rPr>
      <t xml:space="preserve">ООО БАНК 'СКИБ' – </t>
    </r>
    <r>
      <rPr>
        <b val="false"/>
        <i val="false"/>
        <strike val="false"/>
        <u val="none"/>
        <rFont val="Arial"/>
        <sz val="10"/>
        <color rgb="FFFF0000"/>
      </rPr>
      <t xml:space="preserve">8
</t>
    </r>
    <r>
      <rPr>
        <b val="false"/>
        <i val="false"/>
        <strike val="false"/>
        <u val="none"/>
        <rFont val="Arial"/>
        <sz val="10"/>
        <color rgb="FF0000FF"/>
      </rPr>
      <t xml:space="preserve">ПАО 'СОВКОМБАНК' – </t>
    </r>
    <r>
      <rPr>
        <b val="false"/>
        <i val="false"/>
        <strike val="false"/>
        <u val="none"/>
        <rFont val="Arial"/>
        <sz val="10"/>
        <color rgb="FFFF0000"/>
      </rPr>
      <t xml:space="preserve">3
</t>
    </r>
    <r>
      <rPr>
        <b val="false"/>
        <i val="false"/>
        <strike val="false"/>
        <u val="none"/>
        <rFont val="Arial"/>
        <sz val="10"/>
        <color rgb="FF0000FF"/>
      </rPr>
      <t xml:space="preserve">ООО КБ 'ВНЕШФИНБАНК' – </t>
    </r>
    <r>
      <rPr>
        <b val="false"/>
        <i val="false"/>
        <strike val="false"/>
        <u val="none"/>
        <rFont val="Arial"/>
        <sz val="10"/>
        <color rgb="FFFF0000"/>
      </rPr>
      <t xml:space="preserve">2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1
</t>
    </r>
  </si>
  <si>
    <t>АКБ 'РОСЕВРОБАНК' АО
2018-07-03</t>
  </si>
  <si>
    <t>Пухова Юлия Васильевна</t>
  </si>
  <si>
    <t>Ярославская обл, г Ярославль, Красноперекопский р-н, ул Гагарина, д 4А, оф 8</t>
  </si>
  <si>
    <t>29.05.2015</t>
  </si>
  <si>
    <t>1157627007350</t>
  </si>
  <si>
    <t>49410838</t>
  </si>
  <si>
    <t>78401373000</t>
  </si>
  <si>
    <t>ГОСУДАРСТВЕННОЕ БЮДЖЕТНОЕ УЧРЕЖДЕНИЕ ЗДРАВООХРАНЕНИЯ ЯРОСЛАВСКОЙ ОБЛАСТИ 'КЛИНИЧЕСКАЯ БОЛЬНИЦА №3'</t>
  </si>
  <si>
    <t>См п4 раздела 1 инф карты аукциона</t>
  </si>
  <si>
    <t>https://app.rts-tender.ru/files/FileDownloadHandler.ashx?FileGuid=1c12cffe-6947-4641-b06e-56f81cb73ace</t>
  </si>
  <si>
    <t>№0318100050620000103</t>
  </si>
  <si>
    <t>ООО 'ЮГСЕЛЬМАШ'</t>
  </si>
  <si>
    <t>v.bezmolenko@mail.ru</t>
  </si>
  <si>
    <t>ugselmash@mail.ru</t>
  </si>
  <si>
    <t>Василий Безмоленко</t>
  </si>
  <si>
    <t>2374002945</t>
  </si>
  <si>
    <t>237401001</t>
  </si>
  <si>
    <t>8-918-3600403</t>
  </si>
  <si>
    <t>8-918-3867515</t>
  </si>
  <si>
    <t>Безмоленко Василий Васильевич</t>
  </si>
  <si>
    <t>352500, КРАЙ КРАСНОДАРСКИЙ, РАЙОН ЛАБИНСКИЙ, ГОРОД ЛАБИНСК, ЗОНА ЮЖНАЯ ПРОМЫШЛЕННАЯ, ЛИТЕР В,В1</t>
  </si>
  <si>
    <t>01.09.2011</t>
  </si>
  <si>
    <t>1162374050508</t>
  </si>
  <si>
    <t>05048000</t>
  </si>
  <si>
    <t>25.62</t>
  </si>
  <si>
    <t>Поставка ограждений с полимерными картриджами</t>
  </si>
  <si>
    <t>ФЕДЕРАЛЬНОЕ ГОСУДАРСТВЕННОЕ БЮДЖЕТНОЕ УЧРЕЖДЕНИЕ ТУБЕРКУЛЕЗНЫЙ САНАТОРИЙ 'ГОЛУБАЯ БУХТА' МИНИСТЕРСТВА ЗДРАВООХРАНЕНИЯ РОССИЙСКОЙ ФЕДЕРАЦИИ</t>
  </si>
  <si>
    <t>Поставка товара со дня заключения контракта в течение 20 рабочих дней</t>
  </si>
  <si>
    <t>http://www.sberbank-ast.ru/ViewDocument.aspx?id=736842401</t>
  </si>
  <si>
    <t>№0318200057320000019</t>
  </si>
  <si>
    <t>ООО 'ДОНСИРИУСФАРМ'</t>
  </si>
  <si>
    <t>donsuriys@mail.ru</t>
  </si>
  <si>
    <t>ГЕНЕРАЛЬНЫЙ ДИРЕКТОР
Ооо "донсириусфарм"</t>
  </si>
  <si>
    <t>vfhbyf051282@mail.ru</t>
  </si>
  <si>
    <t>hristenko.s.s@366.ru</t>
  </si>
  <si>
    <t>6165214728</t>
  </si>
  <si>
    <t>Тищенко Марина Алекасандровна</t>
  </si>
  <si>
    <t>8-989-5318585</t>
  </si>
  <si>
    <t>8-951-8374538</t>
  </si>
  <si>
    <t>8-918-5802570</t>
  </si>
  <si>
    <t>8-904-3493784</t>
  </si>
  <si>
    <r>
      <rPr>
        <b val="false"/>
        <i val="false"/>
        <strike val="false"/>
        <u val="none"/>
        <rFont val="Arial"/>
        <sz val="10"/>
        <color rgb="FF0000FF"/>
      </rPr>
      <t xml:space="preserve">ПАО 'СОВКОМБАНК' – </t>
    </r>
    <r>
      <rPr>
        <b val="false"/>
        <i val="false"/>
        <strike val="false"/>
        <u val="none"/>
        <rFont val="Arial"/>
        <sz val="10"/>
        <color rgb="FFFF0000"/>
      </rPr>
      <t xml:space="preserve">50
</t>
    </r>
  </si>
  <si>
    <t>ПАО 'СОВКОМБАНК'
2019-02-04</t>
  </si>
  <si>
    <t>Тищенко Марина Александровна</t>
  </si>
  <si>
    <t>Ростовская обл, г Ростов-на-Дону, ул Мечникова, д 114/134, оф 109</t>
  </si>
  <si>
    <t>12.08.2015</t>
  </si>
  <si>
    <t>1186196031911</t>
  </si>
  <si>
    <t>32319177</t>
  </si>
  <si>
    <t>Поставка лекарственных препаратов, не включенных в перечень ЖНВЛ, применяемых</t>
  </si>
  <si>
    <t>ГОСУДАРСТВЕННОЕ КАЗЕННОЕ УЧРЕЖДЕНИЕ ЗДРАВООХРАНЕНИЯ 'ДЕТСКИЙ САНАТОРИЙ ДЛЯ БОЛЬНЫХ ТУБЕРКУЛЕЗОМ 'ГОРНЫЙ ВОЗДУХ' МИНИСТЕРСТВА ЗДРАВООХРАНЕНИЯ КРАСНОДАРСКОГО КРАЯ</t>
  </si>
  <si>
    <t>: Поставка Товара осуществляется с разгрузкой транспортного средства в сроки, определенные Календарным планом (Приложение № 3 к Контракту)</t>
  </si>
  <si>
    <t>http://www.sberbank-ast.ru/ViewDocument.aspx?id=736779242</t>
  </si>
  <si>
    <t>№0136500001120000720</t>
  </si>
  <si>
    <t>ООО 'РЕАГЕНТИКА'</t>
  </si>
  <si>
    <t>mail@reagentika.ru</t>
  </si>
  <si>
    <t>ГЕНЕРАЛЬНЫЙ ДИРЕКТОР
Позднев Павел Владимирович</t>
  </si>
  <si>
    <t>reagentika@yandex.ru</t>
  </si>
  <si>
    <t>sdmn2006@rambler.ru</t>
  </si>
  <si>
    <t>7743556908</t>
  </si>
  <si>
    <t>Позднев Павел Владимирович</t>
  </si>
  <si>
    <t>8-495-5802054</t>
  </si>
  <si>
    <t>8-495-7644571</t>
  </si>
  <si>
    <r>
      <t>8-495-7107696</t>
    </r>
    <r>
      <rPr>
        <b val="false"/>
        <i/>
        <strike val="false"/>
        <u val="none"/>
        <rFont val="Arial"/>
        <sz val="8"/>
        <color rgb="FF0070C0"/>
      </rPr>
      <t xml:space="preserve"> еще у 9 компаний</t>
    </r>
  </si>
  <si>
    <r>
      <t>8-495-5802847</t>
    </r>
    <r>
      <rPr>
        <b val="false"/>
        <i/>
        <strike val="false"/>
        <u val="none"/>
        <rFont val="Arial"/>
        <sz val="8"/>
        <color rgb="FF0070C0"/>
      </rPr>
      <t xml:space="preserve"> еще у 3 компаний</t>
    </r>
  </si>
  <si>
    <t>г Москва, Войковский р-н, ул Адмирала Макарова, д 10 к 1</t>
  </si>
  <si>
    <t>18.04.2005</t>
  </si>
  <si>
    <t>1057746701044</t>
  </si>
  <si>
    <t>76445710</t>
  </si>
  <si>
    <t>https://app.rts-tender.ru/files/FileDownloadHandler.ashx?FileGuid=da06b35c-0268-4fda-b301-cb0f4ec21154</t>
  </si>
  <si>
    <t>№0105500000220000323</t>
  </si>
  <si>
    <t>ИП Мамедов Шахир Садыг Оглы</t>
  </si>
  <si>
    <t>mshahir08@yandex.ru</t>
  </si>
  <si>
    <t>shakirm@bk.ru</t>
  </si>
  <si>
    <t>081404540879</t>
  </si>
  <si>
    <t>Мамедов Шахир Садыг Огл Ы</t>
  </si>
  <si>
    <t>8-937-1980078</t>
  </si>
  <si>
    <t>8-937-1980879</t>
  </si>
  <si>
    <t>8-937-1910078</t>
  </si>
  <si>
    <r>
      <t>8-961-3975069</t>
    </r>
    <r>
      <rPr>
        <b val="false"/>
        <i/>
        <strike val="false"/>
        <u val="none"/>
        <rFont val="Arial"/>
        <sz val="8"/>
        <color rgb="FF0070C0"/>
      </rPr>
      <t xml:space="preserve"> еще у 3 компаний</t>
    </r>
  </si>
  <si>
    <t>Мамедов Шахир Садыг Оглы</t>
  </si>
  <si>
    <t>18.12.2018</t>
  </si>
  <si>
    <t>318081600016291</t>
  </si>
  <si>
    <t>СЛУЖБА РЕГУЛИРОВАНИЯ КОНТРАКТНОЙ СИСТЕМЫ В СФЕРЕ ЗАКУПОК РЕСПУБЛИКИ КАЛМЫКИЯ</t>
  </si>
  <si>
    <t>0816039228</t>
  </si>
  <si>
    <t>С момента подписания контракта до "31" декабря 2020г. по заявкам Заказчика</t>
  </si>
  <si>
    <t>https://www.etp-ets.ru/procedure/protocol/view/3107759</t>
  </si>
  <si>
    <t>№0142200001320004764</t>
  </si>
  <si>
    <t>ООО 'АЛАТЫРЬ'</t>
  </si>
  <si>
    <t>alatyrmed@yandex.ru</t>
  </si>
  <si>
    <t>436606@mail.ru</t>
  </si>
  <si>
    <t>6671092466</t>
  </si>
  <si>
    <t>Пермяков Николай Семенович</t>
  </si>
  <si>
    <r>
      <t>8-905-8772484</t>
    </r>
    <r>
      <rPr>
        <b val="false"/>
        <i/>
        <strike val="false"/>
        <u val="none"/>
        <rFont val="Arial"/>
        <sz val="8"/>
        <color rgb="FF0070C0"/>
      </rPr>
      <t xml:space="preserve"> еще у 3 компаний</t>
    </r>
  </si>
  <si>
    <t>8-905-5877248</t>
  </si>
  <si>
    <t>8-905-9772484</t>
  </si>
  <si>
    <t>8-905-5772484</t>
  </si>
  <si>
    <t>8-905-8772484</t>
  </si>
  <si>
    <t>Свердловская обл, г Екатеринбург, ул Московская, д 193А, пом 1</t>
  </si>
  <si>
    <t>01.10.2018</t>
  </si>
  <si>
    <t>1196658003101</t>
  </si>
  <si>
    <t>Поставка ортопедических стоматологических материалов на 2020 год</t>
  </si>
  <si>
    <t>https://www.etp-ets.ru/procedure/protocol/view/3106659</t>
  </si>
  <si>
    <t>№0318300046720000070</t>
  </si>
  <si>
    <t>https://app.rts-tender.ru/files/FileDownloadHandler.ashx?FileGuid=d8c3cf89-9c3b-46c0-a6f0-87bc7b3d9523</t>
  </si>
  <si>
    <t>№0319200069520000041</t>
  </si>
  <si>
    <t>https://app.rts-tender.ru/files/FileDownloadHandler.ashx?FileGuid=eb944139-7885-48d1-8a91-3c99d0d5d452</t>
  </si>
  <si>
    <t>№0816500000620003089</t>
  </si>
  <si>
    <t>ОАО 'САХАФАРМАЦИЯ'</t>
  </si>
  <si>
    <t>sveecapet@bk.ru</t>
  </si>
  <si>
    <t>1 ЗАМЕСТИТЕЛЬ ГЕНЕРАЛЬНОГО ДИРЕКТОРА
Павлов Борис Прокопьевич</t>
  </si>
  <si>
    <t>sfozir16@mail.ru</t>
  </si>
  <si>
    <t>s.farm2018@mail.ru</t>
  </si>
  <si>
    <t>Виктория Яковлева</t>
  </si>
  <si>
    <t>1435201339</t>
  </si>
  <si>
    <t>Павлов Борис Прокопьевич</t>
  </si>
  <si>
    <t>8-914-2248998</t>
  </si>
  <si>
    <r>
      <t>8-4112-448630</t>
    </r>
    <r>
      <rPr>
        <b val="false"/>
        <i/>
        <strike val="false"/>
        <u val="none"/>
        <rFont val="Arial"/>
        <sz val="8"/>
        <color rgb="FF0070C0"/>
      </rPr>
      <t xml:space="preserve"> еще у 3 компаний</t>
    </r>
  </si>
  <si>
    <r>
      <t>8-4112-401861</t>
    </r>
    <r>
      <rPr>
        <b val="false"/>
        <i/>
        <strike val="false"/>
        <u val="none"/>
        <rFont val="Arial"/>
        <sz val="8"/>
        <color rgb="FF666666"/>
      </rPr>
      <t xml:space="preserve">
Свешникова Екатерина Петровна</t>
    </r>
  </si>
  <si>
    <t>8-4112-401862</t>
  </si>
  <si>
    <t>Истец – 3
Ответчик – 3</t>
  </si>
  <si>
    <r>
      <rPr>
        <b val="false"/>
        <i val="false"/>
        <strike val="false"/>
        <u val="none"/>
        <rFont val="Arial"/>
        <sz val="10"/>
        <color rgb="FF0000FF"/>
      </rPr>
      <t xml:space="preserve">ООО БАНК 'СКИБ' – </t>
    </r>
    <r>
      <rPr>
        <b val="false"/>
        <i val="false"/>
        <strike val="false"/>
        <u val="none"/>
        <rFont val="Arial"/>
        <sz val="10"/>
        <color rgb="FFFF0000"/>
      </rPr>
      <t xml:space="preserve">99
</t>
    </r>
    <r>
      <rPr>
        <b val="false"/>
        <i val="false"/>
        <strike val="false"/>
        <u val="none"/>
        <rFont val="Arial"/>
        <sz val="10"/>
        <color rgb="FF0000FF"/>
      </rPr>
      <t xml:space="preserve">К2 БАНК АО – </t>
    </r>
    <r>
      <rPr>
        <b val="false"/>
        <i val="false"/>
        <strike val="false"/>
        <u val="none"/>
        <rFont val="Arial"/>
        <sz val="10"/>
        <color rgb="FFFF0000"/>
      </rPr>
      <t xml:space="preserve">38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15
</t>
    </r>
    <r>
      <rPr>
        <b val="false"/>
        <i val="false"/>
        <strike val="false"/>
        <u val="none"/>
        <rFont val="Arial"/>
        <sz val="10"/>
        <color rgb="FF0000FF"/>
      </rPr>
      <t xml:space="preserve">ПАО 'СОВКОМБАНК' – </t>
    </r>
    <r>
      <rPr>
        <b val="false"/>
        <i val="false"/>
        <strike val="false"/>
        <u val="none"/>
        <rFont val="Arial"/>
        <sz val="10"/>
        <color rgb="FFFF0000"/>
      </rPr>
      <t xml:space="preserve">12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1
</t>
    </r>
  </si>
  <si>
    <t>ПАО 'СОВКОМБАНК'
2019-01-23</t>
  </si>
  <si>
    <t>Респ Саха /Якутия/, г Якутск, ул Петра Алексеева, д 91</t>
  </si>
  <si>
    <t>29.04.2008</t>
  </si>
  <si>
    <t>1081435005046</t>
  </si>
  <si>
    <t>01906046</t>
  </si>
  <si>
    <t>Поставка лекарственного препарата хлорпромазин</t>
  </si>
  <si>
    <t>Поставка Товара осуществляется с разгрузкой транспортного средства согласно графика поставки (Приложение № 2)</t>
  </si>
  <si>
    <t>https://app.rts-tender.ru/files/FileDownloadHandler.ashx?FileGuid=ffc2ba22-758f-4fd3-beac-b30a9c20c242</t>
  </si>
  <si>
    <t>№0373200114420000009</t>
  </si>
  <si>
    <t>ООО 'ДЕВОНА'</t>
  </si>
  <si>
    <t>dchegodaev@devona.ru</t>
  </si>
  <si>
    <t>ДИРЕКТОР
Денисов Михаил Владимирович</t>
  </si>
  <si>
    <t>spravka@devona.ru</t>
  </si>
  <si>
    <t>devona.ru</t>
  </si>
  <si>
    <t>0277905137</t>
  </si>
  <si>
    <t>Денисов М В</t>
  </si>
  <si>
    <r>
      <t>8-347-2927070</t>
    </r>
    <r>
      <rPr>
        <b val="false"/>
        <i/>
        <strike val="false"/>
        <u val="none"/>
        <rFont val="Arial"/>
        <sz val="8"/>
        <color rgb="FF0070C0"/>
      </rPr>
      <t xml:space="preserve"> еще у 9 компаний</t>
    </r>
  </si>
  <si>
    <t>07.08.2015</t>
  </si>
  <si>
    <t>32047687</t>
  </si>
  <si>
    <t>Поставка универсальных наборов инструментов</t>
  </si>
  <si>
    <t>ГОСУДАРСТВЕННОЕ КАЗЕННОЕ УЧРЕЖДЕНИЕ ГОРОДА МОСКВЫ 'МОСКОВСКАЯ ГОРОДСКАЯ ПОИСКОВО-СПАСАТЕЛЬНАЯ СЛУЖБА НА ВОДНЫХ ОБЪЕКТАХ'</t>
  </si>
  <si>
    <t>10.5%</t>
  </si>
  <si>
    <t>https://44.tektorg.ru/file/get/t/Protocols/id/110191/name/Протокол_2ч.pdf</t>
  </si>
  <si>
    <t>№0869500000920000019</t>
  </si>
  <si>
    <t>Поставка измерителя прочности бетона</t>
  </si>
  <si>
    <t>В срок до 01 июня 2020 г. (включительно)</t>
  </si>
  <si>
    <t>https://etp.roseltorg.ru/common/protocol/printform/id/3cb79c00b61c15</t>
  </si>
  <si>
    <t>№0320200009220000059</t>
  </si>
  <si>
    <t>ООО 'ВЛАДСНАБ'</t>
  </si>
  <si>
    <t>661333@bk.ru</t>
  </si>
  <si>
    <t>ГЕНЕРАЛЬНЫЙ ДИРЕКТОР
Борисов Евгений Вячеславович</t>
  </si>
  <si>
    <t>babicyn_e@infostroy.info</t>
  </si>
  <si>
    <t>baza.vl@inbox.ru</t>
  </si>
  <si>
    <t>Николай Глухоманов</t>
  </si>
  <si>
    <t>infostroy.info</t>
  </si>
  <si>
    <t>2537124903</t>
  </si>
  <si>
    <t>Борисов Евгений Вячеславович</t>
  </si>
  <si>
    <t>8-4232-392693</t>
  </si>
  <si>
    <t>8-914-7229293</t>
  </si>
  <si>
    <r>
      <t>8-4232-499069</t>
    </r>
    <r>
      <rPr>
        <b val="false"/>
        <i/>
        <strike val="false"/>
        <u val="none"/>
        <rFont val="Arial"/>
        <sz val="8"/>
        <color rgb="FF0070C0"/>
      </rPr>
      <t xml:space="preserve"> еще у 4 компаний</t>
    </r>
  </si>
  <si>
    <t>8-902-5052714</t>
  </si>
  <si>
    <r>
      <rPr>
        <b val="false"/>
        <i val="false"/>
        <strike val="false"/>
        <u val="none"/>
        <rFont val="Arial"/>
        <sz val="10"/>
        <color rgb="FF0000FF"/>
      </rPr>
      <t xml:space="preserve">АКБ 'ДЕРЖАВА' ПАО – </t>
    </r>
    <r>
      <rPr>
        <b val="false"/>
        <i val="false"/>
        <strike val="false"/>
        <u val="none"/>
        <rFont val="Arial"/>
        <sz val="10"/>
        <color rgb="FFFF0000"/>
      </rPr>
      <t xml:space="preserve">2
</t>
    </r>
  </si>
  <si>
    <t>АКБ 'ДЕРЖАВА' ПАО
2018-12-17</t>
  </si>
  <si>
    <t>Приморский край, г Владивосток, Первомайский р-н, ул Пихтовая, д 32</t>
  </si>
  <si>
    <t>22.03.2011</t>
  </si>
  <si>
    <t>1162536061489</t>
  </si>
  <si>
    <t>01840207</t>
  </si>
  <si>
    <t>Поставка строительных материалов и комплектующих</t>
  </si>
  <si>
    <t>ГОСУДАРСТВЕННОЕ БЮДЖЕТНОЕ УЧРЕЖДЕНИЕ 'ХОЗЯЙСТВЕННОЕ УПРАВЛЕНИЕ ПРАВИТЕЛЬСТВА ПРИМОРСКОГО КРАЯ'</t>
  </si>
  <si>
    <t>Поставка товара осуществляется в течение 10 рабочих дней с даты заключения Контракта</t>
  </si>
  <si>
    <t>http://www.sberbank-ast.ru/ViewDocument.aspx?id=736767598</t>
  </si>
  <si>
    <t>№0816500000620003223</t>
  </si>
  <si>
    <t>ООО 'АЙКОМ'</t>
  </si>
  <si>
    <t>aysenvasiliev@gmail.com</t>
  </si>
  <si>
    <t>1435322206</t>
  </si>
  <si>
    <t>Васильев Айсен Андреевич</t>
  </si>
  <si>
    <t>8-914-1003459</t>
  </si>
  <si>
    <t>677008, Респ Саха /Якутия/, г Якутск, ул Лермонтова, д 100 к 1, кв 73</t>
  </si>
  <si>
    <t>20.06.2017</t>
  </si>
  <si>
    <t>1171447008677</t>
  </si>
  <si>
    <t>03267778</t>
  </si>
  <si>
    <t>47.62</t>
  </si>
  <si>
    <t>Поставка бумаг</t>
  </si>
  <si>
    <t>Поставщик обязуется поставить Товар по Контракту в полном объеме в срок до "15" сентября 2020г</t>
  </si>
  <si>
    <t>https://etp.roseltorg.ru/common/protocol/printform/id/0ab69c00fe3e33</t>
  </si>
  <si>
    <t>№0356300002720000031</t>
  </si>
  <si>
    <t>Поставка расходных принадлежностей</t>
  </si>
  <si>
    <t>ГОСУДАРСТВЕННОЕ БЮДЖЕТНОЕ УЧРЕЖДЕНИЕ ЗДРАВООХРАНЕНИЯ ПЕРМСКОГО КРАЯ 'НЫТВЕНСКАЯ РАЙОННАЯ БОЛЬНИЦА'</t>
  </si>
  <si>
    <t>С момента заключения контракта - 31.10.2020;</t>
  </si>
  <si>
    <t>http://www.sberbank-ast.ru/ViewDocument.aspx?id=736825440</t>
  </si>
  <si>
    <t>№0321300024120000040</t>
  </si>
  <si>
    <t>ИП ШМОЙЛОВ ВЛАДИМИР АЛЕКСЕЕВИЧ</t>
  </si>
  <si>
    <t>vladimir.42@mail.ru</t>
  </si>
  <si>
    <t>valery.krivorotko@gmail.com</t>
  </si>
  <si>
    <t>Владимир Шмойлов</t>
  </si>
  <si>
    <t>261904455776</t>
  </si>
  <si>
    <t>Индивидуальный Предприниматель Шмойлов Владимир Алексеевич</t>
  </si>
  <si>
    <t>8-928-3434858</t>
  </si>
  <si>
    <r>
      <t>8-928-3434585</t>
    </r>
    <r>
      <rPr>
        <b val="false"/>
        <i/>
        <strike val="false"/>
        <u val="none"/>
        <rFont val="Arial"/>
        <sz val="8"/>
        <color rgb="FF666666"/>
      </rPr>
      <t xml:space="preserve">
Шмойлов Владимир Алексеевич</t>
    </r>
  </si>
  <si>
    <r>
      <t>8-8652-287924</t>
    </r>
    <r>
      <rPr>
        <b val="false"/>
        <i/>
        <strike val="false"/>
        <u val="none"/>
        <rFont val="Arial"/>
        <sz val="8"/>
        <color rgb="FF0070C0"/>
      </rPr>
      <t xml:space="preserve"> еще у 12 компаний</t>
    </r>
    <r>
      <rPr>
        <b val="false"/>
        <i/>
        <strike val="false"/>
        <u val="none"/>
        <rFont val="Arial"/>
        <sz val="8"/>
        <color rgb="FF666666"/>
      </rPr>
      <t xml:space="preserve">
Шмойлов Владимир Алексеевич</t>
    </r>
  </si>
  <si>
    <r>
      <t>8-865-5223322</t>
    </r>
    <r>
      <rPr>
        <b val="false"/>
        <i/>
        <strike val="false"/>
        <u val="none"/>
        <rFont val="Arial"/>
        <sz val="8"/>
        <color rgb="FF666666"/>
      </rPr>
      <t xml:space="preserve">
Шмойлов Владимир Алексеевич</t>
    </r>
  </si>
  <si>
    <t>Шмойлов Владимир Алексеевич</t>
  </si>
  <si>
    <t>Ставропольский край, Советский р-н, село Солдато-Александровское</t>
  </si>
  <si>
    <t>21.11.2006</t>
  </si>
  <si>
    <t>306264132700046</t>
  </si>
  <si>
    <t>07650416</t>
  </si>
  <si>
    <t>07250816001</t>
  </si>
  <si>
    <t>Поставка продуктов питания в первом полугодии 2020 года</t>
  </si>
  <si>
    <t>ГОСУДАРСТВЕННОЕ БЮДЖЕТНОЕ УЧРЕЖДЕНИЕ ЗДРАВООХРАНЕНИЯ СТАВРОПОЛЬСКОГО КРАЯ 'НЕФТЕКУМСКАЯ РАЙОННАЯ БОЛЬНИЦА'</t>
  </si>
  <si>
    <t>С момента заключения контракта по 30.06.2020 г</t>
  </si>
  <si>
    <t>https://etp.roseltorg.ru/common/protocol/printform/id/15bb9c00ee6784</t>
  </si>
  <si>
    <t>№0366200035620001057</t>
  </si>
  <si>
    <t>С момента заключения контракта по 31.03.2021г. Поставка товара осуществляется отдельными партиями, в течение 10 (десяти) дней со дня направления заказчиком заявки в адрес поставщика. Срок направления последней заявки заказчика в адрес поставщика не позднее 20.02.2021г. Периодичность поставок товара: не более одного раза в две недели. В последнюю партию товара поставщик обязан поставить, а заказчик обязан принять весь оставшийся объем лекарственных препаратов. По согласованию с поставщиком, в случае возникновения потребности, поставка осуществляется в течение трех дней со дня направления заказчиком соответствующей заявки. По согласованию с заказчиком возможна единовременная поставка всего объема товара одной партией</t>
  </si>
  <si>
    <t>https://app.rts-tender.ru/files/FileDownloadHandler.ashx?FileGuid=2050d8cf-ab41-4f65-ae31-ee971232bf07</t>
  </si>
  <si>
    <t>№0321300018320000096</t>
  </si>
  <si>
    <t>ИП Мандрыгин Алексей Михайлович</t>
  </si>
  <si>
    <t>isp_alexey@mail.ru</t>
  </si>
  <si>
    <t>shamil.a@nanotech-ural.ru</t>
  </si>
  <si>
    <t>Алексей Мандрыгин</t>
  </si>
  <si>
    <t>nanotech-ural.ru</t>
  </si>
  <si>
    <t>744718283332</t>
  </si>
  <si>
    <t>Мандрыгин Алексей Михайлович</t>
  </si>
  <si>
    <r>
      <t>8-922-2358433</t>
    </r>
    <r>
      <rPr>
        <b val="false"/>
        <i/>
        <strike val="false"/>
        <u val="none"/>
        <rFont val="Arial"/>
        <sz val="8"/>
        <color rgb="FF0070C0"/>
      </rPr>
      <t xml:space="preserve"> еще у 7 компаний</t>
    </r>
  </si>
  <si>
    <r>
      <t>8-351-2115847</t>
    </r>
    <r>
      <rPr>
        <b val="false"/>
        <i/>
        <strike val="false"/>
        <u val="none"/>
        <rFont val="Arial"/>
        <sz val="8"/>
        <color rgb="FF0070C0"/>
      </rPr>
      <t xml:space="preserve"> еще у 9 компаний</t>
    </r>
  </si>
  <si>
    <r>
      <t>8-911-9259224</t>
    </r>
    <r>
      <rPr>
        <b val="false"/>
        <i/>
        <strike val="false"/>
        <u val="none"/>
        <rFont val="Arial"/>
        <sz val="8"/>
        <color rgb="FF0070C0"/>
      </rPr>
      <t xml:space="preserve"> еще у 5 компаний</t>
    </r>
  </si>
  <si>
    <r>
      <t>8-351-2115872</t>
    </r>
    <r>
      <rPr>
        <b val="false"/>
        <i/>
        <strike val="false"/>
        <u val="none"/>
        <rFont val="Arial"/>
        <sz val="8"/>
        <color rgb="FF0070C0"/>
      </rPr>
      <t xml:space="preserve"> еще у 8 компаний</t>
    </r>
  </si>
  <si>
    <t>8-922-2358433</t>
  </si>
  <si>
    <r>
      <rPr>
        <b val="false"/>
        <i val="false"/>
        <strike val="false"/>
        <u val="none"/>
        <rFont val="Arial"/>
        <sz val="10"/>
        <color rgb="FF0000FF"/>
      </rPr>
      <t xml:space="preserve">ПАО 'БИНБАНК' – </t>
    </r>
    <r>
      <rPr>
        <b val="false"/>
        <i val="false"/>
        <strike val="false"/>
        <u val="none"/>
        <rFont val="Arial"/>
        <sz val="10"/>
        <color rgb="FFFF0000"/>
      </rPr>
      <t xml:space="preserve">9
</t>
    </r>
    <r>
      <rPr>
        <b val="false"/>
        <i val="false"/>
        <strike val="false"/>
        <u val="none"/>
        <rFont val="Arial"/>
        <sz val="10"/>
        <color rgb="FF0000FF"/>
      </rPr>
      <t xml:space="preserve">ПАО 'ЧЕЛИНДБАНК' – </t>
    </r>
    <r>
      <rPr>
        <b val="false"/>
        <i val="false"/>
        <strike val="false"/>
        <u val="none"/>
        <rFont val="Arial"/>
        <sz val="10"/>
        <color rgb="FFFF0000"/>
      </rPr>
      <t xml:space="preserve">4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2
</t>
    </r>
    <r>
      <rPr>
        <b val="false"/>
        <i val="false"/>
        <strike val="false"/>
        <u val="none"/>
        <rFont val="Arial"/>
        <sz val="10"/>
        <color rgb="FF0000FF"/>
      </rPr>
      <t xml:space="preserve">К2 БАНК АО – </t>
    </r>
    <r>
      <rPr>
        <b val="false"/>
        <i val="false"/>
        <strike val="false"/>
        <u val="none"/>
        <rFont val="Arial"/>
        <sz val="10"/>
        <color rgb="FFFF0000"/>
      </rPr>
      <t xml:space="preserve">1
</t>
    </r>
  </si>
  <si>
    <t>Челябинская обл, г Челябинск</t>
  </si>
  <si>
    <t>05.10.2000</t>
  </si>
  <si>
    <t>312744708300031</t>
  </si>
  <si>
    <t>75401000000</t>
  </si>
  <si>
    <t>Поставка инструментов и расходных материалов</t>
  </si>
  <si>
    <t>http://www.sberbank-ast.ru/ViewDocument.aspx?id=736802221</t>
  </si>
  <si>
    <t>№0372200100920000056</t>
  </si>
  <si>
    <t>ООО 'МЕДФАРМА'</t>
  </si>
  <si>
    <t>imf@list.ru</t>
  </si>
  <si>
    <t>ГЕНЕРАЛЬНЫЙ ДИРЕКТОР
Александрова Вероника Валерьевна</t>
  </si>
  <si>
    <t>medfarma2000@bk.ru</t>
  </si>
  <si>
    <t>matveeva_svetlana@list.ru</t>
  </si>
  <si>
    <t>OOO МЕДФАРМА</t>
  </si>
  <si>
    <t>4705054595</t>
  </si>
  <si>
    <t>470501001</t>
  </si>
  <si>
    <t>Александрова Вероника Валерьевна</t>
  </si>
  <si>
    <t>8-921-9048868</t>
  </si>
  <si>
    <t>8-812-6678784</t>
  </si>
  <si>
    <r>
      <t>8-812-4126655</t>
    </r>
    <r>
      <rPr>
        <b val="false"/>
        <i/>
        <strike val="false"/>
        <u val="none"/>
        <rFont val="Arial"/>
        <sz val="8"/>
        <color rgb="FF0070C0"/>
      </rPr>
      <t xml:space="preserve"> еще у 4 компаний</t>
    </r>
  </si>
  <si>
    <t>8-921-4126655</t>
  </si>
  <si>
    <r>
      <rPr>
        <b val="false"/>
        <i val="false"/>
        <strike val="false"/>
        <u val="none"/>
        <rFont val="Arial"/>
        <sz val="10"/>
        <color rgb="FF0000FF"/>
      </rPr>
      <t xml:space="preserve">ООО БАНК 'СКИБ' – </t>
    </r>
    <r>
      <rPr>
        <b val="false"/>
        <i val="false"/>
        <strike val="false"/>
        <u val="none"/>
        <rFont val="Arial"/>
        <sz val="10"/>
        <color rgb="FFFF0000"/>
      </rPr>
      <t xml:space="preserve">159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90
</t>
    </r>
    <r>
      <rPr>
        <b val="false"/>
        <i val="false"/>
        <strike val="false"/>
        <u val="none"/>
        <rFont val="Arial"/>
        <sz val="10"/>
        <color rgb="FF0000FF"/>
      </rPr>
      <t xml:space="preserve">ПАО 'СОВКОМБАНК' – </t>
    </r>
    <r>
      <rPr>
        <b val="false"/>
        <i val="false"/>
        <strike val="false"/>
        <u val="none"/>
        <rFont val="Arial"/>
        <sz val="10"/>
        <color rgb="FFFF0000"/>
      </rPr>
      <t xml:space="preserve">33
</t>
    </r>
    <r>
      <rPr>
        <b val="false"/>
        <i val="false"/>
        <strike val="false"/>
        <u val="none"/>
        <rFont val="Arial"/>
        <sz val="10"/>
        <color rgb="FF0000FF"/>
      </rPr>
      <t xml:space="preserve">ПАО 'БАНК СГБ' – </t>
    </r>
    <r>
      <rPr>
        <b val="false"/>
        <i val="false"/>
        <strike val="false"/>
        <u val="none"/>
        <rFont val="Arial"/>
        <sz val="10"/>
        <color rgb="FFFF0000"/>
      </rPr>
      <t xml:space="preserve">28
</t>
    </r>
    <r>
      <rPr>
        <b val="false"/>
        <i val="false"/>
        <strike val="false"/>
        <u val="none"/>
        <rFont val="Arial"/>
        <sz val="10"/>
        <color rgb="FF0000FF"/>
      </rPr>
      <t xml:space="preserve">ПАО 'БАНК 'САНКТ-ПЕТЕРБУРГ' – </t>
    </r>
    <r>
      <rPr>
        <b val="false"/>
        <i val="false"/>
        <strike val="false"/>
        <u val="none"/>
        <rFont val="Arial"/>
        <sz val="10"/>
        <color rgb="FFFF0000"/>
      </rPr>
      <t xml:space="preserve">10
</t>
    </r>
    <r>
      <rPr>
        <b val="false"/>
        <i val="false"/>
        <strike val="false"/>
        <u val="none"/>
        <rFont val="Arial"/>
        <sz val="10"/>
        <color rgb="FF0000FF"/>
      </rPr>
      <t xml:space="preserve">ПАО 'МОСКОВСКИЙ КРЕДИТНЫЙ БАНК' – </t>
    </r>
    <r>
      <rPr>
        <b val="false"/>
        <i val="false"/>
        <strike val="false"/>
        <u val="none"/>
        <rFont val="Arial"/>
        <sz val="10"/>
        <color rgb="FFFF0000"/>
      </rPr>
      <t xml:space="preserve">5
</t>
    </r>
    <r>
      <rPr>
        <b val="false"/>
        <i val="false"/>
        <strike val="false"/>
        <u val="none"/>
        <rFont val="Arial"/>
        <sz val="10"/>
        <color rgb="FF0000FF"/>
      </rPr>
      <t xml:space="preserve">АКБ 'ДЕРЖАВА' ПАО – </t>
    </r>
    <r>
      <rPr>
        <b val="false"/>
        <i val="false"/>
        <strike val="false"/>
        <u val="none"/>
        <rFont val="Arial"/>
        <sz val="10"/>
        <color rgb="FFFF0000"/>
      </rPr>
      <t xml:space="preserve">4
</t>
    </r>
    <r>
      <rPr>
        <b val="false"/>
        <i val="false"/>
        <strike val="false"/>
        <u val="none"/>
        <rFont val="Arial"/>
        <sz val="10"/>
        <color rgb="FF0000FF"/>
      </rPr>
      <t xml:space="preserve">ЭС-БИ-АЙ БАНК ООО – </t>
    </r>
    <r>
      <rPr>
        <b val="false"/>
        <i val="false"/>
        <strike val="false"/>
        <u val="none"/>
        <rFont val="Arial"/>
        <sz val="10"/>
        <color rgb="FFFF0000"/>
      </rPr>
      <t xml:space="preserve">3
</t>
    </r>
    <r>
      <rPr>
        <b val="false"/>
        <i val="false"/>
        <strike val="false"/>
        <u val="none"/>
        <rFont val="Arial"/>
        <sz val="10"/>
        <color rgb="FF0000FF"/>
      </rPr>
      <t xml:space="preserve">ПАО 'О.К. Банк' – </t>
    </r>
    <r>
      <rPr>
        <b val="false"/>
        <i val="false"/>
        <strike val="false"/>
        <u val="none"/>
        <rFont val="Arial"/>
        <sz val="10"/>
        <color rgb="FFFF0000"/>
      </rPr>
      <t xml:space="preserve">2
</t>
    </r>
    <r>
      <rPr>
        <b val="false"/>
        <i val="false"/>
        <strike val="false"/>
        <u val="none"/>
        <rFont val="Arial"/>
        <sz val="10"/>
        <color rgb="FF0000FF"/>
      </rPr>
      <t xml:space="preserve">ПАО 'БИНБАНК' – </t>
    </r>
    <r>
      <rPr>
        <b val="false"/>
        <i val="false"/>
        <strike val="false"/>
        <u val="none"/>
        <rFont val="Arial"/>
        <sz val="10"/>
        <color rgb="FFFF0000"/>
      </rPr>
      <t xml:space="preserve">2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1
</t>
    </r>
  </si>
  <si>
    <t>ПАО 'БАНК 'САНКТ-ПЕТЕРБУРГ'
2019-02-08</t>
  </si>
  <si>
    <t>Ленинградская обл, Гатчинский р-н, г Гатчина, ул Филиппова, д 1</t>
  </si>
  <si>
    <t>28.06.2011</t>
  </si>
  <si>
    <t>1114705005964</t>
  </si>
  <si>
    <t>90337045</t>
  </si>
  <si>
    <t>41618101</t>
  </si>
  <si>
    <t>41420000000</t>
  </si>
  <si>
    <t>Поставка вакцины</t>
  </si>
  <si>
    <t>САНКТ-ПЕТЕРБУРГСКОЕ ГОСУДАРСТВЕННОЕ БЮДЖЕТНОЕ УЧРЕЖДЕНИЕ ЗДРАВООХРАНЕНИЯ 'ГОРОДСКАЯ ПОЛИКЛИНИКА № 4'</t>
  </si>
  <si>
    <t>В соответствии с Техническим заданием и условиями Контракта</t>
  </si>
  <si>
    <t>https://app.rts-tender.ru/files/FileDownloadHandler.ashx?FileGuid=02defc56-fc9f-4ac7-8a0c-9c4df06ebbda</t>
  </si>
  <si>
    <t>№0131200001020001450</t>
  </si>
  <si>
    <t>ООО 'МЕДОБОРУДОВАНИЕ'</t>
  </si>
  <si>
    <t>medobr@list.ru</t>
  </si>
  <si>
    <t>ГЕНЕРАЛЬНЫЙ ДИРЕКТОР
Руди Александр Рейнгольдович</t>
  </si>
  <si>
    <t>arudy@list.ru</t>
  </si>
  <si>
    <t>medlto1@mail.ru</t>
  </si>
  <si>
    <t>Александр Руди</t>
  </si>
  <si>
    <t>7726740400</t>
  </si>
  <si>
    <t>Руди Александр Рейнгольдович</t>
  </si>
  <si>
    <t>8-903-5494451</t>
  </si>
  <si>
    <r>
      <t>8-495-7906238</t>
    </r>
    <r>
      <rPr>
        <b val="false"/>
        <i/>
        <strike val="false"/>
        <u val="none"/>
        <rFont val="Arial"/>
        <sz val="8"/>
        <color rgb="FF0070C0"/>
      </rPr>
      <t xml:space="preserve"> еще у 7 компаний</t>
    </r>
  </si>
  <si>
    <t>8-495-7464451</t>
  </si>
  <si>
    <t>8-495-7906235</t>
  </si>
  <si>
    <t>г Москва, Нагорный р-н, Нагорный проезд, д 10 к 2</t>
  </si>
  <si>
    <t>03.03.2003</t>
  </si>
  <si>
    <t>1147746113921</t>
  </si>
  <si>
    <t>27977935</t>
  </si>
  <si>
    <t>2020-01895_Поставка медицинского изделия стерилизатор сухожаровой</t>
  </si>
  <si>
    <t>С даты заключения контракта по заявке заказчика в течение 10 рабочих дней не позднее 31.05.2020г</t>
  </si>
  <si>
    <t>https://app.rts-tender.ru/files/FileDownloadHandler.ashx?FileGuid=37c6df38-4fd4-4387-a7bc-117d099198ad</t>
  </si>
  <si>
    <t>№0372200037620000038</t>
  </si>
  <si>
    <t>ООО 'ЭКОМЕДС СЕВЕРО-ЗАПАД'</t>
  </si>
  <si>
    <t>info@ecomedsnw.ru</t>
  </si>
  <si>
    <t>ГЕНЕРАЛЬНЫЙ ДИРЕКТОР
Ревин Владислав Анатольевич</t>
  </si>
  <si>
    <t>mailbox246@yandex.ru</t>
  </si>
  <si>
    <t>pskov-ecomeds@yandex.ru</t>
  </si>
  <si>
    <t>7801426604</t>
  </si>
  <si>
    <t>Ревин Владислав Анатольевич</t>
  </si>
  <si>
    <r>
      <t>8-812-3135503</t>
    </r>
    <r>
      <rPr>
        <b val="false"/>
        <i/>
        <strike val="false"/>
        <u val="none"/>
        <rFont val="Arial"/>
        <sz val="8"/>
        <color rgb="FF0070C0"/>
      </rPr>
      <t xml:space="preserve"> еще у 15 компаний</t>
    </r>
  </si>
  <si>
    <t>8-812-3135504</t>
  </si>
  <si>
    <t>8-812-5285553</t>
  </si>
  <si>
    <t>8-812-3313550</t>
  </si>
  <si>
    <t>Истец – 56
Ответчик – 1</t>
  </si>
  <si>
    <r>
      <rPr>
        <b val="false"/>
        <i val="false"/>
        <strike val="false"/>
        <u val="none"/>
        <rFont val="Arial"/>
        <sz val="10"/>
        <color rgb="FF0000FF"/>
      </rPr>
      <t xml:space="preserve">АКБ 'СВА' АО – </t>
    </r>
    <r>
      <rPr>
        <b val="false"/>
        <i val="false"/>
        <strike val="false"/>
        <u val="none"/>
        <rFont val="Arial"/>
        <sz val="10"/>
        <color rgb="FFFF0000"/>
      </rPr>
      <t xml:space="preserve">119
</t>
    </r>
    <r>
      <rPr>
        <b val="false"/>
        <i val="false"/>
        <strike val="false"/>
        <u val="none"/>
        <rFont val="Arial"/>
        <sz val="10"/>
        <color rgb="FF0000FF"/>
      </rPr>
      <t xml:space="preserve">АКБ 'ДЕРЖАВА' ПАО – </t>
    </r>
    <r>
      <rPr>
        <b val="false"/>
        <i val="false"/>
        <strike val="false"/>
        <u val="none"/>
        <rFont val="Arial"/>
        <sz val="10"/>
        <color rgb="FFFF0000"/>
      </rPr>
      <t xml:space="preserve">119
</t>
    </r>
    <r>
      <rPr>
        <b val="false"/>
        <i val="false"/>
        <strike val="false"/>
        <u val="none"/>
        <rFont val="Arial"/>
        <sz val="10"/>
        <color rgb="FF0000FF"/>
      </rPr>
      <t xml:space="preserve">АБ 'АСПЕКТ' АО – </t>
    </r>
    <r>
      <rPr>
        <b val="false"/>
        <i val="false"/>
        <strike val="false"/>
        <u val="none"/>
        <rFont val="Arial"/>
        <sz val="10"/>
        <color rgb="FFFF0000"/>
      </rPr>
      <t xml:space="preserve">43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35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35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32
</t>
    </r>
    <r>
      <rPr>
        <b val="false"/>
        <i val="false"/>
        <strike val="false"/>
        <u val="none"/>
        <rFont val="Arial"/>
        <sz val="10"/>
        <color rgb="FF0000FF"/>
      </rPr>
      <t xml:space="preserve">АКБ 'ВПБ' ЗАО – </t>
    </r>
    <r>
      <rPr>
        <b val="false"/>
        <i val="false"/>
        <strike val="false"/>
        <u val="none"/>
        <rFont val="Arial"/>
        <sz val="10"/>
        <color rgb="FFFF0000"/>
      </rPr>
      <t xml:space="preserve">16
</t>
    </r>
    <r>
      <rPr>
        <b val="false"/>
        <i val="false"/>
        <strike val="false"/>
        <u val="none"/>
        <rFont val="Arial"/>
        <sz val="10"/>
        <color rgb="FF0000FF"/>
      </rPr>
      <t xml:space="preserve">ПАО 'БАНК СГБ' – </t>
    </r>
    <r>
      <rPr>
        <b val="false"/>
        <i val="false"/>
        <strike val="false"/>
        <u val="none"/>
        <rFont val="Arial"/>
        <sz val="10"/>
        <color rgb="FFFF0000"/>
      </rPr>
      <t xml:space="preserve">15
</t>
    </r>
    <r>
      <rPr>
        <b val="false"/>
        <i val="false"/>
        <strike val="false"/>
        <u val="none"/>
        <rFont val="Arial"/>
        <sz val="10"/>
        <color rgb="FF0000FF"/>
      </rPr>
      <t xml:space="preserve">ПАО 'АК БАРС' БАНК – </t>
    </r>
    <r>
      <rPr>
        <b val="false"/>
        <i val="false"/>
        <strike val="false"/>
        <u val="none"/>
        <rFont val="Arial"/>
        <sz val="10"/>
        <color rgb="FFFF0000"/>
      </rPr>
      <t xml:space="preserve">15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9
</t>
    </r>
    <r>
      <rPr>
        <b val="false"/>
        <i val="false"/>
        <strike val="false"/>
        <u val="none"/>
        <rFont val="Arial"/>
        <sz val="10"/>
        <color rgb="FF0000FF"/>
      </rPr>
      <t xml:space="preserve">ПАО 'Плюс Банк' – </t>
    </r>
    <r>
      <rPr>
        <b val="false"/>
        <i val="false"/>
        <strike val="false"/>
        <u val="none"/>
        <rFont val="Arial"/>
        <sz val="10"/>
        <color rgb="FFFF0000"/>
      </rPr>
      <t xml:space="preserve">9
</t>
    </r>
    <r>
      <rPr>
        <b val="false"/>
        <i val="false"/>
        <strike val="false"/>
        <u val="none"/>
        <rFont val="Arial"/>
        <sz val="10"/>
        <color rgb="FF0000FF"/>
      </rPr>
      <t xml:space="preserve">ПАО 'СОВКОМБАНК' – </t>
    </r>
    <r>
      <rPr>
        <b val="false"/>
        <i val="false"/>
        <strike val="false"/>
        <u val="none"/>
        <rFont val="Arial"/>
        <sz val="10"/>
        <color rgb="FFFF0000"/>
      </rPr>
      <t xml:space="preserve">7
</t>
    </r>
    <r>
      <rPr>
        <b val="false"/>
        <i val="false"/>
        <strike val="false"/>
        <u val="none"/>
        <rFont val="Arial"/>
        <sz val="10"/>
        <color rgb="FF0000FF"/>
      </rPr>
      <t xml:space="preserve">ПАО 'БИНБАНК' – </t>
    </r>
    <r>
      <rPr>
        <b val="false"/>
        <i val="false"/>
        <strike val="false"/>
        <u val="none"/>
        <rFont val="Arial"/>
        <sz val="10"/>
        <color rgb="FFFF0000"/>
      </rPr>
      <t xml:space="preserve">7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5
</t>
    </r>
    <r>
      <rPr>
        <b val="false"/>
        <i val="false"/>
        <strike val="false"/>
        <u val="none"/>
        <rFont val="Arial"/>
        <sz val="10"/>
        <color rgb="FF0000FF"/>
      </rPr>
      <t xml:space="preserve">ООО БАНК 'СКИБ' – </t>
    </r>
    <r>
      <rPr>
        <b val="false"/>
        <i val="false"/>
        <strike val="false"/>
        <u val="none"/>
        <rFont val="Arial"/>
        <sz val="10"/>
        <color rgb="FFFF0000"/>
      </rPr>
      <t xml:space="preserve">5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3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3
</t>
    </r>
    <r>
      <rPr>
        <b val="false"/>
        <i val="false"/>
        <strike val="false"/>
        <u val="none"/>
        <rFont val="Arial"/>
        <sz val="10"/>
        <color rgb="FF0000FF"/>
      </rPr>
      <t xml:space="preserve">ООО ПИР Банк – </t>
    </r>
    <r>
      <rPr>
        <b val="false"/>
        <i val="false"/>
        <strike val="false"/>
        <u val="none"/>
        <rFont val="Arial"/>
        <sz val="10"/>
        <color rgb="FFFF0000"/>
      </rPr>
      <t xml:space="preserve">1
</t>
    </r>
    <r>
      <rPr>
        <b val="false"/>
        <i val="false"/>
        <strike val="false"/>
        <u val="none"/>
        <rFont val="Arial"/>
        <sz val="10"/>
        <color rgb="FF0000FF"/>
      </rPr>
      <t xml:space="preserve">АКБ 'МАСТЕР - КАПИТАЛ' ОАО – </t>
    </r>
    <r>
      <rPr>
        <b val="false"/>
        <i val="false"/>
        <strike val="false"/>
        <u val="none"/>
        <rFont val="Arial"/>
        <sz val="10"/>
        <color rgb="FFFF0000"/>
      </rPr>
      <t xml:space="preserve">1
</t>
    </r>
    <r>
      <rPr>
        <b val="false"/>
        <i val="false"/>
        <strike val="false"/>
        <u val="none"/>
        <rFont val="Arial"/>
        <sz val="10"/>
        <color rgb="FF0000FF"/>
      </rPr>
      <t xml:space="preserve">ООО 'БАНК БКФ' – </t>
    </r>
    <r>
      <rPr>
        <b val="false"/>
        <i val="false"/>
        <strike val="false"/>
        <u val="none"/>
        <rFont val="Arial"/>
        <sz val="10"/>
        <color rgb="FFFF0000"/>
      </rPr>
      <t xml:space="preserve">1
</t>
    </r>
    <r>
      <rPr>
        <b val="false"/>
        <i val="false"/>
        <strike val="false"/>
        <u val="none"/>
        <rFont val="Arial"/>
        <sz val="10"/>
        <color rgb="FF0000FF"/>
      </rPr>
      <t xml:space="preserve">КБ 'ЮНИАСТРУМ БАНК' ООО – </t>
    </r>
    <r>
      <rPr>
        <b val="false"/>
        <i val="false"/>
        <strike val="false"/>
        <u val="none"/>
        <rFont val="Arial"/>
        <sz val="10"/>
        <color rgb="FFFF0000"/>
      </rPr>
      <t xml:space="preserve">1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
</t>
    </r>
    <r>
      <rPr>
        <b val="false"/>
        <i val="false"/>
        <strike val="false"/>
        <u val="none"/>
        <rFont val="Arial"/>
        <sz val="10"/>
        <color rgb="FF0000FF"/>
      </rPr>
      <t xml:space="preserve">КБ 'ЛОКО-БАНК' АО – </t>
    </r>
    <r>
      <rPr>
        <b val="false"/>
        <i val="false"/>
        <strike val="false"/>
        <u val="none"/>
        <rFont val="Arial"/>
        <sz val="10"/>
        <color rgb="FFFF0000"/>
      </rPr>
      <t xml:space="preserve">1
</t>
    </r>
  </si>
  <si>
    <t>г Санкт-Петербург, Василеостровский р-н, линия 16-я В.О., д 81А</t>
  </si>
  <si>
    <t>17.01.2007</t>
  </si>
  <si>
    <t>1079847030328</t>
  </si>
  <si>
    <t>98571148</t>
  </si>
  <si>
    <t>САНКТ-ПЕТЕРБУРГСКОЕ ГОСУДАРСТВЕННОЕ БЮДЖЕТНОЕ УЧРЕЖДЕНИЕ ЗДРАВООХРАНЕНИЯ 'РОДИЛЬНЫЙ ДОМ №17'</t>
  </si>
  <si>
    <t>По контракту</t>
  </si>
  <si>
    <t>http://www.sberbank-ast.ru/ViewDocument.aspx?id=736786609</t>
  </si>
  <si>
    <t>№0126300004320000045</t>
  </si>
  <si>
    <t>Ремонт тротуара в с. Голофеевка, Волоконовского района</t>
  </si>
  <si>
    <t>С момента заключения контакта по 20 мая 2020 года</t>
  </si>
  <si>
    <t>https://app.rts-tender.ru/files/FileDownloadHandler.ashx?FileGuid=16475f9c-eb6d-4ffa-8ddf-cf6fc22e8fc0</t>
  </si>
  <si>
    <t>№0372200117020000006</t>
  </si>
  <si>
    <t>ООО 'СКВ СЕВЕРО-ЗАПАД'</t>
  </si>
  <si>
    <t>akogin@mail.ru</t>
  </si>
  <si>
    <t>ГЕНЕРАЛЬНЫЙ ДИРЕКТОР
Когин Александр Васильевич</t>
  </si>
  <si>
    <t>akorin@mail.ru</t>
  </si>
  <si>
    <t>akigin@mail.ru</t>
  </si>
  <si>
    <t>Кигин Александр</t>
  </si>
  <si>
    <t>7810426463</t>
  </si>
  <si>
    <t>Когин Александр Васильевич</t>
  </si>
  <si>
    <t>8-911-9890705</t>
  </si>
  <si>
    <t>8-812-6490529</t>
  </si>
  <si>
    <t>8-812-5750277</t>
  </si>
  <si>
    <r>
      <rPr>
        <b val="false"/>
        <i val="false"/>
        <strike val="false"/>
        <u val="none"/>
        <rFont val="Arial"/>
        <sz val="10"/>
        <color rgb="FF0000FF"/>
      </rPr>
      <t xml:space="preserve">ООО БАНК 'СКИБ' – </t>
    </r>
    <r>
      <rPr>
        <b val="false"/>
        <i val="false"/>
        <strike val="false"/>
        <u val="none"/>
        <rFont val="Arial"/>
        <sz val="10"/>
        <color rgb="FFFF0000"/>
      </rPr>
      <t xml:space="preserve">3
</t>
    </r>
    <r>
      <rPr>
        <b val="false"/>
        <i val="false"/>
        <strike val="false"/>
        <u val="none"/>
        <rFont val="Arial"/>
        <sz val="10"/>
        <color rgb="FF0000FF"/>
      </rPr>
      <t xml:space="preserve">ПАО 'О.К. Банк' – </t>
    </r>
    <r>
      <rPr>
        <b val="false"/>
        <i val="false"/>
        <strike val="false"/>
        <u val="none"/>
        <rFont val="Arial"/>
        <sz val="10"/>
        <color rgb="FFFF0000"/>
      </rPr>
      <t xml:space="preserve">2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1
</t>
    </r>
  </si>
  <si>
    <t>ООО БАНК 'СКИБ'
2018-06-21</t>
  </si>
  <si>
    <t>196084 ГОРОД САНКТ-ПЕТЕРБУРГ, УЛИЦА РЫБИНСКАЯ, ДОМ 5 ЛИТЕРА А КОМНАТА 404</t>
  </si>
  <si>
    <t>14.03.2003</t>
  </si>
  <si>
    <t>1167847087022</t>
  </si>
  <si>
    <t>35444489</t>
  </si>
  <si>
    <t>Осуществление закупки холодильной сплит-системы</t>
  </si>
  <si>
    <t>ГОСУДАРСТВЕННОЕ БЮДЖЕТНОЕ ДОШКОЛЬНОЕ ОБРАЗОВАТЕЛЬНОЕ УЧРЕЖДЕНИЕ ДЕТСКИЙ САД № 63 КОМБИНИРОВАННОГО ВИДА КИРОВСКОГО РАЙОНА САНКТ-ПЕТЕРБУРГА</t>
  </si>
  <si>
    <t>Товар поставляется в течение 10 календарных дней с даты направления заявки Заказчиком. Не позднее 2-х рабочих дней до даты поставки Поставщик уведомляет Заказчика о времени поставки посредством электронной почты или факсимильной связи</t>
  </si>
  <si>
    <t>http://www.sberbank-ast.ru/ViewDocument.aspx?id=736867843</t>
  </si>
  <si>
    <t>№0167200003420001649</t>
  </si>
  <si>
    <t>ООО 'БИЗНЕС-ЭКСПЕРТ'</t>
  </si>
  <si>
    <t>idutov@mail.ru</t>
  </si>
  <si>
    <t>ГЕНЕРАЛЬНЫЙ ДИРЕКТОР
Дутов Иван Васильевич</t>
  </si>
  <si>
    <t>business-expert72@yandex.ru</t>
  </si>
  <si>
    <t>papsheva.a@business-72.ru</t>
  </si>
  <si>
    <t>business-72.ru</t>
  </si>
  <si>
    <t>7203291870</t>
  </si>
  <si>
    <t>8-3452-593016</t>
  </si>
  <si>
    <t>8-3452-590316</t>
  </si>
  <si>
    <t>8-3452-614077</t>
  </si>
  <si>
    <t>8-3812-580693</t>
  </si>
  <si>
    <t>Дутов Иван Васильевич</t>
  </si>
  <si>
    <t>Тюменская обл, г Тюмень, ул Мельникайте, д 106, оф 405</t>
  </si>
  <si>
    <t>08.02.2007</t>
  </si>
  <si>
    <t>1137232023136</t>
  </si>
  <si>
    <t>26156938</t>
  </si>
  <si>
    <t>Оказание услуг по продлению прав на использование баз данных Электронной Системы "Госфинансы" на основании неисключительных лицензий</t>
  </si>
  <si>
    <t>В соответствии с приложением №2</t>
  </si>
  <si>
    <t>http://www.sberbank-ast.ru/ViewDocument.aspx?id=736834916</t>
  </si>
  <si>
    <t>№0131200001020001715</t>
  </si>
  <si>
    <t>ООО 'МЕДИКА-СЕРВИС СТ'</t>
  </si>
  <si>
    <t>01.14.77@mail.ru</t>
  </si>
  <si>
    <t>ДИРЕКТОР
Боровинский Александр Михайлович</t>
  </si>
  <si>
    <t>funsaver@yandex.ru</t>
  </si>
  <si>
    <t>medica@mse.vrn.ru</t>
  </si>
  <si>
    <t>3663135054</t>
  </si>
  <si>
    <t>366301001</t>
  </si>
  <si>
    <t>Боровинский Александр Михайлович</t>
  </si>
  <si>
    <r>
      <t>8-4732-532466</t>
    </r>
    <r>
      <rPr>
        <b val="false"/>
        <i/>
        <strike val="false"/>
        <u val="none"/>
        <rFont val="Arial"/>
        <sz val="8"/>
        <color rgb="FF0070C0"/>
      </rPr>
      <t xml:space="preserve"> еще у 7 компаний</t>
    </r>
  </si>
  <si>
    <t>8-4732-535466</t>
  </si>
  <si>
    <r>
      <t>8-4732-532881</t>
    </r>
    <r>
      <rPr>
        <b val="false"/>
        <i/>
        <strike val="false"/>
        <u val="none"/>
        <rFont val="Arial"/>
        <sz val="8"/>
        <color rgb="FF0070C0"/>
      </rPr>
      <t xml:space="preserve"> еще у 4 компаний</t>
    </r>
  </si>
  <si>
    <t>8-4732-022003</t>
  </si>
  <si>
    <t>Воронежская обл, г Воронеж, Левобережный р-н, ул Ростовская, д 45О, оф 1</t>
  </si>
  <si>
    <t>25.05.2018</t>
  </si>
  <si>
    <t>1183668021459</t>
  </si>
  <si>
    <t>28678175</t>
  </si>
  <si>
    <t>20401375000</t>
  </si>
  <si>
    <t>2020-01964 / Поставка медицинских изделий</t>
  </si>
  <si>
    <t>Срок поставки товара: в соответствии с графиком поставки, согласованным с Заказчиком, указанным в Приложение № 2 к Контракту</t>
  </si>
  <si>
    <t>https://app.rts-tender.ru/files/FileDownloadHandler.ashx?FileGuid=0755186e-e293-4d74-803c-9e3b611ee59a</t>
  </si>
  <si>
    <t>№0115200001120000584</t>
  </si>
  <si>
    <t>ООО 'АВЕТА'</t>
  </si>
  <si>
    <t>semenova@aveta.su</t>
  </si>
  <si>
    <t>ГЕНЕРАЛЬНЫЙ ДИРЕКТОР
Простатин Андрей Иванович</t>
  </si>
  <si>
    <t>rovodina@aveta.su</t>
  </si>
  <si>
    <t>tatyana.p@aveta.su</t>
  </si>
  <si>
    <t>aveta.su</t>
  </si>
  <si>
    <t>3123184434</t>
  </si>
  <si>
    <t>Простатин Андрей Иванович</t>
  </si>
  <si>
    <r>
      <t>8-495-6460008</t>
    </r>
    <r>
      <rPr>
        <b val="false"/>
        <i/>
        <strike val="false"/>
        <u val="none"/>
        <rFont val="Arial"/>
        <sz val="8"/>
        <color rgb="FF0070C0"/>
      </rPr>
      <t xml:space="preserve"> еще у 5 компаний</t>
    </r>
  </si>
  <si>
    <t>8-495-6460800</t>
  </si>
  <si>
    <t>8-495-4640008</t>
  </si>
  <si>
    <t>8-3412-646000</t>
  </si>
  <si>
    <t>Истец – 5
Ответчик – 2</t>
  </si>
  <si>
    <r>
      <rPr>
        <b val="false"/>
        <i val="false"/>
        <strike val="false"/>
        <u val="none"/>
        <rFont val="Arial"/>
        <sz val="10"/>
        <color rgb="FF0000FF"/>
      </rPr>
      <t xml:space="preserve">ПАО 'АКИБАНК' – </t>
    </r>
    <r>
      <rPr>
        <b val="false"/>
        <i val="false"/>
        <strike val="false"/>
        <u val="none"/>
        <rFont val="Arial"/>
        <sz val="10"/>
        <color rgb="FFFF0000"/>
      </rPr>
      <t xml:space="preserve">388
</t>
    </r>
  </si>
  <si>
    <t>ПАО 'АКИБАНК'
2019-01-14</t>
  </si>
  <si>
    <t>107045 ГОРОД МОСКВА, ПЕРЕУЛОК ПРОСВИРИН, ДОМ 4 ПОМЕЩЕНИЕ XX, КОМН. 49</t>
  </si>
  <si>
    <t>12.08.2008</t>
  </si>
  <si>
    <t>1083123014150</t>
  </si>
  <si>
    <t>86749977</t>
  </si>
  <si>
    <t>На организацию и проведение аукциона в электронной форме на определение поставщика лекарственных препаратов в рамках постановления Правительства РФ от 30.07.1994 года №890 "О государственной поддержке развития медицинской промышленности и улучшения обеспечения населения и учреждений здравоохранения лекарственными средствами и изделиями медицинского назначения". Инсулин гларгин+Ликсисенатид</t>
  </si>
  <si>
    <t>I В ТЕЧЕНИЕ 15 КАЛЕНДАРНЫХ ДНЕЙ С МОМЕНТА ЗАКЛЮЧЕНИЯ КОНТРАКТА От 50 % - до 100 % объема поставки Товара II ДО 15 ИЮНЯ 2020 ГОДА До 100 % объёма Товара (если не исполнено ранее)</t>
  </si>
  <si>
    <t>https://44.tektorg.ru/file/get/t/Protocols/id/110312/extract/0/name/Протокол_1__584.rtf</t>
  </si>
  <si>
    <t>№0853500000320001620</t>
  </si>
  <si>
    <t>На оказание услуг по коллективному доступу к информационно-коммуникационной сети Интернет</t>
  </si>
  <si>
    <t>С момента заключения договора по 31 декабря 2020 года</t>
  </si>
  <si>
    <t>http://www.sberbank-ast.ru/ViewDocument.aspx?id=736844271</t>
  </si>
  <si>
    <t>№0260100000620000085</t>
  </si>
  <si>
    <t>Выполнение работ по изготовлению туторов на верхние конечности с целью обеспечения инвалидов</t>
  </si>
  <si>
    <t>http://www.sberbank-ast.ru/ViewDocument.aspx?id=736754795</t>
  </si>
  <si>
    <t>№0372200103320000004</t>
  </si>
  <si>
    <t>ООО 'ВЕСЬОФИС'</t>
  </si>
  <si>
    <t>vesofis@mail.ru</t>
  </si>
  <si>
    <t>vecmir@mail.ru</t>
  </si>
  <si>
    <t>7811736860</t>
  </si>
  <si>
    <t>Бояркина Ирина Константиновна</t>
  </si>
  <si>
    <r>
      <t>8-812-3131830</t>
    </r>
    <r>
      <rPr>
        <b val="false"/>
        <i/>
        <strike val="false"/>
        <u val="none"/>
        <rFont val="Arial"/>
        <sz val="8"/>
        <color rgb="FF0070C0"/>
      </rPr>
      <t xml:space="preserve"> еще у 8 компаний</t>
    </r>
  </si>
  <si>
    <t>192029, г Санкт-Петербург, Невский р-н, ул Бабушкина, д 21 литер б, пом 1Н оф 15</t>
  </si>
  <si>
    <t>13.02.2013</t>
  </si>
  <si>
    <t>1197847191827</t>
  </si>
  <si>
    <t>46.49.3</t>
  </si>
  <si>
    <t>Поставка офисных принадлежностей</t>
  </si>
  <si>
    <t>ГОСУДАРСТВЕННОЕ БЮДЖЕТНОЕ ДОШКОЛЬНОЕ ОБРАЗОВАТЕЛЬНОЕ УЧРЕЖДЕНИЕ ДЕТСКИЙ САД № 145 МОСКОВСКОГО РАЙОНА САНКТ-ПЕТЕРБУРГА</t>
  </si>
  <si>
    <t>В соответствии с требованиями документации</t>
  </si>
  <si>
    <t>http://www.sberbank-ast.ru/ViewDocument.aspx?id=736887847</t>
  </si>
  <si>
    <t>№0134300063020000056</t>
  </si>
  <si>
    <t>ООО 'БАЙКАЛ-ПРОДУКТ'</t>
  </si>
  <si>
    <t>mainusov82@mail.ru</t>
  </si>
  <si>
    <t>ДИРЕКТОР
Юсупалиев Закридин Шамсиддинович</t>
  </si>
  <si>
    <t>baikalprodukt@mail.ru</t>
  </si>
  <si>
    <t>baikaiprodukt@mail.ru</t>
  </si>
  <si>
    <t>3811046770</t>
  </si>
  <si>
    <t>Юсупалиев Зикридин Шамсутдинович</t>
  </si>
  <si>
    <t>8-950-0858282</t>
  </si>
  <si>
    <t>8-914-0123234</t>
  </si>
  <si>
    <t>8-914-9099895</t>
  </si>
  <si>
    <t>8-950-0085828</t>
  </si>
  <si>
    <t>Юсупалиев Зикридин Шамсиддинович</t>
  </si>
  <si>
    <t>Иркутская обл, г Иркутск, Октябрьский округ, ул Есенина, д 3</t>
  </si>
  <si>
    <t>13.11.2015</t>
  </si>
  <si>
    <t>1153850047724</t>
  </si>
  <si>
    <t>46.17</t>
  </si>
  <si>
    <t>Поставка масла сливочного</t>
  </si>
  <si>
    <t>АДМИНИСТРАЦИЯ МУНИЦИПАЛЬНОГО РАЙОНА МУНИЦИПАЛЬНОГО ОБРАЗОВАНИЯ 'НИЖНЕУДИНСКИЙ РАЙОН'</t>
  </si>
  <si>
    <t>Поставка осуществляется по заявке Заказчика в период с даты заключения контракта по 30.11.2020 г., с периодичностью не менее трех раз в неделю, с 8.00 до 15.00 кроме выходных и праздничных дней. Начало поставки: в течение 1 календарного дня с момента получения заявки от Заказчика</t>
  </si>
  <si>
    <t>https://app.rts-tender.ru/files/FileDownloadHandler.ashx?FileGuid=12deb9e2-878e-4f9e-90f7-7edc7a8090dc</t>
  </si>
  <si>
    <t>№0252100003520000002</t>
  </si>
  <si>
    <t>ООО 'МОСКАНЦ'</t>
  </si>
  <si>
    <t>chief@mos-kanc.ru</t>
  </si>
  <si>
    <t>aaa@mail.ru</t>
  </si>
  <si>
    <t>mos-kanc.ru</t>
  </si>
  <si>
    <t>9715366867</t>
  </si>
  <si>
    <t>Шеховцев Леонид Валентинович</t>
  </si>
  <si>
    <t>8-495-6471014</t>
  </si>
  <si>
    <t>8-916-0300142</t>
  </si>
  <si>
    <t>8-961-2692424</t>
  </si>
  <si>
    <t>8-3822-789512</t>
  </si>
  <si>
    <t>127018, ГОРОД МОСКВА, УЛИЦА ПОЛКОВАЯ, ДОМ 3, СТРОЕНИЕ 2, ЭТ 4 ПОМ 3 КОМ №14</t>
  </si>
  <si>
    <t>1197746634942</t>
  </si>
  <si>
    <t>ГОСУДАРСТВЕННОЕ УЧРЕЖДЕНИЕ - УПРАВЛЕНИЕ ПЕНСИОННОГО ФОНДА РОССИЙСКОЙ ФЕДЕРАЦИИ В ИСИЛЬКУЛЬСКОМ РАЙОНЕ ОМСКОЙ ОБЛАСТИ МЕЖРАЙОННОЕ</t>
  </si>
  <si>
    <t>Не позднее 15 (пятнадцати) рабочих дней с даты заключения государственного контракта</t>
  </si>
  <si>
    <t>https://app.rts-tender.ru/files/FileDownloadHandler.ashx?FileGuid=1ad30d24-e7bc-416f-bbba-567b0aab96eb</t>
  </si>
  <si>
    <t>№0111300001220000007</t>
  </si>
  <si>
    <t>ИП Шайхутдинов Рашит Мифтахутдинович</t>
  </si>
  <si>
    <t>rashitshaihutdinov@mail.ru</t>
  </si>
  <si>
    <t>rufina.fattahova@rambler.ru</t>
  </si>
  <si>
    <t>Рашит Шайхутдинов</t>
  </si>
  <si>
    <t>160101527475</t>
  </si>
  <si>
    <t>Шайхутдинов Рашит Мифтахутдинович</t>
  </si>
  <si>
    <t>8-906-1160485</t>
  </si>
  <si>
    <t>8-85551-23413</t>
  </si>
  <si>
    <t>8-960-0731163</t>
  </si>
  <si>
    <t>8-85551-24220</t>
  </si>
  <si>
    <t>Респ Татарстан, Агрызский р-н, г Агрыз</t>
  </si>
  <si>
    <t>312167410800061</t>
  </si>
  <si>
    <t>92601101</t>
  </si>
  <si>
    <t>92201501000</t>
  </si>
  <si>
    <t>47.22</t>
  </si>
  <si>
    <t>Поставка говядины</t>
  </si>
  <si>
    <t>ИСПОЛНИТЕЛЬНЫЙ КОМИТЕТ АГРЫЗСКОГО МУНИЦИПАЛЬНОГО РАЙОНА РЕСПУБЛИКИ ТАТАРСТАН</t>
  </si>
  <si>
    <t>С момента заключения по 15.08.2020. включительно</t>
  </si>
  <si>
    <t>http://etp.zakazrf.ru/DFile.ashx?guid=c4279f62-ba95-4ee2-ace8-9fa2afad762b</t>
  </si>
  <si>
    <t>№0816500000620003333</t>
  </si>
  <si>
    <t>ИП Сандрос Инна Витальевна</t>
  </si>
  <si>
    <t>sandros9@yandex.ru</t>
  </si>
  <si>
    <t>info@in-tek.ru</t>
  </si>
  <si>
    <t>in-tek.ru</t>
  </si>
  <si>
    <t>140203949811</t>
  </si>
  <si>
    <t>Сандрос Инна Витальевна</t>
  </si>
  <si>
    <t>8-924-3672868</t>
  </si>
  <si>
    <t>8-924-3762868</t>
  </si>
  <si>
    <t>8-924-7618310</t>
  </si>
  <si>
    <t>8-924-6606534</t>
  </si>
  <si>
    <t>ПАО 'СОВКОМБАНК'
2018-12-20</t>
  </si>
  <si>
    <t>313144713700100</t>
  </si>
  <si>
    <t>Поставка и установка кондиционеров</t>
  </si>
  <si>
    <t>В полном объеме в течение 15 (пятнадцати) рабочих дней со дня заключения Контракта, осуществить установку Товара в течение 15 (пятнадцати) рабочих дней со дня поставки Товара</t>
  </si>
  <si>
    <t>https://app.rts-tender.ru/files/FileDownloadHandler.ashx?FileGuid=80484649-3073-433a-9580-b36de27ce793</t>
  </si>
  <si>
    <t>№0375300002620000002</t>
  </si>
  <si>
    <t>ООО 'МУЗЫКАЛЬНАЯ ПЛАНЕТА КРЫМ'</t>
  </si>
  <si>
    <t>vitos-14-10@mail.ru</t>
  </si>
  <si>
    <t>ДИРЕКТОР
Скляров Виталий Владимирович</t>
  </si>
  <si>
    <t>muz-planeta84@mail.ru</t>
  </si>
  <si>
    <t>muzplaneta@mail.ru</t>
  </si>
  <si>
    <t>9102033957</t>
  </si>
  <si>
    <t>Скляров Виталий Владимирович</t>
  </si>
  <si>
    <t>8-978-8525684</t>
  </si>
  <si>
    <t>8-978-7048933</t>
  </si>
  <si>
    <t>8-978-0187408</t>
  </si>
  <si>
    <t>8-978-0185090</t>
  </si>
  <si>
    <t>Респ Крым, г Симферополь, ул Гоголя, д 25, кв 14</t>
  </si>
  <si>
    <t>1149102059930</t>
  </si>
  <si>
    <t>00710836</t>
  </si>
  <si>
    <t>47.59.5</t>
  </si>
  <si>
    <t>Приобретение музыкального оборудования и инструментов</t>
  </si>
  <si>
    <t>МУНИЦИПАЛЬНОЕ БЮДЖЕТНОЕ ОБЩЕОБРАЗОВАТЕЛЬНОЕ УЧРЕЖДЕНИЕ 'СТАРОКРЫМСКИЙ УЧЕБНО-ВОСПИТАТЕЛЬНЫЙ КОМПЛЕКС №1 'ШКОЛА-ГИМНАЗИЯ' КИРОВСКОГО РАЙОНА РЕСПУБЛИКИ КРЫМ</t>
  </si>
  <si>
    <t>До 31.07.2020г</t>
  </si>
  <si>
    <t>https://etp.roseltorg.ru/common/protocol/printform/id/62bc9c002b2a6e</t>
  </si>
  <si>
    <t>№0122200002520001775</t>
  </si>
  <si>
    <t>ООО 'ФЛАГМАН-РЕГИОН'</t>
  </si>
  <si>
    <t>flagman@email.kht.ru</t>
  </si>
  <si>
    <t>ДИРЕКТОР
Бурлаков Виталий Геннадьевич</t>
  </si>
  <si>
    <t>flagman-kms@mail.ru</t>
  </si>
  <si>
    <t>flagman@email.ru</t>
  </si>
  <si>
    <t>Виталий Бурлаков</t>
  </si>
  <si>
    <t>2703071746</t>
  </si>
  <si>
    <t>Бурлаков Виталий Геннадьевич</t>
  </si>
  <si>
    <r>
      <t>8-4217-549400</t>
    </r>
    <r>
      <rPr>
        <b val="false"/>
        <i/>
        <strike val="false"/>
        <u val="none"/>
        <rFont val="Arial"/>
        <sz val="8"/>
        <color rgb="FF0070C0"/>
      </rPr>
      <t xml:space="preserve"> еще у 10 компаний</t>
    </r>
  </si>
  <si>
    <r>
      <t>8-4217-552200</t>
    </r>
    <r>
      <rPr>
        <b val="false"/>
        <i/>
        <strike val="false"/>
        <u val="none"/>
        <rFont val="Arial"/>
        <sz val="8"/>
        <color rgb="FF0070C0"/>
      </rPr>
      <t xml:space="preserve"> еще у 6 компаний</t>
    </r>
    <r>
      <rPr>
        <b val="false"/>
        <i/>
        <strike val="false"/>
        <u val="none"/>
        <rFont val="Arial"/>
        <sz val="8"/>
        <color rgb="FF666666"/>
      </rPr>
      <t xml:space="preserve">
Кузнецов Дмитрий Владимирович</t>
    </r>
  </si>
  <si>
    <r>
      <t>8-4212-549400</t>
    </r>
    <r>
      <rPr>
        <b val="false"/>
        <i/>
        <strike val="false"/>
        <u val="none"/>
        <rFont val="Arial"/>
        <sz val="8"/>
        <color rgb="FF0070C0"/>
      </rPr>
      <t xml:space="preserve"> еще у 5 компаний</t>
    </r>
  </si>
  <si>
    <r>
      <t>8-4217-545353</t>
    </r>
    <r>
      <rPr>
        <b val="false"/>
        <i/>
        <strike val="false"/>
        <u val="none"/>
        <rFont val="Arial"/>
        <sz val="8"/>
        <color rgb="FF666666"/>
      </rPr>
      <t xml:space="preserve">
Бкрлаков Виталий Геннадьевич</t>
    </r>
  </si>
  <si>
    <t>Хабаровский край, г Комсомольск-на-Амуре, ул Молодогвардейская, д 4, оф 1</t>
  </si>
  <si>
    <t>11.03.2013</t>
  </si>
  <si>
    <t>1132703001441</t>
  </si>
  <si>
    <t>22138087</t>
  </si>
  <si>
    <t>https://44.tektorg.ru/file/get/t/Protocols/id/110137/extract/0/name/1775-1.pdf</t>
  </si>
  <si>
    <t>№0334300056420000055</t>
  </si>
  <si>
    <t>АО 'ЭКС-МАР'</t>
  </si>
  <si>
    <t>slv@exmar.irkutsk.ru</t>
  </si>
  <si>
    <t>ЗАМЕСТИТЕЛЬ ГЕНЕРАЛЬНОГО ДИРЕКТОРА
Соломинская Людмила Васильевна</t>
  </si>
  <si>
    <t>julya@exmar.irkutsk.ru</t>
  </si>
  <si>
    <t>kev-82.82@mail.ru</t>
  </si>
  <si>
    <t>Елена Кудреватых</t>
  </si>
  <si>
    <t>3808051386</t>
  </si>
  <si>
    <t>380801001</t>
  </si>
  <si>
    <t>Рютин Евгений Николаевич</t>
  </si>
  <si>
    <r>
      <t>8-3952-258112</t>
    </r>
    <r>
      <rPr>
        <b val="false"/>
        <i/>
        <strike val="false"/>
        <u val="none"/>
        <rFont val="Arial"/>
        <sz val="8"/>
        <color rgb="FF0070C0"/>
      </rPr>
      <t xml:space="preserve"> еще у 6 компаний</t>
    </r>
  </si>
  <si>
    <r>
      <t>8-3952-258111</t>
    </r>
    <r>
      <rPr>
        <b val="false"/>
        <i/>
        <strike val="false"/>
        <u val="none"/>
        <rFont val="Arial"/>
        <sz val="8"/>
        <color rgb="FF0070C0"/>
      </rPr>
      <t xml:space="preserve"> еще у 9 компаний</t>
    </r>
  </si>
  <si>
    <t>8-3852-258112</t>
  </si>
  <si>
    <r>
      <t>8-3952-391471</t>
    </r>
    <r>
      <rPr>
        <b val="false"/>
        <i/>
        <strike val="false"/>
        <u val="none"/>
        <rFont val="Arial"/>
        <sz val="8"/>
        <color rgb="FF0070C0"/>
      </rPr>
      <t xml:space="preserve"> еще у 4 компаний</t>
    </r>
  </si>
  <si>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306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275
</t>
    </r>
    <r>
      <rPr>
        <b val="false"/>
        <i val="false"/>
        <strike val="false"/>
        <u val="none"/>
        <rFont val="Arial"/>
        <sz val="10"/>
        <color rgb="FF0000FF"/>
      </rPr>
      <t xml:space="preserve">БАНК ВТБ ПАО – </t>
    </r>
    <r>
      <rPr>
        <b val="false"/>
        <i val="false"/>
        <strike val="false"/>
        <u val="none"/>
        <rFont val="Arial"/>
        <sz val="10"/>
        <color rgb="FFFF0000"/>
      </rPr>
      <t xml:space="preserve">1
</t>
    </r>
  </si>
  <si>
    <t>ПАО СКБ ПРИМОРЬЯ 'ПРИМСОЦБАНК'
2019-02-05</t>
  </si>
  <si>
    <t>Иркутская обл, г Иркутск, ул Урицкого, д 4Б</t>
  </si>
  <si>
    <t>12.12.1998</t>
  </si>
  <si>
    <t>1033801757550</t>
  </si>
  <si>
    <t>16841109</t>
  </si>
  <si>
    <t>ОБЛАСТНОЕ ГОСУДАРСТВЕННОЕ БЮДЖЕТНОЕ УЧРЕЖДЕНИЕ ЗДРАВООХРАНЕНИЯ 'ЗИМИНСКАЯ ГОРОДСКАЯ БОЛЬНИЦА'</t>
  </si>
  <si>
    <t>С момента подписания Контракта по 30 июня 2020 года</t>
  </si>
  <si>
    <t>https://app.rts-tender.ru/files/FileDownloadHandler.ashx?FileGuid=c1734b5e-5e42-4431-82db-4de6182e1834</t>
  </si>
  <si>
    <t>№0301100049620000058</t>
  </si>
  <si>
    <t>http://www.sberbank-ast.ru/ViewDocument.aspx?id=736564559</t>
  </si>
  <si>
    <t>№0372200068420000033</t>
  </si>
  <si>
    <t>Оказание услуг по комплексному техническому обслуживанию автоматизированного процессора</t>
  </si>
  <si>
    <t>С даты заключения контракта сторонами и до 31.12.2020г</t>
  </si>
  <si>
    <t>https://app.rts-tender.ru/files/FileDownloadHandler.ashx?FileGuid=a32b45fa-2955-48d7-a228-01cab39ec53f</t>
  </si>
  <si>
    <t>№0318300398820000025</t>
  </si>
  <si>
    <t>ООО 'ОРФК'</t>
  </si>
  <si>
    <t>orfk@med-zakaz.ru</t>
  </si>
  <si>
    <t>ГЕНЕРАЛЬНЫЙ ДИРЕКТОР
Борискин Александр Юрьевич</t>
  </si>
  <si>
    <t>dog@orfk.org</t>
  </si>
  <si>
    <t>orfk@orfk.org</t>
  </si>
  <si>
    <t>orfk.org</t>
  </si>
  <si>
    <t>3023004656</t>
  </si>
  <si>
    <t>302301001</t>
  </si>
  <si>
    <t>Борискин Александр Юрьевич</t>
  </si>
  <si>
    <r>
      <t>8-8512-520540</t>
    </r>
    <r>
      <rPr>
        <b val="false"/>
        <i/>
        <strike val="false"/>
        <u val="none"/>
        <rFont val="Arial"/>
        <sz val="8"/>
        <color rgb="FF0070C0"/>
      </rPr>
      <t xml:space="preserve"> еще у 6 компаний</t>
    </r>
  </si>
  <si>
    <t>8-384-5252054</t>
  </si>
  <si>
    <r>
      <t>8-8512-210229</t>
    </r>
    <r>
      <rPr>
        <b val="false"/>
        <i/>
        <strike val="false"/>
        <u val="none"/>
        <rFont val="Arial"/>
        <sz val="8"/>
        <color rgb="FF0070C0"/>
      </rPr>
      <t xml:space="preserve"> еще у 4 компаний</t>
    </r>
    <r>
      <rPr>
        <b val="false"/>
        <i/>
        <strike val="false"/>
        <u val="none"/>
        <rFont val="Arial"/>
        <sz val="8"/>
        <color rgb="FF666666"/>
      </rPr>
      <t xml:space="preserve">
Самойленко Дмитрий Валерьевич</t>
    </r>
  </si>
  <si>
    <t>8-8512-513308</t>
  </si>
  <si>
    <t>Истец – 23</t>
  </si>
  <si>
    <r>
      <rPr>
        <b val="false"/>
        <i val="false"/>
        <strike val="false"/>
        <u val="none"/>
        <rFont val="Arial"/>
        <sz val="10"/>
        <color rgb="FF0000FF"/>
      </rPr>
      <t xml:space="preserve">ООО БАНК 'СКИБ' – </t>
    </r>
    <r>
      <rPr>
        <b val="false"/>
        <i val="false"/>
        <strike val="false"/>
        <u val="none"/>
        <rFont val="Arial"/>
        <sz val="10"/>
        <color rgb="FFFF0000"/>
      </rPr>
      <t xml:space="preserve">266
</t>
    </r>
    <r>
      <rPr>
        <b val="false"/>
        <i val="false"/>
        <strike val="false"/>
        <u val="none"/>
        <rFont val="Arial"/>
        <sz val="10"/>
        <color rgb="FF0000FF"/>
      </rPr>
      <t xml:space="preserve">ПАО 'СОВКОМБАНК' – </t>
    </r>
    <r>
      <rPr>
        <b val="false"/>
        <i val="false"/>
        <strike val="false"/>
        <u val="none"/>
        <rFont val="Arial"/>
        <sz val="10"/>
        <color rgb="FFFF0000"/>
      </rPr>
      <t xml:space="preserve">100
</t>
    </r>
    <r>
      <rPr>
        <b val="false"/>
        <i val="false"/>
        <strike val="false"/>
        <u val="none"/>
        <rFont val="Arial"/>
        <sz val="10"/>
        <color rgb="FF0000FF"/>
      </rPr>
      <t xml:space="preserve">АО АКБ 'ЭКСПРЕСС-ВОЛГА' – </t>
    </r>
    <r>
      <rPr>
        <b val="false"/>
        <i val="false"/>
        <strike val="false"/>
        <u val="none"/>
        <rFont val="Arial"/>
        <sz val="10"/>
        <color rgb="FFFF0000"/>
      </rPr>
      <t xml:space="preserve">74
</t>
    </r>
    <r>
      <rPr>
        <b val="false"/>
        <i val="false"/>
        <strike val="false"/>
        <u val="none"/>
        <rFont val="Arial"/>
        <sz val="10"/>
        <color rgb="FF0000FF"/>
      </rPr>
      <t xml:space="preserve">ПАО 'О.К. Банк' – </t>
    </r>
    <r>
      <rPr>
        <b val="false"/>
        <i val="false"/>
        <strike val="false"/>
        <u val="none"/>
        <rFont val="Arial"/>
        <sz val="10"/>
        <color rgb="FFFF0000"/>
      </rPr>
      <t xml:space="preserve">1
</t>
    </r>
  </si>
  <si>
    <t>Попова Татьяна Павловна</t>
  </si>
  <si>
    <t>414015 ОБЛАСТЬ АСТРАХАНСКАЯ, ГОРОД АСТРАХАНЬ, Улица КЕРЧЕНСКАЯ УЛ//ПЕР.ОБРАЗЦОВЫЙ/2-Я КЕРЧЕНСКАЯ, дом 36/2/37 ЛИТЕР СТРОЕНИЯ К</t>
  </si>
  <si>
    <t>23.01.2013</t>
  </si>
  <si>
    <t>1133023000098</t>
  </si>
  <si>
    <t>10385432</t>
  </si>
  <si>
    <t>Поставка лекарственных препаратов Эноксапарин натрия</t>
  </si>
  <si>
    <t>ГОСУДАРСТВЕННОЕ БЮДЖЕТНОЕ УЧРЕЖДЕНИЕ ЗДРАВООХРАНЕНИЯ 'ГОРОДСКАЯ БОЛЬНИЦА № 8 ГОРОДА СОЧИ' МИНИСТЕРСТВА ЗДРАВООХРАНЕНИЯ КРАСНОДАРСКОГО КРАЯ</t>
  </si>
  <si>
    <t>https://app.rts-tender.ru/files/FileDownloadHandler.ashx?FileGuid=1e5f79fa-c5d4-4590-91c5-69102c9a6e42</t>
  </si>
  <si>
    <t>№0387200009120000589</t>
  </si>
  <si>
    <t>Поставка товара осуществляется по отгрузочным разнарядкам, полученным от Заказчика. Отгрузочные разнарядки содержат сведения о наименовании, количестве и ассортименте товара, адреса поставки, стоимости товара и лиц, ответственных за приемку товара. Отгрузочные разнарядки должны быть подписаны уполномоченным лицом Заказчика и заверены печатью Заказчика. Товар должен быть поставлен в течение 30 (тридцати) календарных дней со дня направления Заказчиком соответствующей отгрузочной разнарядки. Поставка всего товара должна быть осуществлена не позднее 01 декабря 2020 года</t>
  </si>
  <si>
    <t>https://etp.roseltorg.ru/common/protocol/printform/id/32ba9c0094da5b</t>
  </si>
  <si>
    <t>№0140100008120000012</t>
  </si>
  <si>
    <t>ООО 'КИРОВ-НЕФТЬ'</t>
  </si>
  <si>
    <t>kirov@neft.kirov.ru</t>
  </si>
  <si>
    <t>ДИРЕКТОР
Кунгурцев Андрей Иванович</t>
  </si>
  <si>
    <t>kirov@neftkirov.ru</t>
  </si>
  <si>
    <t>kirov@esplus.ru</t>
  </si>
  <si>
    <t>neftkirov.ru
esplus.ru</t>
  </si>
  <si>
    <t>4345120391</t>
  </si>
  <si>
    <t>Кунгурцев Андрей Иванович</t>
  </si>
  <si>
    <t>8-833-2215577</t>
  </si>
  <si>
    <t>8-833-2357562</t>
  </si>
  <si>
    <t>8-833-2653264</t>
  </si>
  <si>
    <r>
      <t>8-833-2651795</t>
    </r>
    <r>
      <rPr>
        <b val="false"/>
        <i/>
        <strike val="false"/>
        <u val="none"/>
        <rFont val="Arial"/>
        <sz val="8"/>
        <color rgb="FF0070C0"/>
      </rPr>
      <t xml:space="preserve"> еще у 5 компаний</t>
    </r>
  </si>
  <si>
    <t>Кировская обл, г Киров, ул Заводская, д 9</t>
  </si>
  <si>
    <t>08.09.2005</t>
  </si>
  <si>
    <t>1054316930876</t>
  </si>
  <si>
    <t>77407350</t>
  </si>
  <si>
    <t>Поставка моторного топлива</t>
  </si>
  <si>
    <t>ГОСУДАРСТВЕННАЯ ИНСПЕКЦИЯ ТРУДА В КИРОВСКОЙ ОБЛАСТИ</t>
  </si>
  <si>
    <t>Поставка моторного топлива осуществляется течение 15 дней с момента заключения контракта путем зачисления всего объема топлива на талоны, до даты использования Заказчиком всего объема топлива, зачисленного на талоны</t>
  </si>
  <si>
    <t>http://www.sberbank-ast.ru/ViewDocument.aspx?id=736806332</t>
  </si>
  <si>
    <t>№0320300043120000017</t>
  </si>
  <si>
    <t>Холодильник</t>
  </si>
  <si>
    <t>http://www.sberbank-ast.ru/ViewDocument.aspx?id=736731649</t>
  </si>
  <si>
    <t>№0356500002120000104</t>
  </si>
  <si>
    <t>ООО 'МЕД С'</t>
  </si>
  <si>
    <t>mt@microteh.perm.ru</t>
  </si>
  <si>
    <t>ГЕНЕРАЛЬНЫЙ ДИРЕКТОР
Назарова Маргарита Викторовна</t>
  </si>
  <si>
    <t>mesis@yandex.ru</t>
  </si>
  <si>
    <t>meds@mail.ru</t>
  </si>
  <si>
    <t>5902865097</t>
  </si>
  <si>
    <t>Назарова Маргарита Викторовна</t>
  </si>
  <si>
    <r>
      <t>8-8342-240382</t>
    </r>
    <r>
      <rPr>
        <b val="false"/>
        <i/>
        <strike val="false"/>
        <u val="none"/>
        <rFont val="Arial"/>
        <sz val="8"/>
        <color rgb="FF0070C0"/>
      </rPr>
      <t xml:space="preserve"> еще у 7 компаний</t>
    </r>
  </si>
  <si>
    <t>8-902-4763666</t>
  </si>
  <si>
    <r>
      <t>8-342-2403822</t>
    </r>
    <r>
      <rPr>
        <b val="false"/>
        <i/>
        <strike val="false"/>
        <u val="none"/>
        <rFont val="Arial"/>
        <sz val="8"/>
        <color rgb="FF0070C0"/>
      </rPr>
      <t xml:space="preserve"> еще у 8 компаний</t>
    </r>
  </si>
  <si>
    <r>
      <t>8-342-2390822</t>
    </r>
    <r>
      <rPr>
        <b val="false"/>
        <i/>
        <strike val="false"/>
        <u val="none"/>
        <rFont val="Arial"/>
        <sz val="8"/>
        <color rgb="FF0070C0"/>
      </rPr>
      <t xml:space="preserve"> еще у 4 компаний</t>
    </r>
  </si>
  <si>
    <t>Пермский край, г Пермь, ул Окулова, д 80 к 111</t>
  </si>
  <si>
    <t>05.07.2005</t>
  </si>
  <si>
    <t>1105902004383</t>
  </si>
  <si>
    <t>65138034</t>
  </si>
  <si>
    <t>С момента заключения контракта - 01.06.2020;</t>
  </si>
  <si>
    <t>https://etp.roseltorg.ru/common/protocol/printform/id/15bd9c000c8732</t>
  </si>
  <si>
    <t>№0369200000120000083</t>
  </si>
  <si>
    <t>ООО 'СК 'МЕДСЕРВИС-РЕГИОН'</t>
  </si>
  <si>
    <t>sc@medregion.ru</t>
  </si>
  <si>
    <t>ГЕНЕРАЛЬНЫЙ ДИРЕКТОР
Щелконогова Юлия Витальевна</t>
  </si>
  <si>
    <t>tender.sc@medregion.ru</t>
  </si>
  <si>
    <t>7299905@mail.ru</t>
  </si>
  <si>
    <t>medregion.ru</t>
  </si>
  <si>
    <t>7451286193</t>
  </si>
  <si>
    <t>Мальцева Маргарита Юрьевна</t>
  </si>
  <si>
    <r>
      <t>8-351-7299905</t>
    </r>
    <r>
      <rPr>
        <b val="false"/>
        <i/>
        <strike val="false"/>
        <u val="none"/>
        <rFont val="Arial"/>
        <sz val="8"/>
        <color rgb="FF0070C0"/>
      </rPr>
      <t xml:space="preserve"> еще у 10 компаний</t>
    </r>
  </si>
  <si>
    <t>8-351-2648577</t>
  </si>
  <si>
    <t>8-351-2624411</t>
  </si>
  <si>
    <r>
      <t>8-351-2635478</t>
    </r>
    <r>
      <rPr>
        <b val="false"/>
        <i/>
        <strike val="false"/>
        <u val="none"/>
        <rFont val="Arial"/>
        <sz val="8"/>
        <color rgb="FF0070C0"/>
      </rPr>
      <t xml:space="preserve"> еще у 4 компаний</t>
    </r>
  </si>
  <si>
    <t>8-908-8272319</t>
  </si>
  <si>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22
</t>
    </r>
    <r>
      <rPr>
        <b val="false"/>
        <i val="false"/>
        <strike val="false"/>
        <u val="none"/>
        <rFont val="Arial"/>
        <sz val="10"/>
        <color rgb="FF0000FF"/>
      </rPr>
      <t xml:space="preserve">ПАО 'ЕВРАЗИЙСКИЙ БАНК' – </t>
    </r>
    <r>
      <rPr>
        <b val="false"/>
        <i val="false"/>
        <strike val="false"/>
        <u val="none"/>
        <rFont val="Arial"/>
        <sz val="10"/>
        <color rgb="FFFF0000"/>
      </rPr>
      <t xml:space="preserve">22
</t>
    </r>
    <r>
      <rPr>
        <b val="false"/>
        <i val="false"/>
        <strike val="false"/>
        <u val="none"/>
        <rFont val="Arial"/>
        <sz val="10"/>
        <color rgb="FF0000FF"/>
      </rPr>
      <t xml:space="preserve">ООО БАНК 'СКИБ' – </t>
    </r>
    <r>
      <rPr>
        <b val="false"/>
        <i val="false"/>
        <strike val="false"/>
        <u val="none"/>
        <rFont val="Arial"/>
        <sz val="10"/>
        <color rgb="FFFF0000"/>
      </rPr>
      <t xml:space="preserve">5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4
</t>
    </r>
    <r>
      <rPr>
        <b val="false"/>
        <i val="false"/>
        <strike val="false"/>
        <u val="none"/>
        <rFont val="Arial"/>
        <sz val="10"/>
        <color rgb="FF0000FF"/>
      </rPr>
      <t xml:space="preserve">ПАО КБ 'ВОСТОЧНЫЙ' – </t>
    </r>
    <r>
      <rPr>
        <b val="false"/>
        <i val="false"/>
        <strike val="false"/>
        <u val="none"/>
        <rFont val="Arial"/>
        <sz val="10"/>
        <color rgb="FFFF0000"/>
      </rPr>
      <t xml:space="preserve">3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3
</t>
    </r>
    <r>
      <rPr>
        <b val="false"/>
        <i val="false"/>
        <strike val="false"/>
        <u val="none"/>
        <rFont val="Arial"/>
        <sz val="10"/>
        <color rgb="FF0000FF"/>
      </rPr>
      <t xml:space="preserve">АКБ 'СВА' АО – </t>
    </r>
    <r>
      <rPr>
        <b val="false"/>
        <i val="false"/>
        <strike val="false"/>
        <u val="none"/>
        <rFont val="Arial"/>
        <sz val="10"/>
        <color rgb="FFFF0000"/>
      </rPr>
      <t xml:space="preserve">3
</t>
    </r>
    <r>
      <rPr>
        <b val="false"/>
        <i val="false"/>
        <strike val="false"/>
        <u val="none"/>
        <rFont val="Arial"/>
        <sz val="10"/>
        <color rgb="FF0000FF"/>
      </rPr>
      <t xml:space="preserve">КБ 'ЮНИАСТРУМ БАНК' ООО – </t>
    </r>
    <r>
      <rPr>
        <b val="false"/>
        <i val="false"/>
        <strike val="false"/>
        <u val="none"/>
        <rFont val="Arial"/>
        <sz val="10"/>
        <color rgb="FFFF0000"/>
      </rPr>
      <t xml:space="preserve">2
</t>
    </r>
  </si>
  <si>
    <t>ПАО 'ЕВРАЗИЙСКИЙ БАНК'
2019-01-25</t>
  </si>
  <si>
    <t>Щелконогова Юлия Витальевна</t>
  </si>
  <si>
    <t>Челябинская обл, г Челябинск, Советский р-н, ул Разина, д 4</t>
  </si>
  <si>
    <t>16.07.2009</t>
  </si>
  <si>
    <t>1097451008676</t>
  </si>
  <si>
    <t>61274243</t>
  </si>
  <si>
    <t>Оказание услуг по техническому обслуживанию и ремонту эндоскопического оборудования</t>
  </si>
  <si>
    <t>ГОСУДАРСТВЕННОЕ БЮДЖЕТНОЕ УЧРЕЖДЕНИЕ ЗДРАВООХРАНЕНИЯ 'ЧЕЛЯБИНСКИЙ ОБЛАСТНОЙ КЛИНИЧЕСКИЙ ПРОТИВОТУБЕРКУЛЕЗНЫЙ ДИСПАНСЕР'</t>
  </si>
  <si>
    <t>Оказание услуг осуществляется с момента подписания договора обеими сторонами и до 25 июня 2020 года. Периодичность (частота) проведения технического обслуживания 1 раз в квартал</t>
  </si>
  <si>
    <t>https://app.rts-tender.ru/files/FileDownloadHandler.ashx?FileGuid=881fadb3-6291-43aa-a84d-df41506bd7b5</t>
  </si>
  <si>
    <t>№0126300004320000048</t>
  </si>
  <si>
    <t>ИП Аветисян Сурен Гнунович</t>
  </si>
  <si>
    <t>starkom00@mail.ru</t>
  </si>
  <si>
    <t>504033403542</t>
  </si>
  <si>
    <t>Аветисян Сурен Гнунович</t>
  </si>
  <si>
    <t>8-915-4540804</t>
  </si>
  <si>
    <t>Московская обл, г Люберцы</t>
  </si>
  <si>
    <t>06.02.2019</t>
  </si>
  <si>
    <t>319502700009676</t>
  </si>
  <si>
    <t>Капитальный ремонт братской могилы п. Пятницкое, Волоконовского района</t>
  </si>
  <si>
    <t>7%</t>
  </si>
  <si>
    <t>С момента подписания контракта по 1 мая 2020 года</t>
  </si>
  <si>
    <t>https://app.rts-tender.ru/files/FileDownloadHandler.ashx?FileGuid=99425605-de29-43fb-a1ca-0cfe06ec74a2</t>
  </si>
  <si>
    <t>№0365100007620000009</t>
  </si>
  <si>
    <t>ФГБУ 'ВНИИКР'</t>
  </si>
  <si>
    <t>vniikr-konkurs@mail.ru</t>
  </si>
  <si>
    <t>НАЧАЛЬНИК
Ващенко Наталья Георгиевна</t>
  </si>
  <si>
    <t>loeva_zara@vniikr.ru</t>
  </si>
  <si>
    <t>vashchenko.natalia@vniikr.ru</t>
  </si>
  <si>
    <t>vniikr.ru</t>
  </si>
  <si>
    <t>5040036718</t>
  </si>
  <si>
    <t>504001001</t>
  </si>
  <si>
    <t>Лоева Зара Султановна</t>
  </si>
  <si>
    <t>8-499-7072227</t>
  </si>
  <si>
    <t>8-4932-939839</t>
  </si>
  <si>
    <r>
      <t>8-499-2713824</t>
    </r>
    <r>
      <rPr>
        <b val="false"/>
        <i/>
        <strike val="false"/>
        <u val="none"/>
        <rFont val="Arial"/>
        <sz val="8"/>
        <color rgb="FF0070C0"/>
      </rPr>
      <t xml:space="preserve"> еще у 5 компаний</t>
    </r>
  </si>
  <si>
    <r>
      <t>8-4732-502097</t>
    </r>
    <r>
      <rPr>
        <b val="false"/>
        <i/>
        <strike val="false"/>
        <u val="none"/>
        <rFont val="Arial"/>
        <sz val="8"/>
        <color rgb="FF666666"/>
      </rPr>
      <t xml:space="preserve">
Худякова В П</t>
    </r>
  </si>
  <si>
    <t>Истец – 19
Ответчик – 6</t>
  </si>
  <si>
    <t>Сапожников Александр Яковлевич</t>
  </si>
  <si>
    <t>Московская обл, Раменский р-н, рп Быково, ул Пограничная, д 32</t>
  </si>
  <si>
    <t>22.03.1994</t>
  </si>
  <si>
    <t>1035007910860</t>
  </si>
  <si>
    <t>46648152</t>
  </si>
  <si>
    <t>46248552000</t>
  </si>
  <si>
    <t>Поставка феромоны ловушек</t>
  </si>
  <si>
    <t>УПРАВЛЕНИЕ ФЕДЕРАЛЬНОЙ СЛУЖБЫ ПО ВЕТЕРИНАРНОМУ И ФИТОСАНИТАРНОМУ НАДЗОРУ ПО ТОМСКОЙ ОБЛАСТИ</t>
  </si>
  <si>
    <t>Поставка товара осуществляется в полном объеме в течение 45 (Сорока пяти) дней со дня заключения Контракта</t>
  </si>
  <si>
    <t>https://app.rts-tender.ru/files/FileDownloadHandler.ashx?FileGuid=3507d860-dbdb-40d1-b24b-16f90d4fdca3</t>
  </si>
  <si>
    <t>№0348300004920000131</t>
  </si>
  <si>
    <t>ООО 'ФАРМХИМКОМПЛЕКТ'</t>
  </si>
  <si>
    <t>fxk2@yandex.ru</t>
  </si>
  <si>
    <t>ГЕНЕРАЛЬНЫЙ ДИРЕКТОР
Калачян Семен Симонович</t>
  </si>
  <si>
    <t>tula-fxk@yandex.ru</t>
  </si>
  <si>
    <t>leo@farmkomplekt.ru</t>
  </si>
  <si>
    <t>farmkomplekt.ru</t>
  </si>
  <si>
    <t>7715768700</t>
  </si>
  <si>
    <t>8-926-7485985</t>
  </si>
  <si>
    <r>
      <t>8-499-6411007</t>
    </r>
    <r>
      <rPr>
        <b val="false"/>
        <i/>
        <strike val="false"/>
        <u val="none"/>
        <rFont val="Arial"/>
        <sz val="8"/>
        <color rgb="FF0070C0"/>
      </rPr>
      <t xml:space="preserve"> еще у 3 компаний</t>
    </r>
  </si>
  <si>
    <t>8-910-9457731</t>
  </si>
  <si>
    <t>8-499-1841590</t>
  </si>
  <si>
    <r>
      <rPr>
        <b val="false"/>
        <i val="false"/>
        <strike val="false"/>
        <u val="none"/>
        <rFont val="Arial"/>
        <sz val="10"/>
        <color rgb="FF0000FF"/>
      </rPr>
      <t xml:space="preserve">АКБ 'ДЕРЖАВА' ПАО – </t>
    </r>
    <r>
      <rPr>
        <b val="false"/>
        <i val="false"/>
        <strike val="false"/>
        <u val="none"/>
        <rFont val="Arial"/>
        <sz val="10"/>
        <color rgb="FFFF0000"/>
      </rPr>
      <t xml:space="preserve">20
</t>
    </r>
    <r>
      <rPr>
        <b val="false"/>
        <i val="false"/>
        <strike val="false"/>
        <u val="none"/>
        <rFont val="Arial"/>
        <sz val="10"/>
        <color rgb="FF0000FF"/>
      </rPr>
      <t xml:space="preserve">ПАО СБЕРБАНК – </t>
    </r>
    <r>
      <rPr>
        <b val="false"/>
        <i val="false"/>
        <strike val="false"/>
        <u val="none"/>
        <rFont val="Arial"/>
        <sz val="10"/>
        <color rgb="FFFF0000"/>
      </rPr>
      <t xml:space="preserve">18
</t>
    </r>
    <r>
      <rPr>
        <b val="false"/>
        <i val="false"/>
        <strike val="false"/>
        <u val="none"/>
        <rFont val="Arial"/>
        <sz val="10"/>
        <color rgb="FF0000FF"/>
      </rPr>
      <t xml:space="preserve">ООО КБ 'РОСАВТОБАНК' – </t>
    </r>
    <r>
      <rPr>
        <b val="false"/>
        <i val="false"/>
        <strike val="false"/>
        <u val="none"/>
        <rFont val="Arial"/>
        <sz val="10"/>
        <color rgb="FFFF0000"/>
      </rPr>
      <t xml:space="preserve">16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13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11
</t>
    </r>
    <r>
      <rPr>
        <b val="false"/>
        <i val="false"/>
        <strike val="false"/>
        <u val="none"/>
        <rFont val="Arial"/>
        <sz val="10"/>
        <color rgb="FF0000FF"/>
      </rPr>
      <t xml:space="preserve">ООО БАНК 'СКИБ' – </t>
    </r>
    <r>
      <rPr>
        <b val="false"/>
        <i val="false"/>
        <strike val="false"/>
        <u val="none"/>
        <rFont val="Arial"/>
        <sz val="10"/>
        <color rgb="FFFF0000"/>
      </rPr>
      <t xml:space="preserve">11
</t>
    </r>
    <r>
      <rPr>
        <b val="false"/>
        <i val="false"/>
        <strike val="false"/>
        <u val="none"/>
        <rFont val="Arial"/>
        <sz val="10"/>
        <color rgb="FF0000FF"/>
      </rPr>
      <t xml:space="preserve">БАНК 'ВОЗРОЖДЕНИЕ' ПАО – </t>
    </r>
    <r>
      <rPr>
        <b val="false"/>
        <i val="false"/>
        <strike val="false"/>
        <u val="none"/>
        <rFont val="Arial"/>
        <sz val="10"/>
        <color rgb="FFFF0000"/>
      </rPr>
      <t xml:space="preserve">6
</t>
    </r>
    <r>
      <rPr>
        <b val="false"/>
        <i val="false"/>
        <strike val="false"/>
        <u val="none"/>
        <rFont val="Arial"/>
        <sz val="10"/>
        <color rgb="FF0000FF"/>
      </rPr>
      <t xml:space="preserve">ПАО 'БИНБАНК' – </t>
    </r>
    <r>
      <rPr>
        <b val="false"/>
        <i val="false"/>
        <strike val="false"/>
        <u val="none"/>
        <rFont val="Arial"/>
        <sz val="10"/>
        <color rgb="FFFF0000"/>
      </rPr>
      <t xml:space="preserve">5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</si>
  <si>
    <t>Калачян Семен Симонович</t>
  </si>
  <si>
    <t>г Москва, р-н Бибирево, ул Лескова, д 22, оф 319</t>
  </si>
  <si>
    <t>1097746462890</t>
  </si>
  <si>
    <t>62709298</t>
  </si>
  <si>
    <t>45352000</t>
  </si>
  <si>
    <t>45280558000</t>
  </si>
  <si>
    <t>Закупка реагентов сложных диагностических и лабораторных</t>
  </si>
  <si>
    <t>ГОСУДАРСТВЕННОЕ БЮДЖЕТНОЕ УЧРЕЖДЕНИЕ ЗДРАВООХРАНЕНИЯ МОСКОВСКОЙ ОБЛАСТИ 'ЕГОРЬЕВСКАЯ ЦЕНТРАЛЬНАЯ РАЙОННАЯ БОЛЬНИЦА'</t>
  </si>
  <si>
    <t>Поставка товара осуществляется силами и средствами Поставщика до Заказчика с момента заключения контракта до 30.06.2020 года в течение 72 часов согласно наименованиям и количеству в представленной Заказчиком заявке</t>
  </si>
  <si>
    <t>http://www.sberbank-ast.ru/ViewDocument.aspx?id=736781653</t>
  </si>
  <si>
    <t>№0314100004520000001</t>
  </si>
  <si>
    <t>ООО 'ГЕНБИТ'</t>
  </si>
  <si>
    <t>molchan@genbitgroup.com</t>
  </si>
  <si>
    <t>ГЕНЕРАЛЬНЫЙ ДИРЕКТОР
Молчан Сергей Григорьевич</t>
  </si>
  <si>
    <t>office@genbitgroup.com</t>
  </si>
  <si>
    <t>frantsuzov@genbitgroup.com</t>
  </si>
  <si>
    <t>genbitgroup.com</t>
  </si>
  <si>
    <t>7728839820</t>
  </si>
  <si>
    <t>8-917-3578847</t>
  </si>
  <si>
    <t>8-495-7840763</t>
  </si>
  <si>
    <t>г Москва, р-н Черемушки, Научный проезд, д 20 стр 2</t>
  </si>
  <si>
    <t>05.04.2013</t>
  </si>
  <si>
    <t>1137746305168</t>
  </si>
  <si>
    <t>17417031</t>
  </si>
  <si>
    <t>72.11</t>
  </si>
  <si>
    <t>Поставка ПЦР - Матрицы</t>
  </si>
  <si>
    <t>ФИЛИАЛ ФЕДЕРАЛЬНОГО ГОСУДАРСТВЕННОГО БЮДЖЕТНОГО УЧРЕЖДЕНИЯ 'РОССИЙСКИЙ СЕЛЬСКОХОЗЯЙСТВЕННЫЙ ЦЕНТР' ПО РЕСПУБЛИКЕ ИНГУШЕТИЯ</t>
  </si>
  <si>
    <t>060843001</t>
  </si>
  <si>
    <t>До 31.12.2020 г</t>
  </si>
  <si>
    <t>https://44.tektorg.ru/file/get/t/Protocols/id/110334/extract/0/name/0314100004520000001_first_parts_protocol.rtf</t>
  </si>
  <si>
    <t>№0372200030620000065</t>
  </si>
  <si>
    <t>Поставка микропробирок, пробирок, кювет, планшетов</t>
  </si>
  <si>
    <t>https://app.rts-tender.ru/files/FileDownloadHandler.ashx?FileGuid=3d0ba10a-7df9-4c57-a0f2-fb2906f24930</t>
  </si>
  <si>
    <t>№0853500000320001751</t>
  </si>
  <si>
    <t>ООО 'ОРЕНЛАБ'</t>
  </si>
  <si>
    <t>orenlab@mail.ru</t>
  </si>
  <si>
    <t>ДИРЕКТОР
Варламова Лилия Хазиповна</t>
  </si>
  <si>
    <t>orenlaab@mail.ru</t>
  </si>
  <si>
    <t>5610080133</t>
  </si>
  <si>
    <t>8-3532-440004</t>
  </si>
  <si>
    <r>
      <t>8-3532-319961</t>
    </r>
    <r>
      <rPr>
        <b val="false"/>
        <i/>
        <strike val="false"/>
        <u val="none"/>
        <rFont val="Arial"/>
        <sz val="8"/>
        <color rgb="FF0070C0"/>
      </rPr>
      <t xml:space="preserve"> еще у 7 компаний</t>
    </r>
  </si>
  <si>
    <t>8-3532-319996</t>
  </si>
  <si>
    <r>
      <t>8-912-8465754</t>
    </r>
    <r>
      <rPr>
        <b val="false"/>
        <i/>
        <strike val="false"/>
        <u val="none"/>
        <rFont val="Arial"/>
        <sz val="8"/>
        <color rgb="FF0070C0"/>
      </rPr>
      <t xml:space="preserve"> еще у 3 компаний</t>
    </r>
  </si>
  <si>
    <t>8-912-8465754</t>
  </si>
  <si>
    <t>ПАО СБЕРБАНК
2019-01-31</t>
  </si>
  <si>
    <t>Варламова Лилия Хазиповна</t>
  </si>
  <si>
    <t>Оренбургская обл, г Оренбург, Ленинский р-н, ул Туркестанская, д 9, оф 15</t>
  </si>
  <si>
    <t>18.02.2004</t>
  </si>
  <si>
    <t>1045605454102</t>
  </si>
  <si>
    <t>53401364000</t>
  </si>
  <si>
    <t>С момента заключения Договора по 31.12.2020</t>
  </si>
  <si>
    <t>https://app.rts-tender.ru/files/FileDownloadHandler.ashx?FileGuid=663e6117-92de-4daa-a2b2-fcb73e833fb3</t>
  </si>
  <si>
    <t>№0122100001120000021</t>
  </si>
  <si>
    <t>ООО 'ЭКСПЕРТ СИСТЕМ'</t>
  </si>
  <si>
    <t>etelman41@gmail.com</t>
  </si>
  <si>
    <t>ГЕНЕРАЛЬНЫЙ ДИРЕКТОР
Андрющенко Сергей Валерьевич</t>
  </si>
  <si>
    <t>314-100@bk.ru</t>
  </si>
  <si>
    <t>etelman41@gmail.ru</t>
  </si>
  <si>
    <t>Сергей Валерьевич</t>
  </si>
  <si>
    <t>4101171578</t>
  </si>
  <si>
    <t>Андрющенко Сергей Валерьевич</t>
  </si>
  <si>
    <t>8-924-5861696</t>
  </si>
  <si>
    <t>8-841-5231410</t>
  </si>
  <si>
    <t>8-415-2314100</t>
  </si>
  <si>
    <t>8-914-0287977</t>
  </si>
  <si>
    <t>Камчатский край, г Петропавловск-Камчатский, ул Ларина, д 40, оф 40</t>
  </si>
  <si>
    <t>1154101003671</t>
  </si>
  <si>
    <t>26184606</t>
  </si>
  <si>
    <t>Продление неисключительных прав на использование электронной базы данных "Госзаказ" и "Госфинансы"</t>
  </si>
  <si>
    <t>УПРАВЛЕНИЕ ФЕДЕРАЛЬНОЙ СЛУЖБЫ ПО ВЕТЕРИНАРНОМУ И ФИТОСАНИТАРНОМУ НАДЗОРУ ПО ХАБАРОВСКОМУ КРАЮ И ЕВРЕЙСКОЙ АВТОНОМНОЙ ОБЛАСТИ</t>
  </si>
  <si>
    <t>В течение 3 рабочих дней с даты заключения контракта путем передачи кода доступа для предоставления права доступа к электронной системе</t>
  </si>
  <si>
    <t>https://app.rts-tender.ru/files/FileDownloadHandler.ashx?FileGuid=debe2c75-2653-4321-91e5-7d3be0bc5b8a</t>
  </si>
  <si>
    <t>№0373200099720000268</t>
  </si>
  <si>
    <t>На поставку лекарственного препарата Инсулин аспарт на 2020 год</t>
  </si>
  <si>
    <t>https://etp.roseltorg.ru/common/protocol/printform/id/98bc9c00fff2ca</t>
  </si>
  <si>
    <t>№0340200003320003023</t>
  </si>
  <si>
    <t>ФГБУ ЦНМВЛ</t>
  </si>
  <si>
    <t>tender@cnmvl.ru</t>
  </si>
  <si>
    <t>ЗАМЕСТИТЕЛЬ ДИРЕКТОРА
Разин Тимофей Сергеевич</t>
  </si>
  <si>
    <t>cnmvl@cnmvl.ru</t>
  </si>
  <si>
    <t>fil-rzn-62@mail.ru</t>
  </si>
  <si>
    <t>Фитосанитарная Испытательная  Лаборатория</t>
  </si>
  <si>
    <t>cnmvl.ru</t>
  </si>
  <si>
    <t>7720148807</t>
  </si>
  <si>
    <t>Зенкина Е А</t>
  </si>
  <si>
    <r>
      <t>8-495-7000137</t>
    </r>
    <r>
      <rPr>
        <b val="false"/>
        <i/>
        <strike val="false"/>
        <u val="none"/>
        <rFont val="Arial"/>
        <sz val="8"/>
        <color rgb="FF0070C0"/>
      </rPr>
      <t xml:space="preserve"> еще у 3 компаний</t>
    </r>
  </si>
  <si>
    <r>
      <t>8-4872-360734</t>
    </r>
    <r>
      <rPr>
        <b val="false"/>
        <i/>
        <strike val="false"/>
        <u val="none"/>
        <rFont val="Arial"/>
        <sz val="8"/>
        <color rgb="FF0070C0"/>
      </rPr>
      <t xml:space="preserve"> еще у 3 компаний</t>
    </r>
  </si>
  <si>
    <r>
      <t>8-3852-242548</t>
    </r>
    <r>
      <rPr>
        <b val="false"/>
        <i/>
        <strike val="false"/>
        <u val="none"/>
        <rFont val="Arial"/>
        <sz val="8"/>
        <color rgb="FF666666"/>
      </rPr>
      <t xml:space="preserve">
Питина Ирина Александровна</t>
    </r>
  </si>
  <si>
    <r>
      <t>8-4872-373926</t>
    </r>
    <r>
      <rPr>
        <b val="false"/>
        <i/>
        <strike val="false"/>
        <u val="none"/>
        <rFont val="Arial"/>
        <sz val="8"/>
        <color rgb="FF0070C0"/>
      </rPr>
      <t xml:space="preserve"> еще у 3 компаний</t>
    </r>
  </si>
  <si>
    <t>Истец – 2
Ответчик – 11</t>
  </si>
  <si>
    <t>Рыбин Роман Николаевич</t>
  </si>
  <si>
    <t>г Москва, Косино-Ухтомский р-н, ул Оранжерейная, д 23</t>
  </si>
  <si>
    <t>18.10.1995</t>
  </si>
  <si>
    <t>1037739492537</t>
  </si>
  <si>
    <t>45308000</t>
  </si>
  <si>
    <t>45263573000</t>
  </si>
  <si>
    <t>Оказание услуг дополнительного образования</t>
  </si>
  <si>
    <t>С даты заключения Контракта до 31.12.2020</t>
  </si>
  <si>
    <t>https://44.tektorg.ru/file/get/t/Protocols/id/110243/extract/0/name/Протокол_0340200003320003023-1.doc</t>
  </si>
  <si>
    <t>№0320200015820000012</t>
  </si>
  <si>
    <t>ООО 'ОПТОВИК-ТРЕЙД'</t>
  </si>
  <si>
    <t>zvyazka@mail.ru</t>
  </si>
  <si>
    <t>ГЕНЕРАЛЬНЫЙ ДИРЕКТОР
Звязка Ольга Владимировна</t>
  </si>
  <si>
    <t>optovik912@mail.ru</t>
  </si>
  <si>
    <t>zakupki-msch27@mail.ru</t>
  </si>
  <si>
    <t>Оптовик -</t>
  </si>
  <si>
    <t>2511092326</t>
  </si>
  <si>
    <t>251101001</t>
  </si>
  <si>
    <t>Звязка Ольга Владимировна</t>
  </si>
  <si>
    <r>
      <t>8-4234-264131</t>
    </r>
    <r>
      <rPr>
        <b val="false"/>
        <i/>
        <strike val="false"/>
        <u val="none"/>
        <rFont val="Arial"/>
        <sz val="8"/>
        <color rgb="FF0070C0"/>
      </rPr>
      <t xml:space="preserve"> еще у 18 компаний</t>
    </r>
  </si>
  <si>
    <r>
      <t>8-4234-261321</t>
    </r>
    <r>
      <rPr>
        <b val="false"/>
        <i/>
        <strike val="false"/>
        <u val="none"/>
        <rFont val="Arial"/>
        <sz val="8"/>
        <color rgb="FF0070C0"/>
      </rPr>
      <t xml:space="preserve"> еще у 8 компаний</t>
    </r>
  </si>
  <si>
    <r>
      <t>8-924-3337161</t>
    </r>
    <r>
      <rPr>
        <b val="false"/>
        <i/>
        <strike val="false"/>
        <u val="none"/>
        <rFont val="Arial"/>
        <sz val="8"/>
        <color rgb="FF0070C0"/>
      </rPr>
      <t xml:space="preserve"> еще у 6 компаний</t>
    </r>
  </si>
  <si>
    <t>8-4234-261131</t>
  </si>
  <si>
    <t>8-924-3337161</t>
  </si>
  <si>
    <r>
      <rPr>
        <b val="false"/>
        <i val="false"/>
        <strike val="false"/>
        <u val="none"/>
        <rFont val="Arial"/>
        <sz val="10"/>
        <color rgb="FF0000FF"/>
      </rPr>
      <t xml:space="preserve">АКБ 'ДЕРЖАВА' ПАО – </t>
    </r>
    <r>
      <rPr>
        <b val="false"/>
        <i val="false"/>
        <strike val="false"/>
        <u val="none"/>
        <rFont val="Arial"/>
        <sz val="10"/>
        <color rgb="FFFF0000"/>
      </rPr>
      <t xml:space="preserve">50
</t>
    </r>
    <r>
      <rPr>
        <b val="false"/>
        <i val="false"/>
        <strike val="false"/>
        <u val="none"/>
        <rFont val="Arial"/>
        <sz val="10"/>
        <color rgb="FF0000FF"/>
      </rPr>
      <t xml:space="preserve">ПАО 'БИНБАНК' – </t>
    </r>
    <r>
      <rPr>
        <b val="false"/>
        <i val="false"/>
        <strike val="false"/>
        <u val="none"/>
        <rFont val="Arial"/>
        <sz val="10"/>
        <color rgb="FFFF0000"/>
      </rPr>
      <t xml:space="preserve">42
</t>
    </r>
    <r>
      <rPr>
        <b val="false"/>
        <i val="false"/>
        <strike val="false"/>
        <u val="none"/>
        <rFont val="Arial"/>
        <sz val="10"/>
        <color rgb="FF0000FF"/>
      </rPr>
      <t xml:space="preserve">КБ 'Москоммерцбанк' АО – </t>
    </r>
    <r>
      <rPr>
        <b val="false"/>
        <i val="false"/>
        <strike val="false"/>
        <u val="none"/>
        <rFont val="Arial"/>
        <sz val="10"/>
        <color rgb="FFFF0000"/>
      </rPr>
      <t xml:space="preserve">5
</t>
    </r>
    <r>
      <rPr>
        <b val="false"/>
        <i val="false"/>
        <strike val="false"/>
        <u val="none"/>
        <rFont val="Arial"/>
        <sz val="10"/>
        <color rgb="FF0000FF"/>
      </rPr>
      <t xml:space="preserve">ДЖЕЙ ЭНД ТИ БАНК АО – </t>
    </r>
    <r>
      <rPr>
        <b val="false"/>
        <i val="false"/>
        <strike val="false"/>
        <u val="none"/>
        <rFont val="Arial"/>
        <sz val="10"/>
        <color rgb="FFFF0000"/>
      </rPr>
      <t xml:space="preserve">3
</t>
    </r>
    <r>
      <rPr>
        <b val="false"/>
        <i val="false"/>
        <strike val="false"/>
        <u val="none"/>
        <rFont val="Arial"/>
        <sz val="10"/>
        <color rgb="FF0000FF"/>
      </rPr>
      <t xml:space="preserve">К2 БАНК АО – </t>
    </r>
    <r>
      <rPr>
        <b val="false"/>
        <i val="false"/>
        <strike val="false"/>
        <u val="none"/>
        <rFont val="Arial"/>
        <sz val="10"/>
        <color rgb="FFFF0000"/>
      </rPr>
      <t xml:space="preserve">2
</t>
    </r>
  </si>
  <si>
    <t>ПАО 'БИНБАНК'
2018-05-08</t>
  </si>
  <si>
    <t>Приморский край, г Уссурийск, ул Суворова, д 2</t>
  </si>
  <si>
    <t>26.05.2008</t>
  </si>
  <si>
    <t>1152511001235</t>
  </si>
  <si>
    <t>КРАЕВОЕ ГОСУДАРСТВЕННОЕ ОБЩЕОБРАЗОВАТЕЛЬНОЕ БЮДЖЕТНОЕ УЧРЕЖДЕНИЕ 'СПЕЦИАЛЬНАЯ КОРРЕКЦИОННАЯ ШКОЛА-ИНТЕРНАТ ДЛЯ ДЕТЕЙ-СИРОТ И ДЕТЕЙ, ОСТАВШИХСЯ БЕЗ ПОПЕЧЕНИЯ РОДИТЕЛЕЙ, С ОГРАНИЧЕННЫМИ ВОЗМОЖНОСТЯМИ ЗДОРОВЬЯ Г. НАХОДКИ'</t>
  </si>
  <si>
    <t>Поставщик поставляет товар два раза в неделю (ПОНЕДЕЛЬНИК, ЧЕТВЕРГ) с 9.00 часов до 15.00 часов по предварительной заявке Заказчика</t>
  </si>
  <si>
    <t>http://www.sberbank-ast.ru/ViewDocument.aspx?id=736726256</t>
  </si>
  <si>
    <t>№0137200001220001264</t>
  </si>
  <si>
    <t>ООО 'НОРМАН ГРУП'</t>
  </si>
  <si>
    <t>normangroup@mail.ru</t>
  </si>
  <si>
    <t>ГЕНЕРАЛЬНЫЙ ДИРЕКТОР
Новокрещенов Артур Алексеевич</t>
  </si>
  <si>
    <t>avilova@normangroup.ru</t>
  </si>
  <si>
    <t>belikov@normangroup.ru</t>
  </si>
  <si>
    <t>4823058003</t>
  </si>
  <si>
    <t>Новокрещенов Артур Алексеевич</t>
  </si>
  <si>
    <t>8-961-0365300</t>
  </si>
  <si>
    <r>
      <t>8-920-2676774</t>
    </r>
    <r>
      <rPr>
        <b val="false"/>
        <i/>
        <strike val="false"/>
        <u val="none"/>
        <rFont val="Arial"/>
        <sz val="8"/>
        <color rgb="FF0070C0"/>
      </rPr>
      <t xml:space="preserve"> еще у 3 компаний</t>
    </r>
  </si>
  <si>
    <r>
      <t>8-4742-250993</t>
    </r>
    <r>
      <rPr>
        <b val="false"/>
        <i/>
        <strike val="false"/>
        <u val="none"/>
        <rFont val="Arial"/>
        <sz val="8"/>
        <color rgb="FF0070C0"/>
      </rPr>
      <t xml:space="preserve"> еще у 3 компаний</t>
    </r>
  </si>
  <si>
    <r>
      <rPr>
        <b val="false"/>
        <i val="false"/>
        <strike val="false"/>
        <u val="none"/>
        <rFont val="Arial"/>
        <sz val="10"/>
        <color rgb="FF0000FF"/>
      </rPr>
      <t xml:space="preserve">АО 'СОЛИД БАНК' – </t>
    </r>
    <r>
      <rPr>
        <b val="false"/>
        <i val="false"/>
        <strike val="false"/>
        <u val="none"/>
        <rFont val="Arial"/>
        <sz val="10"/>
        <color rgb="FFFF0000"/>
      </rPr>
      <t xml:space="preserve">43
</t>
    </r>
    <r>
      <rPr>
        <b val="false"/>
        <i val="false"/>
        <strike val="false"/>
        <u val="none"/>
        <rFont val="Arial"/>
        <sz val="10"/>
        <color rgb="FF0000FF"/>
      </rPr>
      <t xml:space="preserve">ООО БАНК 'СКИБ' – </t>
    </r>
    <r>
      <rPr>
        <b val="false"/>
        <i val="false"/>
        <strike val="false"/>
        <u val="none"/>
        <rFont val="Arial"/>
        <sz val="10"/>
        <color rgb="FFFF0000"/>
      </rPr>
      <t xml:space="preserve">17
</t>
    </r>
    <r>
      <rPr>
        <b val="false"/>
        <i val="false"/>
        <strike val="false"/>
        <u val="none"/>
        <rFont val="Arial"/>
        <sz val="10"/>
        <color rgb="FF0000FF"/>
      </rPr>
      <t xml:space="preserve">ПАО 'СОВКОМБАНК' – </t>
    </r>
    <r>
      <rPr>
        <b val="false"/>
        <i val="false"/>
        <strike val="false"/>
        <u val="none"/>
        <rFont val="Arial"/>
        <sz val="10"/>
        <color rgb="FFFF0000"/>
      </rPr>
      <t xml:space="preserve">13
</t>
    </r>
    <r>
      <rPr>
        <b val="false"/>
        <i val="false"/>
        <strike val="false"/>
        <u val="none"/>
        <rFont val="Arial"/>
        <sz val="10"/>
        <color rgb="FF0000FF"/>
      </rPr>
      <t xml:space="preserve">ПАО СБЕРБАНК – </t>
    </r>
    <r>
      <rPr>
        <b val="false"/>
        <i val="false"/>
        <strike val="false"/>
        <u val="none"/>
        <rFont val="Arial"/>
        <sz val="10"/>
        <color rgb="FFFF0000"/>
      </rPr>
      <t xml:space="preserve">6
</t>
    </r>
    <r>
      <rPr>
        <b val="false"/>
        <i val="false"/>
        <strike val="false"/>
        <u val="none"/>
        <rFont val="Arial"/>
        <sz val="10"/>
        <color rgb="FF0000FF"/>
      </rPr>
      <t xml:space="preserve">К2 БАНК АО – </t>
    </r>
    <r>
      <rPr>
        <b val="false"/>
        <i val="false"/>
        <strike val="false"/>
        <u val="none"/>
        <rFont val="Arial"/>
        <sz val="10"/>
        <color rgb="FFFF0000"/>
      </rPr>
      <t xml:space="preserve">1
</t>
    </r>
    <r>
      <rPr>
        <b val="false"/>
        <i val="false"/>
        <strike val="false"/>
        <u val="none"/>
        <rFont val="Arial"/>
        <sz val="10"/>
        <color rgb="FF0000FF"/>
      </rPr>
      <t xml:space="preserve">ПАО 'БИНБАНК' – </t>
    </r>
    <r>
      <rPr>
        <b val="false"/>
        <i val="false"/>
        <strike val="false"/>
        <u val="none"/>
        <rFont val="Arial"/>
        <sz val="10"/>
        <color rgb="FFFF0000"/>
      </rPr>
      <t xml:space="preserve">1
</t>
    </r>
    <r>
      <rPr>
        <b val="false"/>
        <i val="false"/>
        <strike val="false"/>
        <u val="none"/>
        <rFont val="Arial"/>
        <sz val="10"/>
        <color rgb="FF0000FF"/>
      </rPr>
      <t xml:space="preserve">КБ 'Экономикс-Банк' ООО – </t>
    </r>
    <r>
      <rPr>
        <b val="false"/>
        <i val="false"/>
        <strike val="false"/>
        <u val="none"/>
        <rFont val="Arial"/>
        <sz val="10"/>
        <color rgb="FFFF0000"/>
      </rPr>
      <t xml:space="preserve">1
</t>
    </r>
  </si>
  <si>
    <t>ПАО 'СОВКОМБАНК'
2019-01-21</t>
  </si>
  <si>
    <t>Липецкая обл, г Липецк, Левобережный округ, ул 9-го Мая, д 16</t>
  </si>
  <si>
    <t>08.11.2013</t>
  </si>
  <si>
    <t>1134827006544</t>
  </si>
  <si>
    <t>11201776</t>
  </si>
  <si>
    <t>Поставка товара осуществляется партиями по наименованию и в количестве, указанном в заявках Заказчика с даты заключения контракта по 30.06.2020 года</t>
  </si>
  <si>
    <t>http://www.sberbank-ast.ru/ViewDocument.aspx?id=736832461</t>
  </si>
  <si>
    <t>№0103200008420001003</t>
  </si>
  <si>
    <t>ООО 'МЕДТЕХНИКА'</t>
  </si>
  <si>
    <t>medikmt@mail.ru</t>
  </si>
  <si>
    <t>ДИРЕКТОР
Гаджибеков Мухтар Алискерович</t>
  </si>
  <si>
    <t>ooomedtehnik@mail.ru</t>
  </si>
  <si>
    <t>gadzhibekov@mail.ru</t>
  </si>
  <si>
    <t>0562076336</t>
  </si>
  <si>
    <t>Гаджибеков М А</t>
  </si>
  <si>
    <t>8-8722-633363</t>
  </si>
  <si>
    <t>8-928-5698822</t>
  </si>
  <si>
    <t>8-963-9846103</t>
  </si>
  <si>
    <t>8-964-0055262</t>
  </si>
  <si>
    <t>2020-03-28</t>
  </si>
  <si>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8
</t>
    </r>
  </si>
  <si>
    <t>АО КБ 'ИНТЕРПРОМБАНК'
2018-11-28</t>
  </si>
  <si>
    <t>Гаджибеков Мухтар Алискерович</t>
  </si>
  <si>
    <t>Респ Дагестан, г Махачкала, Советский р-н, пр-кт Расула Гамзатова, д 39</t>
  </si>
  <si>
    <t>07.12.2009</t>
  </si>
  <si>
    <t>1090562002563</t>
  </si>
  <si>
    <t>61871878</t>
  </si>
  <si>
    <t>Услуги по ремонту и техническому обслуживанию медицинского оборудования</t>
  </si>
  <si>
    <t>http://etp.zakazrf.ru/DFile.ashx?guid=a3b967e9-fe50-4b36-a3cb-0b4460e77b73</t>
  </si>
  <si>
    <t>№0107200000120000138</t>
  </si>
  <si>
    <t>МИНИСТЕРСТВО ЗДРАВООХРАНЕНИЯ РЕСПУБЛИКИ КОМИ</t>
  </si>
  <si>
    <t>https://app.rts-tender.ru/files/FileDownloadHandler.ashx?FileGuid=60d90133-138a-44ef-8876-152fe0fdd4c1</t>
  </si>
  <si>
    <t>№0816500000620002853</t>
  </si>
  <si>
    <t>Поставка бумаги А4</t>
  </si>
  <si>
    <t>Поставщик обязуется поставить Товар по Контракту в полном объеме в срок в течение 20 (двадцати) календарных дней со дня заключения Контракта</t>
  </si>
  <si>
    <t>https://etp.roseltorg.ru/common/protocol/printform/id/08b69c00825753</t>
  </si>
  <si>
    <t>№0107200000120000140</t>
  </si>
  <si>
    <t>https://app.rts-tender.ru/files/FileDownloadHandler.ashx?FileGuid=f92a0a87-7578-4b57-a24c-085767290733</t>
  </si>
  <si>
    <t>№0334300006720000043</t>
  </si>
  <si>
    <t>Поставка медицинского изделия - лампа щелевая офтальмологическая, ввод в эксплуатацию, обучение правилам эксплуатации специалистов, эксплуатирующих медицинское изделие</t>
  </si>
  <si>
    <t>Поставка медицинского изделия и оказание услуг по сборке, установке (монтажу), настройке, регулировке и сдаче в эксплуатацию , обучению правилам эксплуатации инструктажу специалистов Заказчика, эксплуатирующих медицинское изделие, осуществляется в течение 45 (сорока пяти) календарных дней с момента заключения контракта</t>
  </si>
  <si>
    <t>https://app.rts-tender.ru/files/FileDownloadHandler.ashx?FileGuid=3a48680f-6dc4-43c4-a38b-369f7ccf003e</t>
  </si>
  <si>
    <t>№0319100000220000154</t>
  </si>
  <si>
    <t>На право заключения контракта на поставку лекарственных препаратов</t>
  </si>
  <si>
    <t>ФЕДЕРАЛЬНОЕ ГОСУДАРСТВЕННОЕ БЮДЖЕТНОЕ УЧРЕЖДЕНИЕ 'ФЕДЕРАЛЬНЫЙ ЦЕНТР СЕРДЕЧНО-СОСУДИСТОЙ ХИРУРГИИ' МИНИСТЕРСТВА ЗДРАВООХРАНЕНИЯ РОССИЙСКОЙ ФЕДЕРАЦИИ Г. КРАСНОЯРСК</t>
  </si>
  <si>
    <t>Поставка товаров осуществляется по заявке Заказчика с момента заключения Контракта и до 22 декабря 2020 года включительно. Наименование, ассортимент и количество товаров каждой партии определяются направляемыми Поставщику заявками Заказчика в пределах наименований товаров и количества, указанных в Спецификации (Приложение №1 к проекту Контракта). Партия товаров в объеме одной заявки должна быть передана Заказчику не позднее 7 (семи) календарных дней с момента получения соответствующей заявки Заказчика</t>
  </si>
  <si>
    <t>http://www.sberbank-ast.ru/ViewDocument.aspx?id=736746913</t>
  </si>
  <si>
    <t>№0307300061820000053</t>
  </si>
  <si>
    <t>ИП ЛЕБЕДЕВА АНАСТАСИЯ ЮРЬЕВНА</t>
  </si>
  <si>
    <t>alebedeva1988@mail.ru</t>
  </si>
  <si>
    <t>elebedeva1988@mail.ru</t>
  </si>
  <si>
    <t>Лебедева Анастасия</t>
  </si>
  <si>
    <t>110901684443</t>
  </si>
  <si>
    <t>Трефилова Анастасия Юрьевна</t>
  </si>
  <si>
    <r>
      <t>8-904-8696828</t>
    </r>
    <r>
      <rPr>
        <b val="false"/>
        <i/>
        <strike val="false"/>
        <u val="none"/>
        <rFont val="Arial"/>
        <sz val="8"/>
        <color rgb="FF0070C0"/>
      </rPr>
      <t xml:space="preserve"> еще у 3 компаний</t>
    </r>
  </si>
  <si>
    <t>8-904-1869682</t>
  </si>
  <si>
    <r>
      <t>8-904-4869682</t>
    </r>
    <r>
      <rPr>
        <b val="false"/>
        <i/>
        <strike val="false"/>
        <u val="none"/>
        <rFont val="Arial"/>
        <sz val="8"/>
        <color rgb="FF666666"/>
      </rPr>
      <t xml:space="preserve">
Лебедева Анастасия Юрьевна</t>
    </r>
  </si>
  <si>
    <r>
      <t>8-926-9048696</t>
    </r>
    <r>
      <rPr>
        <b val="false"/>
        <i/>
        <strike val="false"/>
        <u val="none"/>
        <rFont val="Arial"/>
        <sz val="8"/>
        <color rgb="FF666666"/>
      </rPr>
      <t xml:space="preserve">
Лебедева Анастасия Юрьевна</t>
    </r>
  </si>
  <si>
    <t>8-904-8696828</t>
  </si>
  <si>
    <t>ПАО 'БИНБАНК'
2018-04-19</t>
  </si>
  <si>
    <t>Лебедева Анастасия Юрьевна</t>
  </si>
  <si>
    <t>Респ Коми, Сыктывдинский р-н, село Выльгорт</t>
  </si>
  <si>
    <t>12.05.2014</t>
  </si>
  <si>
    <t>314110913200013</t>
  </si>
  <si>
    <t>ГОСУДАРСТВЕННОЕ БЮДЖЕТНОЕ УЧРЕЖДЕНИЕ ЗДРАВООХРАНЕНИЯ РЕСПУБЛИКИ КОМИ 'СЫКТЫВДИНСКАЯ ЦЕНТРАЛЬНАЯ РАЙОННАЯ БОЛЬНИЦА'</t>
  </si>
  <si>
    <t>25% в течение 10 дней с момента подписания договора сторонами, оставшаяся часть в течение 10 дней по заявке заказчика</t>
  </si>
  <si>
    <t>http://www.sberbank-ast.ru/ViewDocument.aspx?id=736868676</t>
  </si>
  <si>
    <t>№0347300028820000007</t>
  </si>
  <si>
    <t>ИП АНИКЕЕВ ДМИТРИЙ АЛЕКСАНДРОВИЧ</t>
  </si>
  <si>
    <t>anikeev.15@mail.ru</t>
  </si>
  <si>
    <t>anikeev@maglan.ru</t>
  </si>
  <si>
    <t>Дмитрий Аникеев</t>
  </si>
  <si>
    <t>maglan.ru</t>
  </si>
  <si>
    <t>490900894366</t>
  </si>
  <si>
    <t>Аникеев Дмитрий Александрович</t>
  </si>
  <si>
    <r>
      <t>8-914-8685777</t>
    </r>
    <r>
      <rPr>
        <b val="false"/>
        <i/>
        <strike val="false"/>
        <u val="none"/>
        <rFont val="Arial"/>
        <sz val="8"/>
        <color rgb="FF0070C0"/>
      </rPr>
      <t xml:space="preserve"> еще у 3 компаний</t>
    </r>
  </si>
  <si>
    <t>8-4132-635926</t>
  </si>
  <si>
    <t>8-4132-640949</t>
  </si>
  <si>
    <t>8-914-8565441</t>
  </si>
  <si>
    <t>8-914-8685777</t>
  </si>
  <si>
    <t>Магаданская обл, г Магадан</t>
  </si>
  <si>
    <t>14.04.2008</t>
  </si>
  <si>
    <t>308491010500021</t>
  </si>
  <si>
    <t>Поставка хлебобулочных изделий</t>
  </si>
  <si>
    <t>ГОСУДАРСТВЕННОЕ БЮДЖЕТНОЕ УЧРЕЖДЕНИЕ ЗДРАВООХРАНЕНИЯ 'МАГАДАНСКАЯ ОБЛАСТНАЯ ДЕТСКАЯ БОЛЬНИЦА'</t>
  </si>
  <si>
    <t>В течение 120 дней с момента заключения гражданско-правового договора</t>
  </si>
  <si>
    <t>https://etp.roseltorg.ru/common/protocol/printform/id/73b69c00edd7d1</t>
  </si>
  <si>
    <t>№0801200000220000479</t>
  </si>
  <si>
    <t>https://www.etp-ets.ru/procedure/protocol/view/3106923</t>
  </si>
  <si>
    <t>№0372200004320000041</t>
  </si>
  <si>
    <t>https://app.rts-tender.ru/files/FileDownloadHandler.ashx?FileGuid=f13694ea-2dd7-462e-b82e-461f6ad3a55e</t>
  </si>
  <si>
    <t>№0137100001220000006</t>
  </si>
  <si>
    <t>ООО КОМПАНИЯ 'ЗЕМЛЯ СЕРВИС'</t>
  </si>
  <si>
    <t>consultant@klg.zemser.ru</t>
  </si>
  <si>
    <t>ГЕНЕРАЛЬНЫЙ ДИРЕКТОР
Игумнов Евгений Евгеньевич</t>
  </si>
  <si>
    <t>kzservis40@yandex.ru</t>
  </si>
  <si>
    <t>zscompania@gmail.com</t>
  </si>
  <si>
    <t>7708545540</t>
  </si>
  <si>
    <t>Игумнов Евгений Евгеньевич</t>
  </si>
  <si>
    <t>8-8482-400365</t>
  </si>
  <si>
    <t>8-4842-400365</t>
  </si>
  <si>
    <t>8-920-0908132</t>
  </si>
  <si>
    <t>8-4842-400125</t>
  </si>
  <si>
    <t>107140 ГОРОД МОСКВА, УЛИЦА КРАСНОСЕЛЬСКАЯ ВЕРХН., дом 34 оф 35 (ПОМ. ТАРП ЦАО)</t>
  </si>
  <si>
    <t>06.12.2004</t>
  </si>
  <si>
    <t>1047796933040</t>
  </si>
  <si>
    <t>75354388</t>
  </si>
  <si>
    <t>Услуги по сопровождению справочно-правовой системы</t>
  </si>
  <si>
    <t>УПРАВЛЕНИЕ ФЕДЕРАЛЬНОЙ СЛУЖБЫ ПО ВЕТЕРИНАРНОМУ И ФИТОСАНИТАРНОМУ НАДЗОРУ ПО КАЛУЖСКОЙ ОБЛАСТИ</t>
  </si>
  <si>
    <t>3.1%</t>
  </si>
  <si>
    <t>С даты заключения контракта по 31 декабря 2020</t>
  </si>
  <si>
    <t>http://www.sberbank-ast.ru/ViewDocument.aspx?id=736856261</t>
  </si>
  <si>
    <t>№0319200069520000035</t>
  </si>
  <si>
    <t>https://app.rts-tender.ru/files/FileDownloadHandler.ashx?FileGuid=dd3cc27d-a1ca-4542-a804-b5a5aa196667</t>
  </si>
  <si>
    <t>№0873200004020000010</t>
  </si>
  <si>
    <t>ИП Выропаев Владимир Александрович</t>
  </si>
  <si>
    <t>csa10@ya.ru</t>
  </si>
  <si>
    <t>vladimir.vyropaev@yandex.ru</t>
  </si>
  <si>
    <t>774361264570</t>
  </si>
  <si>
    <t>Выропаев Владимир Александрович</t>
  </si>
  <si>
    <t>8-925-2177872</t>
  </si>
  <si>
    <t>8-495-7176315</t>
  </si>
  <si>
    <t>8-926-3177878</t>
  </si>
  <si>
    <t>06.02.2017</t>
  </si>
  <si>
    <t>317774600054124</t>
  </si>
  <si>
    <t>На поставку расходных материалов медицинского назначения</t>
  </si>
  <si>
    <t>ГОСУДАРСТВЕННОЕ БЮДЖЕТНОЕ УЧРЕЖДЕНИЕ ЗДРАВООХРАНЕНИЯ ГОРОДА МОСКВЫ 'ДЕТСКИЙ БРОНХОЛЕГОЧНЫЙ САНАТОРИЙ № 29 ДЕПАРТАМЕНТА ЗДРАВООХРАНЕНИЯ ГОРОДА МОСКВЫ'</t>
  </si>
  <si>
    <t>https://etp.roseltorg.ru/common/protocol/printform/id/4cbc9c00097133</t>
  </si>
  <si>
    <t>№0351300044320000009</t>
  </si>
  <si>
    <t>ИП Логинов Игорь Евгеньевич</t>
  </si>
  <si>
    <t>ofismed@yandex.ru</t>
  </si>
  <si>
    <t>igor.loginov2000@mail.ru</t>
  </si>
  <si>
    <t>541076784476</t>
  </si>
  <si>
    <t>Логинов Игорь Евгеньевич</t>
  </si>
  <si>
    <t>8-913-7417277</t>
  </si>
  <si>
    <r>
      <t>8-913-9311122</t>
    </r>
    <r>
      <rPr>
        <b val="false"/>
        <i/>
        <strike val="false"/>
        <u val="none"/>
        <rFont val="Arial"/>
        <sz val="8"/>
        <color rgb="FF0070C0"/>
      </rPr>
      <t xml:space="preserve"> еще у 3 компаний</t>
    </r>
  </si>
  <si>
    <t>Новосибирская обл, Новосибирский р-н, поселок Садовый</t>
  </si>
  <si>
    <t>30.08.2018</t>
  </si>
  <si>
    <t>318547600148042</t>
  </si>
  <si>
    <t>50640440</t>
  </si>
  <si>
    <t>50240840007</t>
  </si>
  <si>
    <t>Поставка перевязочного материала</t>
  </si>
  <si>
    <t>ГОСУДАРСТВЕННОЕ БЮДЖЕТНОЕ УЧРЕЖДЕНИЕ ЗДРАВООХРАНЕНИЯ НОВОСИБИРСКОЙ ОБЛАСТИ 'КЛИНИЧЕСКАЯ СТОМАТОЛОГИЧЕСКАЯ ПОЛИКЛИНИКА № 2'</t>
  </si>
  <si>
    <t>https://app.rts-tender.ru/files/FileDownloadHandler.ashx?FileGuid=42b3d5bb-53d9-43ab-9aa4-a183dc153542</t>
  </si>
  <si>
    <t>№0103200008420001017</t>
  </si>
  <si>
    <t>opttorg.torgi@mail.ru</t>
  </si>
  <si>
    <t>0572025250</t>
  </si>
  <si>
    <r>
      <t>8-988-2911006</t>
    </r>
    <r>
      <rPr>
        <b val="false"/>
        <i/>
        <strike val="false"/>
        <u val="none"/>
        <rFont val="Arial"/>
        <sz val="8"/>
        <color rgb="FF0070C0"/>
      </rPr>
      <t xml:space="preserve"> еще у 5 компаний</t>
    </r>
  </si>
  <si>
    <t>8-988-2911006</t>
  </si>
  <si>
    <t>http://etp.zakazrf.ru/DFile.ashx?guid=7b8f6a87-acce-49de-9ba9-f3fe41931890</t>
  </si>
  <si>
    <t>№0345200004020000086</t>
  </si>
  <si>
    <t>ООО 'РЦС'</t>
  </si>
  <si>
    <t>office@rcscenter.ru</t>
  </si>
  <si>
    <t>ГЕНЕРАЛЬНЫЙ ДИРЕКТОР
Сидоров Антон Вадимович</t>
  </si>
  <si>
    <t>vk@rcscenter.ru</t>
  </si>
  <si>
    <t>nh@rcscenter.ru</t>
  </si>
  <si>
    <t>rcscenter.ru</t>
  </si>
  <si>
    <t>7814503581</t>
  </si>
  <si>
    <t>Сидоров Антон Вадимович</t>
  </si>
  <si>
    <t>8-812-3135112</t>
  </si>
  <si>
    <t>8-812-3135115</t>
  </si>
  <si>
    <t>8-921-9155031</t>
  </si>
  <si>
    <t>8-812-7150626</t>
  </si>
  <si>
    <t>г Санкт-Петербург, Приморский р-н, наб Чёрной речки, д 41</t>
  </si>
  <si>
    <t>10.06.2011</t>
  </si>
  <si>
    <t>1117847242600</t>
  </si>
  <si>
    <t>91977350</t>
  </si>
  <si>
    <t>71.2</t>
  </si>
  <si>
    <t>Оказание услуг по оценке соответствия лифтов требованиям технического регламента на 2020 год</t>
  </si>
  <si>
    <t>2.9%</t>
  </si>
  <si>
    <t>https://app.rts-tender.ru/files/FileDownloadHandler.ashx?FileGuid=55b0dc37-bdfd-477c-8d49-508d6aded7c7</t>
  </si>
  <si>
    <t>№0104300000820000008</t>
  </si>
  <si>
    <t>ИП Мусафарова Замирхан Мусафаровна</t>
  </si>
  <si>
    <t>ass_ekaterina@mail.ru</t>
  </si>
  <si>
    <t>musafarova@yandex.ru</t>
  </si>
  <si>
    <t>Екатерина @</t>
  </si>
  <si>
    <t>070110758680</t>
  </si>
  <si>
    <t>Мусафарова Замирхан Мусафаровна</t>
  </si>
  <si>
    <t>8-903-4908095</t>
  </si>
  <si>
    <t>8-928-7213100</t>
  </si>
  <si>
    <t>8-918-7210195</t>
  </si>
  <si>
    <r>
      <t>8-928-7212100</t>
    </r>
    <r>
      <rPr>
        <b val="false"/>
        <i/>
        <strike val="false"/>
        <u val="none"/>
        <rFont val="Arial"/>
        <sz val="8"/>
        <color rgb="FF0070C0"/>
      </rPr>
      <t xml:space="preserve"> еще у 3 компаний</t>
    </r>
  </si>
  <si>
    <t>Кабардино-Балкарская Респ, Баксанский р-н, село Куба-Таба</t>
  </si>
  <si>
    <t>12.09.2003</t>
  </si>
  <si>
    <t>313071818300031</t>
  </si>
  <si>
    <t>83610445</t>
  </si>
  <si>
    <t>83210000011</t>
  </si>
  <si>
    <t>"Поставка бензина"</t>
  </si>
  <si>
    <t>МЕСТНАЯ АДМИНИСТРАЦИЯ ГОРОДСКОГО ОКРУГА ПРОХЛАДНЫЙ КАБАРДИНО-БАЛКАРСКОЙ РЕСПУБЛИКИ</t>
  </si>
  <si>
    <t>0709004615</t>
  </si>
  <si>
    <t>071601001</t>
  </si>
  <si>
    <t>С даты заключения муниципального контракта по заявкам заказчика, по мере необходимости, по 31 августа 2020 года</t>
  </si>
  <si>
    <t>http://www.sberbank-ast.ru/ViewDocument.aspx?id=736795036</t>
  </si>
  <si>
    <t>№0307300050220000065</t>
  </si>
  <si>
    <t>ООО 'МЕДИОН'</t>
  </si>
  <si>
    <t>medionrk@mail.ru</t>
  </si>
  <si>
    <t>ДИРЕКТОР
Кочик Виктор Фёдорович</t>
  </si>
  <si>
    <t>grupp2d@ya.ru</t>
  </si>
  <si>
    <t>medion@mail.ru</t>
  </si>
  <si>
    <t>1101031374</t>
  </si>
  <si>
    <t>Штыков Денис Сергеевич</t>
  </si>
  <si>
    <t>8-909-1214595</t>
  </si>
  <si>
    <r>
      <t>8-8212-265432</t>
    </r>
    <r>
      <rPr>
        <b val="false"/>
        <i/>
        <strike val="false"/>
        <u val="none"/>
        <rFont val="Arial"/>
        <sz val="8"/>
        <color rgb="FF666666"/>
      </rPr>
      <t xml:space="preserve">
Кочик Виктор Федорович</t>
    </r>
  </si>
  <si>
    <r>
      <t>8-8212-241510</t>
    </r>
    <r>
      <rPr>
        <b val="false"/>
        <i/>
        <strike val="false"/>
        <u val="none"/>
        <rFont val="Arial"/>
        <sz val="8"/>
        <color rgb="FF666666"/>
      </rPr>
      <t xml:space="preserve">
Кочик Виктор Фёдорович</t>
    </r>
  </si>
  <si>
    <t>Респ Коми, г Сыктывкар, ул Пушкина, д 7, оф 10</t>
  </si>
  <si>
    <t>30.05.2001</t>
  </si>
  <si>
    <t>1021100529020</t>
  </si>
  <si>
    <t>57426693</t>
  </si>
  <si>
    <t>Оказание услуг по ремонту и техническому обслуживанию облучающего, электрического диагностического и электрического терапевтического оборудования, применяемого в медицинских целях</t>
  </si>
  <si>
    <t>ГОСУДАРСТВЕННОЕ БЮДЖЕТНОЕ УЧРЕЖДЕНИЕ ЗДРАВООХРАНЕНИЯ РЕСПУБЛИКИ КОМИ 'УСТЬ-КУЛОМСКАЯ ЦЕНТРАЛЬНАЯ РАЙОННАЯ БОЛЬНИЦА'</t>
  </si>
  <si>
    <t>Срок (период) выполнения работ по техническому обслуживанию: 4 раза в течение срока действия договора по следующему графику: - первое плановое техническое обслуживание в течение 20 рабочих дней с даты заключения договора; - второе плановое техническое обслуживание - в срок с 01.07.2020 по 31.07. 2020 года; - третье плановое техническое обслуживание - в срок с 01.11.2020 по 30.11. 2020 года; - четвертое плановое техническое обслуживание - в срок с 01.02.2021 по 28.02.2021 года. Работы, оказываемые по мере необходимости, осуществляются с момента заключения договора по 31.03.2021 года</t>
  </si>
  <si>
    <t>https://app.rts-tender.ru/files/FileDownloadHandler.ashx?FileGuid=f654a3e1-16cb-451d-a20d-03d8e8f1b0ba</t>
  </si>
  <si>
    <t>№0373100062620000014</t>
  </si>
  <si>
    <t>ООО 'ЦКДН'</t>
  </si>
  <si>
    <t>oksana.s@ckd-nauka.ru</t>
  </si>
  <si>
    <t>ckdn.tender@yandex.ru</t>
  </si>
  <si>
    <t>ckd-nauka.ru</t>
  </si>
  <si>
    <t>9709055937</t>
  </si>
  <si>
    <t>Зюзина О А</t>
  </si>
  <si>
    <r>
      <t>8-495-6693972</t>
    </r>
    <r>
      <rPr>
        <b val="false"/>
        <i/>
        <strike val="false"/>
        <u val="none"/>
        <rFont val="Arial"/>
        <sz val="8"/>
        <color rgb="FF0070C0"/>
      </rPr>
      <t xml:space="preserve"> еще у 4 компаний</t>
    </r>
  </si>
  <si>
    <t>Зюзина Ольга Александровна</t>
  </si>
  <si>
    <t>109029, г Москва, Таганский р-н, Михайловский проезд, д 4 стр 1, комн 8</t>
  </si>
  <si>
    <t>29.10.2019</t>
  </si>
  <si>
    <t>1197746637329</t>
  </si>
  <si>
    <t>Поставка аналитических стандартов</t>
  </si>
  <si>
    <t>В течение 90 дней с даты заключения контракта</t>
  </si>
  <si>
    <t>http://www.sberbank-ast.ru/ViewDocument.aspx?id=736877202</t>
  </si>
  <si>
    <t>№0167200003420001355</t>
  </si>
  <si>
    <t>ЗАО 'ЛАБАЗ'</t>
  </si>
  <si>
    <t>volkova051278@mail.ru</t>
  </si>
  <si>
    <t>ГЕНЕРАЛЬНЫЙ ДИРЕКТОР
Волкова Елена Владимировна</t>
  </si>
  <si>
    <t>labaz@rsnab72.ru</t>
  </si>
  <si>
    <t>klatss28@mail.ru</t>
  </si>
  <si>
    <t>Елена Швецова</t>
  </si>
  <si>
    <t>rsnab72.ru</t>
  </si>
  <si>
    <t>7204179398</t>
  </si>
  <si>
    <r>
      <t>8-3452-295312</t>
    </r>
    <r>
      <rPr>
        <b val="false"/>
        <i/>
        <strike val="false"/>
        <u val="none"/>
        <rFont val="Arial"/>
        <sz val="8"/>
        <color rgb="FF0070C0"/>
      </rPr>
      <t xml:space="preserve"> еще у 5 компаний</t>
    </r>
  </si>
  <si>
    <t>8-902-8134309</t>
  </si>
  <si>
    <t>8-3452-295299</t>
  </si>
  <si>
    <t>8-3452-295323</t>
  </si>
  <si>
    <r>
      <rPr>
        <b val="false"/>
        <i val="false"/>
        <strike val="false"/>
        <u val="none"/>
        <rFont val="Arial"/>
        <sz val="10"/>
        <color rgb="FF0000FF"/>
      </rPr>
      <t xml:space="preserve">ПАО СБЕРБАНК – </t>
    </r>
    <r>
      <rPr>
        <b val="false"/>
        <i val="false"/>
        <strike val="false"/>
        <u val="none"/>
        <rFont val="Arial"/>
        <sz val="10"/>
        <color rgb="FFFF0000"/>
      </rPr>
      <t xml:space="preserve">38
</t>
    </r>
    <r>
      <rPr>
        <b val="false"/>
        <i val="false"/>
        <strike val="false"/>
        <u val="none"/>
        <rFont val="Arial"/>
        <sz val="10"/>
        <color rgb="FF0000FF"/>
      </rPr>
      <t xml:space="preserve">ОАО ХАНТЫ-МАНСИЙСКИЙ БАНК – </t>
    </r>
    <r>
      <rPr>
        <b val="false"/>
        <i val="false"/>
        <strike val="false"/>
        <u val="none"/>
        <rFont val="Arial"/>
        <sz val="10"/>
        <color rgb="FFFF0000"/>
      </rPr>
      <t xml:space="preserve">8
</t>
    </r>
  </si>
  <si>
    <t>Волкова Елена Владимировна</t>
  </si>
  <si>
    <t>625047, ОБЛАСТЬ ТЮМЕНСКАЯ, ГОРОД ТЮМЕНЬ, УЛИЦА 5-Й КМ СТАРОГО ТОБОЛЬСКОГО ТРАКТА, 2, -, -</t>
  </si>
  <si>
    <t>20.02.2012</t>
  </si>
  <si>
    <t>1127232013193</t>
  </si>
  <si>
    <t>38017500</t>
  </si>
  <si>
    <t>46.39</t>
  </si>
  <si>
    <t>На поставку продовольственных товаров</t>
  </si>
  <si>
    <t>17.1%</t>
  </si>
  <si>
    <t>Согласно приложению №2 к документации об электронном аукционе</t>
  </si>
  <si>
    <t>http://www.sberbank-ast.ru/ViewDocument.aspx?id=736829066</t>
  </si>
  <si>
    <t>№0348300004920000133</t>
  </si>
  <si>
    <t>Закупка фармацевтических субстанций</t>
  </si>
  <si>
    <t>Поставка товара осуществляется с момента заключения контракта до 30.06.2020 года в течение 72 часов согласно наименованиям и количеству в представленной Заказчиком заявке</t>
  </si>
  <si>
    <t>http://www.sberbank-ast.ru/ViewDocument.aspx?id=736781908</t>
  </si>
  <si>
    <t>№0321200032620000035</t>
  </si>
  <si>
    <t>ООО 'ГРИН ОПТИК'</t>
  </si>
  <si>
    <t>grinoptik@mail.ru</t>
  </si>
  <si>
    <t>ДИРЕКТОР
Гришина Марина Владимировна</t>
  </si>
  <si>
    <t>info@greenoptic.ru</t>
  </si>
  <si>
    <t>grinoptik@mal.ru</t>
  </si>
  <si>
    <t>greenoptic.ru
mal.ru</t>
  </si>
  <si>
    <t>7734671083</t>
  </si>
  <si>
    <t>8-495-9843267</t>
  </si>
  <si>
    <r>
      <rPr>
        <b val="false"/>
        <i val="false"/>
        <strike val="false"/>
        <u val="none"/>
        <rFont val="Arial"/>
        <sz val="10"/>
        <color rgb="FF0000FF"/>
      </rPr>
      <t xml:space="preserve">ОАО АКБ 'Пробизнесбанк' – </t>
    </r>
    <r>
      <rPr>
        <b val="false"/>
        <i val="false"/>
        <strike val="false"/>
        <u val="none"/>
        <rFont val="Arial"/>
        <sz val="10"/>
        <color rgb="FFFF0000"/>
      </rPr>
      <t xml:space="preserve">2
</t>
    </r>
  </si>
  <si>
    <t>ОАО АКБ 'Пробизнесбанк'
2014-04-28</t>
  </si>
  <si>
    <t>Львова Марина Владимировна</t>
  </si>
  <si>
    <t>г Москва, р-н Строгино, ул Кулакова, д 20 стр 1а</t>
  </si>
  <si>
    <t>22.12.2011</t>
  </si>
  <si>
    <t>5117746047788</t>
  </si>
  <si>
    <t>38232049</t>
  </si>
  <si>
    <t>ГОСУДАРСТВЕННОЕ БЮДЖЕТНОЕ УЧРЕЖДЕНИЕ ЗДРАВООХРАНЕНИЯ СТАВРОПОЛЬСКОГО КРАЯ 'КРАЕВАЯ ДЕТСКАЯ КЛИНИЧЕСКАЯ БОЛЬНИЦА'</t>
  </si>
  <si>
    <t>Одной партией, в течение 30 (Тридцати) календарных дней со дня получения заявки от Заказчика (заявка подается с момента заключения контракта). Заявка может быть направлена по средствам факсимильной связи или электронной почтой с последующим направлением оригинала почтой. Период поставки товара: с момента заключения контракта до 20 декабря 2020 г</t>
  </si>
  <si>
    <t>http://www.sberbank-ast.ru/ViewDocument.aspx?id=736825846</t>
  </si>
  <si>
    <t>№0341300031520000102</t>
  </si>
  <si>
    <t>ГУП 'КОАБ'</t>
  </si>
  <si>
    <t>aptbase-it@mail.ru</t>
  </si>
  <si>
    <t>ГЕНЕРАЛЬНЫЙ ДИРЕКТОР
Шульга Ольга Юрьевна</t>
  </si>
  <si>
    <t>aptbase@kmtn.ru</t>
  </si>
  <si>
    <t>opt@koab.ru</t>
  </si>
  <si>
    <t>kmtn.ru
koab.ru</t>
  </si>
  <si>
    <t>4443021350</t>
  </si>
  <si>
    <t>Шульга Ольга Юрьевна</t>
  </si>
  <si>
    <t>8-4942-226693</t>
  </si>
  <si>
    <t>8-4942-322701</t>
  </si>
  <si>
    <t>8-4942-416313</t>
  </si>
  <si>
    <t>8-980-7409303</t>
  </si>
  <si>
    <t>Истец – 10
Ответчик – 14</t>
  </si>
  <si>
    <r>
      <rPr>
        <b val="false"/>
        <i val="false"/>
        <strike val="false"/>
        <u val="none"/>
        <rFont val="Arial"/>
        <sz val="10"/>
        <color rgb="FF0000FF"/>
      </rPr>
      <t xml:space="preserve">АКБ 'ДЕРЖАВА' ПАО – </t>
    </r>
    <r>
      <rPr>
        <b val="false"/>
        <i val="false"/>
        <strike val="false"/>
        <u val="none"/>
        <rFont val="Arial"/>
        <sz val="10"/>
        <color rgb="FFFF0000"/>
      </rPr>
      <t xml:space="preserve">35
</t>
    </r>
    <r>
      <rPr>
        <b val="false"/>
        <i val="false"/>
        <strike val="false"/>
        <u val="none"/>
        <rFont val="Arial"/>
        <sz val="10"/>
        <color rgb="FF0000FF"/>
      </rPr>
      <t xml:space="preserve">ПАО 'СОВКОМБАНК' – </t>
    </r>
    <r>
      <rPr>
        <b val="false"/>
        <i val="false"/>
        <strike val="false"/>
        <u val="none"/>
        <rFont val="Arial"/>
        <sz val="10"/>
        <color rgb="FFFF0000"/>
      </rPr>
      <t xml:space="preserve">9
</t>
    </r>
    <r>
      <rPr>
        <b val="false"/>
        <i val="false"/>
        <strike val="false"/>
        <u val="none"/>
        <rFont val="Arial"/>
        <sz val="10"/>
        <color rgb="FF0000FF"/>
      </rPr>
      <t xml:space="preserve">ООО 'БАНК БКФ' – </t>
    </r>
    <r>
      <rPr>
        <b val="false"/>
        <i val="false"/>
        <strike val="false"/>
        <u val="none"/>
        <rFont val="Arial"/>
        <sz val="10"/>
        <color rgb="FFFF0000"/>
      </rPr>
      <t xml:space="preserve">8
</t>
    </r>
    <r>
      <rPr>
        <b val="false"/>
        <i val="false"/>
        <strike val="false"/>
        <u val="none"/>
        <rFont val="Arial"/>
        <sz val="10"/>
        <color rgb="FF0000FF"/>
      </rPr>
      <t xml:space="preserve">ООО БАНК 'СКИБ' – </t>
    </r>
    <r>
      <rPr>
        <b val="false"/>
        <i val="false"/>
        <strike val="false"/>
        <u val="none"/>
        <rFont val="Arial"/>
        <sz val="10"/>
        <color rgb="FFFF0000"/>
      </rPr>
      <t xml:space="preserve">7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1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
</t>
    </r>
  </si>
  <si>
    <t>Костромская обл, г Кострома, Кинешемское шоссе, д 6А</t>
  </si>
  <si>
    <t>29.04.1994</t>
  </si>
  <si>
    <t>1024400520792</t>
  </si>
  <si>
    <t>32505931</t>
  </si>
  <si>
    <t>ОБЛАСТНОЕ ГОСУДАРСТВЕННОЕ БЮДЖЕТНОЕ УЧРЕЖДЕНИЕ ЗДРАВООХРАНЕНИЯ 'ОКРУЖНАЯ БОЛЬНИЦА КОСТРОМСКОГО ОКРУГА №1'</t>
  </si>
  <si>
    <t>С момента заключения контракта в течение 3-х календарных месяцев. Поставка Товара осуществляется со склада Поставщика силами Заказчика</t>
  </si>
  <si>
    <t>https://app.rts-tender.ru/files/FileDownloadHandler.ashx?FileGuid=9e800f1b-f6ab-408c-b3c6-945749dbbb95</t>
  </si>
  <si>
    <t>№0142200001320005068</t>
  </si>
  <si>
    <t>inmedperm@yandex.ru</t>
  </si>
  <si>
    <t>5904380267</t>
  </si>
  <si>
    <t>Медицинский инструментарий</t>
  </si>
  <si>
    <t>С момента заключения контракта по 30.09.2020 года</t>
  </si>
  <si>
    <t>http://www.sberbank-ast.ru/ViewDocument.aspx?id=736873873</t>
  </si>
  <si>
    <t>№0131200001020001453</t>
  </si>
  <si>
    <t>ООО 'МО 'ОТДЕЛ МЕДИЦИНСКОЙ ТЕХНИКИ'</t>
  </si>
  <si>
    <t>tdo@omt-ural.ru</t>
  </si>
  <si>
    <t>ДИРЕКТОР
Цикин Алексей Юрьевич</t>
  </si>
  <si>
    <t>omt@omt-ural.ru</t>
  </si>
  <si>
    <t>micros-m@omt-ural.ru</t>
  </si>
  <si>
    <t>omt-ural.ru</t>
  </si>
  <si>
    <t>6658126476</t>
  </si>
  <si>
    <t>Цикин Алексей Юрьевич</t>
  </si>
  <si>
    <r>
      <t>8-343-3112219</t>
    </r>
    <r>
      <rPr>
        <b val="false"/>
        <i/>
        <strike val="false"/>
        <u val="none"/>
        <rFont val="Arial"/>
        <sz val="8"/>
        <color rgb="FF0070C0"/>
      </rPr>
      <t xml:space="preserve"> еще у 3 компаний</t>
    </r>
  </si>
  <si>
    <r>
      <t>8-343-2317979</t>
    </r>
    <r>
      <rPr>
        <b val="false"/>
        <i/>
        <strike val="false"/>
        <u val="none"/>
        <rFont val="Arial"/>
        <sz val="8"/>
        <color rgb="FF0070C0"/>
      </rPr>
      <t xml:space="preserve"> еще у 17 компаний</t>
    </r>
  </si>
  <si>
    <t>8-343-2318014</t>
  </si>
  <si>
    <t>8-343-3311221</t>
  </si>
  <si>
    <t>8-912-2425014</t>
  </si>
  <si>
    <t>Истец – 21
Ответчик – 8</t>
  </si>
  <si>
    <r>
      <rPr>
        <b val="false"/>
        <i val="false"/>
        <strike val="false"/>
        <u val="none"/>
        <rFont val="Arial"/>
        <sz val="10"/>
        <color rgb="FF0000FF"/>
      </rPr>
      <t xml:space="preserve">ПАО 'БАНК 'ЕКАТЕРИНБУРГ' – </t>
    </r>
    <r>
      <rPr>
        <b val="false"/>
        <i val="false"/>
        <strike val="false"/>
        <u val="none"/>
        <rFont val="Arial"/>
        <sz val="10"/>
        <color rgb="FFFF0000"/>
      </rPr>
      <t xml:space="preserve">109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63
</t>
    </r>
    <r>
      <rPr>
        <b val="false"/>
        <i val="false"/>
        <strike val="false"/>
        <u val="none"/>
        <rFont val="Arial"/>
        <sz val="10"/>
        <color rgb="FF0000FF"/>
      </rPr>
      <t xml:space="preserve">ПАО СБЕРБАНК – </t>
    </r>
    <r>
      <rPr>
        <b val="false"/>
        <i val="false"/>
        <strike val="false"/>
        <u val="none"/>
        <rFont val="Arial"/>
        <sz val="10"/>
        <color rgb="FFFF0000"/>
      </rPr>
      <t xml:space="preserve">52
</t>
    </r>
    <r>
      <rPr>
        <b val="false"/>
        <i val="false"/>
        <strike val="false"/>
        <u val="none"/>
        <rFont val="Arial"/>
        <sz val="10"/>
        <color rgb="FF0000FF"/>
      </rPr>
      <t xml:space="preserve">ОАО 'ВУЗ-банк' – </t>
    </r>
    <r>
      <rPr>
        <b val="false"/>
        <i val="false"/>
        <strike val="false"/>
        <u val="none"/>
        <rFont val="Arial"/>
        <sz val="10"/>
        <color rgb="FFFF0000"/>
      </rPr>
      <t xml:space="preserve">26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12
</t>
    </r>
    <r>
      <rPr>
        <b val="false"/>
        <i val="false"/>
        <strike val="false"/>
        <u val="none"/>
        <rFont val="Arial"/>
        <sz val="10"/>
        <color rgb="FF0000FF"/>
      </rPr>
      <t xml:space="preserve">АКБ 'СВА' АО – </t>
    </r>
    <r>
      <rPr>
        <b val="false"/>
        <i val="false"/>
        <strike val="false"/>
        <u val="none"/>
        <rFont val="Arial"/>
        <sz val="10"/>
        <color rgb="FFFF0000"/>
      </rPr>
      <t xml:space="preserve">12
</t>
    </r>
    <r>
      <rPr>
        <b val="false"/>
        <i val="false"/>
        <strike val="false"/>
        <u val="none"/>
        <rFont val="Arial"/>
        <sz val="10"/>
        <color rgb="FF0000FF"/>
      </rPr>
      <t xml:space="preserve">ВТБ 24 ПАО – </t>
    </r>
    <r>
      <rPr>
        <b val="false"/>
        <i val="false"/>
        <strike val="false"/>
        <u val="none"/>
        <rFont val="Arial"/>
        <sz val="10"/>
        <color rgb="FFFF0000"/>
      </rPr>
      <t xml:space="preserve">6
</t>
    </r>
    <r>
      <rPr>
        <b val="false"/>
        <i val="false"/>
        <strike val="false"/>
        <u val="none"/>
        <rFont val="Arial"/>
        <sz val="10"/>
        <color rgb="FF0000FF"/>
      </rPr>
      <t xml:space="preserve">ПАО 'Плюс Банк' – </t>
    </r>
    <r>
      <rPr>
        <b val="false"/>
        <i val="false"/>
        <strike val="false"/>
        <u val="none"/>
        <rFont val="Arial"/>
        <sz val="10"/>
        <color rgb="FFFF0000"/>
      </rPr>
      <t xml:space="preserve">6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5
</t>
    </r>
    <r>
      <rPr>
        <b val="false"/>
        <i val="false"/>
        <strike val="false"/>
        <u val="none"/>
        <rFont val="Arial"/>
        <sz val="10"/>
        <color rgb="FF0000FF"/>
      </rPr>
      <t xml:space="preserve">ПАО КБ 'ВОСТОЧНЫЙ' – </t>
    </r>
    <r>
      <rPr>
        <b val="false"/>
        <i val="false"/>
        <strike val="false"/>
        <u val="none"/>
        <rFont val="Arial"/>
        <sz val="10"/>
        <color rgb="FFFF0000"/>
      </rPr>
      <t xml:space="preserve">3
</t>
    </r>
  </si>
  <si>
    <t>ПАО 'БАНК 'ЕКАТЕРИНБУРГ'
2019-01-23</t>
  </si>
  <si>
    <t>Свердловская обл, г Екатеринбург, ул Ясная, д 46</t>
  </si>
  <si>
    <t>08.01.2001</t>
  </si>
  <si>
    <t>1026602319655</t>
  </si>
  <si>
    <t>55796184</t>
  </si>
  <si>
    <t>2020-01891_Поставка медицинского изделия аквадистиллятор</t>
  </si>
  <si>
    <t>51.5%</t>
  </si>
  <si>
    <t>https://app.rts-tender.ru/files/FileDownloadHandler.ashx?FileGuid=7cf2de9b-01f2-44d4-ace9-68035554d597</t>
  </si>
  <si>
    <t>№0351300045520000031</t>
  </si>
  <si>
    <t>ООО 'ГИГИЕНАДЕЗСЕРВИС'</t>
  </si>
  <si>
    <t>gigiena54@rambler.ru</t>
  </si>
  <si>
    <t>ДИРЕКТОР
Осипов Александр Александрович</t>
  </si>
  <si>
    <t>gigiena54n@yandex.ru</t>
  </si>
  <si>
    <t>gigiena54@mail.ru</t>
  </si>
  <si>
    <t>Маг Н</t>
  </si>
  <si>
    <t>5406435097</t>
  </si>
  <si>
    <t>8-383-2266005</t>
  </si>
  <si>
    <t>8-913-9161588</t>
  </si>
  <si>
    <t>8-383-2026005</t>
  </si>
  <si>
    <t>8-983-1388453</t>
  </si>
  <si>
    <t>Осипов Александр Александрович</t>
  </si>
  <si>
    <t>Новосибирская обл, г Новосибирск, Центральный р-н, ул Ядринцевская, д 69, оф 6</t>
  </si>
  <si>
    <t>1085406011657</t>
  </si>
  <si>
    <t>84986118</t>
  </si>
  <si>
    <t>ГОСУДАРСТВЕННОЕ БЮДЖЕТНОЕ УЧРЕЖДЕНИЕ ЗДРАВООХРАНЕНИЯ НОВОСИБИРСКОЙ ОБЛАСТИ 'ГОРОДСКАЯ КЛИНИЧЕСКАЯ ПОЛИКЛИНИКА № 2'</t>
  </si>
  <si>
    <t>Поставка Товара осуществляется партиями по наименованию и в количестве, указанном в заявках Заказчика. Период поставки: с момента заключения Контракта по 20 декабря 2020 года. Поставка Товара осуществляется Поставщиком в течение 3 (трех) рабочих дней с момента передачи ему заявки. Заказчик формирует заявку в соответствии со своей потребностью в Товаре</t>
  </si>
  <si>
    <t>https://app.rts-tender.ru/files/FileDownloadHandler.ashx?FileGuid=0b14947c-9baf-4f7f-8c52-7420cd12813b</t>
  </si>
  <si>
    <t>№0308200006720000006</t>
  </si>
  <si>
    <t>ООО 'ГЕМАТОЛОГ+'</t>
  </si>
  <si>
    <t>hematologltd@yandex.ru</t>
  </si>
  <si>
    <t>ДИРЕКТОР
Митерев Георгий Юрьевич</t>
  </si>
  <si>
    <t>hematolog@yandex.ru</t>
  </si>
  <si>
    <t>hematologltd@ya.ru</t>
  </si>
  <si>
    <t>7709220760</t>
  </si>
  <si>
    <t>Митерев Георгий Юрьевич</t>
  </si>
  <si>
    <t>8-495-5049098</t>
  </si>
  <si>
    <t>8-916-6850817</t>
  </si>
  <si>
    <t>8-499-1593079</t>
  </si>
  <si>
    <t>8-800-7770772</t>
  </si>
  <si>
    <t>г Москва, Таганский р-н, ул Марксистская, д 2</t>
  </si>
  <si>
    <t>21.05.1997</t>
  </si>
  <si>
    <t>1027700277505</t>
  </si>
  <si>
    <t>46831290</t>
  </si>
  <si>
    <t>Поставка моноклональных антител</t>
  </si>
  <si>
    <t>ГОСУДАРСТВЕННОЕ БЮДЖЕТНОЕ УЧРЕЖДЕНИЕ РЕСПУБЛИКИ МАРИЙ ЭЛ 'РЕСПУБЛИКАНСКАЯ СТАНЦИЯ ПЕРЕЛИВАНИЯ КРОВИ'</t>
  </si>
  <si>
    <t>С момента заключения контракта по 31декабря 2020г. Поставка осуществляется по предварительной заявке Заказчика, поданной в устной форме посредством телефонной связи и (или) письменно посредством факсимильной связи (по усмотрению Заказчика). Товар поставляется в течение 5 рабочих дней со дня подачи заявки</t>
  </si>
  <si>
    <t>http://www.sberbank-ast.ru/ViewDocument.aspx?id=736790207</t>
  </si>
  <si>
    <t>№0163200000320001728</t>
  </si>
  <si>
    <t>ООО 'ЦПС'</t>
  </si>
  <si>
    <t>viktorkononov@mail.ru</t>
  </si>
  <si>
    <t>ГЕНЕРАЛЬНЫЙ ДИРЕКТОР
Кононов Виктор Митрофанович</t>
  </si>
  <si>
    <t>esio@1cps.ru</t>
  </si>
  <si>
    <t>gos@1cps.ru</t>
  </si>
  <si>
    <t>1cps.ru</t>
  </si>
  <si>
    <t>3123055260</t>
  </si>
  <si>
    <t>8-499-3481318</t>
  </si>
  <si>
    <t>8-4722-340722</t>
  </si>
  <si>
    <t>8-499-3491318</t>
  </si>
  <si>
    <r>
      <t>8-847-2224042</t>
    </r>
    <r>
      <rPr>
        <b val="false"/>
        <i/>
        <strike val="false"/>
        <u val="none"/>
        <rFont val="Arial"/>
        <sz val="8"/>
        <color rgb="FF0070C0"/>
      </rPr>
      <t xml:space="preserve"> еще у 3 компаний</t>
    </r>
  </si>
  <si>
    <t>8-926-8666666</t>
  </si>
  <si>
    <t>ПАО СБЕРБАНК
2017-06-23</t>
  </si>
  <si>
    <t>Кононов Виктор Митрофанович</t>
  </si>
  <si>
    <t>308019 ОБЛАСТЬ БЕЛГОРОДСКАЯ, ГОРОД БЕЛГОРОД, УЛИЦА ВОСТОЧНАЯ, дом 71 - оф 501</t>
  </si>
  <si>
    <t>23.11.1999</t>
  </si>
  <si>
    <t>1023101651870</t>
  </si>
  <si>
    <t>50974138</t>
  </si>
  <si>
    <t>№ 0357-аэф/у Оказание услуг по техническому сопровождению специализированного программного средства "Учет бюджетных средств, предоставляемых сельскохозяйственным товаропроизводителям в форме субсидий"</t>
  </si>
  <si>
    <t>ГЛАВНОЕ УПРАВЛЕНИЕ СМОЛЕНСКОЙ ОБЛАСТИ ПО РЕГУЛИРОВАНИЮ КОНТРАКТНОЙ СИСТЕМЫ</t>
  </si>
  <si>
    <t>http://www.sberbank-ast.ru/ViewDocument.aspx?id=736857929</t>
  </si>
  <si>
    <t>№0168300000520000011</t>
  </si>
  <si>
    <t>ОАО 'НОВОСПАССКАВТОТРАНС'</t>
  </si>
  <si>
    <t>novautotrans1@mail.ru</t>
  </si>
  <si>
    <t>ГЕНЕРАЛЬНЫЙ ДИРЕКТОР
Косенко Игорь Александрович</t>
  </si>
  <si>
    <t>novospasskavto1@mail.ru</t>
  </si>
  <si>
    <t>novautotrans@mail.ru</t>
  </si>
  <si>
    <t>Новоспасскавтотранс ОАО</t>
  </si>
  <si>
    <t>7313005176</t>
  </si>
  <si>
    <t>731301001</t>
  </si>
  <si>
    <t>Косенко Игорь Александрович</t>
  </si>
  <si>
    <t>8-842-3821632</t>
  </si>
  <si>
    <t>8-842-3831120</t>
  </si>
  <si>
    <t>8-842-3821843</t>
  </si>
  <si>
    <t>8-842-3821431</t>
  </si>
  <si>
    <t>Ульяновская обл, Новоспасский р-н, рп Новоспасское, ул Советская, д 20</t>
  </si>
  <si>
    <t>22.01.2007</t>
  </si>
  <si>
    <t>1077313000049</t>
  </si>
  <si>
    <t>03089360</t>
  </si>
  <si>
    <t>73629151</t>
  </si>
  <si>
    <t>73229551000</t>
  </si>
  <si>
    <t>Оказание услуг по подвозу обучающихся МОУ " Троицко-Сунгурская СШ" к месту учебы и обратно, согласно утвержденных маршрутов</t>
  </si>
  <si>
    <t>АДМИНИСТРАЦИЯ МУНИЦИПАЛЬНОГО ОБРАЗОВАНИЯ 'НОВОСПАССКИЙ РАЙОН' УЛЬЯНОВСКОЙ ОБЛАСТИ</t>
  </si>
  <si>
    <t>С момента подписания контракта по 30.06.2020 года</t>
  </si>
  <si>
    <t>http://www.sberbank-ast.ru/ViewDocument.aspx?id=736813942</t>
  </si>
  <si>
    <t>№0318300120820000106</t>
  </si>
  <si>
    <t>МНН Карбетоцин</t>
  </si>
  <si>
    <t>https://gz.lot-online.ru/procedure/protocol/view/45791</t>
  </si>
  <si>
    <t>№0103200008420001016</t>
  </si>
  <si>
    <t>zakupki_armada@mail.ru</t>
  </si>
  <si>
    <t>nk.oooarmada@gmail.com</t>
  </si>
  <si>
    <t>0573011637</t>
  </si>
  <si>
    <t>Ильдарова Хаписат Руслановна</t>
  </si>
  <si>
    <t>8-988-6441010</t>
  </si>
  <si>
    <t>8-960-4122217</t>
  </si>
  <si>
    <r>
      <t>8-8722-694585</t>
    </r>
    <r>
      <rPr>
        <b val="false"/>
        <i/>
        <strike val="false"/>
        <u val="none"/>
        <rFont val="Arial"/>
        <sz val="8"/>
        <color rgb="FF0070C0"/>
      </rPr>
      <t xml:space="preserve"> еще у 8 компаний</t>
    </r>
  </si>
  <si>
    <t>8-963-4137893</t>
  </si>
  <si>
    <t>Магомедов Курбан Ибрагимович</t>
  </si>
  <si>
    <t>Респ Дагестан, г Махачкала, Кировский р-н, ул Мирзабекова, д 82В</t>
  </si>
  <si>
    <t>23.10.2018</t>
  </si>
  <si>
    <t>1180571013248</t>
  </si>
  <si>
    <t>82701362</t>
  </si>
  <si>
    <t>82401362000</t>
  </si>
  <si>
    <t>http://etp.zakazrf.ru/DFile.ashx?guid=0d801e2b-7e9c-45f9-8202-fbc9654cad74</t>
  </si>
  <si>
    <t>№0162100014220000002</t>
  </si>
  <si>
    <t>ООО 'ТЕХНОСМАРТ'</t>
  </si>
  <si>
    <t>t.smart.ekb@gmail.com</t>
  </si>
  <si>
    <t>ДИРЕКТОР
Бойченко Юрий Михайлович</t>
  </si>
  <si>
    <t>opttreid.ekb@yandex.ru</t>
  </si>
  <si>
    <t>fhgjhh@yandex.ru</t>
  </si>
  <si>
    <t>6658404074</t>
  </si>
  <si>
    <t>Бойченко Юрий Михайлович</t>
  </si>
  <si>
    <t>8-912-2853007</t>
  </si>
  <si>
    <t>8-343-3566699</t>
  </si>
  <si>
    <t>8-343-2681875</t>
  </si>
  <si>
    <t>8-912-2583007</t>
  </si>
  <si>
    <r>
      <rPr>
        <b val="false"/>
        <i val="false"/>
        <strike val="false"/>
        <u val="none"/>
        <rFont val="Arial"/>
        <sz val="10"/>
        <color rgb="FF0000FF"/>
      </rPr>
      <t xml:space="preserve">ПАО 'БИНБАНК' – </t>
    </r>
    <r>
      <rPr>
        <b val="false"/>
        <i val="false"/>
        <strike val="false"/>
        <u val="none"/>
        <rFont val="Arial"/>
        <sz val="10"/>
        <color rgb="FFFF0000"/>
      </rPr>
      <t xml:space="preserve">4
</t>
    </r>
    <r>
      <rPr>
        <b val="false"/>
        <i val="false"/>
        <strike val="false"/>
        <u val="none"/>
        <rFont val="Arial"/>
        <sz val="10"/>
        <color rgb="FF0000FF"/>
      </rPr>
      <t xml:space="preserve">ООО БАНК 'СКИБ' – </t>
    </r>
    <r>
      <rPr>
        <b val="false"/>
        <i val="false"/>
        <strike val="false"/>
        <u val="none"/>
        <rFont val="Arial"/>
        <sz val="10"/>
        <color rgb="FFFF0000"/>
      </rPr>
      <t xml:space="preserve">3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r>
      <rPr>
        <b val="false"/>
        <i val="false"/>
        <strike val="false"/>
        <u val="none"/>
        <rFont val="Arial"/>
        <sz val="10"/>
        <color rgb="FF0000FF"/>
      </rPr>
      <t xml:space="preserve">ПАО КБ 'УБРИР' – </t>
    </r>
    <r>
      <rPr>
        <b val="false"/>
        <i val="false"/>
        <strike val="false"/>
        <u val="none"/>
        <rFont val="Arial"/>
        <sz val="10"/>
        <color rgb="FFFF0000"/>
      </rPr>
      <t xml:space="preserve">1
</t>
    </r>
  </si>
  <si>
    <t>АО КБ 'ИНТЕРПРОМБАНК'
2018-10-11</t>
  </si>
  <si>
    <t>Свердловская обл, г Екатеринбург, Верх-Исетский р-н, ул Металлургов, д 22, кв 23</t>
  </si>
  <si>
    <t>21.02.2012</t>
  </si>
  <si>
    <t>1126658004197</t>
  </si>
  <si>
    <t>09001886</t>
  </si>
  <si>
    <t>Бензин автомобильный и топливо дизельное</t>
  </si>
  <si>
    <t>ТЕРРИТОРИАЛЬНЫЙ ОРГАН ФЕДЕРАЛЬНОЙ СЛУЖБЫ ПО НАДЗОРУ В СФЕРЕ ЗДРАВООХРАНЕНИЯ ПО СВЕРДЛОВСКОЙ ОБЛАСТИ</t>
  </si>
  <si>
    <t>http://www.sberbank-ast.ru/ViewDocument.aspx?id=736720861</t>
  </si>
  <si>
    <t>№0888100000120000020</t>
  </si>
  <si>
    <t>ООО 'ААС СЕРВИС'</t>
  </si>
  <si>
    <t>poryadin@aasservice.ru</t>
  </si>
  <si>
    <t>ГЕНЕРАЛЬНЫЙ ДИРЕКТОР
Порядин Денис Сергеевич</t>
  </si>
  <si>
    <t>voloshin@aasservice.ru</t>
  </si>
  <si>
    <t>info@aasservice.ru</t>
  </si>
  <si>
    <t>aasservice.ru</t>
  </si>
  <si>
    <t>7702780040</t>
  </si>
  <si>
    <t>Волошин Сергей Викторович</t>
  </si>
  <si>
    <t>8-499-6854951</t>
  </si>
  <si>
    <t>8-985-9992934</t>
  </si>
  <si>
    <t>8-499-2133060</t>
  </si>
  <si>
    <t>8-985-2114036</t>
  </si>
  <si>
    <r>
      <rPr>
        <b val="false"/>
        <i val="false"/>
        <strike val="false"/>
        <u val="none"/>
        <rFont val="Arial"/>
        <sz val="10"/>
        <color rgb="FF0000FF"/>
      </rPr>
      <t xml:space="preserve">АКБ 'ДЕРЖАВА' ПАО – </t>
    </r>
    <r>
      <rPr>
        <b val="false"/>
        <i val="false"/>
        <strike val="false"/>
        <u val="none"/>
        <rFont val="Arial"/>
        <sz val="10"/>
        <color rgb="FFFF0000"/>
      </rPr>
      <t xml:space="preserve">17
</t>
    </r>
    <r>
      <rPr>
        <b val="false"/>
        <i val="false"/>
        <strike val="false"/>
        <u val="none"/>
        <rFont val="Arial"/>
        <sz val="10"/>
        <color rgb="FF0000FF"/>
      </rPr>
      <t xml:space="preserve">ПАО 'СОВКОМБАНК' – </t>
    </r>
    <r>
      <rPr>
        <b val="false"/>
        <i val="false"/>
        <strike val="false"/>
        <u val="none"/>
        <rFont val="Arial"/>
        <sz val="10"/>
        <color rgb="FFFF0000"/>
      </rPr>
      <t xml:space="preserve">4
</t>
    </r>
    <r>
      <rPr>
        <b val="false"/>
        <i val="false"/>
        <strike val="false"/>
        <u val="none"/>
        <rFont val="Arial"/>
        <sz val="10"/>
        <color rgb="FF0000FF"/>
      </rPr>
      <t xml:space="preserve">ООО ИКБ 'Совкомбанк' – </t>
    </r>
    <r>
      <rPr>
        <b val="false"/>
        <i val="false"/>
        <strike val="false"/>
        <u val="none"/>
        <rFont val="Arial"/>
        <sz val="10"/>
        <color rgb="FFFF0000"/>
      </rPr>
      <t xml:space="preserve">4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2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2
</t>
    </r>
    <r>
      <rPr>
        <b val="false"/>
        <i val="false"/>
        <strike val="false"/>
        <u val="none"/>
        <rFont val="Arial"/>
        <sz val="10"/>
        <color rgb="FF0000FF"/>
      </rPr>
      <t xml:space="preserve">ПАО 'БИНБАНК' – </t>
    </r>
    <r>
      <rPr>
        <b val="false"/>
        <i val="false"/>
        <strike val="false"/>
        <u val="none"/>
        <rFont val="Arial"/>
        <sz val="10"/>
        <color rgb="FFFF0000"/>
      </rPr>
      <t xml:space="preserve">1
</t>
    </r>
  </si>
  <si>
    <t>ПАО АКБ 'МЕТАЛЛИНВЕСТБАНК'
2017-05-11</t>
  </si>
  <si>
    <t>Порядин Денис Сергеевич</t>
  </si>
  <si>
    <t>г Москва, р-н Южное Тушино, Строительный проезд, д 7А к 28</t>
  </si>
  <si>
    <t>16.06.2006</t>
  </si>
  <si>
    <t>1127746017519</t>
  </si>
  <si>
    <t>38265617</t>
  </si>
  <si>
    <t>45373000</t>
  </si>
  <si>
    <t>45283593000</t>
  </si>
  <si>
    <t>Оказание услуг по техническому обслуживанию и ремонту форвакуумного насоса PFEIFFER Mod: DUO 2.5</t>
  </si>
  <si>
    <t>ФЕДЕРАЛЬНОЕ КАЗЕННОЕ УЧРЕЖДЕНИЕ 'ЦЕНТР ХОЗЯЙСТВЕННОГО И СЕРВИСНОГО ОБЕСПЕЧЕНИЯ УПРАВЛЕНИЯ МИНИСТЕРСТВА ВНУТРЕННИХ ДЕЛ РОССИЙСКОЙ ФЕДЕРАЦИИ ПО ЧУКОТСКОМУ АВТОНОМНОМУ ОКРУГУ'</t>
  </si>
  <si>
    <t>С момента подписания контракта и по 31.10.2020</t>
  </si>
  <si>
    <t>http://www.sberbank-ast.ru/ViewDocument.aspx?id=736705781</t>
  </si>
  <si>
    <t>№0232100000420000008</t>
  </si>
  <si>
    <t>344401001</t>
  </si>
  <si>
    <t>Приобретение ГСМ с 01.07 по 31.10.2020</t>
  </si>
  <si>
    <t>ГОСУДАРСТВЕННОЕ УЧРЕЖДЕНИЕ - УПРАВЛЕНИЕ ПЕНСИОННОГО ФОНДА РОССИЙСКОЙ ФЕДЕРАЦИИ ПО ЛУКОЯНОВСКОМУ РАЙОНУ НИЖЕГОРОДСКОЙ ОБЛАСТИ МЕЖРАЙОННОЕ</t>
  </si>
  <si>
    <t>Приобретение ГСМ осуществляется с 01 июля 2020 г. по 31 октября 2020 г. включительно</t>
  </si>
  <si>
    <t>http://etp.zakazrf.ru/DFile.ashx?guid=1fc33309-fdd9-46e3-8542-1038313cce34</t>
  </si>
  <si>
    <t>№0315100004820000018</t>
  </si>
  <si>
    <t>ООО 'НОВАМЕД'</t>
  </si>
  <si>
    <t>novamed18@bk.ru</t>
  </si>
  <si>
    <t>noamed18@bk.ru</t>
  </si>
  <si>
    <t>ООО НОВАМЕД</t>
  </si>
  <si>
    <t>2130198404</t>
  </si>
  <si>
    <t>Овсянникова Анна Сергеевна</t>
  </si>
  <si>
    <t>8-905-1982084</t>
  </si>
  <si>
    <r>
      <t>8-8352-237523</t>
    </r>
    <r>
      <rPr>
        <b val="false"/>
        <i/>
        <strike val="false"/>
        <u val="none"/>
        <rFont val="Arial"/>
        <sz val="8"/>
        <color rgb="FF0070C0"/>
      </rPr>
      <t xml:space="preserve"> еще у 3 компаний</t>
    </r>
  </si>
  <si>
    <t>8-905-1982094</t>
  </si>
  <si>
    <t>Чувашская республика - Чувашия, г Чебоксары, ул 139 Стрелковой Дивизии, д 6, кв 31</t>
  </si>
  <si>
    <t>03.08.2011</t>
  </si>
  <si>
    <t>1182130002306</t>
  </si>
  <si>
    <t>25438298</t>
  </si>
  <si>
    <t>ФЕДЕРАЛЬНОЕ КАЗЕННОЕ УЧРЕЖДЕНИЕ ЗДРАВООХРАНЕНИЯ 'МЕДИКО-САНИТАРНАЯ ЧАСТЬ № 21 ФЕДЕРАЛЬНОЙ СЛУЖБЫ ИСПОЛНЕНИЯ НАКАЗАНИЙ'</t>
  </si>
  <si>
    <t>В течение 30 календарных дней с момента заключения Государственного контракта</t>
  </si>
  <si>
    <t>https://etp.roseltorg.ru/common/protocol/printform/id/b9bb9c0099af0f</t>
  </si>
  <si>
    <t>№0124300028920000038</t>
  </si>
  <si>
    <t>ООО'ОПТОВИК'</t>
  </si>
  <si>
    <t>daniilzin@mail.ru</t>
  </si>
  <si>
    <t>ГЕНЕРАЛЬНЫЙ ДИРЕКТОР
Зиновьева Ирина Александровна</t>
  </si>
  <si>
    <t>optovik29@mail.ru</t>
  </si>
  <si>
    <t>sc3kor.buh@mail.ru</t>
  </si>
  <si>
    <t>Ирина Зиновьева</t>
  </si>
  <si>
    <t>2905013240</t>
  </si>
  <si>
    <t>290501001</t>
  </si>
  <si>
    <t>Зиновьева Ирина Александровна</t>
  </si>
  <si>
    <t>8-921-0708357</t>
  </si>
  <si>
    <t>8-818-5057401</t>
  </si>
  <si>
    <t>8-921-0752721</t>
  </si>
  <si>
    <t>8-921-0708257</t>
  </si>
  <si>
    <r>
      <rPr>
        <b val="false"/>
        <i val="false"/>
        <strike val="false"/>
        <u val="none"/>
        <rFont val="Arial"/>
        <sz val="10"/>
        <color rgb="FF0000FF"/>
      </rPr>
      <t xml:space="preserve">АКБ 'ДЕРЖАВА' ПАО – </t>
    </r>
    <r>
      <rPr>
        <b val="false"/>
        <i val="false"/>
        <strike val="false"/>
        <u val="none"/>
        <rFont val="Arial"/>
        <sz val="10"/>
        <color rgb="FFFF0000"/>
      </rPr>
      <t xml:space="preserve">100
</t>
    </r>
    <r>
      <rPr>
        <b val="false"/>
        <i val="false"/>
        <strike val="false"/>
        <u val="none"/>
        <rFont val="Arial"/>
        <sz val="10"/>
        <color rgb="FF0000FF"/>
      </rPr>
      <t xml:space="preserve">ООО БАНК 'СКИБ' – </t>
    </r>
    <r>
      <rPr>
        <b val="false"/>
        <i val="false"/>
        <strike val="false"/>
        <u val="none"/>
        <rFont val="Arial"/>
        <sz val="10"/>
        <color rgb="FFFF0000"/>
      </rPr>
      <t xml:space="preserve">77
</t>
    </r>
  </si>
  <si>
    <t>АКБ 'ДЕРЖАВА' ПАО
2018-12-18</t>
  </si>
  <si>
    <t>Архангельская обл, г Коряжма, пр-кт Ленина, д 45 к б, кв 39</t>
  </si>
  <si>
    <t>10.06.2014</t>
  </si>
  <si>
    <t>1162901057439</t>
  </si>
  <si>
    <t>02497358</t>
  </si>
  <si>
    <t>11708000</t>
  </si>
  <si>
    <t>11408000000</t>
  </si>
  <si>
    <t>Поставка товара осуществляется Поставщиком с даты заключения контракта по "31" декабря 2020 года отдельными партиями по заявкам Заказчика. Периодичность поставки: один раз в неделю с 08.30 до 12.30 часов (кроме выходных и праздничных дней). Заявка подается Заказчиком с помощью факсимильной связи или по телефону. Срок исполнения заявки Заказчика: в течение 1 (одного) рабочего дня с даты получения заявки</t>
  </si>
  <si>
    <t>https://etp.roseltorg.ru/common/protocol/printform/id/f2b79c00580c99</t>
  </si>
  <si>
    <t>№0340200003320003368</t>
  </si>
  <si>
    <t>ООО 'ЛАЦЕРТА'</t>
  </si>
  <si>
    <t>lacerta-med@mail.ru</t>
  </si>
  <si>
    <t>ДИРЕКТОР
Малахова Инна Владимировна</t>
  </si>
  <si>
    <t>4345466872</t>
  </si>
  <si>
    <t>Малахова Инна Владимировна</t>
  </si>
  <si>
    <t>8-953-6972427</t>
  </si>
  <si>
    <t>8-953-6972422</t>
  </si>
  <si>
    <r>
      <t>8-833-2416703</t>
    </r>
    <r>
      <rPr>
        <b val="false"/>
        <i/>
        <strike val="false"/>
        <u val="none"/>
        <rFont val="Arial"/>
        <sz val="8"/>
        <color rgb="FF0070C0"/>
      </rPr>
      <t xml:space="preserve"> еще у 4 компаний</t>
    </r>
  </si>
  <si>
    <t>8-833-2416713</t>
  </si>
  <si>
    <r>
      <rPr>
        <b val="false"/>
        <i val="false"/>
        <strike val="false"/>
        <u val="none"/>
        <rFont val="Arial"/>
        <sz val="10"/>
        <color rgb="FF0000FF"/>
      </rPr>
      <t xml:space="preserve">ПАО 'НОРВИК БАНК' – </t>
    </r>
    <r>
      <rPr>
        <b val="false"/>
        <i val="false"/>
        <strike val="false"/>
        <u val="none"/>
        <rFont val="Arial"/>
        <sz val="10"/>
        <color rgb="FFFF0000"/>
      </rPr>
      <t xml:space="preserve">70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16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15
</t>
    </r>
    <r>
      <rPr>
        <b val="false"/>
        <i val="false"/>
        <strike val="false"/>
        <u val="none"/>
        <rFont val="Arial"/>
        <sz val="10"/>
        <color rgb="FF0000FF"/>
      </rPr>
      <t xml:space="preserve">ПАО 'ЕВРАЗИЙСКИЙ БАНК' – </t>
    </r>
    <r>
      <rPr>
        <b val="false"/>
        <i val="false"/>
        <strike val="false"/>
        <u val="none"/>
        <rFont val="Arial"/>
        <sz val="10"/>
        <color rgb="FFFF0000"/>
      </rPr>
      <t xml:space="preserve">9
</t>
    </r>
    <r>
      <rPr>
        <b val="false"/>
        <i val="false"/>
        <strike val="false"/>
        <u val="none"/>
        <rFont val="Arial"/>
        <sz val="10"/>
        <color rgb="FF0000FF"/>
      </rPr>
      <t xml:space="preserve">ПАО 'БИНБАНК' – </t>
    </r>
    <r>
      <rPr>
        <b val="false"/>
        <i val="false"/>
        <strike val="false"/>
        <u val="none"/>
        <rFont val="Arial"/>
        <sz val="10"/>
        <color rgb="FFFF0000"/>
      </rPr>
      <t xml:space="preserve">6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5
</t>
    </r>
    <r>
      <rPr>
        <b val="false"/>
        <i val="false"/>
        <strike val="false"/>
        <u val="none"/>
        <rFont val="Arial"/>
        <sz val="10"/>
        <color rgb="FF0000FF"/>
      </rPr>
      <t xml:space="preserve">АО КБ 'МОДУЛЬБАНК' – </t>
    </r>
    <r>
      <rPr>
        <b val="false"/>
        <i val="false"/>
        <strike val="false"/>
        <u val="none"/>
        <rFont val="Arial"/>
        <sz val="10"/>
        <color rgb="FFFF0000"/>
      </rPr>
      <t xml:space="preserve">5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4
</t>
    </r>
    <r>
      <rPr>
        <b val="false"/>
        <i val="false"/>
        <strike val="false"/>
        <u val="none"/>
        <rFont val="Arial"/>
        <sz val="10"/>
        <color rgb="FF0000FF"/>
      </rPr>
      <t xml:space="preserve">ПАО 'МОСКОВСКИЙ КРЕДИТНЫЙ БАНК' – </t>
    </r>
    <r>
      <rPr>
        <b val="false"/>
        <i val="false"/>
        <strike val="false"/>
        <u val="none"/>
        <rFont val="Arial"/>
        <sz val="10"/>
        <color rgb="FFFF0000"/>
      </rPr>
      <t xml:space="preserve">2
</t>
    </r>
    <r>
      <rPr>
        <b val="false"/>
        <i val="false"/>
        <strike val="false"/>
        <u val="none"/>
        <rFont val="Arial"/>
        <sz val="10"/>
        <color rgb="FF0000FF"/>
      </rPr>
      <t xml:space="preserve">ООО БАНК 'СКИБ' – </t>
    </r>
    <r>
      <rPr>
        <b val="false"/>
        <i val="false"/>
        <strike val="false"/>
        <u val="none"/>
        <rFont val="Arial"/>
        <sz val="10"/>
        <color rgb="FFFF0000"/>
      </rPr>
      <t xml:space="preserve">1
</t>
    </r>
  </si>
  <si>
    <t>ПАО 'МОСКОВСКИЙ КРЕДИТНЫЙ БАНК'
2019-01-28</t>
  </si>
  <si>
    <t>Кировская обл, г Киров, ул Азина, д 41, кв 117</t>
  </si>
  <si>
    <t>28.12.2012</t>
  </si>
  <si>
    <t>1174350008898</t>
  </si>
  <si>
    <t>15924017</t>
  </si>
  <si>
    <t>Поставка спирометра диагностического</t>
  </si>
  <si>
    <t>https://app.rts-tender.ru/files/FileDownloadHandler.ashx?FileGuid=4bc6cabe-3302-465f-a207-4a6802506d5f</t>
  </si>
  <si>
    <t>№0343300010820000027</t>
  </si>
  <si>
    <t>ООО 'ОЛИБ'</t>
  </si>
  <si>
    <t>mediym45@yandex.ru</t>
  </si>
  <si>
    <t>mkovinka@mail.ru</t>
  </si>
  <si>
    <t>4501179268</t>
  </si>
  <si>
    <t>Ковинька Михаил Александрович</t>
  </si>
  <si>
    <r>
      <t>8-3522-247979</t>
    </r>
    <r>
      <rPr>
        <b val="false"/>
        <i/>
        <strike val="false"/>
        <u val="none"/>
        <rFont val="Arial"/>
        <sz val="8"/>
        <color rgb="FF0070C0"/>
      </rPr>
      <t xml:space="preserve"> еще у 6 компаний</t>
    </r>
  </si>
  <si>
    <t>8-922-6700346</t>
  </si>
  <si>
    <t>23.08.2012</t>
  </si>
  <si>
    <t>1124501007333</t>
  </si>
  <si>
    <t>38455677</t>
  </si>
  <si>
    <t>72.1</t>
  </si>
  <si>
    <t>На поставку дезинфицирующих и антисептических средств</t>
  </si>
  <si>
    <t>ГОСУДАРСТВЕННОЕ БЮДЖЕТНОЕ УЧРЕЖДЕНИЕ 'КЕТОВСКАЯ ЦЕНТРАЛЬНАЯ РАЙОННАЯ БОЛЬНИЦА'</t>
  </si>
  <si>
    <t>Поставка товара осуществляется по заявке заказчика в течение 7 дней с момента заключения контракта по 30.11.2020 г. (включительно)</t>
  </si>
  <si>
    <t>https://etp.roseltorg.ru/common/protocol/printform/id/e8b79c00984659</t>
  </si>
  <si>
    <t>№0227100000820000022</t>
  </si>
  <si>
    <t>ООО 'ЭКСТРА ГРУПП'</t>
  </si>
  <si>
    <t>extra-group@mail.ru</t>
  </si>
  <si>
    <t>ДИРЕКТОР
Колодин Алексей Николаевич</t>
  </si>
  <si>
    <t>lals20@yandex.ru</t>
  </si>
  <si>
    <t>lals@yandex.ru</t>
  </si>
  <si>
    <t>5638050756</t>
  </si>
  <si>
    <t>565001001</t>
  </si>
  <si>
    <t>Колодин Алексей Николаевич</t>
  </si>
  <si>
    <t>8-3532-455423</t>
  </si>
  <si>
    <t>8-961-9419995</t>
  </si>
  <si>
    <t>8-3532-728346</t>
  </si>
  <si>
    <t>8-475-4545542</t>
  </si>
  <si>
    <r>
      <rPr>
        <b val="false"/>
        <i val="false"/>
        <strike val="false"/>
        <u val="none"/>
        <rFont val="Arial"/>
        <sz val="10"/>
        <color rgb="FF0000FF"/>
      </rPr>
      <t xml:space="preserve">ООО БАНК 'СКИБ' – </t>
    </r>
    <r>
      <rPr>
        <b val="false"/>
        <i val="false"/>
        <strike val="false"/>
        <u val="none"/>
        <rFont val="Arial"/>
        <sz val="10"/>
        <color rgb="FFFF0000"/>
      </rPr>
      <t xml:space="preserve">6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r>
      <rPr>
        <b val="false"/>
        <i val="false"/>
        <strike val="false"/>
        <u val="none"/>
        <rFont val="Arial"/>
        <sz val="10"/>
        <color rgb="FF0000FF"/>
      </rPr>
      <t xml:space="preserve">ПАО 'Плюс Банк' – </t>
    </r>
    <r>
      <rPr>
        <b val="false"/>
        <i val="false"/>
        <strike val="false"/>
        <u val="none"/>
        <rFont val="Arial"/>
        <sz val="10"/>
        <color rgb="FFFF0000"/>
      </rPr>
      <t xml:space="preserve">1
</t>
    </r>
  </si>
  <si>
    <t>АО КБ 'ИНТЕРПРОМБАНК'
2018-11-22</t>
  </si>
  <si>
    <t>Оренбургская обл, Тюльганский р-н, поселок Тюльган, ул Ленина, д 25</t>
  </si>
  <si>
    <t>13.03.2007</t>
  </si>
  <si>
    <t>1075658004927</t>
  </si>
  <si>
    <t>99869401</t>
  </si>
  <si>
    <t>53653435</t>
  </si>
  <si>
    <t>53253835001</t>
  </si>
  <si>
    <t>Приобретение запчастей</t>
  </si>
  <si>
    <t>ГОСУДАРСТВЕННОЕ УЧРЕЖДЕНИЕ - ОТДЕЛЕНИЕ ПЕНСИОННОГО ФОНДА РОССИЙСКОЙ ФЕДЕРАЦИИ ПО БРЯНСКОЙ ОБЛАСТИ</t>
  </si>
  <si>
    <t>Поставка товара осуществляется Поставщиком в течение 10 (десяти) календарных дней с даты заключения контракта</t>
  </si>
  <si>
    <t>https://app.rts-tender.ru/files/FileDownloadHandler.ashx?FileGuid=6bc22970-4c35-41b5-b480-5dfe3bd0af95</t>
  </si>
  <si>
    <t>№0352300010420000059</t>
  </si>
  <si>
    <t>ИП ПЕТРОВСКИХ ВИТАЛИЙ КОНСТАНТИНОВИЧ</t>
  </si>
  <si>
    <t>sten@kanztov.ru</t>
  </si>
  <si>
    <t>corp@kanztov.ru</t>
  </si>
  <si>
    <t>kanztov.ru</t>
  </si>
  <si>
    <t>550600287632</t>
  </si>
  <si>
    <t>Петровских Виталий Константинович (Ип)</t>
  </si>
  <si>
    <r>
      <t>8-3812-511047</t>
    </r>
    <r>
      <rPr>
        <b val="false"/>
        <i/>
        <strike val="false"/>
        <u val="none"/>
        <rFont val="Arial"/>
        <sz val="8"/>
        <color rgb="FF0070C0"/>
      </rPr>
      <t xml:space="preserve"> еще у 16 компаний</t>
    </r>
  </si>
  <si>
    <r>
      <t>8-3812-362394</t>
    </r>
    <r>
      <rPr>
        <b val="false"/>
        <i/>
        <strike val="false"/>
        <u val="none"/>
        <rFont val="Arial"/>
        <sz val="8"/>
        <color rgb="FF0070C0"/>
      </rPr>
      <t xml:space="preserve"> еще у 6 компаний</t>
    </r>
  </si>
  <si>
    <r>
      <t>8-3812-510111</t>
    </r>
    <r>
      <rPr>
        <b val="false"/>
        <i/>
        <strike val="false"/>
        <u val="none"/>
        <rFont val="Arial"/>
        <sz val="8"/>
        <color rgb="FF0070C0"/>
      </rPr>
      <t xml:space="preserve"> еще у 3 компаний</t>
    </r>
  </si>
  <si>
    <r>
      <t>8-3812-222222</t>
    </r>
    <r>
      <rPr>
        <b val="false"/>
        <i/>
        <strike val="false"/>
        <u val="none"/>
        <rFont val="Arial"/>
        <sz val="8"/>
        <color rgb="FF0070C0"/>
      </rPr>
      <t xml:space="preserve"> еще у 34 компаний</t>
    </r>
  </si>
  <si>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13
</t>
    </r>
  </si>
  <si>
    <t>Петровских Виталий Константинович</t>
  </si>
  <si>
    <t>Омская обл, г Омск</t>
  </si>
  <si>
    <t>22.10.1992</t>
  </si>
  <si>
    <t>304550621600260</t>
  </si>
  <si>
    <t>БЮДЖЕТНОЕ УЧРЕЖДЕНИЕ ЗДРАВООХРАНЕНИЯ ОМСКОЙ ОБЛАСТИ 'ГОРОДСКАЯ БОЛЬНИЦА № 3'</t>
  </si>
  <si>
    <t>В течение 5 рабочих дней с момента подачи заявки Заказчиком на конкретную партию товара</t>
  </si>
  <si>
    <t>https://app.rts-tender.ru/files/FileDownloadHandler.ashx?FileGuid=551eefc2-d297-46a9-b105-ccf75cee1948</t>
  </si>
  <si>
    <t>№0356500002120000099</t>
  </si>
  <si>
    <t>https://etp.roseltorg.ru/common/protocol/printform/id/eebb9c001a7958</t>
  </si>
  <si>
    <t>№0338200009420000015</t>
  </si>
  <si>
    <t>ooo.medinvest@bk.ru</t>
  </si>
  <si>
    <t>ИСПОЛНИТЕЛЬНЫЙ ДИРЕКТОР
Звонцов Сергей Сергеевич</t>
  </si>
  <si>
    <t>natalymoon777@gmail.com</t>
  </si>
  <si>
    <t>in@cytokin.khv.ru</t>
  </si>
  <si>
    <t>7707775598</t>
  </si>
  <si>
    <t>505301001</t>
  </si>
  <si>
    <t>Тикунова Наталья Николаевна</t>
  </si>
  <si>
    <r>
      <t>8-495-7961390</t>
    </r>
    <r>
      <rPr>
        <b val="false"/>
        <i/>
        <strike val="false"/>
        <u val="none"/>
        <rFont val="Arial"/>
        <sz val="8"/>
        <color rgb="FF0070C0"/>
      </rPr>
      <t xml:space="preserve"> еще у 3 компаний</t>
    </r>
  </si>
  <si>
    <r>
      <t>8-415-2243768</t>
    </r>
    <r>
      <rPr>
        <b val="false"/>
        <i/>
        <strike val="false"/>
        <u val="none"/>
        <rFont val="Arial"/>
        <sz val="8"/>
        <color rgb="FF666666"/>
      </rPr>
      <t xml:space="preserve">
Тикунова Наталья Викторовна</t>
    </r>
  </si>
  <si>
    <t>8-926-6455695</t>
  </si>
  <si>
    <r>
      <rPr>
        <b val="false"/>
        <i val="false"/>
        <strike val="false"/>
        <u val="none"/>
        <rFont val="Arial"/>
        <sz val="10"/>
        <color rgb="FF0000FF"/>
      </rPr>
      <t xml:space="preserve">ПАО 'БИНБАНК' – </t>
    </r>
    <r>
      <rPr>
        <b val="false"/>
        <i val="false"/>
        <strike val="false"/>
        <u val="none"/>
        <rFont val="Arial"/>
        <sz val="10"/>
        <color rgb="FFFF0000"/>
      </rPr>
      <t xml:space="preserve">7
</t>
    </r>
    <r>
      <rPr>
        <b val="false"/>
        <i val="false"/>
        <strike val="false"/>
        <u val="none"/>
        <rFont val="Arial"/>
        <sz val="10"/>
        <color rgb="FF0000FF"/>
      </rPr>
      <t xml:space="preserve">ООО 'БАНК БКФ' – </t>
    </r>
    <r>
      <rPr>
        <b val="false"/>
        <i val="false"/>
        <strike val="false"/>
        <u val="none"/>
        <rFont val="Arial"/>
        <sz val="10"/>
        <color rgb="FFFF0000"/>
      </rPr>
      <t xml:space="preserve">7
</t>
    </r>
    <r>
      <rPr>
        <b val="false"/>
        <i val="false"/>
        <strike val="false"/>
        <u val="none"/>
        <rFont val="Arial"/>
        <sz val="10"/>
        <color rgb="FF0000FF"/>
      </rPr>
      <t xml:space="preserve">КБ 'ЛОКО-БАНК' АО – </t>
    </r>
    <r>
      <rPr>
        <b val="false"/>
        <i val="false"/>
        <strike val="false"/>
        <u val="none"/>
        <rFont val="Arial"/>
        <sz val="10"/>
        <color rgb="FFFF0000"/>
      </rPr>
      <t xml:space="preserve">6
</t>
    </r>
    <r>
      <rPr>
        <b val="false"/>
        <i val="false"/>
        <strike val="false"/>
        <u val="none"/>
        <rFont val="Arial"/>
        <sz val="10"/>
        <color rgb="FF0000FF"/>
      </rPr>
      <t xml:space="preserve">К2 БАНК АО – </t>
    </r>
    <r>
      <rPr>
        <b val="false"/>
        <i val="false"/>
        <strike val="false"/>
        <u val="none"/>
        <rFont val="Arial"/>
        <sz val="10"/>
        <color rgb="FFFF0000"/>
      </rPr>
      <t xml:space="preserve">4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3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3
</t>
    </r>
    <r>
      <rPr>
        <b val="false"/>
        <i val="false"/>
        <strike val="false"/>
        <u val="none"/>
        <rFont val="Arial"/>
        <sz val="10"/>
        <color rgb="FF0000FF"/>
      </rPr>
      <t xml:space="preserve">АО БАНК 'ТГБ' – </t>
    </r>
    <r>
      <rPr>
        <b val="false"/>
        <i val="false"/>
        <strike val="false"/>
        <u val="none"/>
        <rFont val="Arial"/>
        <sz val="10"/>
        <color rgb="FFFF0000"/>
      </rPr>
      <t xml:space="preserve">3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2
</t>
    </r>
    <r>
      <rPr>
        <b val="false"/>
        <i val="false"/>
        <strike val="false"/>
        <u val="none"/>
        <rFont val="Arial"/>
        <sz val="10"/>
        <color rgb="FF0000FF"/>
      </rPr>
      <t xml:space="preserve">АО 'СОЛИД БАНК' – </t>
    </r>
    <r>
      <rPr>
        <b val="false"/>
        <i val="false"/>
        <strike val="false"/>
        <u val="none"/>
        <rFont val="Arial"/>
        <sz val="10"/>
        <color rgb="FFFF0000"/>
      </rPr>
      <t xml:space="preserve">2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1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1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1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</si>
  <si>
    <t>АКБ 'АБСОЛЮТ БАНК' ПАО
2018-12-18</t>
  </si>
  <si>
    <t>144007 ОБЛАСТЬ МОСКОВСКАЯ, ГОРОД ЭЛЕКТРОСТАЛЬ, УЛИЦА ПИОНЕРСКАЯ, дом 22 ПОМЕЩЕНИЕ 01; КОМНАТА №25;26</t>
  </si>
  <si>
    <t>18.11.2009</t>
  </si>
  <si>
    <t>1127746364261</t>
  </si>
  <si>
    <t>09760899</t>
  </si>
  <si>
    <t>46790000</t>
  </si>
  <si>
    <t>46490000000</t>
  </si>
  <si>
    <t>Поставка в течение 45 дней с даты заключения контракта</t>
  </si>
  <si>
    <t>https://etp.roseltorg.ru/common/protocol/printform/id/15b69c00407bd5</t>
  </si>
  <si>
    <t>№0326100004220000009</t>
  </si>
  <si>
    <t>ИП Рябов Илья Михайлович</t>
  </si>
  <si>
    <t>tender5@torus.com.ru</t>
  </si>
  <si>
    <t>belgorod.julia@torus.com.ru</t>
  </si>
  <si>
    <t>780218475732</t>
  </si>
  <si>
    <t>Ип Рябов Илья Михайлович</t>
  </si>
  <si>
    <t>8-812-6556551</t>
  </si>
  <si>
    <r>
      <t>8-910-7367643</t>
    </r>
    <r>
      <rPr>
        <b val="false"/>
        <i/>
        <strike val="false"/>
        <u val="none"/>
        <rFont val="Arial"/>
        <sz val="8"/>
        <color rgb="FF0070C0"/>
      </rPr>
      <t xml:space="preserve"> еще у 3 компаний</t>
    </r>
    <r>
      <rPr>
        <b val="false"/>
        <i/>
        <strike val="false"/>
        <u val="none"/>
        <rFont val="Arial"/>
        <sz val="8"/>
        <color rgb="FF666666"/>
      </rPr>
      <t xml:space="preserve">
Рябов Илья Михайлович</t>
    </r>
  </si>
  <si>
    <r>
      <t>8-910-7367343</t>
    </r>
    <r>
      <rPr>
        <b val="false"/>
        <i/>
        <strike val="false"/>
        <u val="none"/>
        <rFont val="Arial"/>
        <sz val="8"/>
        <color rgb="FF666666"/>
      </rPr>
      <t xml:space="preserve">
Рябов Илья Михайлович</t>
    </r>
  </si>
  <si>
    <r>
      <t>8-968-4049697</t>
    </r>
    <r>
      <rPr>
        <b val="false"/>
        <i/>
        <strike val="false"/>
        <u val="none"/>
        <rFont val="Arial"/>
        <sz val="8"/>
        <color rgb="FF666666"/>
      </rPr>
      <t xml:space="preserve">
Рябов Илья Михайлович</t>
    </r>
  </si>
  <si>
    <t>8-910-7367643</t>
  </si>
  <si>
    <t>Рябов Илья Михайлович</t>
  </si>
  <si>
    <t>16.03.2016</t>
  </si>
  <si>
    <t>316784700114828</t>
  </si>
  <si>
    <t>46.45</t>
  </si>
  <si>
    <t>У субъектов малого предпринимательства и социально ориентированных некоммерческих организаций на право заключения с ФКУ "ГБ МСЭ по Белгородской области" Минтруда России." государственного контракта на поставку бумаги листовой</t>
  </si>
  <si>
    <t>ФЕДЕРАЛЬНОЕ КАЗЕННОЕ УЧРЕЖДЕНИЕ 'ГЛАВНОЕ БЮРО МЕДИКО-СОЦИАЛЬНОЙ ЭКСПЕРТИЗЫ ПО БЕЛГОРОДСКОЙ ОБЛАСТИ' МИНИСТЕРСТВА ТРУДА И СОЦИАЛЬНОЙ ЗАЩИТЫ РОССИЙСКОЙ ФЕДЕРАЦИИ</t>
  </si>
  <si>
    <t>В течение 14 календарных дней после заключения Государственного контракта</t>
  </si>
  <si>
    <t>http://www.sberbank-ast.ru/ViewDocument.aspx?id=736791215</t>
  </si>
  <si>
    <t>№0334100002920000012</t>
  </si>
  <si>
    <t>ООО 'ПАЛЛАДА'</t>
  </si>
  <si>
    <t>geopallada@mail.ru</t>
  </si>
  <si>
    <t>ГЕНЕРАЛЬНЫЙ ДИРЕКТОР
Сметанин Николай Николаевич</t>
  </si>
  <si>
    <t>info@geopallada.ru</t>
  </si>
  <si>
    <t>umv@geopallada.ru</t>
  </si>
  <si>
    <t>geopallada.ru</t>
  </si>
  <si>
    <t>7721248184</t>
  </si>
  <si>
    <t>Сметанин Николай Николаевич</t>
  </si>
  <si>
    <t>8-495-4408305</t>
  </si>
  <si>
    <t>8-916-6816031</t>
  </si>
  <si>
    <t>8-495-9793352</t>
  </si>
  <si>
    <r>
      <t>8-495-4408622</t>
    </r>
    <r>
      <rPr>
        <b val="false"/>
        <i/>
        <strike val="false"/>
        <u val="none"/>
        <rFont val="Arial"/>
        <sz val="8"/>
        <color rgb="FF666666"/>
      </rPr>
      <t xml:space="preserve">
Улитенков Михаил Валерьевич</t>
    </r>
  </si>
  <si>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11
</t>
    </r>
    <r>
      <rPr>
        <b val="false"/>
        <i val="false"/>
        <strike val="false"/>
        <u val="none"/>
        <rFont val="Arial"/>
        <sz val="10"/>
        <color rgb="FF0000FF"/>
      </rPr>
      <t xml:space="preserve">ООО БАНК 'СКИБ' – </t>
    </r>
    <r>
      <rPr>
        <b val="false"/>
        <i val="false"/>
        <strike val="false"/>
        <u val="none"/>
        <rFont val="Arial"/>
        <sz val="10"/>
        <color rgb="FFFF0000"/>
      </rPr>
      <t xml:space="preserve">9
</t>
    </r>
    <r>
      <rPr>
        <b val="false"/>
        <i val="false"/>
        <strike val="false"/>
        <u val="none"/>
        <rFont val="Arial"/>
        <sz val="10"/>
        <color rgb="FF0000FF"/>
      </rPr>
      <t xml:space="preserve">ПАО СБЕРБАНК – </t>
    </r>
    <r>
      <rPr>
        <b val="false"/>
        <i val="false"/>
        <strike val="false"/>
        <u val="none"/>
        <rFont val="Arial"/>
        <sz val="10"/>
        <color rgb="FFFF0000"/>
      </rPr>
      <t xml:space="preserve">3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r>
      <rPr>
        <b val="false"/>
        <i val="false"/>
        <strike val="false"/>
        <u val="none"/>
        <rFont val="Arial"/>
        <sz val="10"/>
        <color rgb="FF0000FF"/>
      </rPr>
      <t xml:space="preserve">АО 'СМП БАНК' – </t>
    </r>
    <r>
      <rPr>
        <b val="false"/>
        <i val="false"/>
        <strike val="false"/>
        <u val="none"/>
        <rFont val="Arial"/>
        <sz val="10"/>
        <color rgb="FFFF0000"/>
      </rPr>
      <t xml:space="preserve">1
</t>
    </r>
    <r>
      <rPr>
        <b val="false"/>
        <i val="false"/>
        <strike val="false"/>
        <u val="none"/>
        <rFont val="Arial"/>
        <sz val="10"/>
        <color rgb="FF0000FF"/>
      </rPr>
      <t xml:space="preserve">ПАО 'ЕВРАЗИЙСКИЙ БАНК' – </t>
    </r>
    <r>
      <rPr>
        <b val="false"/>
        <i val="false"/>
        <strike val="false"/>
        <u val="none"/>
        <rFont val="Arial"/>
        <sz val="10"/>
        <color rgb="FFFF0000"/>
      </rPr>
      <t xml:space="preserve">1
</t>
    </r>
  </si>
  <si>
    <t>ПАО СБЕРБАНК
2018-10-18</t>
  </si>
  <si>
    <t>121357, ГОРОД МОСКВА, ПРОСПЕКТ КУТУЗОВСКИЙ, ДОМ 67, КОРПУС 1, ПОМЕЩЕНИЕ 1А КОМНАТА 13,14,15</t>
  </si>
  <si>
    <t>02.12.2002</t>
  </si>
  <si>
    <t>1027721009546</t>
  </si>
  <si>
    <t>59767300</t>
  </si>
  <si>
    <t>Услуги в сфере ИКТ</t>
  </si>
  <si>
    <t>ФЕДЕРАЛЬНОЕ КАЗЕННОЕ УЧРЕЖДЕНИЕ 'ИРКУТСКАЯ РЕГИОНАЛЬНАЯ ПОИСКОВО-СПАСАТЕЛЬНАЯ БАЗА'</t>
  </si>
  <si>
    <t>В течении 20 рабочих дней с момента заключения государственного контракта</t>
  </si>
  <si>
    <t>http://www.sberbank-ast.ru/ViewDocument.aspx?id=736721030</t>
  </si>
  <si>
    <t>№0344300075020000015</t>
  </si>
  <si>
    <t>Поставка экспресс-тестов</t>
  </si>
  <si>
    <t>ОБЛАСТНОЕ БЮДЖЕТНОЕ УЧРЕЖДЕНИЕ ЗДРАВООХРАНЕНИЯ 'РЫЛЬСКАЯ ЦЕНТРАЛЬНАЯ РАЙОННАЯ БОЛЬНИЦА' КОМИТЕТА ЗДРАВООХРАНЕНИЯ КУРСКОЙ ОБЛАСТИ</t>
  </si>
  <si>
    <t>С момента подписания контракта до 31.12.2020 г по заявке заказчика</t>
  </si>
  <si>
    <t>https://etp.roseltorg.ru/common/protocol/printform/id/90b89c003f8e63</t>
  </si>
  <si>
    <t>№0134300016020000039</t>
  </si>
  <si>
    <t>ООО 'НАТКОМ'</t>
  </si>
  <si>
    <t>letonew@mail.ru</t>
  </si>
  <si>
    <t>ГЕНЕРАЛЬНЫЙ ДИРЕКТОР
Шуплецова Наталия Викторовна</t>
  </si>
  <si>
    <t>letonew@meil.ru</t>
  </si>
  <si>
    <t>z@ya.ru</t>
  </si>
  <si>
    <t>meil.ru</t>
  </si>
  <si>
    <t>3811081126</t>
  </si>
  <si>
    <r>
      <t>8-3952-266278</t>
    </r>
    <r>
      <rPr>
        <b val="false"/>
        <i/>
        <strike val="false"/>
        <u val="none"/>
        <rFont val="Arial"/>
        <sz val="8"/>
        <color rgb="FF0070C0"/>
      </rPr>
      <t xml:space="preserve"> еще у 10 компаний</t>
    </r>
  </si>
  <si>
    <r>
      <t>8-3952-266299</t>
    </r>
    <r>
      <rPr>
        <b val="false"/>
        <i/>
        <strike val="false"/>
        <u val="none"/>
        <rFont val="Arial"/>
        <sz val="8"/>
        <color rgb="FF0070C0"/>
      </rPr>
      <t xml:space="preserve"> еще у 4 компаний</t>
    </r>
  </si>
  <si>
    <r>
      <t>8-3952-560378</t>
    </r>
    <r>
      <rPr>
        <b val="false"/>
        <i/>
        <strike val="false"/>
        <u val="none"/>
        <rFont val="Arial"/>
        <sz val="8"/>
        <color rgb="FF0070C0"/>
      </rPr>
      <t xml:space="preserve"> еще у 6 компаний</t>
    </r>
  </si>
  <si>
    <r>
      <t>8-3952-266578</t>
    </r>
    <r>
      <rPr>
        <b val="false"/>
        <i/>
        <strike val="false"/>
        <u val="none"/>
        <rFont val="Arial"/>
        <sz val="8"/>
        <color rgb="FF0070C0"/>
      </rPr>
      <t xml:space="preserve"> еще у 3 компаний</t>
    </r>
  </si>
  <si>
    <t>8-902-5603637</t>
  </si>
  <si>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125
</t>
    </r>
    <r>
      <rPr>
        <b val="false"/>
        <i val="false"/>
        <strike val="false"/>
        <u val="none"/>
        <rFont val="Arial"/>
        <sz val="10"/>
        <color rgb="FF0000FF"/>
      </rPr>
      <t xml:space="preserve">ПАО СБЕРБАНК – </t>
    </r>
    <r>
      <rPr>
        <b val="false"/>
        <i val="false"/>
        <strike val="false"/>
        <u val="none"/>
        <rFont val="Arial"/>
        <sz val="10"/>
        <color rgb="FFFF0000"/>
      </rPr>
      <t xml:space="preserve">5
</t>
    </r>
  </si>
  <si>
    <t>ПАО СКБ ПРИМОРЬЯ 'ПРИМСОЦБАНК'
2018-12-07</t>
  </si>
  <si>
    <t>Шуплецова Наталия Викторовна</t>
  </si>
  <si>
    <t>Иркутская обл, г Иркутск, Октябрьский округ, ул Байкальская, д 277</t>
  </si>
  <si>
    <t>02.06.2002</t>
  </si>
  <si>
    <t>1043801540969</t>
  </si>
  <si>
    <t>75061232</t>
  </si>
  <si>
    <t>Бакалейная продукция</t>
  </si>
  <si>
    <t>АДМИНИСТРАЦИЯ МУНИЦИПАЛЬНОГО ОБРАЗОВАНИЯ 'ГОРОД ЧЕРЕМХОВО'</t>
  </si>
  <si>
    <t>http://www.sberbank-ast.ru/ViewDocument.aspx?id=736716237</t>
  </si>
  <si>
    <t>№0853500000320001821</t>
  </si>
  <si>
    <t>ООО 'ДИОМЕД'</t>
  </si>
  <si>
    <t>diomedorb@mail.ru</t>
  </si>
  <si>
    <t>ДИРЕКТОР
Данилов Алексей Николаевич</t>
  </si>
  <si>
    <t>diomed@mail.ru</t>
  </si>
  <si>
    <t>aseedf@mqil.ru</t>
  </si>
  <si>
    <t>mqil.ru</t>
  </si>
  <si>
    <t>5610221377</t>
  </si>
  <si>
    <t>Данилов А Н</t>
  </si>
  <si>
    <r>
      <t>8-909-6123676</t>
    </r>
    <r>
      <rPr>
        <b val="false"/>
        <i/>
        <strike val="false"/>
        <u val="none"/>
        <rFont val="Arial"/>
        <sz val="8"/>
        <color rgb="FF0070C0"/>
      </rPr>
      <t xml:space="preserve"> еще у 4 компаний</t>
    </r>
  </si>
  <si>
    <r>
      <t>8-835-3268917</t>
    </r>
    <r>
      <rPr>
        <b val="false"/>
        <i/>
        <strike val="false"/>
        <u val="none"/>
        <rFont val="Arial"/>
        <sz val="8"/>
        <color rgb="FF0070C0"/>
      </rPr>
      <t xml:space="preserve"> еще у 7 компаний</t>
    </r>
  </si>
  <si>
    <t>8-835-3269917</t>
  </si>
  <si>
    <r>
      <t>8-3532-689174</t>
    </r>
    <r>
      <rPr>
        <b val="false"/>
        <i/>
        <strike val="false"/>
        <u val="none"/>
        <rFont val="Arial"/>
        <sz val="8"/>
        <color rgb="FF0070C0"/>
      </rPr>
      <t xml:space="preserve"> еще у 5 компаний</t>
    </r>
  </si>
  <si>
    <t>8-909-6123676</t>
  </si>
  <si>
    <r>
      <rPr>
        <b val="false"/>
        <i val="false"/>
        <strike val="false"/>
        <u val="none"/>
        <rFont val="Arial"/>
        <sz val="10"/>
        <color rgb="FF0000FF"/>
      </rPr>
      <t xml:space="preserve">ПАО СБЕРБАНК – </t>
    </r>
    <r>
      <rPr>
        <b val="false"/>
        <i val="false"/>
        <strike val="false"/>
        <u val="none"/>
        <rFont val="Arial"/>
        <sz val="10"/>
        <color rgb="FFFF0000"/>
      </rPr>
      <t xml:space="preserve">20
</t>
    </r>
  </si>
  <si>
    <t>ПАО СБЕРБАНК
2019-01-24</t>
  </si>
  <si>
    <t>Данилов Алексей Николаевич</t>
  </si>
  <si>
    <t>Оренбургская обл, г Оренбург, Северный проезд, д 16/1, кв 14</t>
  </si>
  <si>
    <t>01.08.2016</t>
  </si>
  <si>
    <t>1165658070269</t>
  </si>
  <si>
    <t>03853513</t>
  </si>
  <si>
    <t>С момента заключения договора по 20.12.2020 года</t>
  </si>
  <si>
    <t>http://www.sberbank-ast.ru/ViewDocument.aspx?id=736815137</t>
  </si>
  <si>
    <t>№0351300082320000072</t>
  </si>
  <si>
    <t>ООО 'КОМПАНИЯ ТРИМЕДФАРМ'</t>
  </si>
  <si>
    <t>shum8283@mail.ru</t>
  </si>
  <si>
    <t>ДИРЕКТОР
Ооо "компания Тримедфарм"</t>
  </si>
  <si>
    <t>trimedfarm@mail.ru</t>
  </si>
  <si>
    <t>trimtdfam@mail.ru</t>
  </si>
  <si>
    <t>Елена Ширяева</t>
  </si>
  <si>
    <t>5402012615</t>
  </si>
  <si>
    <t>Кабанова Инна Николаевна</t>
  </si>
  <si>
    <r>
      <t>8-913-7811329</t>
    </r>
    <r>
      <rPr>
        <b val="false"/>
        <i/>
        <strike val="false"/>
        <u val="none"/>
        <rFont val="Arial"/>
        <sz val="8"/>
        <color rgb="FF0070C0"/>
      </rPr>
      <t xml:space="preserve"> еще у 6 компаний</t>
    </r>
  </si>
  <si>
    <t>8-383-3635743</t>
  </si>
  <si>
    <r>
      <t>8-923-1575767</t>
    </r>
    <r>
      <rPr>
        <b val="false"/>
        <i/>
        <strike val="false"/>
        <u val="none"/>
        <rFont val="Arial"/>
        <sz val="8"/>
        <color rgb="FF0070C0"/>
      </rPr>
      <t xml:space="preserve"> еще у 3 компаний</t>
    </r>
  </si>
  <si>
    <t>8-383-3110373</t>
  </si>
  <si>
    <t>8-913-7811329</t>
  </si>
  <si>
    <r>
      <rPr>
        <b val="false"/>
        <i val="false"/>
        <strike val="false"/>
        <u val="none"/>
        <rFont val="Arial"/>
        <sz val="10"/>
        <color rgb="FF0000FF"/>
      </rPr>
      <t xml:space="preserve">БАНК 'ЛЕВОБЕРЕЖНЫЙ' ПАО – </t>
    </r>
    <r>
      <rPr>
        <b val="false"/>
        <i val="false"/>
        <strike val="false"/>
        <u val="none"/>
        <rFont val="Arial"/>
        <sz val="10"/>
        <color rgb="FFFF0000"/>
      </rPr>
      <t xml:space="preserve">1
</t>
    </r>
  </si>
  <si>
    <t>БАНК 'ЛЕВОБЕРЕЖНЫЙ' ПАО
2018-12-28</t>
  </si>
  <si>
    <t>Ширяева Елена Николаевна</t>
  </si>
  <si>
    <t>Новосибирская обл, г Новосибирск, Заельцовский р-н, ул Сухарная, д 35 к 13</t>
  </si>
  <si>
    <t>04.11.1986</t>
  </si>
  <si>
    <t>1155476124561</t>
  </si>
  <si>
    <t>23586451</t>
  </si>
  <si>
    <t>ГОСУДАРСТВЕННОЕ БЮДЖЕТНОЕ УЧРЕЖДЕНИЕ ЗДРАВООХРАНЕНИЯ НОВОСИБИРСКОЙ ОБЛАСТИ 'ОРДЫНСКАЯ ЦЕНТРАЛЬНАЯ РАЙОННАЯ БОЛЬНИЦА'</t>
  </si>
  <si>
    <t>Со дня подписания контракта по 31 декабря 2020 года. Поставка Товара осуществляется партиями по наименованию и в количестве, указанном в заявках Заказчика. Заказчик формирует заявку в соответствии со своей потребностью в Товаре. Поставка Товара осуществляется Поставщиком в течение 3 (трех) рабочих дней с момента передачи ему заявки. Заявка может быть передана Заказчиком как в устной форме (по телефону), так и в письменной (нарочным, по электронной почте, по факсу)</t>
  </si>
  <si>
    <t>https://app.rts-tender.ru/files/FileDownloadHandler.ashx?FileGuid=8b2c4d89-c536-4084-a20a-57976482db2f</t>
  </si>
  <si>
    <t>№0318300025520000020</t>
  </si>
  <si>
    <t>ООО 'ФАРМСЕРВИС'</t>
  </si>
  <si>
    <t>pharmservis@mail.ru</t>
  </si>
  <si>
    <t>ДИРЕКТОР
Ступаков Валерий Евгениевич</t>
  </si>
  <si>
    <t>info@phsv.ru</t>
  </si>
  <si>
    <t>tender@phsv.ru</t>
  </si>
  <si>
    <t>phsv.ru</t>
  </si>
  <si>
    <t>2312178145</t>
  </si>
  <si>
    <t>Паренькова И Ю</t>
  </si>
  <si>
    <r>
      <t>8-800-2500001</t>
    </r>
    <r>
      <rPr>
        <b val="false"/>
        <i/>
        <strike val="false"/>
        <u val="none"/>
        <rFont val="Arial"/>
        <sz val="8"/>
        <color rgb="FF0070C0"/>
      </rPr>
      <t xml:space="preserve"> еще у 4 компаний</t>
    </r>
  </si>
  <si>
    <r>
      <t>8-989-2900000</t>
    </r>
    <r>
      <rPr>
        <b val="false"/>
        <i/>
        <strike val="false"/>
        <u val="none"/>
        <rFont val="Arial"/>
        <sz val="8"/>
        <color rgb="FF0070C0"/>
      </rPr>
      <t xml:space="preserve"> еще у 15 компаний</t>
    </r>
  </si>
  <si>
    <t>8-861-2500001</t>
  </si>
  <si>
    <r>
      <t>8-861-2554567</t>
    </r>
    <r>
      <rPr>
        <b val="false"/>
        <i/>
        <strike val="false"/>
        <u val="none"/>
        <rFont val="Arial"/>
        <sz val="8"/>
        <color rgb="FF666666"/>
      </rPr>
      <t xml:space="preserve">
Паренькова И Б</t>
    </r>
  </si>
  <si>
    <t>8-989-2900000</t>
  </si>
  <si>
    <t>Истец – 29
Ответчик – 12</t>
  </si>
  <si>
    <r>
      <rPr>
        <b val="false"/>
        <i val="false"/>
        <strike val="false"/>
        <u val="none"/>
        <rFont val="Arial"/>
        <sz val="10"/>
        <color rgb="FF0000FF"/>
      </rPr>
      <t xml:space="preserve">АКБ 'ДЕРЖАВА' ПАО – </t>
    </r>
    <r>
      <rPr>
        <b val="false"/>
        <i val="false"/>
        <strike val="false"/>
        <u val="none"/>
        <rFont val="Arial"/>
        <sz val="10"/>
        <color rgb="FFFF0000"/>
      </rPr>
      <t xml:space="preserve">1330
</t>
    </r>
    <r>
      <rPr>
        <b val="false"/>
        <i val="false"/>
        <strike val="false"/>
        <u val="none"/>
        <rFont val="Arial"/>
        <sz val="10"/>
        <color rgb="FF0000FF"/>
      </rPr>
      <t xml:space="preserve">ПАО 'БАНК УРАЛСИБ' – </t>
    </r>
    <r>
      <rPr>
        <b val="false"/>
        <i val="false"/>
        <strike val="false"/>
        <u val="none"/>
        <rFont val="Arial"/>
        <sz val="10"/>
        <color rgb="FFFF0000"/>
      </rPr>
      <t xml:space="preserve">707
</t>
    </r>
    <r>
      <rPr>
        <b val="false"/>
        <i val="false"/>
        <strike val="false"/>
        <u val="none"/>
        <rFont val="Arial"/>
        <sz val="10"/>
        <color rgb="FF0000FF"/>
      </rPr>
      <t xml:space="preserve">ПАО 'Банк БФА' – </t>
    </r>
    <r>
      <rPr>
        <b val="false"/>
        <i val="false"/>
        <strike val="false"/>
        <u val="none"/>
        <rFont val="Arial"/>
        <sz val="10"/>
        <color rgb="FFFF0000"/>
      </rPr>
      <t xml:space="preserve">1
</t>
    </r>
    <r>
      <rPr>
        <b val="false"/>
        <i val="false"/>
        <strike val="false"/>
        <u val="none"/>
        <rFont val="Arial"/>
        <sz val="10"/>
        <color rgb="FF0000FF"/>
      </rPr>
      <t xml:space="preserve">КБ 'ЮНИАСТРУМ БАНК' ООО – </t>
    </r>
    <r>
      <rPr>
        <b val="false"/>
        <i val="false"/>
        <strike val="false"/>
        <u val="none"/>
        <rFont val="Arial"/>
        <sz val="10"/>
        <color rgb="FFFF0000"/>
      </rPr>
      <t xml:space="preserve">1
</t>
    </r>
  </si>
  <si>
    <t>Ступаков Валерий Евгениевич</t>
  </si>
  <si>
    <t>350018 КРАЙ КРАСНОДАРСКИЙ, ГОРОД КРАСНОДАР, УЛИЦА СОРМОВСКАЯ, ДОМ 7 ЛИТЕР Г ОФИС 139</t>
  </si>
  <si>
    <t>24.01.2001</t>
  </si>
  <si>
    <t>1112312000393</t>
  </si>
  <si>
    <t>69787479</t>
  </si>
  <si>
    <t>03401372000</t>
  </si>
  <si>
    <t>ГОСУДАРСТВЕННОЕ БЮДЖЕТНОЕ УЧРЕЖДЕНИЕ ЗДРАВООХРАНЕНИЯ 'УСПЕНСКАЯ ЦЕНТРАЛЬНАЯ РАЙОННАЯ БОЛЬНИЦА' МИНИСТЕРСТВА ЗДРАВООХРАНЕНИЯ КРАСНОДАРСКОГО КРАЯ</t>
  </si>
  <si>
    <t>71.8%</t>
  </si>
  <si>
    <t>По предварительной заявке Заказчика, не позднее 5-ти рабочих дней со дня подачи заявки, на склад заказчика, в течение 2020 года</t>
  </si>
  <si>
    <t>http://www.sberbank-ast.ru/ViewDocument.aspx?id=736781496</t>
  </si>
  <si>
    <t>№0116300000120000204</t>
  </si>
  <si>
    <t>АО 'РИИХ САХАМЕДИА'</t>
  </si>
  <si>
    <t>2342199@rambler.ru</t>
  </si>
  <si>
    <t>ГЕНЕРАЛЬНЫЙ ДИРЕКТОР
Алексеев Кирилл Викторович</t>
  </si>
  <si>
    <t>reklama@sakhamedia.ru</t>
  </si>
  <si>
    <t>alexchertkov@list.ru</t>
  </si>
  <si>
    <t>sakhamedia.ru</t>
  </si>
  <si>
    <t>1435263769</t>
  </si>
  <si>
    <t>Чертков Алексей Сергеевич</t>
  </si>
  <si>
    <t>8-4112-420942</t>
  </si>
  <si>
    <t>8-926-1921604</t>
  </si>
  <si>
    <t>8-4112-219403</t>
  </si>
  <si>
    <r>
      <t>8-4112-420797</t>
    </r>
    <r>
      <rPr>
        <b val="false"/>
        <i/>
        <strike val="false"/>
        <u val="none"/>
        <rFont val="Arial"/>
        <sz val="8"/>
        <color rgb="FF666666"/>
      </rPr>
      <t xml:space="preserve">
Руденко Дмитрий Сергеевич</t>
    </r>
  </si>
  <si>
    <r>
      <rPr>
        <b val="false"/>
        <i val="false"/>
        <strike val="false"/>
        <u val="none"/>
        <rFont val="Arial"/>
        <sz val="10"/>
        <color rgb="FF0000FF"/>
      </rPr>
      <t xml:space="preserve">БАНК 'ТААТТА' АО – </t>
    </r>
    <r>
      <rPr>
        <b val="false"/>
        <i val="false"/>
        <strike val="false"/>
        <u val="none"/>
        <rFont val="Arial"/>
        <sz val="10"/>
        <color rgb="FFFF0000"/>
      </rPr>
      <t xml:space="preserve">1
</t>
    </r>
  </si>
  <si>
    <t>БАНК 'ТААТТА' АО
2014-09-30</t>
  </si>
  <si>
    <t>Алексеев Кирилл Викторович</t>
  </si>
  <si>
    <t>Респ Саха /Якутия/, г Якутск, ул Орджоникидзе, д 31</t>
  </si>
  <si>
    <t>1131447001432</t>
  </si>
  <si>
    <t>13123164</t>
  </si>
  <si>
    <t>Информационное сопровождение деятельности через интернет</t>
  </si>
  <si>
    <t>https://app.rts-tender.ru/files/FileDownloadHandler.ashx?FileGuid=2cf466f2-0b57-4b71-b3ff-240bd9da1506</t>
  </si>
  <si>
    <t>№0311100026220000005</t>
  </si>
  <si>
    <t>ИП ТИХОНОВА ЮЛИЯ МИХАЙЛОВНА</t>
  </si>
  <si>
    <t>tih.u@mail.ru</t>
  </si>
  <si>
    <t>jullik1611@ya.ru</t>
  </si>
  <si>
    <t>165919580260</t>
  </si>
  <si>
    <t>Тихонова Юлия Михайловна</t>
  </si>
  <si>
    <r>
      <t>8-843-5909221</t>
    </r>
    <r>
      <rPr>
        <b val="false"/>
        <i/>
        <strike val="false"/>
        <u val="none"/>
        <rFont val="Arial"/>
        <sz val="8"/>
        <color rgb="FF0070C0"/>
      </rPr>
      <t xml:space="preserve"> еще у 4 компаний</t>
    </r>
  </si>
  <si>
    <r>
      <t>8-843-5909126</t>
    </r>
    <r>
      <rPr>
        <b val="false"/>
        <i/>
        <strike val="false"/>
        <u val="none"/>
        <rFont val="Arial"/>
        <sz val="8"/>
        <color rgb="FF0070C0"/>
      </rPr>
      <t xml:space="preserve"> еще у 3 компаний</t>
    </r>
  </si>
  <si>
    <t>8-927-0378423</t>
  </si>
  <si>
    <r>
      <t>8-3843-590922</t>
    </r>
    <r>
      <rPr>
        <b val="false"/>
        <i/>
        <strike val="false"/>
        <u val="none"/>
        <rFont val="Arial"/>
        <sz val="8"/>
        <color rgb="FF0070C0"/>
      </rPr>
      <t xml:space="preserve"> еще у 3 компаний</t>
    </r>
  </si>
  <si>
    <t>Респ Татарстан, г Казань</t>
  </si>
  <si>
    <t>26.07.2013</t>
  </si>
  <si>
    <t>316169000092522</t>
  </si>
  <si>
    <t>92401000000</t>
  </si>
  <si>
    <t>Прочая закупка товаров работ и услуг</t>
  </si>
  <si>
    <t>ФЕДЕРАЛЬНОЕ КАЗЕННОЕ УЧРЕЖДЕНИЕ ЗДРАВООХРАНЕНИЯ 'МЕДИКО-САНИТАРНАЯ ЧАСТЬ № 16 ФЕДЕРАЛЬНОЙ СЛУЖБЫ ИСПОЛНЕНИЯ НАКАЗАНИЙ'</t>
  </si>
  <si>
    <t>В соответствии с условиями аукционной документацией</t>
  </si>
  <si>
    <t>http://etp.zakazrf.ru/DFile.ashx?guid=11901131-bcb9-4f32-88ad-3ddb9539ff78</t>
  </si>
  <si>
    <t>№0332200027320000051</t>
  </si>
  <si>
    <t>ИП Борисов Сергей Александрович</t>
  </si>
  <si>
    <t>sergeibor22@yandex.ru</t>
  </si>
  <si>
    <t>524601228780</t>
  </si>
  <si>
    <t>Борисов Сергей Александрович</t>
  </si>
  <si>
    <t>8-905-8668391</t>
  </si>
  <si>
    <t>8-950-8668391</t>
  </si>
  <si>
    <t>8-908-7270470</t>
  </si>
  <si>
    <t>Нижегородская обл, г Бор</t>
  </si>
  <si>
    <t>11.04.2011</t>
  </si>
  <si>
    <t>311524610100049</t>
  </si>
  <si>
    <t>22712000</t>
  </si>
  <si>
    <t>22412000000</t>
  </si>
  <si>
    <t>16.1</t>
  </si>
  <si>
    <t>Закупка пиломатериала</t>
  </si>
  <si>
    <t>ГОСУДАРСТВЕННОЕ БЮДЖЕТНОЕ УЧРЕЖДЕНИЕ ЗДРАВООХРАНЕНИЯ НИЖЕГОРОДСКОЙ ОБЛАСТИ 'КИСЕЛИХИНСКИЙ ОБЛАСТНОЙ ТЕРАПЕВТИЧЕСКИЙ ГОСПИТАЛЬ ДЛЯ ВЕТЕРАНОВ ВОЙН'</t>
  </si>
  <si>
    <t>https://www.etp-ets.ru/procedure/protocol/view/3107823</t>
  </si>
  <si>
    <t>№0348100084420000017</t>
  </si>
  <si>
    <t>ООО 'МЕДГЛАВРЕСУРС'</t>
  </si>
  <si>
    <t>orlan-med@yandex.ru</t>
  </si>
  <si>
    <t>ГЕНЕРАЛЬНЫЙ ДИРЕКТОР
Грачев Дмитрий Владимирович</t>
  </si>
  <si>
    <t>dog.medglav@yandex.ru</t>
  </si>
  <si>
    <t>orlan_med@yandex.ru</t>
  </si>
  <si>
    <t>7721804530</t>
  </si>
  <si>
    <t>501201001</t>
  </si>
  <si>
    <t>8-495-5229356</t>
  </si>
  <si>
    <t>8-903-9686606</t>
  </si>
  <si>
    <t>8-977-1125844</t>
  </si>
  <si>
    <r>
      <t>8-3532-452777</t>
    </r>
    <r>
      <rPr>
        <b val="false"/>
        <i/>
        <strike val="false"/>
        <u val="none"/>
        <rFont val="Arial"/>
        <sz val="8"/>
        <color rgb="FF0070C0"/>
      </rPr>
      <t xml:space="preserve"> еще у 5 компаний</t>
    </r>
  </si>
  <si>
    <r>
      <rPr>
        <b val="false"/>
        <i val="false"/>
        <strike val="false"/>
        <u val="none"/>
        <rFont val="Arial"/>
        <sz val="10"/>
        <color rgb="FF0000FF"/>
      </rPr>
      <t xml:space="preserve">АКБ 'ДЕРЖАВА' ПАО – </t>
    </r>
    <r>
      <rPr>
        <b val="false"/>
        <i val="false"/>
        <strike val="false"/>
        <u val="none"/>
        <rFont val="Arial"/>
        <sz val="10"/>
        <color rgb="FFFF0000"/>
      </rPr>
      <t xml:space="preserve">22
</t>
    </r>
    <r>
      <rPr>
        <b val="false"/>
        <i val="false"/>
        <strike val="false"/>
        <u val="none"/>
        <rFont val="Arial"/>
        <sz val="10"/>
        <color rgb="FF0000FF"/>
      </rPr>
      <t xml:space="preserve">ООО БАНК 'СКИБ' – </t>
    </r>
    <r>
      <rPr>
        <b val="false"/>
        <i val="false"/>
        <strike val="false"/>
        <u val="none"/>
        <rFont val="Arial"/>
        <sz val="10"/>
        <color rgb="FFFF0000"/>
      </rPr>
      <t xml:space="preserve">21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9
</t>
    </r>
    <r>
      <rPr>
        <b val="false"/>
        <i val="false"/>
        <strike val="false"/>
        <u val="none"/>
        <rFont val="Arial"/>
        <sz val="10"/>
        <color rgb="FF0000FF"/>
      </rPr>
      <t xml:space="preserve">ПАО 'БИНБАНК' – </t>
    </r>
    <r>
      <rPr>
        <b val="false"/>
        <i val="false"/>
        <strike val="false"/>
        <u val="none"/>
        <rFont val="Arial"/>
        <sz val="10"/>
        <color rgb="FFFF0000"/>
      </rPr>
      <t xml:space="preserve">8
</t>
    </r>
    <r>
      <rPr>
        <b val="false"/>
        <i val="false"/>
        <strike val="false"/>
        <u val="none"/>
        <rFont val="Arial"/>
        <sz val="10"/>
        <color rgb="FF0000FF"/>
      </rPr>
      <t xml:space="preserve">ПАО 'СОВКОМБАНК' – </t>
    </r>
    <r>
      <rPr>
        <b val="false"/>
        <i val="false"/>
        <strike val="false"/>
        <u val="none"/>
        <rFont val="Arial"/>
        <sz val="10"/>
        <color rgb="FFFF0000"/>
      </rPr>
      <t xml:space="preserve">7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
</t>
    </r>
    <r>
      <rPr>
        <b val="false"/>
        <i val="false"/>
        <strike val="false"/>
        <u val="none"/>
        <rFont val="Arial"/>
        <sz val="10"/>
        <color rgb="FF0000FF"/>
      </rPr>
      <t xml:space="preserve">ООО 'БАНК БКФ' – </t>
    </r>
    <r>
      <rPr>
        <b val="false"/>
        <i val="false"/>
        <strike val="false"/>
        <u val="none"/>
        <rFont val="Arial"/>
        <sz val="10"/>
        <color rgb="FFFF0000"/>
      </rPr>
      <t xml:space="preserve">1
</t>
    </r>
  </si>
  <si>
    <t>Грачев Дмитрий Владимирович</t>
  </si>
  <si>
    <t>г Москва, р-н Выхино-Жулебино, Самаркандский б-р, д 11 к 1, оф 18</t>
  </si>
  <si>
    <t>1137746778861</t>
  </si>
  <si>
    <t>18127758</t>
  </si>
  <si>
    <t>ФИЛИАЛ ФЕДЕРАЛЬНОГО ГОСУДАРСТВЕННОГО БЮДЖЕТНОГО ЛЕЧЕБНО-ПРОФИЛАКТИЧЕСКОГО УЧРЕЖДЕНИЯ 'ЛЕЧЕБНО-ОЗДОРОВИТЕЛЬНЫЙ ЦЕНТР МИНИСТЕРСТВА ИНОСТРАННЫХ ДЕЛ РОССИЙСКОЙ ФЕДЕРАЦИИ'-БОЛЬНИЦА</t>
  </si>
  <si>
    <t>С даты подписания до 31.12.20г</t>
  </si>
  <si>
    <t>http://www.sberbank-ast.ru/ViewDocument.aspx?id=736839025</t>
  </si>
  <si>
    <t>№0348100016920000031</t>
  </si>
  <si>
    <t>ООО 'ИСИДАМЕД'</t>
  </si>
  <si>
    <t>isida.info@yandex.ru</t>
  </si>
  <si>
    <t>samed@bk.ru</t>
  </si>
  <si>
    <t>9725006486</t>
  </si>
  <si>
    <t>8-495-7962964</t>
  </si>
  <si>
    <t>8-495-7962464</t>
  </si>
  <si>
    <t>Дашкуева Зарета Махмудовна</t>
  </si>
  <si>
    <t>г Москва, Даниловский р-н, ул Дербеневская, д 11, комн 1</t>
  </si>
  <si>
    <t>02.04.2019</t>
  </si>
  <si>
    <t>1197746232860</t>
  </si>
  <si>
    <t>ФЕДЕРАЛЬНОЕ ГОСУДАРСТВЕННОЕ БЮДЖЕТНОЕ УЧРЕЖДЕНИЕ 'ФЕДЕРАЛЬНЫЙ КЛИНИЧЕСКИЙ ЦЕНТР ВЫСОКИХ МЕДИЦИНСКИХ ТЕХНОЛОГИЙ ФЕДЕРАЛЬНОГО МЕДИКО-БИОЛОГИЧЕСКОГО АГЕНТСТВА'</t>
  </si>
  <si>
    <t>С даты заключения контракта по 31.12.2020 г., строго по письменной заявке от Заказчика в течение 15 (пятнадцати) календарных дней, в объеме заявки, переданной по факсу или электронной почте</t>
  </si>
  <si>
    <t>https://app.rts-tender.ru/files/FileDownloadHandler.ashx?FileGuid=5c415eae-8e84-4a31-b457-694398b2bd1c</t>
  </si>
  <si>
    <t>№0318300398820000029</t>
  </si>
  <si>
    <t>ООО 'РАЙ'</t>
  </si>
  <si>
    <t>raj-2008@mail.ru</t>
  </si>
  <si>
    <t>raj.tender@mail.ru</t>
  </si>
  <si>
    <t>info@rai-med.ru</t>
  </si>
  <si>
    <t>Рауф Исмаилов</t>
  </si>
  <si>
    <t>rai-med.ru</t>
  </si>
  <si>
    <t>6829045090</t>
  </si>
  <si>
    <r>
      <t>8-4752-444919</t>
    </r>
    <r>
      <rPr>
        <b val="false"/>
        <i/>
        <strike val="false"/>
        <u val="none"/>
        <rFont val="Arial"/>
        <sz val="8"/>
        <color rgb="FF0070C0"/>
      </rPr>
      <t xml:space="preserve"> еще у 7 компаний</t>
    </r>
  </si>
  <si>
    <r>
      <t>8-4752-444949</t>
    </r>
    <r>
      <rPr>
        <b val="false"/>
        <i/>
        <strike val="false"/>
        <u val="none"/>
        <rFont val="Arial"/>
        <sz val="8"/>
        <color rgb="FF0070C0"/>
      </rPr>
      <t xml:space="preserve"> еще у 3 компаний</t>
    </r>
  </si>
  <si>
    <r>
      <t>8-4725-444919</t>
    </r>
    <r>
      <rPr>
        <b val="false"/>
        <i/>
        <strike val="false"/>
        <u val="none"/>
        <rFont val="Arial"/>
        <sz val="8"/>
        <color rgb="FF666666"/>
      </rPr>
      <t xml:space="preserve">
Раджив Кумар</t>
    </r>
  </si>
  <si>
    <r>
      <rPr>
        <b val="false"/>
        <i val="false"/>
        <strike val="false"/>
        <u val="none"/>
        <rFont val="Arial"/>
        <sz val="10"/>
        <color rgb="FF0000FF"/>
      </rPr>
      <t xml:space="preserve">ПАО КБ 'ВОСТОЧНЫЙ' – </t>
    </r>
    <r>
      <rPr>
        <b val="false"/>
        <i val="false"/>
        <strike val="false"/>
        <u val="none"/>
        <rFont val="Arial"/>
        <sz val="10"/>
        <color rgb="FFFF0000"/>
      </rPr>
      <t xml:space="preserve">503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35
</t>
    </r>
    <r>
      <rPr>
        <b val="false"/>
        <i val="false"/>
        <strike val="false"/>
        <u val="none"/>
        <rFont val="Arial"/>
        <sz val="10"/>
        <color rgb="FF0000FF"/>
      </rPr>
      <t xml:space="preserve">АО КБ 'РУСНАРБАНК' – </t>
    </r>
    <r>
      <rPr>
        <b val="false"/>
        <i val="false"/>
        <strike val="false"/>
        <u val="none"/>
        <rFont val="Arial"/>
        <sz val="10"/>
        <color rgb="FFFF0000"/>
      </rPr>
      <t xml:space="preserve">2
</t>
    </r>
  </si>
  <si>
    <t>ПАО КБ 'ВОСТОЧНЫЙ'
2019-02-07</t>
  </si>
  <si>
    <t>Тамбовская обл, г Тамбов, ул Бастионная, д 23А</t>
  </si>
  <si>
    <t>15.05.0200</t>
  </si>
  <si>
    <t>1086829004987</t>
  </si>
  <si>
    <t>97013587</t>
  </si>
  <si>
    <t>https://app.rts-tender.ru/files/FileDownloadHandler.ashx?FileGuid=bc7b5726-fdc1-4811-b5d6-53e52a7c7cbf</t>
  </si>
  <si>
    <t>№0356500005220000081</t>
  </si>
  <si>
    <t>Поставка диагностических реагентов</t>
  </si>
  <si>
    <t>http://www.sberbank-ast.ru/ViewDocument.aspx?id=736836457</t>
  </si>
  <si>
    <t>№0306300053620000064</t>
  </si>
  <si>
    <t>ООО 'ВЕРФИТ'</t>
  </si>
  <si>
    <t>zakupki@verfit.ru</t>
  </si>
  <si>
    <t>ГЕНЕРАЛЬНЫЙ ДИРЕКТОР
Полежаев Михаил Юрьевич</t>
  </si>
  <si>
    <t>trade-rf@verfit.ru</t>
  </si>
  <si>
    <t>trade_rf@verfit.ru</t>
  </si>
  <si>
    <t>verfit.ru</t>
  </si>
  <si>
    <t>7716715242</t>
  </si>
  <si>
    <t>Полежаев Михаил Юрьевич</t>
  </si>
  <si>
    <t>8-909-9695820</t>
  </si>
  <si>
    <t>8-495-4119989</t>
  </si>
  <si>
    <t>8-495-4119889</t>
  </si>
  <si>
    <t>8-499-4119989</t>
  </si>
  <si>
    <r>
      <rPr>
        <b val="false"/>
        <i val="false"/>
        <strike val="false"/>
        <u val="none"/>
        <rFont val="Arial"/>
        <sz val="10"/>
        <color rgb="FF0000FF"/>
      </rPr>
      <t xml:space="preserve">ООО БАНК 'СКИБ' – </t>
    </r>
    <r>
      <rPr>
        <b val="false"/>
        <i val="false"/>
        <strike val="false"/>
        <u val="none"/>
        <rFont val="Arial"/>
        <sz val="10"/>
        <color rgb="FFFF0000"/>
      </rPr>
      <t xml:space="preserve">79
</t>
    </r>
    <r>
      <rPr>
        <b val="false"/>
        <i val="false"/>
        <strike val="false"/>
        <u val="none"/>
        <rFont val="Arial"/>
        <sz val="10"/>
        <color rgb="FF0000FF"/>
      </rPr>
      <t xml:space="preserve">ООО КБ 'ЦЕНТРАЛЬНО-ЕВРОПЕЙСКИЙ БАНК' – </t>
    </r>
    <r>
      <rPr>
        <b val="false"/>
        <i val="false"/>
        <strike val="false"/>
        <u val="none"/>
        <rFont val="Arial"/>
        <sz val="10"/>
        <color rgb="FFFF0000"/>
      </rPr>
      <t xml:space="preserve">9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7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</si>
  <si>
    <t>г Москва, Алексеевский р-н, ул Касаткина, д 3А стр 3</t>
  </si>
  <si>
    <t>28.11.2008</t>
  </si>
  <si>
    <t>1127746332020</t>
  </si>
  <si>
    <t>Поставка хозяйственных товаров</t>
  </si>
  <si>
    <t>ГОСУДАРСТВЕННОЕ БЮДЖЕТНОЕ УЧРЕЖДЕНИЕ ЗДРАВООХРАНЕНИЯ РЕСПУБЛИКИ КАРЕЛИЯ 'ГОРОДСКАЯ ПОЛИКЛИНИКА № 4'</t>
  </si>
  <si>
    <t>Поставщик осуществляет поставку товара в сроки, начиная с момента подписания контракта и до 31.07.2020г. (включительно), по заявке Заказчика в течение 10-ти (десяти) календарных дней после направления Заказчиком заявки на поставку товаров. Заявка направляются Заказчиком с использованием телефонной (в том числе факсимильной) связи или электронной почты. Дни и время поставок: в рабочие дни (кроме субботы, воскресенья и праздничных дней, которые официально считаются выходными в РФ) с 10:00 до 15:00 (время московское)</t>
  </si>
  <si>
    <t>http://www.sberbank-ast.ru/ViewDocument.aspx?id=736757054</t>
  </si>
  <si>
    <t>№0103200008420001022</t>
  </si>
  <si>
    <t>ИП Абдулхамидов Абдулхамид Магомедалиевич</t>
  </si>
  <si>
    <t>ham999@mail.ru</t>
  </si>
  <si>
    <t>ham99@mail.ru</t>
  </si>
  <si>
    <t>не важно</t>
  </si>
  <si>
    <t>053601212575</t>
  </si>
  <si>
    <t>Абдулхамидов Абдулхамидов Магомедалиевич</t>
  </si>
  <si>
    <t>8-989-6525522</t>
  </si>
  <si>
    <t>8-963-6525522</t>
  </si>
  <si>
    <t>8-989-6525552</t>
  </si>
  <si>
    <t>8-989-8652552</t>
  </si>
  <si>
    <t>Абдулхамидов Абдулхамид Магомедалиевич</t>
  </si>
  <si>
    <t>Респ Дагестан, Кизлярский р-н, село Александрийская</t>
  </si>
  <si>
    <t>17.01.2013</t>
  </si>
  <si>
    <t>313054701700022</t>
  </si>
  <si>
    <t>82627410</t>
  </si>
  <si>
    <t>82227810001</t>
  </si>
  <si>
    <t>Поставка продуктов питания № 014ПИТ/20</t>
  </si>
  <si>
    <t>http://etp.zakazrf.ru/DFile.ashx?guid=bbaa89f7-56c4-40ac-9a89-79c8fe1d9004</t>
  </si>
  <si>
    <t>№0344300095420000015</t>
  </si>
  <si>
    <t>https://app.rts-tender.ru/files/FileDownloadHandler.ashx?FileGuid=33d5b2d8-2018-42c8-9f24-5cefd30a67ff</t>
  </si>
  <si>
    <t>№0301300117120000044</t>
  </si>
  <si>
    <t>ИП Абдрашитова Гульназ Маратовна</t>
  </si>
  <si>
    <t>aazakupki@mail.ru</t>
  </si>
  <si>
    <t>rimark09@mail.ru</t>
  </si>
  <si>
    <t>026609737309</t>
  </si>
  <si>
    <t>Абдрашитова Гульназ Маратовна</t>
  </si>
  <si>
    <t>8-996-1012497</t>
  </si>
  <si>
    <t>8-347-6323770</t>
  </si>
  <si>
    <t>8-917-3600519</t>
  </si>
  <si>
    <t>Респ Башкортостан, г Салават</t>
  </si>
  <si>
    <t>06.05.2018</t>
  </si>
  <si>
    <t>318028000072847</t>
  </si>
  <si>
    <t>80739000</t>
  </si>
  <si>
    <t>80439000000</t>
  </si>
  <si>
    <t>Оказание услуг по стирке белья</t>
  </si>
  <si>
    <t>С 01 августа по 31 декабря 2020 г. Два раза в неделю</t>
  </si>
  <si>
    <t>http://www.sberbank-ast.ru/ViewDocument.aspx?id=736817580</t>
  </si>
  <si>
    <t>№0320100019020000024</t>
  </si>
  <si>
    <t>Закупка пакетов</t>
  </si>
  <si>
    <t>Поставка товара осуществляется после подписания Государственного контракта по 30 ноября 2020 года , отдельными партиями по заявкам заказчика, в течение 3 (трех) рабочих дней с момента подачи заявки, в рабочие дни с 09:00 до 16:00 (по местному времени Заказчика). Заявка может быть подана заказчиком как в устной (по телефону), так и в письменной форме (по факсу, электронной почте)</t>
  </si>
  <si>
    <t>http://www.sberbank-ast.ru/ViewDocument.aspx?id=736711748</t>
  </si>
  <si>
    <t>№0131200001020001643</t>
  </si>
  <si>
    <t>ООО 'УНИКА'</t>
  </si>
  <si>
    <t>mail@ynika.ru</t>
  </si>
  <si>
    <t>ДИРЕКТОР
Иванова Елена Владимировна</t>
  </si>
  <si>
    <t>135@alfatory.ru</t>
  </si>
  <si>
    <t>mail.ru@ynika.ru</t>
  </si>
  <si>
    <t>alfatory.ru
ynika.ru</t>
  </si>
  <si>
    <t>3662159133</t>
  </si>
  <si>
    <t>Рычагова Оксана Игоревна</t>
  </si>
  <si>
    <t>8-4732-070656</t>
  </si>
  <si>
    <t>8-951-8689587</t>
  </si>
  <si>
    <t>8-3473-207065</t>
  </si>
  <si>
    <r>
      <t>8-4732-233489</t>
    </r>
    <r>
      <rPr>
        <b val="false"/>
        <i/>
        <strike val="false"/>
        <u val="none"/>
        <rFont val="Arial"/>
        <sz val="8"/>
        <color rgb="FF666666"/>
      </rPr>
      <t xml:space="preserve">
Рогачов Руслан Михайлович</t>
    </r>
  </si>
  <si>
    <r>
      <rPr>
        <b val="false"/>
        <i val="false"/>
        <strike val="false"/>
        <u val="none"/>
        <rFont val="Arial"/>
        <sz val="10"/>
        <color rgb="FF0000FF"/>
      </rPr>
      <t xml:space="preserve">АО 'АЛЬФА-БАНК' – </t>
    </r>
    <r>
      <rPr>
        <b val="false"/>
        <i val="false"/>
        <strike val="false"/>
        <u val="none"/>
        <rFont val="Arial"/>
        <sz val="10"/>
        <color rgb="FFFF0000"/>
      </rPr>
      <t xml:space="preserve">5
</t>
    </r>
  </si>
  <si>
    <t>АО 'АЛЬФА-БАНК'
2019-02-01</t>
  </si>
  <si>
    <t>Воронежская обл, г Воронеж, Коминтерновский р-н, Московский пр-кт, д 149А, оф 6</t>
  </si>
  <si>
    <t>1103668037219</t>
  </si>
  <si>
    <t>67608432</t>
  </si>
  <si>
    <t>2020-01864 / Поставка медицинских изделий</t>
  </si>
  <si>
    <t>С даты заключения контракта, но не позднее "01" декабря 2020 года включительно</t>
  </si>
  <si>
    <t>https://app.rts-tender.ru/files/FileDownloadHandler.ashx?FileGuid=49c8eeb3-7e30-459a-aaa2-75e2785ec098</t>
  </si>
  <si>
    <t>№0169300007520000056</t>
  </si>
  <si>
    <t>ИП СКОРОДУМОВА СОФЬЯ СТАНИСЛАВОВНА</t>
  </si>
  <si>
    <t>sofya.sckorodumova@yandex.ru</t>
  </si>
  <si>
    <t>skorodub@mail.ru</t>
  </si>
  <si>
    <t>СЕРГЕЙ СКОРОДУМОВ</t>
  </si>
  <si>
    <t>740413122012</t>
  </si>
  <si>
    <t>Скородумова Софья Станиславовна</t>
  </si>
  <si>
    <t>8-951-1247752</t>
  </si>
  <si>
    <t>8-951-1248045</t>
  </si>
  <si>
    <t>8-351-7404131</t>
  </si>
  <si>
    <t>8-919-1221610</t>
  </si>
  <si>
    <r>
      <rPr>
        <b val="false"/>
        <i val="false"/>
        <strike val="false"/>
        <u val="none"/>
        <rFont val="Arial"/>
        <sz val="10"/>
        <color rgb="FF0000FF"/>
      </rPr>
      <t xml:space="preserve">ООО БАНК 'СКИБ' – </t>
    </r>
    <r>
      <rPr>
        <b val="false"/>
        <i val="false"/>
        <strike val="false"/>
        <u val="none"/>
        <rFont val="Arial"/>
        <sz val="10"/>
        <color rgb="FFFF0000"/>
      </rPr>
      <t xml:space="preserve">4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1
</t>
    </r>
  </si>
  <si>
    <t>ООО 'ПЕРВЫЙ КЛИЕНТСКИЙ БАНК'
2018-03-26</t>
  </si>
  <si>
    <t>317745600019673</t>
  </si>
  <si>
    <t>Отлов животных без владельцев на территории Усть-Катавского городского округа, в том числе транспортировка и передача животных в приюты</t>
  </si>
  <si>
    <t>http://www.sberbank-ast.ru/ViewDocument.aspx?id=736817593</t>
  </si>
  <si>
    <t>№0131200001020000955</t>
  </si>
  <si>
    <t>ООО 'БСЛ'</t>
  </si>
  <si>
    <t>bslg@comch.ru</t>
  </si>
  <si>
    <t>bslg@yandex.ru</t>
  </si>
  <si>
    <t>comch.ru</t>
  </si>
  <si>
    <t>3662181114</t>
  </si>
  <si>
    <t>Бабин Алексей Викторович</t>
  </si>
  <si>
    <t>8-920-2269385</t>
  </si>
  <si>
    <r>
      <t>8-4732-392650</t>
    </r>
    <r>
      <rPr>
        <b val="false"/>
        <i/>
        <strike val="false"/>
        <u val="none"/>
        <rFont val="Arial"/>
        <sz val="8"/>
        <color rgb="FF0070C0"/>
      </rPr>
      <t xml:space="preserve"> еще у 7 компаний</t>
    </r>
  </si>
  <si>
    <t>8-4732-396054</t>
  </si>
  <si>
    <r>
      <t>8-4732-566401</t>
    </r>
    <r>
      <rPr>
        <b val="false"/>
        <i/>
        <strike val="false"/>
        <u val="none"/>
        <rFont val="Arial"/>
        <sz val="8"/>
        <color rgb="FF0070C0"/>
      </rPr>
      <t xml:space="preserve"> еще у 5 компаний</t>
    </r>
  </si>
  <si>
    <t>Истец – 27
Ответчик – 1</t>
  </si>
  <si>
    <r>
      <rPr>
        <b val="false"/>
        <i val="false"/>
        <strike val="false"/>
        <u val="none"/>
        <rFont val="Arial"/>
        <sz val="10"/>
        <color rgb="FF0000FF"/>
      </rPr>
      <t xml:space="preserve">АКБ 'ДЕРЖАВА' ПАО – </t>
    </r>
    <r>
      <rPr>
        <b val="false"/>
        <i val="false"/>
        <strike val="false"/>
        <u val="none"/>
        <rFont val="Arial"/>
        <sz val="10"/>
        <color rgb="FFFF0000"/>
      </rPr>
      <t xml:space="preserve">2
</t>
    </r>
    <r>
      <rPr>
        <b val="false"/>
        <i val="false"/>
        <strike val="false"/>
        <u val="none"/>
        <rFont val="Arial"/>
        <sz val="10"/>
        <color rgb="FF0000FF"/>
      </rPr>
      <t xml:space="preserve">ООО БАНК 'СКИБ' – </t>
    </r>
    <r>
      <rPr>
        <b val="false"/>
        <i val="false"/>
        <strike val="false"/>
        <u val="none"/>
        <rFont val="Arial"/>
        <sz val="10"/>
        <color rgb="FFFF0000"/>
      </rPr>
      <t xml:space="preserve">2
</t>
    </r>
  </si>
  <si>
    <t>АКБ 'ДЕРЖАВА' ПАО
2018-11-23</t>
  </si>
  <si>
    <t>Воронежская обл, г Воронеж, Коминтерновский р-н, ул Хользунова, д 114, оф 164</t>
  </si>
  <si>
    <t>16.03.2011</t>
  </si>
  <si>
    <t>1123668049328</t>
  </si>
  <si>
    <t>10601433</t>
  </si>
  <si>
    <t>2020-01068 / Поставка реагентов</t>
  </si>
  <si>
    <t>С момента заключения контракта по 01.12.2020г. по заявке Заказчика</t>
  </si>
  <si>
    <t>https://app.rts-tender.ru/files/FileDownloadHandler.ashx?FileGuid=8f2818ec-547e-417f-8a01-478bf35ee407</t>
  </si>
  <si>
    <t>№0194200000520001936</t>
  </si>
  <si>
    <t>https://www.etp-ets.ru/procedure/protocol/view/3107727</t>
  </si>
  <si>
    <t>№0126300007820000018</t>
  </si>
  <si>
    <t>ИП Курохтин Владимир Викторович</t>
  </si>
  <si>
    <t>kurohtina.svk@yandex.ru</t>
  </si>
  <si>
    <t>meb2537@yandex.ru</t>
  </si>
  <si>
    <t>711803199077</t>
  </si>
  <si>
    <t>Индивидуальный Предприниматель Курохтин Владимир Викторович</t>
  </si>
  <si>
    <t>8-916-3162537</t>
  </si>
  <si>
    <t>8-919-0899893</t>
  </si>
  <si>
    <r>
      <t>8-916-3162637</t>
    </r>
    <r>
      <rPr>
        <b val="false"/>
        <i/>
        <strike val="false"/>
        <u val="none"/>
        <rFont val="Arial"/>
        <sz val="8"/>
        <color rgb="FF666666"/>
      </rPr>
      <t xml:space="preserve">
Курохтин Владимир Викторович</t>
    </r>
  </si>
  <si>
    <r>
      <t>8-49677-77777</t>
    </r>
    <r>
      <rPr>
        <b val="false"/>
        <i/>
        <strike val="false"/>
        <u val="none"/>
        <rFont val="Arial"/>
        <sz val="8"/>
        <color rgb="FF0070C0"/>
      </rPr>
      <t xml:space="preserve"> еще у 18 компаний</t>
    </r>
    <r>
      <rPr>
        <b val="false"/>
        <i/>
        <strike val="false"/>
        <u val="none"/>
        <rFont val="Arial"/>
        <sz val="8"/>
        <color rgb="FF666666"/>
      </rPr>
      <t xml:space="preserve">
Курохтин Владимир Викторович</t>
    </r>
  </si>
  <si>
    <t>Курохтин Владимир Викторович</t>
  </si>
  <si>
    <t>Московская обл, г Мытищи</t>
  </si>
  <si>
    <t>01.08.2001</t>
  </si>
  <si>
    <t>318505300155610</t>
  </si>
  <si>
    <t>46.22</t>
  </si>
  <si>
    <t>Поставка саженцев деревьев и кустарников</t>
  </si>
  <si>
    <t>АДМИНИСТРАЦИЯ ВЕЙДЕЛЕВСКОГО РАЙОНА</t>
  </si>
  <si>
    <t>https://app.rts-tender.ru/files/FileDownloadHandler.ashx?FileGuid=129f054b-a4d5-4ebc-9a36-8f9aaa06603f</t>
  </si>
  <si>
    <t>№0190300001920000112</t>
  </si>
  <si>
    <t>ООО 'АБИУС'</t>
  </si>
  <si>
    <t>info@abius.ru</t>
  </si>
  <si>
    <t>ДИРЕКТОР
Целовальников Александр Валентинович</t>
  </si>
  <si>
    <t>dmitry@abius.ru</t>
  </si>
  <si>
    <t>abius.ru
000.ru</t>
  </si>
  <si>
    <t>7709369584</t>
  </si>
  <si>
    <t>Целовальников А В</t>
  </si>
  <si>
    <t>8-495-2322600</t>
  </si>
  <si>
    <r>
      <t>8-495-7771111</t>
    </r>
    <r>
      <rPr>
        <b val="false"/>
        <i/>
        <strike val="false"/>
        <u val="none"/>
        <rFont val="Arial"/>
        <sz val="8"/>
        <color rgb="FF0070C0"/>
      </rPr>
      <t xml:space="preserve"> еще у 44 компаний</t>
    </r>
  </si>
  <si>
    <t>8-495-6404771</t>
  </si>
  <si>
    <r>
      <t>8-495-2322660</t>
    </r>
    <r>
      <rPr>
        <b val="false"/>
        <i/>
        <strike val="false"/>
        <u val="none"/>
        <rFont val="Arial"/>
        <sz val="8"/>
        <color rgb="FF666666"/>
      </rPr>
      <t xml:space="preserve">
А В Целовальников</t>
    </r>
  </si>
  <si>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3
</t>
    </r>
  </si>
  <si>
    <t>АКБ 'РОСЕВРОБАНК' АО
2018-07-23</t>
  </si>
  <si>
    <t>Целовальников Александр Валентинович</t>
  </si>
  <si>
    <t>121609, ГОРОД МОСКВА, УЛИЦА ОСЕННЯЯ, ДОМ 23, ПОМЕЩЕНИЕ I КОМНАТА 16</t>
  </si>
  <si>
    <t>1037739060534</t>
  </si>
  <si>
    <t>58090509</t>
  </si>
  <si>
    <t>Поставка картриджей</t>
  </si>
  <si>
    <t>https://app.rts-tender.ru/files/FileDownloadHandler.ashx?FileGuid=e34cf7ce-0287-4024-84d9-4db0976c25a6</t>
  </si>
  <si>
    <t>№0169300044220000102</t>
  </si>
  <si>
    <t>ФГБУЗ ЦГИЭ № 71 ФМБА РОССИИ</t>
  </si>
  <si>
    <t>fmba-cge071@mail.ru</t>
  </si>
  <si>
    <t>ГЛАВНЫЙ ВРАЧ
Ширяев Игорь Валерьевич</t>
  </si>
  <si>
    <t>torgi071@mail.ru</t>
  </si>
  <si>
    <t>elena2710@list.ru</t>
  </si>
  <si>
    <t>Елена Серенко</t>
  </si>
  <si>
    <t>7422027892</t>
  </si>
  <si>
    <t>Ширяев Игорь Валерьевич</t>
  </si>
  <si>
    <t>8-35130-23756</t>
  </si>
  <si>
    <t>8-35130-23632</t>
  </si>
  <si>
    <t>8-35130-23603</t>
  </si>
  <si>
    <r>
      <t>8-35130-23384</t>
    </r>
    <r>
      <rPr>
        <b val="false"/>
        <i/>
        <strike val="false"/>
        <u val="none"/>
        <rFont val="Arial"/>
        <sz val="8"/>
        <color rgb="FF666666"/>
      </rPr>
      <t xml:space="preserve">
Ширяева Татьяна Николаевна</t>
    </r>
  </si>
  <si>
    <t>Челябинская обл, г Озерск, ул Строительная, д 2</t>
  </si>
  <si>
    <t>11.03.2001</t>
  </si>
  <si>
    <t>1027401180510</t>
  </si>
  <si>
    <t>Оказание услуг по проведению лабораторных исследований компонентов окружающей среды</t>
  </si>
  <si>
    <t>С 1 мая 2020 г. по 31 октября 2020 г. по заявкам Заказчика</t>
  </si>
  <si>
    <t>http://www.sberbank-ast.ru/ViewDocument.aspx?id=736777057</t>
  </si>
  <si>
    <t>№0190300000220000077</t>
  </si>
  <si>
    <t>890143001</t>
  </si>
  <si>
    <t>Поставка знаков почтовой оплаты</t>
  </si>
  <si>
    <t>АДМИНИСТРАЦИЯ ГОРОДА ЛАБЫТНАНГИ</t>
  </si>
  <si>
    <t>Срок поставки товара: товар поставляется в течение 10 календарных дней с момента подписания муниципального контракта</t>
  </si>
  <si>
    <t>http://www.sberbank-ast.ru/ViewDocument.aspx?id=736830791</t>
  </si>
  <si>
    <t>№0168200002420001781</t>
  </si>
  <si>
    <t>ФБУ 'УЛЬЯНОВСКИЙ ЦСМ'</t>
  </si>
  <si>
    <t>csm@ulcsm.ru</t>
  </si>
  <si>
    <t>ИНЖЕНЕР-ПРОГРАММИСТ
Мартынова Татьяна Валентиновна</t>
  </si>
  <si>
    <t>scm@scm.mail.ru</t>
  </si>
  <si>
    <t>lnikonova@ulcsm.ru</t>
  </si>
  <si>
    <t>ulcsm.ru</t>
  </si>
  <si>
    <t>7303001430</t>
  </si>
  <si>
    <t>732501001</t>
  </si>
  <si>
    <t>Злотов Д В</t>
  </si>
  <si>
    <t>8-8422-435235</t>
  </si>
  <si>
    <t>8-937-2753737</t>
  </si>
  <si>
    <t>8-8422-464238</t>
  </si>
  <si>
    <t>8-8422-753737</t>
  </si>
  <si>
    <t>Истец – 59</t>
  </si>
  <si>
    <t>Марусин Виталий Владимирович</t>
  </si>
  <si>
    <t>Ульяновская обл, г Ульяновск, Ленинский р-н, ул Урицкого, д 13</t>
  </si>
  <si>
    <t>15.12.1992</t>
  </si>
  <si>
    <t>1027301175582</t>
  </si>
  <si>
    <t>73401384000</t>
  </si>
  <si>
    <t>71.12.62</t>
  </si>
  <si>
    <t>Поверка средств измерений и метрологические услуги</t>
  </si>
  <si>
    <t>С момента заключения контракта до 31.12.2020 года</t>
  </si>
  <si>
    <t>http://www.sberbank-ast.ru/ViewDocument.aspx?id=736840085</t>
  </si>
  <si>
    <t>№0168200002420001721</t>
  </si>
  <si>
    <t>ООО 'ДОКТОР КАНЦ'</t>
  </si>
  <si>
    <t>dr.kanz@mail.ru</t>
  </si>
  <si>
    <t>ГЕНЕРАЛЬНЫЙ ДИРЕКТОР
Сапрыкина Татьяна Ивановна</t>
  </si>
  <si>
    <t>prihal@mv.ru</t>
  </si>
  <si>
    <t>avtonom1@mail.ru</t>
  </si>
  <si>
    <t>mv.ru</t>
  </si>
  <si>
    <t>7328037290</t>
  </si>
  <si>
    <t>Сапрыкина Татьяна Ивановна</t>
  </si>
  <si>
    <t>8-8422-441212</t>
  </si>
  <si>
    <t>8-8422-441222</t>
  </si>
  <si>
    <t>8-8422-433012</t>
  </si>
  <si>
    <t>8-8422-244121</t>
  </si>
  <si>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4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2
</t>
    </r>
  </si>
  <si>
    <t>ПАО АКБ 'МЕТАЛЛИНВЕСТБАНК'
2019-01-22</t>
  </si>
  <si>
    <t>Ульяновская обл, г Ульяновск, Ленинский р-н, ул Красноармейская, д 142</t>
  </si>
  <si>
    <t>1027301580041</t>
  </si>
  <si>
    <t>25384562</t>
  </si>
  <si>
    <t>Кресла и стулья офисные</t>
  </si>
  <si>
    <t>В течение 20 рабочих дней с момента заключения контракта</t>
  </si>
  <si>
    <t>http://www.sberbank-ast.ru/ViewDocument.aspx?id=736847726</t>
  </si>
  <si>
    <t>№0113100006320000007</t>
  </si>
  <si>
    <t>ООО ТД 'ЭКСТРИМ'</t>
  </si>
  <si>
    <t>extrim-ohota@mail.ru</t>
  </si>
  <si>
    <t>4345262910</t>
  </si>
  <si>
    <t>8-922-9610214</t>
  </si>
  <si>
    <t>Меньшенин Владимир Леонидович</t>
  </si>
  <si>
    <t>Кировская обл, г Киров, ул Комсомольская, д 40А</t>
  </si>
  <si>
    <t>08.09.2009</t>
  </si>
  <si>
    <t>1094345015126</t>
  </si>
  <si>
    <t>60619964</t>
  </si>
  <si>
    <t>47.64</t>
  </si>
  <si>
    <t>Оказание услуг по реализации оружия, являющегося вещественными доказательствами, хранение которых до окончания уголовного дела или при уголовном деле затруднено, обращенного в соответствии с законодательством Российской Федерации в собственность государства, а также арестованного во исполнение судебных решений или актов органов, которым предоставлено право принимать решения об обращении взыскания на имущество на территории Кировской области</t>
  </si>
  <si>
    <t>МЕЖРЕГИОНАЛЬНОЕ ТЕРРИТОРИАЛЬНОЕ УПРАВЛЕНИЕ ФЕДЕРАЛЬНОГО АГЕНТСТВА ПО УПРАВЛЕНИЮ ГОСУДАРСТВЕННЫМ ИМУЩЕСТВОМ В УДМУРТСКОЙ РЕСПУБЛИКЕ И КИРОВСКОЙ ОБЛАСТИ</t>
  </si>
  <si>
    <t>https://app.rts-tender.ru/files/FileDownloadHandler.ashx?FileGuid=85f38310-ac9f-44da-b002-aa0de7608096</t>
  </si>
  <si>
    <t>№0168200002420001702</t>
  </si>
  <si>
    <t>ООО 'ЮНОНА'</t>
  </si>
  <si>
    <t>unona@unona-nn.ru</t>
  </si>
  <si>
    <t>ДИРЕКТОР
Родионова Лариса Валерьевна</t>
  </si>
  <si>
    <t>unonadir@unona-nn.ru</t>
  </si>
  <si>
    <t>om2@npods.ru</t>
  </si>
  <si>
    <t>unona-nn.ru
npods.ru</t>
  </si>
  <si>
    <t>5262345386</t>
  </si>
  <si>
    <t>Родионова Лариса Валерьевна</t>
  </si>
  <si>
    <t>8-831-4103301</t>
  </si>
  <si>
    <t>8-920-0540860</t>
  </si>
  <si>
    <r>
      <t>8-495-7810408</t>
    </r>
    <r>
      <rPr>
        <b val="false"/>
        <i/>
        <strike val="false"/>
        <u val="none"/>
        <rFont val="Arial"/>
        <sz val="8"/>
        <color rgb="FF0070C0"/>
      </rPr>
      <t xml:space="preserve"> еще у 6 компаний</t>
    </r>
    <r>
      <rPr>
        <b val="false"/>
        <i/>
        <strike val="false"/>
        <u val="none"/>
        <rFont val="Arial"/>
        <sz val="8"/>
        <color rgb="FF666666"/>
      </rPr>
      <t xml:space="preserve">
Спиридонов Владимир Николаевич</t>
    </r>
  </si>
  <si>
    <t>Нижегородская обл, г Нижний Новгород, Советский р-н, ул Генкиной, д 80, кв 70</t>
  </si>
  <si>
    <t>30.12.2006</t>
  </si>
  <si>
    <t>1165275077725</t>
  </si>
  <si>
    <t>06217657</t>
  </si>
  <si>
    <t>В течение 10 календарных дней после получения заявки (требования) от Заказчика, направленной Поставщику по почте/факсу/электронной почте, в период момента заключения контракта по 15.12.2020г</t>
  </si>
  <si>
    <t>http://www.sberbank-ast.ru/ViewDocument.aspx?id=736757515</t>
  </si>
  <si>
    <t>№0821100000320000009</t>
  </si>
  <si>
    <t>ООО 'ЭКСПЕРТ ДОК'</t>
  </si>
  <si>
    <t>expertdock@yandex.ru</t>
  </si>
  <si>
    <t>ДИРЕКТОР
Шиянова Антонина Алексеевна</t>
  </si>
  <si>
    <t>mail@expert-doc.ru</t>
  </si>
  <si>
    <t>expertdoc@yandex.ru</t>
  </si>
  <si>
    <t>expert-doc.ru</t>
  </si>
  <si>
    <t>2635827887</t>
  </si>
  <si>
    <t>Шиянова Антонина Алексеевна</t>
  </si>
  <si>
    <t>8-861-9914947</t>
  </si>
  <si>
    <t>8-961-9914947</t>
  </si>
  <si>
    <t>8-861-9914917</t>
  </si>
  <si>
    <r>
      <t>8-8652-991000</t>
    </r>
    <r>
      <rPr>
        <b val="false"/>
        <i/>
        <strike val="false"/>
        <u val="none"/>
        <rFont val="Arial"/>
        <sz val="8"/>
        <color rgb="FF0070C0"/>
      </rPr>
      <t xml:space="preserve"> еще у 4 компаний</t>
    </r>
  </si>
  <si>
    <r>
      <rPr>
        <b val="false"/>
        <i val="false"/>
        <strike val="false"/>
        <u val="none"/>
        <rFont val="Arial"/>
        <sz val="10"/>
        <color rgb="FF0000FF"/>
      </rPr>
      <t xml:space="preserve">ПАО СБЕРБАНК – </t>
    </r>
    <r>
      <rPr>
        <b val="false"/>
        <i val="false"/>
        <strike val="false"/>
        <u val="none"/>
        <rFont val="Arial"/>
        <sz val="10"/>
        <color rgb="FFFF0000"/>
      </rPr>
      <t xml:space="preserve">10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4
</t>
    </r>
  </si>
  <si>
    <t>Краснодарский край, г Краснодар, Западный округ, ул Южная, д 25, оф 41</t>
  </si>
  <si>
    <t>1142651005397</t>
  </si>
  <si>
    <t>14986039</t>
  </si>
  <si>
    <t>Услуги по сопровождению системы автоматизации документооборота и делопроизводства "Дело"</t>
  </si>
  <si>
    <t>МЕЖРЕГИОНАЛЬНОЕ УПРАВЛЕНИЕ ФЕДЕРАЛЬНОЙ СЛУЖБЫ ПО РЕГУЛИРОВАНИЮ АЛКОГОЛЬНОГО РЫНКА ПО СЕВЕРО-КАВКАЗСКОМУ ФЕДЕРАЛЬНОМУ ОКРУГУ</t>
  </si>
  <si>
    <t>Согласно условиям Государственного контракта</t>
  </si>
  <si>
    <t>http://www.sberbank-ast.ru/ViewDocument.aspx?id=736871332</t>
  </si>
  <si>
    <t>№0160300042620000017</t>
  </si>
  <si>
    <t>ИП КАЗАРЯН ШИРАЗ АШОТОВИЧ</t>
  </si>
  <si>
    <t>85gaga85@mail.ru</t>
  </si>
  <si>
    <t>Шираз Ашотович</t>
  </si>
  <si>
    <t>641400574042</t>
  </si>
  <si>
    <t>Казарян Шираз Ашотович</t>
  </si>
  <si>
    <t>8-937-8011488</t>
  </si>
  <si>
    <t>8-8452-257804</t>
  </si>
  <si>
    <r>
      <rPr>
        <b val="false"/>
        <i val="false"/>
        <strike val="false"/>
        <u val="none"/>
        <rFont val="Arial"/>
        <sz val="10"/>
        <color rgb="FF0000FF"/>
      </rPr>
      <t xml:space="preserve">АО КБ 'МОДУЛЬБАНК' – </t>
    </r>
    <r>
      <rPr>
        <b val="false"/>
        <i val="false"/>
        <strike val="false"/>
        <u val="none"/>
        <rFont val="Arial"/>
        <sz val="10"/>
        <color rgb="FFFF0000"/>
      </rPr>
      <t xml:space="preserve">1
</t>
    </r>
  </si>
  <si>
    <t>АО КБ 'МОДУЛЬБАНК'
2018-12-07</t>
  </si>
  <si>
    <t>Саратовская обл, Пугачевский р-н, село Большая Таволожка</t>
  </si>
  <si>
    <t>313644521800015</t>
  </si>
  <si>
    <t>63637460</t>
  </si>
  <si>
    <t>63237810001</t>
  </si>
  <si>
    <t>11.07.2</t>
  </si>
  <si>
    <t>Выполнение работ по объекту: "Благоустройство сквера в Первом микрорайоне в г.Пугачеве Саратовской области "</t>
  </si>
  <si>
    <t>АДМИНИСТРАЦИЯ ПУГАЧЕВСКОГО МУНИЦИПАЛЬНОГО РАЙОНА САРАТОВСКОЙ ОБЛАСТИ</t>
  </si>
  <si>
    <t>С момента заключения контракта по 19 июня 2020 года</t>
  </si>
  <si>
    <t>http://www.sberbank-ast.ru/ViewDocument.aspx?id=736813854</t>
  </si>
  <si>
    <t>№0321100001420000005</t>
  </si>
  <si>
    <t>ИП ЛОСЕВА АЛЛА НИКОЛАЕВНА</t>
  </si>
  <si>
    <t>klinoff-sk@mail.ru</t>
  </si>
  <si>
    <t>etalon.sk026@gmail.com</t>
  </si>
  <si>
    <t>Клинофф сити</t>
  </si>
  <si>
    <t>262303581087</t>
  </si>
  <si>
    <t>Лосева Алла Николаевна Алла Николаевна</t>
  </si>
  <si>
    <r>
      <t>8-928-2526260</t>
    </r>
    <r>
      <rPr>
        <b val="false"/>
        <i/>
        <strike val="false"/>
        <u val="none"/>
        <rFont val="Arial"/>
        <sz val="8"/>
        <color rgb="FF0070C0"/>
      </rPr>
      <t xml:space="preserve"> еще у 3 компаний</t>
    </r>
  </si>
  <si>
    <r>
      <t>8-8652-237155</t>
    </r>
    <r>
      <rPr>
        <b val="false"/>
        <i/>
        <strike val="false"/>
        <u val="none"/>
        <rFont val="Arial"/>
        <sz val="8"/>
        <color rgb="FF0070C0"/>
      </rPr>
      <t xml:space="preserve"> еще у 4 компаний</t>
    </r>
  </si>
  <si>
    <t>8-879-2251313</t>
  </si>
  <si>
    <t>8-8652-264343</t>
  </si>
  <si>
    <t>8-928-2526260</t>
  </si>
  <si>
    <r>
      <rPr>
        <b val="false"/>
        <i val="false"/>
        <strike val="false"/>
        <u val="none"/>
        <rFont val="Arial"/>
        <sz val="10"/>
        <color rgb="FF0000FF"/>
      </rPr>
      <t xml:space="preserve">КБ 'РЭБ' АО – </t>
    </r>
    <r>
      <rPr>
        <b val="false"/>
        <i val="false"/>
        <strike val="false"/>
        <u val="none"/>
        <rFont val="Arial"/>
        <sz val="10"/>
        <color rgb="FFFF0000"/>
      </rPr>
      <t xml:space="preserve">13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5
</t>
    </r>
    <r>
      <rPr>
        <b val="false"/>
        <i val="false"/>
        <strike val="false"/>
        <u val="none"/>
        <rFont val="Arial"/>
        <sz val="10"/>
        <color rgb="FF0000FF"/>
      </rPr>
      <t xml:space="preserve">ПАО 'БИНБАНК' – </t>
    </r>
    <r>
      <rPr>
        <b val="false"/>
        <i val="false"/>
        <strike val="false"/>
        <u val="none"/>
        <rFont val="Arial"/>
        <sz val="10"/>
        <color rgb="FFFF0000"/>
      </rPr>
      <t xml:space="preserve">3
</t>
    </r>
    <r>
      <rPr>
        <b val="false"/>
        <i val="false"/>
        <strike val="false"/>
        <u val="none"/>
        <rFont val="Arial"/>
        <sz val="10"/>
        <color rgb="FF0000FF"/>
      </rPr>
      <t xml:space="preserve">ПАО СБЕРБАНК – </t>
    </r>
    <r>
      <rPr>
        <b val="false"/>
        <i val="false"/>
        <strike val="false"/>
        <u val="none"/>
        <rFont val="Arial"/>
        <sz val="10"/>
        <color rgb="FFFF0000"/>
      </rPr>
      <t xml:space="preserve">1
</t>
    </r>
  </si>
  <si>
    <t>Лосева Алла Николаевна</t>
  </si>
  <si>
    <t>Ставропольский край, Шпаковский р-н, г Михайловск</t>
  </si>
  <si>
    <t>16.11.2006</t>
  </si>
  <si>
    <t>306264532000031</t>
  </si>
  <si>
    <t>07658101</t>
  </si>
  <si>
    <t>07258501000</t>
  </si>
  <si>
    <t>Оказание регулярных услуг по слесарно-сантехническому и электромонтажному обслуживанию административных зданий</t>
  </si>
  <si>
    <t>УПРАВЛЕНИЕ МИНИСТЕРСТВА ВНУТРЕННИХ ДЕЛ РОССИЙСКОЙ ФЕДЕРАЦИИ ПО ГОРОДУ СТАВРОПОЛЮ</t>
  </si>
  <si>
    <t>45.4%</t>
  </si>
  <si>
    <t>В течении 161 (ста шестидесяти одного) дня с момента заключения контракта</t>
  </si>
  <si>
    <t>http://www.sberbank-ast.ru/ViewDocument.aspx?id=736831291</t>
  </si>
  <si>
    <t>№0122200002520001697</t>
  </si>
  <si>
    <t>ООО 'УРГАЛ - НЕФТЕПРОДУКТ'</t>
  </si>
  <si>
    <t>urgal17@mail.ru</t>
  </si>
  <si>
    <t>natali181213@mail.ru</t>
  </si>
  <si>
    <t>Ургал Ургал</t>
  </si>
  <si>
    <t>2710013657</t>
  </si>
  <si>
    <t>271001001</t>
  </si>
  <si>
    <t>Ладик Наталья Васильевна</t>
  </si>
  <si>
    <r>
      <t>8-421-4954820</t>
    </r>
    <r>
      <rPr>
        <b val="false"/>
        <i/>
        <strike val="false"/>
        <u val="none"/>
        <rFont val="Arial"/>
        <sz val="8"/>
        <color rgb="FF0070C0"/>
      </rPr>
      <t xml:space="preserve"> еще у 4 компаний</t>
    </r>
  </si>
  <si>
    <r>
      <t>8-421-4954900</t>
    </r>
    <r>
      <rPr>
        <b val="false"/>
        <i/>
        <strike val="false"/>
        <u val="none"/>
        <rFont val="Arial"/>
        <sz val="8"/>
        <color rgb="FF0070C0"/>
      </rPr>
      <t xml:space="preserve"> еще у 3 компаний</t>
    </r>
  </si>
  <si>
    <t>8-421-4951919</t>
  </si>
  <si>
    <t>8-914-1747618</t>
  </si>
  <si>
    <t>Хабаровский край, Верхнебуреинский р-н, рп Чегдомын, ул Центральная, д 48, оф 112</t>
  </si>
  <si>
    <t>27.07.1995</t>
  </si>
  <si>
    <t>1062710008250</t>
  </si>
  <si>
    <t>98105222</t>
  </si>
  <si>
    <t>08614151</t>
  </si>
  <si>
    <t>08214551000</t>
  </si>
  <si>
    <t>С момента заключения контракта по 30.11.2020</t>
  </si>
  <si>
    <t>https://44.tektorg.ru/file/get/t/Protocols/id/110136/extract/0/name/1697-1.pdf</t>
  </si>
  <si>
    <t>№0325200011620000032</t>
  </si>
  <si>
    <t>Поставка картриджей с реагентами</t>
  </si>
  <si>
    <t>ГОСУДАРСТВЕННОЕ БЮДЖЕТНОЕ УЧРЕЖДЕНИЕ ЗДРАВООХРАНЕНИЯ АСТРАХАНСКОЙ ОБЛАСТИ 'ОБЛАСТНОЙ КЛИНИЧЕСКИЙ ПРОТИВОТУБЕРКУЛЕЗНЫЙ ДИСПАНСЕР'</t>
  </si>
  <si>
    <t>С момента подписания контракта по 31.07.2020 года. Товар поставляется в рабочие дни с 09:00ч. до 14:00ч. (по местному времени Заказчика)</t>
  </si>
  <si>
    <t>http://www.sberbank-ast.ru/ViewDocument.aspx?id=736795340</t>
  </si>
  <si>
    <t>№0345200004020000113</t>
  </si>
  <si>
    <t>ООО 'ИМПЛАНТ СОЮЗ'</t>
  </si>
  <si>
    <t>implant_spb@mail.ru</t>
  </si>
  <si>
    <t>ГЕНЕРАЛЬНЫЙ ДИРЕКТОР
Мамиева Ирина Барасбиевна</t>
  </si>
  <si>
    <t>implantunion@yandex.ru</t>
  </si>
  <si>
    <t>info@sberbank-ast.ru</t>
  </si>
  <si>
    <t>sberbank-ast.ru</t>
  </si>
  <si>
    <t>7802302496</t>
  </si>
  <si>
    <t>8-812-4985571</t>
  </si>
  <si>
    <t>8-812-9750463</t>
  </si>
  <si>
    <t>Береза Игорь Михайлович</t>
  </si>
  <si>
    <t>г Санкт-Петербург, Выборгский р-н, ул Гданьская, д 8А, пом 13Н</t>
  </si>
  <si>
    <t>13.07.2004</t>
  </si>
  <si>
    <t>1047855037955</t>
  </si>
  <si>
    <t>73357945</t>
  </si>
  <si>
    <t>40315000</t>
  </si>
  <si>
    <t>40265562000</t>
  </si>
  <si>
    <t>Поставка тест-системы</t>
  </si>
  <si>
    <t>С момента заключения контракта по 01 декабря 2020 года по заявкам Заказчика в течение 3-х дней с момента их подачи</t>
  </si>
  <si>
    <t>https://etp.roseltorg.ru/common/protocol/printform/id/dab99c004609e1</t>
  </si>
  <si>
    <t>№0352200046320000033</t>
  </si>
  <si>
    <t>ООО 'РТК ДЕЛЬФИН'</t>
  </si>
  <si>
    <t>info@rtkdolphin.ru</t>
  </si>
  <si>
    <t>sav@rtkdolphin.ru</t>
  </si>
  <si>
    <t>rtkdolphin.ru</t>
  </si>
  <si>
    <t>5506174610</t>
  </si>
  <si>
    <t>8-950-7802963</t>
  </si>
  <si>
    <t>8-901-2639123</t>
  </si>
  <si>
    <t>Щинников Алексей Владимирович</t>
  </si>
  <si>
    <t>Омская обл, г Омск, Октябрьский округ, ул 5-я Линия, д 157А к 10, кв 12</t>
  </si>
  <si>
    <t>1195543000730</t>
  </si>
  <si>
    <t>БЮДЖЕТНОЕ УЧРЕЖДЕНИЕ ЗДРАВООХРАНЕНИЯ ОМСКОЙ ОБЛАСТИ 'РУССКО-ПОЛЯНСКАЯ ЦЕНТРАЛЬНАЯ РАЙОННАЯ БОЛЬНИЦА'</t>
  </si>
  <si>
    <t>Поставка и ввод в эксплуатацию осуществляются со дня заключения договора, в течение 10 дней, единовременно</t>
  </si>
  <si>
    <t>https://app.rts-tender.ru/files/FileDownloadHandler.ashx?FileGuid=0f394723-8c90-448a-b147-5ee14e8fc4a3</t>
  </si>
  <si>
    <t>№0348300004920000132</t>
  </si>
  <si>
    <t>Закупка полупродуктов</t>
  </si>
  <si>
    <t>http://www.sberbank-ast.ru/ViewDocument.aspx?id=736781797</t>
  </si>
  <si>
    <t>№0348500001120000093</t>
  </si>
  <si>
    <t>ИП Березкин Александр Александрович</t>
  </si>
  <si>
    <t>bez100@mail.ru</t>
  </si>
  <si>
    <t>79999999@mail.ru</t>
  </si>
  <si>
    <t>Александр Березкин</t>
  </si>
  <si>
    <t>662510936733</t>
  </si>
  <si>
    <t>Березкин Александр Александрович</t>
  </si>
  <si>
    <t>8-904-9813636</t>
  </si>
  <si>
    <t>8-343-2264565</t>
  </si>
  <si>
    <t>Свердловская обл, г Первоуральск</t>
  </si>
  <si>
    <t>318665800068927</t>
  </si>
  <si>
    <t>65753000</t>
  </si>
  <si>
    <t>65480000000</t>
  </si>
  <si>
    <t>47.89</t>
  </si>
  <si>
    <t>Поставка клавиатуры+мышь</t>
  </si>
  <si>
    <t>43%</t>
  </si>
  <si>
    <t>https://app.rts-tender.ru/files/FileDownloadHandler.ashx?FileGuid=b74c7e78-2745-40cc-8405-a34fc7f91ec0</t>
  </si>
  <si>
    <t>№0134300016020000053</t>
  </si>
  <si>
    <t>http://www.sberbank-ast.ru/ViewDocument.aspx?id=736716010</t>
  </si>
  <si>
    <t>№0816500000620003417</t>
  </si>
  <si>
    <t>ИП Кучинская Марина Васильевна</t>
  </si>
  <si>
    <t>iwanowag@mail.ru</t>
  </si>
  <si>
    <t>143305394360</t>
  </si>
  <si>
    <t>Кучинская Марина Васильевна</t>
  </si>
  <si>
    <t>8-914-2545338</t>
  </si>
  <si>
    <t>Респ Саха /Якутия/, Мирнинский улус, г Мирный</t>
  </si>
  <si>
    <t>13.03.2018</t>
  </si>
  <si>
    <t>318144700013369</t>
  </si>
  <si>
    <t>98631101</t>
  </si>
  <si>
    <t>98404000000</t>
  </si>
  <si>
    <t>С момента заключения контракта по заявке Заказчика до 31 декабря 2020 года</t>
  </si>
  <si>
    <t>https://etp.roseltorg.ru/common/protocol/printform/id/cdbb9c00d0335e</t>
  </si>
  <si>
    <t>№0131200001020002308</t>
  </si>
  <si>
    <t>ИП ПОЛЕТАЕВ АЛЕКСЕЙ НИКОЛАЕВИЧ</t>
  </si>
  <si>
    <t>ooo-favorit-36@yandex.ru</t>
  </si>
  <si>
    <t>boris@govvrn.ru</t>
  </si>
  <si>
    <t>govvrn.ru</t>
  </si>
  <si>
    <t>366400347773</t>
  </si>
  <si>
    <t>Полетаев Алексей Николаевич</t>
  </si>
  <si>
    <t>8-4732-256159</t>
  </si>
  <si>
    <t>8-951-8630634</t>
  </si>
  <si>
    <r>
      <t>8-951-5694464</t>
    </r>
    <r>
      <rPr>
        <b val="false"/>
        <i/>
        <strike val="false"/>
        <u val="none"/>
        <rFont val="Arial"/>
        <sz val="8"/>
        <color rgb="FF0070C0"/>
      </rPr>
      <t xml:space="preserve"> еще у 3 компаний</t>
    </r>
  </si>
  <si>
    <r>
      <t>8-4732-612000</t>
    </r>
    <r>
      <rPr>
        <b val="false"/>
        <i/>
        <strike val="false"/>
        <u val="none"/>
        <rFont val="Arial"/>
        <sz val="8"/>
        <color rgb="FF0070C0"/>
      </rPr>
      <t xml:space="preserve"> еще у 6 компаний</t>
    </r>
  </si>
  <si>
    <t>02.04.1998</t>
  </si>
  <si>
    <t>306366411100014</t>
  </si>
  <si>
    <t>2020-02438)) Оказание услуг по вывозу и утилизации медицинских отходов класса "А"</t>
  </si>
  <si>
    <t>С момента заключения Контракта, но не ранее "01" апреля 2020г. по "31" декабря 2020 г</t>
  </si>
  <si>
    <t>https://app.rts-tender.ru/files/FileDownloadHandler.ashx?FileGuid=2937eb73-7cc9-43e5-9fc6-6a264d0e416a</t>
  </si>
  <si>
    <t>№0340200003320003054</t>
  </si>
  <si>
    <t>ООО 'КОНКОРДИКА'</t>
  </si>
  <si>
    <t>torgi@concordica.ru</t>
  </si>
  <si>
    <t>ГЕНЕРАЛЬНЫЙ ДИРЕКТОР
Горячих Александр Александрович</t>
  </si>
  <si>
    <t>info@concordica.ru</t>
  </si>
  <si>
    <t>konkordica@mail.ru</t>
  </si>
  <si>
    <t>concordica.ru</t>
  </si>
  <si>
    <t>4345476461</t>
  </si>
  <si>
    <t>Горячих Александр Александрович</t>
  </si>
  <si>
    <t>8-833-2222221</t>
  </si>
  <si>
    <t>8-953-6965775</t>
  </si>
  <si>
    <t>8-953-6922222</t>
  </si>
  <si>
    <r>
      <rPr>
        <b val="false"/>
        <i val="false"/>
        <strike val="false"/>
        <u val="none"/>
        <rFont val="Arial"/>
        <sz val="10"/>
        <color rgb="FF0000FF"/>
      </rPr>
      <t xml:space="preserve">ПАО 'БИНБАНК' – </t>
    </r>
    <r>
      <rPr>
        <b val="false"/>
        <i val="false"/>
        <strike val="false"/>
        <u val="none"/>
        <rFont val="Arial"/>
        <sz val="10"/>
        <color rgb="FFFF0000"/>
      </rPr>
      <t xml:space="preserve">18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17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10
</t>
    </r>
    <r>
      <rPr>
        <b val="false"/>
        <i val="false"/>
        <strike val="false"/>
        <u val="none"/>
        <rFont val="Arial"/>
        <sz val="10"/>
        <color rgb="FF0000FF"/>
      </rPr>
      <t xml:space="preserve">ПАО 'СОВКОМБАНК' – </t>
    </r>
    <r>
      <rPr>
        <b val="false"/>
        <i val="false"/>
        <strike val="false"/>
        <u val="none"/>
        <rFont val="Arial"/>
        <sz val="10"/>
        <color rgb="FFFF0000"/>
      </rPr>
      <t xml:space="preserve">10
</t>
    </r>
    <r>
      <rPr>
        <b val="false"/>
        <i val="false"/>
        <strike val="false"/>
        <u val="none"/>
        <rFont val="Arial"/>
        <sz val="10"/>
        <color rgb="FF0000FF"/>
      </rPr>
      <t xml:space="preserve">АО КБ 'МОДУЛЬБАНК' – </t>
    </r>
    <r>
      <rPr>
        <b val="false"/>
        <i val="false"/>
        <strike val="false"/>
        <u val="none"/>
        <rFont val="Arial"/>
        <sz val="10"/>
        <color rgb="FFFF0000"/>
      </rPr>
      <t xml:space="preserve">7
</t>
    </r>
  </si>
  <si>
    <t>ООО 'ПЕРВЫЙ КЛИЕНТСКИЙ БАНК'
2019-02-07</t>
  </si>
  <si>
    <t>Кировская обл, г Киров, Заготзерновский проезд, д 8, оф 17</t>
  </si>
  <si>
    <t>1184350001384</t>
  </si>
  <si>
    <t>24773988</t>
  </si>
  <si>
    <t>Товар поставляется по заявке в течение 30 (тридцати) календарных дней с момента направления заявки</t>
  </si>
  <si>
    <t>https://www.etp-ets.ru/procedure/protocol/view/3107117</t>
  </si>
  <si>
    <t>№0103200008420000809</t>
  </si>
  <si>
    <t>ИП ХУСАИНОВ РУСЛАН НАИЛЕВИЧ</t>
  </si>
  <si>
    <t>9172540959@mail.ru</t>
  </si>
  <si>
    <t>89172540959@mail.ru</t>
  </si>
  <si>
    <t>Руслан Хусаинов</t>
  </si>
  <si>
    <t>165120941754</t>
  </si>
  <si>
    <t>Хусаинов Руслан Наилевич</t>
  </si>
  <si>
    <t>8-917-2540959</t>
  </si>
  <si>
    <t>8-903-9172540</t>
  </si>
  <si>
    <r>
      <rPr>
        <b val="false"/>
        <i val="false"/>
        <strike val="false"/>
        <u val="none"/>
        <rFont val="Arial"/>
        <sz val="10"/>
        <color rgb="FF0000FF"/>
      </rPr>
      <t xml:space="preserve">АО КБ 'МОДУЛЬБАНК' – </t>
    </r>
    <r>
      <rPr>
        <b val="false"/>
        <i val="false"/>
        <strike val="false"/>
        <u val="none"/>
        <rFont val="Arial"/>
        <sz val="10"/>
        <color rgb="FFFF0000"/>
      </rPr>
      <t xml:space="preserve">7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3
</t>
    </r>
  </si>
  <si>
    <t>АО КБ 'МОДУЛЬБАНК'
2018-11-30</t>
  </si>
  <si>
    <t>21.11.2016</t>
  </si>
  <si>
    <t>317169000168952</t>
  </si>
  <si>
    <t>Медицинские расходные материалы и приспособления</t>
  </si>
  <si>
    <t>19.3%</t>
  </si>
  <si>
    <t>http://www.sberbank-ast.ru/ViewDocument.aspx?id=736801310</t>
  </si>
  <si>
    <t>№0373200099720000267</t>
  </si>
  <si>
    <t>На поставку лекарственного препарата Инсулин глулизин на 2020 год</t>
  </si>
  <si>
    <t>https://etp.roseltorg.ru/common/protocol/printform/id/8dbc9c0046c44b</t>
  </si>
  <si>
    <t>№0373200114420000010</t>
  </si>
  <si>
    <t>ИП ЧЕРЕПКОВ СЕРГЕЙ ВЯЧЕСЛАВОВИЧ</t>
  </si>
  <si>
    <t>cherepkov.serj@gmail.com</t>
  </si>
  <si>
    <t>nn.optovik@gmail.ru</t>
  </si>
  <si>
    <t>523101001919</t>
  </si>
  <si>
    <t>Черепков Сергей Вячеславович</t>
  </si>
  <si>
    <t>8-910-3828671</t>
  </si>
  <si>
    <t>8-904-9178994</t>
  </si>
  <si>
    <r>
      <t>8-495-2313645</t>
    </r>
    <r>
      <rPr>
        <b val="false"/>
        <i/>
        <strike val="false"/>
        <u val="none"/>
        <rFont val="Arial"/>
        <sz val="8"/>
        <color rgb="FF0070C0"/>
      </rPr>
      <t xml:space="preserve"> еще у 4 компаний</t>
    </r>
  </si>
  <si>
    <t>8-920-3828671</t>
  </si>
  <si>
    <r>
      <rPr>
        <b val="false"/>
        <i val="false"/>
        <strike val="false"/>
        <u val="none"/>
        <rFont val="Arial"/>
        <sz val="10"/>
        <color rgb="FF0000FF"/>
      </rPr>
      <t xml:space="preserve">ПАО 'БИНБАНК' – </t>
    </r>
    <r>
      <rPr>
        <b val="false"/>
        <i val="false"/>
        <strike val="false"/>
        <u val="none"/>
        <rFont val="Arial"/>
        <sz val="10"/>
        <color rgb="FFFF0000"/>
      </rPr>
      <t xml:space="preserve">12
</t>
    </r>
  </si>
  <si>
    <t>ПАО 'БИНБАНК'
2018-12-24</t>
  </si>
  <si>
    <t>Нижегородская обл, Сосновский р-н, рп Сосновское</t>
  </si>
  <si>
    <t>10.08.2011</t>
  </si>
  <si>
    <t>318527500042570</t>
  </si>
  <si>
    <t>22650151</t>
  </si>
  <si>
    <t>22250551000</t>
  </si>
  <si>
    <t>Поставка электрических ламп освещения</t>
  </si>
  <si>
    <t>52.5%</t>
  </si>
  <si>
    <t>https://44.tektorg.ru/file/get/t/Protocols/id/110214/name/Протокол_2ч..pdf</t>
  </si>
  <si>
    <t>№0341300076420000003</t>
  </si>
  <si>
    <t>ООО НПФ ' КОСТРОМСКАЯ МЕДТЕХНИКА '</t>
  </si>
  <si>
    <t>ellips@kmtn.ru</t>
  </si>
  <si>
    <t>ДИРЕКТОР
Герасимов Андрей Игоревич</t>
  </si>
  <si>
    <t>med_tech@kmtn.ru</t>
  </si>
  <si>
    <t>medalex-km@yandex.ru</t>
  </si>
  <si>
    <t>kmtn.ru</t>
  </si>
  <si>
    <t>4441003757</t>
  </si>
  <si>
    <t>Калинская Александра Вячеславовна</t>
  </si>
  <si>
    <r>
      <t>8-4942-453345</t>
    </r>
    <r>
      <rPr>
        <b val="false"/>
        <i/>
        <strike val="false"/>
        <u val="none"/>
        <rFont val="Arial"/>
        <sz val="8"/>
        <color rgb="FF0070C0"/>
      </rPr>
      <t xml:space="preserve"> еще у 14 компаний</t>
    </r>
  </si>
  <si>
    <r>
      <t>8-4942-555561</t>
    </r>
    <r>
      <rPr>
        <b val="false"/>
        <i/>
        <strike val="false"/>
        <u val="none"/>
        <rFont val="Arial"/>
        <sz val="8"/>
        <color rgb="FF0070C0"/>
      </rPr>
      <t xml:space="preserve"> еще у 8 компаний</t>
    </r>
  </si>
  <si>
    <t>8-4942-453302</t>
  </si>
  <si>
    <r>
      <t>8-910-6600258</t>
    </r>
    <r>
      <rPr>
        <b val="false"/>
        <i/>
        <strike val="false"/>
        <u val="none"/>
        <rFont val="Arial"/>
        <sz val="8"/>
        <color rgb="FF666666"/>
      </rPr>
      <t xml:space="preserve">
Герасимов Андрей Игоревич</t>
    </r>
  </si>
  <si>
    <t>8-910-6600258</t>
  </si>
  <si>
    <t>Истец – 202
Ответчик – 1</t>
  </si>
  <si>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138
</t>
    </r>
    <r>
      <rPr>
        <b val="false"/>
        <i val="false"/>
        <strike val="false"/>
        <u val="none"/>
        <rFont val="Arial"/>
        <sz val="10"/>
        <color rgb="FF0000FF"/>
      </rPr>
      <t xml:space="preserve">Московский филиал ООО КБ 'Новопокровский' – </t>
    </r>
    <r>
      <rPr>
        <b val="false"/>
        <i val="false"/>
        <strike val="false"/>
        <u val="none"/>
        <rFont val="Arial"/>
        <sz val="10"/>
        <color rgb="FFFF0000"/>
      </rPr>
      <t xml:space="preserve">43
</t>
    </r>
    <r>
      <rPr>
        <b val="false"/>
        <i val="false"/>
        <strike val="false"/>
        <u val="none"/>
        <rFont val="Arial"/>
        <sz val="10"/>
        <color rgb="FF0000FF"/>
      </rPr>
      <t xml:space="preserve">ПАО 'БИНБАНК' – </t>
    </r>
    <r>
      <rPr>
        <b val="false"/>
        <i val="false"/>
        <strike val="false"/>
        <u val="none"/>
        <rFont val="Arial"/>
        <sz val="10"/>
        <color rgb="FFFF0000"/>
      </rPr>
      <t xml:space="preserve">25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8
</t>
    </r>
    <r>
      <rPr>
        <b val="false"/>
        <i val="false"/>
        <strike val="false"/>
        <u val="none"/>
        <rFont val="Arial"/>
        <sz val="10"/>
        <color rgb="FF0000FF"/>
      </rPr>
      <t xml:space="preserve">АО 'ГЛОБЭКСБАНК' – </t>
    </r>
    <r>
      <rPr>
        <b val="false"/>
        <i val="false"/>
        <strike val="false"/>
        <u val="none"/>
        <rFont val="Arial"/>
        <sz val="10"/>
        <color rgb="FFFF0000"/>
      </rPr>
      <t xml:space="preserve">4
</t>
    </r>
  </si>
  <si>
    <t>ООО 'ПЕРВЫЙ КЛИЕНТСКИЙ БАНК'
2019-01-23</t>
  </si>
  <si>
    <t>Герасимов Андрей Игоревич</t>
  </si>
  <si>
    <t>Костромская обл, г Кострома, ул Шагова, д 48А</t>
  </si>
  <si>
    <t>24.08.1994</t>
  </si>
  <si>
    <t>1024400522365</t>
  </si>
  <si>
    <t>32494920</t>
  </si>
  <si>
    <t>Дезинфицирующие средства</t>
  </si>
  <si>
    <t>ОБЛАСТНОЕ ГОСУДАРСТВЕННОЕ БЮДЖЕТНОЕ УЧРЕЖДЕНИЕ ЗДРАВООХРАНЕНИЯ 'МАКАРЬЕВСКАЯ РАЙОННАЯ БОЛЬНИЦА'</t>
  </si>
  <si>
    <t>Со дня заключения контракта по 30.11.2020г</t>
  </si>
  <si>
    <t>https://app.rts-tender.ru/files/FileDownloadHandler.ashx?FileGuid=40dac119-0e93-47d4-81f4-fb66a43a0a9e</t>
  </si>
  <si>
    <t>№0339300015520000048</t>
  </si>
  <si>
    <t>http://www.sberbank-ast.ru/ViewDocument.aspx?id=736713600</t>
  </si>
  <si>
    <t>№0375200043120000089</t>
  </si>
  <si>
    <t>ИП Самброс Евгений Евгеньевич</t>
  </si>
  <si>
    <t>garen.dem@gmail.com</t>
  </si>
  <si>
    <t>dolgopis@yandex.ru</t>
  </si>
  <si>
    <t>910200425900</t>
  </si>
  <si>
    <t>Ип Самброс Евгений Евгеньевич</t>
  </si>
  <si>
    <r>
      <t>8-978-7438209</t>
    </r>
    <r>
      <rPr>
        <b val="false"/>
        <i/>
        <strike val="false"/>
        <u val="none"/>
        <rFont val="Arial"/>
        <sz val="8"/>
        <color rgb="FF0070C0"/>
      </rPr>
      <t xml:space="preserve"> еще у 6 компаний</t>
    </r>
  </si>
  <si>
    <r>
      <t>8-365-2636319</t>
    </r>
    <r>
      <rPr>
        <b val="false"/>
        <i/>
        <strike val="false"/>
        <u val="none"/>
        <rFont val="Arial"/>
        <sz val="8"/>
        <color rgb="FF0070C0"/>
      </rPr>
      <t xml:space="preserve"> еще у 3 компаний</t>
    </r>
    <r>
      <rPr>
        <b val="false"/>
        <i/>
        <strike val="false"/>
        <u val="none"/>
        <rFont val="Arial"/>
        <sz val="8"/>
        <color rgb="FF666666"/>
      </rPr>
      <t xml:space="preserve">
Самброс Евгений Евгеньевич</t>
    </r>
  </si>
  <si>
    <r>
      <t>8-365-2248254</t>
    </r>
    <r>
      <rPr>
        <b val="false"/>
        <i/>
        <strike val="false"/>
        <u val="none"/>
        <rFont val="Arial"/>
        <sz val="8"/>
        <color rgb="FF666666"/>
      </rPr>
      <t xml:space="preserve">
Самброс Евгений Евгеньевич</t>
    </r>
  </si>
  <si>
    <t>8-978-7438209</t>
  </si>
  <si>
    <t>Самброс Евгений Евгеньевич</t>
  </si>
  <si>
    <t>Респ Крым, г Симферополь</t>
  </si>
  <si>
    <t>12.12.2014</t>
  </si>
  <si>
    <t>314910234603640</t>
  </si>
  <si>
    <t>Поставка: реагенты и препараты диагностические</t>
  </si>
  <si>
    <t>https://app.rts-tender.ru/files/FileDownloadHandler.ashx?FileGuid=b7a09de7-c08c-473e-b9a6-3b1469898b63</t>
  </si>
  <si>
    <t>№0319300209620000011</t>
  </si>
  <si>
    <t>ООО 'РАССВЕТ'</t>
  </si>
  <si>
    <t>mechtaolga@ya.ru</t>
  </si>
  <si>
    <t>ДИРЕКТОР
Галуцкая Ирина Владимировна</t>
  </si>
  <si>
    <t>irina-galutckay@mail.ru</t>
  </si>
  <si>
    <t>irina-galutcray@mail.ru</t>
  </si>
  <si>
    <t>Ирина Галуцкая</t>
  </si>
  <si>
    <t>2461007153</t>
  </si>
  <si>
    <t>Галуцкая Ирина Владимировна</t>
  </si>
  <si>
    <t>8-950-4067878</t>
  </si>
  <si>
    <r>
      <t>8-902-9117878</t>
    </r>
    <r>
      <rPr>
        <b val="false"/>
        <i/>
        <strike val="false"/>
        <u val="none"/>
        <rFont val="Arial"/>
        <sz val="8"/>
        <color rgb="FF0070C0"/>
      </rPr>
      <t xml:space="preserve"> еще у 3 компаний</t>
    </r>
  </si>
  <si>
    <t>8-950-4607878</t>
  </si>
  <si>
    <t>8-902-9087878</t>
  </si>
  <si>
    <r>
      <rPr>
        <b val="false"/>
        <i val="false"/>
        <strike val="false"/>
        <u val="none"/>
        <rFont val="Arial"/>
        <sz val="10"/>
        <color rgb="FF0000FF"/>
      </rPr>
      <t xml:space="preserve">ПАО КБ 'ВОСТОЧНЫЙ' – </t>
    </r>
    <r>
      <rPr>
        <b val="false"/>
        <i val="false"/>
        <strike val="false"/>
        <u val="none"/>
        <rFont val="Arial"/>
        <sz val="10"/>
        <color rgb="FFFF0000"/>
      </rPr>
      <t xml:space="preserve">272
</t>
    </r>
    <r>
      <rPr>
        <b val="false"/>
        <i val="false"/>
        <strike val="false"/>
        <u val="none"/>
        <rFont val="Arial"/>
        <sz val="10"/>
        <color rgb="FF0000FF"/>
      </rPr>
      <t xml:space="preserve">КБ 'ЮНИАСТРУМ БАНК' ООО – </t>
    </r>
    <r>
      <rPr>
        <b val="false"/>
        <i val="false"/>
        <strike val="false"/>
        <u val="none"/>
        <rFont val="Arial"/>
        <sz val="10"/>
        <color rgb="FFFF0000"/>
      </rPr>
      <t xml:space="preserve">2
</t>
    </r>
  </si>
  <si>
    <t>ПАО КБ 'ВОСТОЧНЫЙ'
2019-01-18</t>
  </si>
  <si>
    <t>Красноярский край, г Красноярск, Кировский р-н, ул Затонская, д 5</t>
  </si>
  <si>
    <t>27.06.0218</t>
  </si>
  <si>
    <t>1022401943882</t>
  </si>
  <si>
    <t>21940533</t>
  </si>
  <si>
    <t>04401365000</t>
  </si>
  <si>
    <t>47.11.2</t>
  </si>
  <si>
    <t>МУНИЦИПАЛЬНОЕ БЮДЖЕТНОЕ ОБЩЕОБРАЗОВАТЕЛЬНОЕ УЧРЕЖДЕНИЕ ОГУРСКАЯ СРЕДНЯЯ ОБЩЕОБРАЗОВАТЕЛЬНАЯ ШКОЛА</t>
  </si>
  <si>
    <t>Поставка Товара осуществляется Поставщиком с даты заключения Контракта до 31.12.2020г., по Отгрузочным разнарядкам (заявкам), полученным от Заказчика. Товар должен быть поставлен в течение 2 календарных дней со дня направления Заказчиком соответствующей отгрузочной разнарядки. Периодичность поставки в соответствии с графиком</t>
  </si>
  <si>
    <t>http://www.sberbank-ast.ru/ViewDocument.aspx?id=736723189</t>
  </si>
  <si>
    <t>№0328300172320000005</t>
  </si>
  <si>
    <t>ООО 'ВЛАДСК'</t>
  </si>
  <si>
    <t>vt187@mail.ru</t>
  </si>
  <si>
    <t>ДИРЕКТОР
Щербаков Алексей Владимирович</t>
  </si>
  <si>
    <t>vsk3315@yandex.ru</t>
  </si>
  <si>
    <t>vladsk33@yandex.ru</t>
  </si>
  <si>
    <t>3329079955</t>
  </si>
  <si>
    <t>332901001</t>
  </si>
  <si>
    <t>Щербаков Алексей Владимирович</t>
  </si>
  <si>
    <r>
      <t>8-4922-471154</t>
    </r>
    <r>
      <rPr>
        <b val="false"/>
        <i/>
        <strike val="false"/>
        <u val="none"/>
        <rFont val="Arial"/>
        <sz val="8"/>
        <color rgb="FF0070C0"/>
      </rPr>
      <t xml:space="preserve"> еще у 8 компаний</t>
    </r>
  </si>
  <si>
    <t>8-930-0338733</t>
  </si>
  <si>
    <t>8-4922-471100</t>
  </si>
  <si>
    <t>8-4922-471152</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</si>
  <si>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38
</t>
    </r>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38
</t>
    </r>
    <r>
      <rPr>
        <b val="false"/>
        <i val="false"/>
        <strike val="false"/>
        <u val="none"/>
        <rFont val="Arial"/>
        <sz val="10"/>
        <color rgb="FF0000FF"/>
      </rPr>
      <t xml:space="preserve">ООО КБ 'ВНЕШФИНБАНК' – </t>
    </r>
    <r>
      <rPr>
        <b val="false"/>
        <i val="false"/>
        <strike val="false"/>
        <u val="none"/>
        <rFont val="Arial"/>
        <sz val="10"/>
        <color rgb="FFFF0000"/>
      </rPr>
      <t xml:space="preserve">33
</t>
    </r>
    <r>
      <rPr>
        <b val="false"/>
        <i val="false"/>
        <strike val="false"/>
        <u val="none"/>
        <rFont val="Arial"/>
        <sz val="10"/>
        <color rgb="FF0000FF"/>
      </rPr>
      <t xml:space="preserve">К2 БАНК АО – </t>
    </r>
    <r>
      <rPr>
        <b val="false"/>
        <i val="false"/>
        <strike val="false"/>
        <u val="none"/>
        <rFont val="Arial"/>
        <sz val="10"/>
        <color rgb="FFFF0000"/>
      </rPr>
      <t xml:space="preserve">26
</t>
    </r>
    <r>
      <rPr>
        <b val="false"/>
        <i val="false"/>
        <strike val="false"/>
        <u val="none"/>
        <rFont val="Arial"/>
        <sz val="10"/>
        <color rgb="FF0000FF"/>
      </rPr>
      <t xml:space="preserve">ПАО 'БИНБАНК' – </t>
    </r>
    <r>
      <rPr>
        <b val="false"/>
        <i val="false"/>
        <strike val="false"/>
        <u val="none"/>
        <rFont val="Arial"/>
        <sz val="10"/>
        <color rgb="FFFF0000"/>
      </rPr>
      <t xml:space="preserve">26
</t>
    </r>
    <r>
      <rPr>
        <b val="false"/>
        <i val="false"/>
        <strike val="false"/>
        <u val="none"/>
        <rFont val="Arial"/>
        <sz val="10"/>
        <color rgb="FF0000FF"/>
      </rPr>
      <t xml:space="preserve">АО КБ 'РУБЛЕВ' – </t>
    </r>
    <r>
      <rPr>
        <b val="false"/>
        <i val="false"/>
        <strike val="false"/>
        <u val="none"/>
        <rFont val="Arial"/>
        <sz val="10"/>
        <color rgb="FFFF0000"/>
      </rPr>
      <t xml:space="preserve">24
</t>
    </r>
    <r>
      <rPr>
        <b val="false"/>
        <i val="false"/>
        <strike val="false"/>
        <u val="none"/>
        <rFont val="Arial"/>
        <sz val="10"/>
        <color rgb="FF0000FF"/>
      </rPr>
      <t xml:space="preserve">АКБ 'СВА' АО – </t>
    </r>
    <r>
      <rPr>
        <b val="false"/>
        <i val="false"/>
        <strike val="false"/>
        <u val="none"/>
        <rFont val="Arial"/>
        <sz val="10"/>
        <color rgb="FFFF0000"/>
      </rPr>
      <t xml:space="preserve">24
</t>
    </r>
    <r>
      <rPr>
        <b val="false"/>
        <i val="false"/>
        <strike val="false"/>
        <u val="none"/>
        <rFont val="Arial"/>
        <sz val="10"/>
        <color rgb="FF0000FF"/>
      </rPr>
      <t xml:space="preserve">ПАО 'АК БАРС' БАНК – </t>
    </r>
    <r>
      <rPr>
        <b val="false"/>
        <i val="false"/>
        <strike val="false"/>
        <u val="none"/>
        <rFont val="Arial"/>
        <sz val="10"/>
        <color rgb="FFFF0000"/>
      </rPr>
      <t xml:space="preserve">14
</t>
    </r>
    <r>
      <rPr>
        <b val="false"/>
        <i val="false"/>
        <strike val="false"/>
        <u val="none"/>
        <rFont val="Arial"/>
        <sz val="10"/>
        <color rgb="FF0000FF"/>
      </rPr>
      <t xml:space="preserve">ПАО 'БАНК СГБ' – </t>
    </r>
    <r>
      <rPr>
        <b val="false"/>
        <i val="false"/>
        <strike val="false"/>
        <u val="none"/>
        <rFont val="Arial"/>
        <sz val="10"/>
        <color rgb="FFFF0000"/>
      </rPr>
      <t xml:space="preserve">13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10
</t>
    </r>
    <r>
      <rPr>
        <b val="false"/>
        <i val="false"/>
        <strike val="false"/>
        <u val="none"/>
        <rFont val="Arial"/>
        <sz val="10"/>
        <color rgb="FF0000FF"/>
      </rPr>
      <t xml:space="preserve">ООО 'БАНК БКФ' – </t>
    </r>
    <r>
      <rPr>
        <b val="false"/>
        <i val="false"/>
        <strike val="false"/>
        <u val="none"/>
        <rFont val="Arial"/>
        <sz val="10"/>
        <color rgb="FFFF0000"/>
      </rPr>
      <t xml:space="preserve">8
</t>
    </r>
    <r>
      <rPr>
        <b val="false"/>
        <i val="false"/>
        <strike val="false"/>
        <u val="none"/>
        <rFont val="Arial"/>
        <sz val="10"/>
        <color rgb="FF0000FF"/>
      </rPr>
      <t xml:space="preserve">ПАО 'СОВКОМБАНК' – </t>
    </r>
    <r>
      <rPr>
        <b val="false"/>
        <i val="false"/>
        <strike val="false"/>
        <u val="none"/>
        <rFont val="Arial"/>
        <sz val="10"/>
        <color rgb="FFFF0000"/>
      </rPr>
      <t xml:space="preserve">8
</t>
    </r>
    <r>
      <rPr>
        <b val="false"/>
        <i val="false"/>
        <strike val="false"/>
        <u val="none"/>
        <rFont val="Arial"/>
        <sz val="10"/>
        <color rgb="FF0000FF"/>
      </rPr>
      <t xml:space="preserve">ООО БАНК 'СКИБ' – </t>
    </r>
    <r>
      <rPr>
        <b val="false"/>
        <i val="false"/>
        <strike val="false"/>
        <u val="none"/>
        <rFont val="Arial"/>
        <sz val="10"/>
        <color rgb="FFFF0000"/>
      </rPr>
      <t xml:space="preserve">7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6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4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3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r>
      <rPr>
        <b val="false"/>
        <i val="false"/>
        <strike val="false"/>
        <u val="none"/>
        <rFont val="Arial"/>
        <sz val="10"/>
        <color rgb="FF0000FF"/>
      </rPr>
      <t xml:space="preserve">АО 'БАЙКАЛИНВЕСТБАНК' – </t>
    </r>
    <r>
      <rPr>
        <b val="false"/>
        <i val="false"/>
        <strike val="false"/>
        <u val="none"/>
        <rFont val="Arial"/>
        <sz val="10"/>
        <color rgb="FFFF0000"/>
      </rPr>
      <t xml:space="preserve">1
</t>
    </r>
  </si>
  <si>
    <t>ПАО АКБ 'МЕТАЛЛИНВЕСТБАНК'
2018-12-04</t>
  </si>
  <si>
    <t>Владимирская обл, г Владимир, ул Большая Нижегородская, д 34Б, оф 405</t>
  </si>
  <si>
    <t>20.02.2008</t>
  </si>
  <si>
    <t>1153340000824</t>
  </si>
  <si>
    <t>22736026</t>
  </si>
  <si>
    <t>17701000</t>
  </si>
  <si>
    <t>17401000000</t>
  </si>
  <si>
    <t>Ямочный ремонт автомобильных дорог в поселке Мелехово</t>
  </si>
  <si>
    <t>МУНИЦИПАЛЬНОЕ БЮДЖЕТНОЕ УЧРЕЖДЕНИЕ ПОСЕЛКА МЕЛЕХОВО КОВРОВСКОГО РАЙОНА 'МЕЛЕХОВСКОЕ'</t>
  </si>
  <si>
    <t>https://etp.roseltorg.ru/common/protocol/printform/id/71bc9c00075c8b</t>
  </si>
  <si>
    <t>№0134100009620000018</t>
  </si>
  <si>
    <t>ОГБУЗ 'КИРЕНСКАЯ РБ'</t>
  </si>
  <si>
    <t>kirenskcrb@yandex.ru</t>
  </si>
  <si>
    <t>kircrb_buh@mail.ru</t>
  </si>
  <si>
    <t>Валентина Красноштанова</t>
  </si>
  <si>
    <t>3831000478</t>
  </si>
  <si>
    <t>381801001</t>
  </si>
  <si>
    <t>Михайлов Алексей Сергеевич</t>
  </si>
  <si>
    <t>8-395-6843870</t>
  </si>
  <si>
    <r>
      <t>8-395-6843657</t>
    </r>
    <r>
      <rPr>
        <b val="false"/>
        <i/>
        <strike val="false"/>
        <u val="none"/>
        <rFont val="Arial"/>
        <sz val="8"/>
        <color rgb="FF0070C0"/>
      </rPr>
      <t xml:space="preserve"> еще у 3 компаний</t>
    </r>
  </si>
  <si>
    <t>8-983-4092202</t>
  </si>
  <si>
    <t>8-39557-71305</t>
  </si>
  <si>
    <t>Иркутская обл, Киренский р-н, г Киренск, мкр Центральный, ул Алексеева, д 6</t>
  </si>
  <si>
    <t>20.01.2000</t>
  </si>
  <si>
    <t>1023802600469</t>
  </si>
  <si>
    <t>25620101</t>
  </si>
  <si>
    <t>25220000000</t>
  </si>
  <si>
    <t>Проведение периодических медицинских осмотров</t>
  </si>
  <si>
    <t>ГЛАВНОЕ УПРАВЛЕНИЕ МИНИСТЕРСТВА РОССИЙСКОЙ ФЕДЕРАЦИИ ПО ДЕЛАМ ГРАЖДАНСКОЙ ОБОРОНЫ, ЧРЕЗВЫЧАЙНЫМ СИТУАЦИЯМ И ЛИКВИДАЦИИ ПОСЛЕДСТВИЙ СТИХИЙНЫХ БЕДСТВИЙ ПО ИРКУТСКОЙ ОБЛАСТИ</t>
  </si>
  <si>
    <t>С момента заключения Контракта по 01.12.2020 г</t>
  </si>
  <si>
    <t>https://app.rts-tender.ru/files/FileDownloadHandler.ashx?FileGuid=e5bf4c24-5ed4-4c73-b9ec-c1aa0b322ce3</t>
  </si>
  <si>
    <t>№0372200028820000023</t>
  </si>
  <si>
    <t>НАО 'АРОМА-ПЕТЕРБУРГ'</t>
  </si>
  <si>
    <t>aroma@rosbi.ru</t>
  </si>
  <si>
    <t>НАЧАЛЬНИК ГОСПИТАЛЬНОГО ОТДЕЛА
Яшина Анна Петровна</t>
  </si>
  <si>
    <t>aromf@rosbi.ru</t>
  </si>
  <si>
    <t>amora@rosbi.ru</t>
  </si>
  <si>
    <t>rosbi.ru</t>
  </si>
  <si>
    <t>7810980375</t>
  </si>
  <si>
    <t>Василенко Маргарита Александровна</t>
  </si>
  <si>
    <r>
      <t>8-812-3278092</t>
    </r>
    <r>
      <rPr>
        <b val="false"/>
        <i/>
        <strike val="false"/>
        <u val="none"/>
        <rFont val="Arial"/>
        <sz val="8"/>
        <color rgb="FF0070C0"/>
      </rPr>
      <t xml:space="preserve"> еще у 3 компаний</t>
    </r>
  </si>
  <si>
    <t>8-812-3278081</t>
  </si>
  <si>
    <t>8-921-9421853</t>
  </si>
  <si>
    <r>
      <t>8-812-3278093</t>
    </r>
    <r>
      <rPr>
        <b val="false"/>
        <i/>
        <strike val="false"/>
        <u val="none"/>
        <rFont val="Arial"/>
        <sz val="8"/>
        <color rgb="FF0070C0"/>
      </rPr>
      <t xml:space="preserve"> еще у 3 компаний</t>
    </r>
  </si>
  <si>
    <r>
      <rPr>
        <b val="false"/>
        <i val="false"/>
        <strike val="false"/>
        <u val="none"/>
        <rFont val="Arial"/>
        <sz val="10"/>
        <color rgb="FF0000FF"/>
      </rPr>
      <t xml:space="preserve">АКБ 'ДЕРЖАВА' ПАО – </t>
    </r>
    <r>
      <rPr>
        <b val="false"/>
        <i val="false"/>
        <strike val="false"/>
        <u val="none"/>
        <rFont val="Arial"/>
        <sz val="10"/>
        <color rgb="FFFF0000"/>
      </rPr>
      <t xml:space="preserve">1521
</t>
    </r>
    <r>
      <rPr>
        <b val="false"/>
        <i val="false"/>
        <strike val="false"/>
        <u val="none"/>
        <rFont val="Arial"/>
        <sz val="10"/>
        <color rgb="FF0000FF"/>
      </rPr>
      <t xml:space="preserve">ОАО 'БАЛТИНВЕСТБАНК' – </t>
    </r>
    <r>
      <rPr>
        <b val="false"/>
        <i val="false"/>
        <strike val="false"/>
        <u val="none"/>
        <rFont val="Arial"/>
        <sz val="10"/>
        <color rgb="FFFF0000"/>
      </rPr>
      <t xml:space="preserve">259
</t>
    </r>
    <r>
      <rPr>
        <b val="false"/>
        <i val="false"/>
        <strike val="false"/>
        <u val="none"/>
        <rFont val="Arial"/>
        <sz val="10"/>
        <color rgb="FF0000FF"/>
      </rPr>
      <t xml:space="preserve">ОАО КБ 'КЕДР' – </t>
    </r>
    <r>
      <rPr>
        <b val="false"/>
        <i val="false"/>
        <strike val="false"/>
        <u val="none"/>
        <rFont val="Arial"/>
        <sz val="10"/>
        <color rgb="FFFF0000"/>
      </rPr>
      <t xml:space="preserve">77
</t>
    </r>
  </si>
  <si>
    <t>АКБ 'ДЕРЖАВА' ПАО
2019-02-07</t>
  </si>
  <si>
    <t>г Санкт-Петербург, Московский р-н, Московское шоссе, д 4 стр а, оф 6Н</t>
  </si>
  <si>
    <t>23.10.1955</t>
  </si>
  <si>
    <t>1027804914499</t>
  </si>
  <si>
    <t>23150848</t>
  </si>
  <si>
    <t>САНКТ-ПЕТЕРБУРГСКОЕ ГОСУДАРСТВЕННОЕ БЮДЖЕТНОЕ УЧРЕЖДЕНИЕ ЗДРАВООХРАНЕНИЯ 'ГОРОДСКАЯ ПОЛИКЛИНИКА №39'</t>
  </si>
  <si>
    <t>https://gz.lot-online.ru/procedure/protocol/view/45759</t>
  </si>
  <si>
    <t>№0318200027520000035</t>
  </si>
  <si>
    <t>ГОСУДАРСТВЕННОЕ БЮДЖЕТНОЕ УЧРЕЖДЕНИЕ ЗДРАВООХРАНЕНИЯ 'ПРОТИВОТУБЕРКУЛЕЗНЫЙ ДИСПАНСЕР № 4' МИНИСТЕРСТВА ЗДРАВООХРАНЕНИЯ КРАСНОДАРСКОГО КРАЯ</t>
  </si>
  <si>
    <t>13.5%</t>
  </si>
  <si>
    <t>Поставка товара осуществляется согласно графику поставки, который является неотъемлемой частью настоящего контракта (Приложение № 2)</t>
  </si>
  <si>
    <t>http://www.sberbank-ast.ru/ViewDocument.aspx?id=736746768</t>
  </si>
  <si>
    <t>№0346100008020000009</t>
  </si>
  <si>
    <t>dskregion@inbox.ru</t>
  </si>
  <si>
    <t>4826143264</t>
  </si>
  <si>
    <t>8-904-2961586</t>
  </si>
  <si>
    <t>21.02.2020</t>
  </si>
  <si>
    <t>Выполнение работ по текущему ремонту здания, расположенного по адресу: 399770, Липецкая обл., г. Елец, ул. Октябрьская, д.119</t>
  </si>
  <si>
    <t>ГОСУДАРСТВЕННОЕ УЧРЕЖДЕНИЕ - УПРАВЛЕНИЕ ПЕНСИОННОГО ФОНДА РОССИЙСКОЙ ФЕДЕРАЦИИ В Г. ЕЛЬЦЕ ЛИПЕЦКОЙ ОБЛАСТИ МЕЖРАЙОННОЕ</t>
  </si>
  <si>
    <t>В течение 20(двадцати) рабочих дней с даты заключения Контракта</t>
  </si>
  <si>
    <t>http://etp.zakazrf.ru/DFile.ashx?guid=95eafcaa-7063-4069-a465-67bc5b35759b</t>
  </si>
  <si>
    <t>№0869500000920000021</t>
  </si>
  <si>
    <t>Поставка ультразвукового прибора</t>
  </si>
  <si>
    <t>В срок до 10 июня 2020 г. (включительно)</t>
  </si>
  <si>
    <t>https://etp.roseltorg.ru/common/protocol/printform/id/61b79c0034e067</t>
  </si>
  <si>
    <t>№0372200026120000029</t>
  </si>
  <si>
    <t>Термобумага</t>
  </si>
  <si>
    <t>80.59999999999999%</t>
  </si>
  <si>
    <t>http://www.sberbank-ast.ru/ViewDocument.aspx?id=736766712</t>
  </si>
  <si>
    <t>№0155300007420000012</t>
  </si>
  <si>
    <t>ООО 'ОДС'</t>
  </si>
  <si>
    <t>odspenza@yandex.ru</t>
  </si>
  <si>
    <t>5834121731</t>
  </si>
  <si>
    <t>583401001</t>
  </si>
  <si>
    <t>Макаров Игорь Евгеньевич</t>
  </si>
  <si>
    <r>
      <t>8-8412-562808</t>
    </r>
    <r>
      <rPr>
        <b val="false"/>
        <i/>
        <strike val="false"/>
        <u val="none"/>
        <rFont val="Arial"/>
        <sz val="8"/>
        <color rgb="FF0070C0"/>
      </rPr>
      <t xml:space="preserve"> еще у 4 компаний</t>
    </r>
  </si>
  <si>
    <r>
      <t>8-8412-562890</t>
    </r>
    <r>
      <rPr>
        <b val="false"/>
        <i/>
        <strike val="false"/>
        <u val="none"/>
        <rFont val="Arial"/>
        <sz val="8"/>
        <color rgb="FF0070C0"/>
      </rPr>
      <t xml:space="preserve"> еще у 5 компаний</t>
    </r>
  </si>
  <si>
    <t>8-927-3830411</t>
  </si>
  <si>
    <t>Пензенская обл, г Пенза, Железнодорожный р-н, ул Луначарского, д 53, кв 207</t>
  </si>
  <si>
    <t>02.08.2018</t>
  </si>
  <si>
    <t>1185835011460</t>
  </si>
  <si>
    <t>32251459</t>
  </si>
  <si>
    <t>56401364000</t>
  </si>
  <si>
    <t>Нанесение дорожной разметки уличной автодорожной сети рабочего поселка Мокшан Мокшанского района</t>
  </si>
  <si>
    <t>АДМИНИСТРАЦИЯ РАБОЧЕГО ПОСЕЛКА МОКШАН МОКШАНСКОГО РАЙОНА ПЕНЗЕНСКОЙ ОБЛАСТИ</t>
  </si>
  <si>
    <t>Начало работ: с даты заключения муниципального контракта. Окончание работ: 29.05.2020г</t>
  </si>
  <si>
    <t>http://www.sberbank-ast.ru/ViewDocument.aspx?id=736810072</t>
  </si>
  <si>
    <t>№0348100073720000021</t>
  </si>
  <si>
    <t>Закупка изделий хозяйственно-бытового назначения</t>
  </si>
  <si>
    <t>ФЕДЕРАЛЬНОЕ ГОСУДАРСТВЕННОЕ КАЗЕННОЕ УЧРЕЖДЕНИЕ ЗДРАВООХРАНЕНИЯ 'САНАТОРИЙ 'ФЕДОСЬИНО' ВОЙСК НАЦИОНАЛЬНОЙ ГВАРДИИ РОССИЙСКОЙ ФЕДЕРАЦИИ'</t>
  </si>
  <si>
    <t>В течение 15 календарных дней</t>
  </si>
  <si>
    <t>https://app.rts-tender.ru/files/FileDownloadHandler.ashx?FileGuid=7c38174c-29ce-4045-9e58-c5256780c119</t>
  </si>
  <si>
    <t>№0131200001020001265</t>
  </si>
  <si>
    <t>ООО 'ПРОМЕД-С'</t>
  </si>
  <si>
    <t>medpromplus@bk.ru</t>
  </si>
  <si>
    <t>ДИРЕКТОР
Сапрыкин Алексей Павлович</t>
  </si>
  <si>
    <t>spromed@bk.ru</t>
  </si>
  <si>
    <t>lavblago7@mail.ru</t>
  </si>
  <si>
    <t>ПРОМЕД С</t>
  </si>
  <si>
    <t>6455067930</t>
  </si>
  <si>
    <t>645001001</t>
  </si>
  <si>
    <t>Сапрыкин Алексей Павлович</t>
  </si>
  <si>
    <t>8-8452-759202</t>
  </si>
  <si>
    <t>8-987-3310909</t>
  </si>
  <si>
    <t>8-8452-744056</t>
  </si>
  <si>
    <t>8-927-1155864</t>
  </si>
  <si>
    <r>
      <rPr>
        <b val="false"/>
        <i val="false"/>
        <strike val="false"/>
        <u val="none"/>
        <rFont val="Arial"/>
        <sz val="10"/>
        <color rgb="FF0000FF"/>
      </rPr>
      <t xml:space="preserve">ПАО 'СОВКОМБАНК' – </t>
    </r>
    <r>
      <rPr>
        <b val="false"/>
        <i val="false"/>
        <strike val="false"/>
        <u val="none"/>
        <rFont val="Arial"/>
        <sz val="10"/>
        <color rgb="FFFF0000"/>
      </rPr>
      <t xml:space="preserve">8
</t>
    </r>
    <r>
      <rPr>
        <b val="false"/>
        <i val="false"/>
        <strike val="false"/>
        <u val="none"/>
        <rFont val="Arial"/>
        <sz val="10"/>
        <color rgb="FF0000FF"/>
      </rPr>
      <t xml:space="preserve">ПАО 'БИНБАНК' – </t>
    </r>
    <r>
      <rPr>
        <b val="false"/>
        <i val="false"/>
        <strike val="false"/>
        <u val="none"/>
        <rFont val="Arial"/>
        <sz val="10"/>
        <color rgb="FFFF0000"/>
      </rPr>
      <t xml:space="preserve">6
</t>
    </r>
    <r>
      <rPr>
        <b val="false"/>
        <i val="false"/>
        <strike val="false"/>
        <u val="none"/>
        <rFont val="Arial"/>
        <sz val="10"/>
        <color rgb="FF0000FF"/>
      </rPr>
      <t xml:space="preserve">ООО БАНК 'СКИБ' – </t>
    </r>
    <r>
      <rPr>
        <b val="false"/>
        <i val="false"/>
        <strike val="false"/>
        <u val="none"/>
        <rFont val="Arial"/>
        <sz val="10"/>
        <color rgb="FFFF0000"/>
      </rPr>
      <t xml:space="preserve">4
</t>
    </r>
  </si>
  <si>
    <t>ПАО 'СОВКОМБАНК'
2018-12-29</t>
  </si>
  <si>
    <t>410004 ОБЛАСТЬ САРАТОВСКАЯ, ГОРОД САРАТОВ, УЛИЦА АСТРАХАНСКАЯ, ДОМ 43 ЛИТЕР Б ОФИС 23</t>
  </si>
  <si>
    <t>07.02.2007</t>
  </si>
  <si>
    <t>1176451002804</t>
  </si>
  <si>
    <t>06588187</t>
  </si>
  <si>
    <t>2020-01545 / Поставка медицинских изделий</t>
  </si>
  <si>
    <t>https://app.rts-tender.ru/files/FileDownloadHandler.ashx?FileGuid=3328dead-b4f3-43d7-971d-9af87877c1a0</t>
  </si>
  <si>
    <t>№0372200131320000008</t>
  </si>
  <si>
    <t>ООО 'КОМПАНИЯ БЛОССОМ'</t>
  </si>
  <si>
    <t>blossom@blossom.ru</t>
  </si>
  <si>
    <t>ГЕНЕРАЛЬНЫЙ ДИРЕКТОР
Перевозник Виталий Валерьевич</t>
  </si>
  <si>
    <t>opt@alirgroup.ru</t>
  </si>
  <si>
    <t>info@blossomsib.com</t>
  </si>
  <si>
    <t>alirgroup.ru
blossomsib.com</t>
  </si>
  <si>
    <t>7718978470</t>
  </si>
  <si>
    <t>Перевозник Виталий Валерьевич</t>
  </si>
  <si>
    <r>
      <t>8-495-7376730</t>
    </r>
    <r>
      <rPr>
        <b val="false"/>
        <i/>
        <strike val="false"/>
        <u val="none"/>
        <rFont val="Arial"/>
        <sz val="8"/>
        <color rgb="FF0070C0"/>
      </rPr>
      <t xml:space="preserve"> еще у 12 компаний</t>
    </r>
  </si>
  <si>
    <r>
      <t>8-495-9617198</t>
    </r>
    <r>
      <rPr>
        <b val="false"/>
        <i/>
        <strike val="false"/>
        <u val="none"/>
        <rFont val="Arial"/>
        <sz val="8"/>
        <color rgb="FF0070C0"/>
      </rPr>
      <t xml:space="preserve"> еще у 4 компаний</t>
    </r>
  </si>
  <si>
    <r>
      <t>8-495-9637600</t>
    </r>
    <r>
      <rPr>
        <b val="false"/>
        <i/>
        <strike val="false"/>
        <u val="none"/>
        <rFont val="Arial"/>
        <sz val="8"/>
        <color rgb="FF0070C0"/>
      </rPr>
      <t xml:space="preserve"> еще у 5 компаний</t>
    </r>
  </si>
  <si>
    <r>
      <t>8-495-3736730</t>
    </r>
    <r>
      <rPr>
        <b val="false"/>
        <i/>
        <strike val="false"/>
        <u val="none"/>
        <rFont val="Arial"/>
        <sz val="8"/>
        <color rgb="FF0070C0"/>
      </rPr>
      <t xml:space="preserve"> еще у 3 компаний</t>
    </r>
  </si>
  <si>
    <t>Истец – 12
Ответчик – 8</t>
  </si>
  <si>
    <r>
      <rPr>
        <b val="false"/>
        <i val="false"/>
        <strike val="false"/>
        <u val="none"/>
        <rFont val="Arial"/>
        <sz val="10"/>
        <color rgb="FF0000FF"/>
      </rPr>
      <t xml:space="preserve">ПАО 'Плюс Банк' – </t>
    </r>
    <r>
      <rPr>
        <b val="false"/>
        <i val="false"/>
        <strike val="false"/>
        <u val="none"/>
        <rFont val="Arial"/>
        <sz val="10"/>
        <color rgb="FFFF0000"/>
      </rPr>
      <t xml:space="preserve">1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1
</t>
    </r>
    <r>
      <rPr>
        <b val="false"/>
        <i val="false"/>
        <strike val="false"/>
        <u val="none"/>
        <rFont val="Arial"/>
        <sz val="10"/>
        <color rgb="FF0000FF"/>
      </rPr>
      <t xml:space="preserve">АКБ 'СВА' АО – </t>
    </r>
    <r>
      <rPr>
        <b val="false"/>
        <i val="false"/>
        <strike val="false"/>
        <u val="none"/>
        <rFont val="Arial"/>
        <sz val="10"/>
        <color rgb="FFFF0000"/>
      </rPr>
      <t xml:space="preserve">1
</t>
    </r>
  </si>
  <si>
    <t>КБ 'РУССКИЙ ИПОТЕЧНЫЙ БАНК' ООО
2017-07-27</t>
  </si>
  <si>
    <t>г Москва, Преображенское р-н, ул Черкизовская Б., д 20 стр 1</t>
  </si>
  <si>
    <t>21.04.0204</t>
  </si>
  <si>
    <t>1147746443448</t>
  </si>
  <si>
    <t>29384903</t>
  </si>
  <si>
    <t>ГОСУДАРСТВЕННОЕ БЮДЖЕТНОЕ ДОШКОЛЬНОЕ ОБРАЗОВАТЕЛЬНОЕ УЧРЕЖДЕНИЕ ДЕТСКИЙ САД № 50 ПРИМОРСКОГО РАЙОНА САНКТ-ПЕТЕРБУРГА</t>
  </si>
  <si>
    <t>http://www.sberbank-ast.ru/ViewDocument.aspx?id=736830563</t>
  </si>
  <si>
    <t>№0358100000620000024</t>
  </si>
  <si>
    <t>На право заключения государственного контракта на оказание услуг по защите информации объектов информатизации ФКУЗ Ростовский-на-Дону противочумный институт Роспотребнадзора</t>
  </si>
  <si>
    <t>В течении 30 календарных дней с даты заключения контракта</t>
  </si>
  <si>
    <t>https://etp.roseltorg.ru/common/protocol/printform/id/4bb89c00677761</t>
  </si>
  <si>
    <t>№0131200001020001448</t>
  </si>
  <si>
    <t>ООО 'ФАКТОРИЯ 'ХОРУС'</t>
  </si>
  <si>
    <t>fhorus@mail.ru</t>
  </si>
  <si>
    <t>ДИРЕКТОР
Сапрыкина Светлана Анатольевна</t>
  </si>
  <si>
    <t>horus@mail.ru</t>
  </si>
  <si>
    <t>tulpar-irbis@mail.ru</t>
  </si>
  <si>
    <t>Сергей Хорунжий</t>
  </si>
  <si>
    <t>3662140990</t>
  </si>
  <si>
    <t>Сапрыкина С А</t>
  </si>
  <si>
    <r>
      <t>8-4732-343693</t>
    </r>
    <r>
      <rPr>
        <b val="false"/>
        <i/>
        <strike val="false"/>
        <u val="none"/>
        <rFont val="Arial"/>
        <sz val="8"/>
        <color rgb="FF0070C0"/>
      </rPr>
      <t xml:space="preserve"> еще у 7 компаний</t>
    </r>
  </si>
  <si>
    <r>
      <t>8-4732-343694</t>
    </r>
    <r>
      <rPr>
        <b val="false"/>
        <i/>
        <strike val="false"/>
        <u val="none"/>
        <rFont val="Arial"/>
        <sz val="8"/>
        <color rgb="FF0070C0"/>
      </rPr>
      <t xml:space="preserve"> еще у 5 компаний</t>
    </r>
  </si>
  <si>
    <t>8-4732-343690</t>
  </si>
  <si>
    <r>
      <t>8-4732-343718</t>
    </r>
    <r>
      <rPr>
        <b val="false"/>
        <i/>
        <strike val="false"/>
        <u val="none"/>
        <rFont val="Arial"/>
        <sz val="8"/>
        <color rgb="FF0070C0"/>
      </rPr>
      <t xml:space="preserve"> еще у 7 компаний</t>
    </r>
  </si>
  <si>
    <t>8-920-4314905</t>
  </si>
  <si>
    <t>Сапрыкина Светлана Анатольевна</t>
  </si>
  <si>
    <t>Воронежская обл, г Воронеж, Коминтерновский р-н, ул Шишкова, д 6, оф 12</t>
  </si>
  <si>
    <t>06.02.2009</t>
  </si>
  <si>
    <t>1093668005815</t>
  </si>
  <si>
    <t>89716317</t>
  </si>
  <si>
    <t>2020-01894_Поставка медицинского изделия ванна ультразвуковая</t>
  </si>
  <si>
    <t>https://app.rts-tender.ru/files/FileDownloadHandler.ashx?FileGuid=f5da30e6-a36a-482f-aee6-52f8b9b03d4f</t>
  </si>
  <si>
    <t>№0334200012520000101</t>
  </si>
  <si>
    <t>ГОСУДАРСТВЕННОЕ БЮДЖЕТНОЕ УЧРЕЖДЕНИЕ ЗДРАВООХРАНЕНИЯ ИРКУТСКАЯ ОРДЕНА 'ЗНАК ПОЧЕТА' ОБЛАСТНАЯ КЛИНИЧЕСКАЯ БОЛЬНИЦА</t>
  </si>
  <si>
    <t>Поставка Товара осуществляется партиями по наименованию и в количестве, указанном в заявках Заказчика с момента заключения контракта до 15.12.2020 г., не чаще 1 раза в месяц. Поставка Товара осуществляется Поставщиком в течение 10 календарных дней с момента передачи ему заявки. Заказчик формирует заявку в соответствии со своей потребностью в Товаре. Заявка может быть передана Заказчиком как в устной форме (по телефону), так и в письменной (нарочным, по электронной почте, по факсу). Поставка и отгрузка товара осуществляется транспортом и силами Поставщика до местонахождения Заказчика. Поставка осуществляется в рабочие дни с 09-00 до 15-00(главный корпус, 7 этаж, аптека, тел. (3952) 45-20-23)</t>
  </si>
  <si>
    <t>https://app.rts-tender.ru/files/FileDownloadHandler.ashx?FileGuid=4264f3b9-7451-4a36-9f19-9903492634de</t>
  </si>
  <si>
    <t>№0321300018320000095</t>
  </si>
  <si>
    <t>http://www.sberbank-ast.ru/ViewDocument.aspx?id=736800923</t>
  </si>
  <si>
    <t>№0332100017220000025</t>
  </si>
  <si>
    <t>ИП Михайлов-Олесин Александр Алексеевич</t>
  </si>
  <si>
    <t>a_olesin@mail.ru</t>
  </si>
  <si>
    <t>781910393806</t>
  </si>
  <si>
    <t>Михайлов-Олесин Александр Алексеевич</t>
  </si>
  <si>
    <r>
      <t>8-921-8595426</t>
    </r>
    <r>
      <rPr>
        <b val="false"/>
        <i/>
        <strike val="false"/>
        <u val="none"/>
        <rFont val="Arial"/>
        <sz val="8"/>
        <color rgb="FF0070C0"/>
      </rPr>
      <t xml:space="preserve"> еще у 3 компаний</t>
    </r>
  </si>
  <si>
    <t>8-921-8595426</t>
  </si>
  <si>
    <t>198510, г Санкт-Петербург, г Петергоф</t>
  </si>
  <si>
    <t>04.12.2019</t>
  </si>
  <si>
    <t>319784700387081</t>
  </si>
  <si>
    <t>40395000</t>
  </si>
  <si>
    <t>40290501000</t>
  </si>
  <si>
    <t>Поставка сменно-запасных частей к рулевой машине НШ-10</t>
  </si>
  <si>
    <t>НИЖЕГОРОДСКИЙ РАЙОН ВОДНЫХ ПУТЕЙ И СУДОХОДСТВА - ФИЛИАЛ ФЕДЕРАЛЬНОГО БЮДЖЕТНОГО УЧРЕЖДЕНИЯ 'АДМИНИСТРАЦИЯ ВОЛЖСКОГО БАССЕЙНА ВНУТРЕННИХ ВОДНЫХ ПУТЕЙ'</t>
  </si>
  <si>
    <t>В течении 15 (пятнадцати) дней с момента подписания Контракта</t>
  </si>
  <si>
    <t>http://www.sberbank-ast.ru/ViewDocument.aspx?id=736866360</t>
  </si>
  <si>
    <t>№0171200001520000011</t>
  </si>
  <si>
    <t>Выполнение работ по воспроизводству лесов в 2020 году на территории ГКУ ЯО "Любимское лесничество"</t>
  </si>
  <si>
    <t>https://app.rts-tender.ru/files/FileDownloadHandler.ashx?FileGuid=dcf2898b-92fb-476b-9f43-1e8aaffd70e9</t>
  </si>
  <si>
    <t>№0169300016820000002</t>
  </si>
  <si>
    <t>ООО 'КОНСУЛЬТАНТПЛЮСРЕГИОН'</t>
  </si>
  <si>
    <t>tender@informpravo.ru</t>
  </si>
  <si>
    <t>ДИРЕКТОР
Стрижак Любовь Васильевна</t>
  </si>
  <si>
    <t>arbitr@informpravo.ru</t>
  </si>
  <si>
    <t>ric@informpravo.ru</t>
  </si>
  <si>
    <t>informpravo.ru</t>
  </si>
  <si>
    <t>7449067846</t>
  </si>
  <si>
    <t>Чухарев Алексей Валерьевич</t>
  </si>
  <si>
    <r>
      <t>8-351-2605861</t>
    </r>
    <r>
      <rPr>
        <b val="false"/>
        <i/>
        <strike val="false"/>
        <u val="none"/>
        <rFont val="Arial"/>
        <sz val="8"/>
        <color rgb="FF0070C0"/>
      </rPr>
      <t xml:space="preserve"> еще у 8 компаний</t>
    </r>
  </si>
  <si>
    <r>
      <t>8-351-2605859</t>
    </r>
    <r>
      <rPr>
        <b val="false"/>
        <i/>
        <strike val="false"/>
        <u val="none"/>
        <rFont val="Arial"/>
        <sz val="8"/>
        <color rgb="FF0070C0"/>
      </rPr>
      <t xml:space="preserve"> еще у 7 компаний</t>
    </r>
  </si>
  <si>
    <r>
      <t>8-922-7015564</t>
    </r>
    <r>
      <rPr>
        <b val="false"/>
        <i/>
        <strike val="false"/>
        <u val="none"/>
        <rFont val="Arial"/>
        <sz val="8"/>
        <color rgb="FF0070C0"/>
      </rPr>
      <t xml:space="preserve"> еще у 3 компаний</t>
    </r>
  </si>
  <si>
    <r>
      <t>8-351-2645850</t>
    </r>
    <r>
      <rPr>
        <b val="false"/>
        <i/>
        <strike val="false"/>
        <u val="none"/>
        <rFont val="Arial"/>
        <sz val="8"/>
        <color rgb="FF0070C0"/>
      </rPr>
      <t xml:space="preserve"> еще у 4 компаний</t>
    </r>
  </si>
  <si>
    <t>8-922-7015564</t>
  </si>
  <si>
    <t>Челябинская обл, г Челябинск, Советский р-н, ул Разина, д 4, оф 720</t>
  </si>
  <si>
    <t>25.05.2007</t>
  </si>
  <si>
    <t>1077449006183</t>
  </si>
  <si>
    <t>99273200</t>
  </si>
  <si>
    <t>Оказание информационных услуг с использованием экземпляров системы Консультант Плюс на основе специального лицензионного программного обеспечения, обеспечивающего совместимость информационных услуг с установленными у заказчика экземплярами Систем Консультант Плюс</t>
  </si>
  <si>
    <t>ФИНАНСОВОЕ УПРАВЛЕНИЕ АДМИНИСТРАЦИИ КУНАШАКСКОГО МУНИЦИПАЛЬНОГО РАЙОНА</t>
  </si>
  <si>
    <t>С момента заключения по 31.12.2020 г</t>
  </si>
  <si>
    <t>http://www.sberbank-ast.ru/ViewDocument.aspx?id=736834123</t>
  </si>
  <si>
    <t>№0339100001820000019</t>
  </si>
  <si>
    <t>ООО 'ТД 'АВТОСОЮЗ'</t>
  </si>
  <si>
    <t>bamper42@mail.ru</t>
  </si>
  <si>
    <t>ГЕНЕРАЛЬНЫЙ ДИРЕКТОР
Ооо "тд "автосоюз"</t>
  </si>
  <si>
    <t>pefa@rambler.ru</t>
  </si>
  <si>
    <t>avtosouz@mail.ru</t>
  </si>
  <si>
    <t>4205370698</t>
  </si>
  <si>
    <t>Сечкарь Маргарита Ивановна</t>
  </si>
  <si>
    <r>
      <t>8-3842-356404</t>
    </r>
    <r>
      <rPr>
        <b val="false"/>
        <i/>
        <strike val="false"/>
        <u val="none"/>
        <rFont val="Arial"/>
        <sz val="8"/>
        <color rgb="FF0070C0"/>
      </rPr>
      <t xml:space="preserve"> еще у 5 компаний</t>
    </r>
  </si>
  <si>
    <r>
      <t>8-3842-356247</t>
    </r>
    <r>
      <rPr>
        <b val="false"/>
        <i/>
        <strike val="false"/>
        <u val="none"/>
        <rFont val="Arial"/>
        <sz val="8"/>
        <color rgb="FF0070C0"/>
      </rPr>
      <t xml:space="preserve"> еще у 5 компаний</t>
    </r>
  </si>
  <si>
    <t>8-3842-356274</t>
  </si>
  <si>
    <t>8-3842-356248</t>
  </si>
  <si>
    <r>
      <rPr>
        <b val="false"/>
        <i val="false"/>
        <strike val="false"/>
        <u val="none"/>
        <rFont val="Arial"/>
        <sz val="10"/>
        <color rgb="FF0000FF"/>
      </rPr>
      <t xml:space="preserve">ПАО 'СОВКОМБАНК' – </t>
    </r>
    <r>
      <rPr>
        <b val="false"/>
        <i val="false"/>
        <strike val="false"/>
        <u val="none"/>
        <rFont val="Arial"/>
        <sz val="10"/>
        <color rgb="FFFF0000"/>
      </rPr>
      <t xml:space="preserve">16
</t>
    </r>
  </si>
  <si>
    <t>Пехтелев Владимир Юрьевич</t>
  </si>
  <si>
    <t>Кемеровская обл, г Кемерово, ул Сибиряков-Гвардейцев, д 16, пом 134</t>
  </si>
  <si>
    <t>18.02.2008</t>
  </si>
  <si>
    <t>1184205013453</t>
  </si>
  <si>
    <t>31370133</t>
  </si>
  <si>
    <t>45.31</t>
  </si>
  <si>
    <t>Фильтр-патрон; диск щеточный; автошина; Шланг давления; Гидрораспредилитель; Аккумулятор;компрессор;энергоаккумулятор;турбокомпрессор</t>
  </si>
  <si>
    <t>ФЕДЕРАЛЬНОЕ КАЗЕННОЕ УЧРЕЖДЕНИЕ 'ИСПРАВИТЕЛЬНАЯ КОЛОНИЯ № 35 ГЛАВНОГО УПРАВЛЕНИЯ ФЕДЕРАЛЬНОЙ СЛУЖБЫ ИСПОЛНЕНИЯ НАКАЗАНИЙ ПО КЕМЕРОВСКОЙ ОБЛАСТИ - КУЗБАССУ'</t>
  </si>
  <si>
    <t>Поставка товара осуществляется партиями в течение 10 (десяти) рабочих дней по письменной заявки " Заказчика ", направленной с использованием любых средств связи, с момента подписания контракта, с 08:30 до 17:30 часов местного времени, перерыв на обед с 13:00 до 14:00 часов местного времени, выходные дни: суббота, воскресенье, праздничные дни</t>
  </si>
  <si>
    <t>https://etp.roseltorg.ru/common/protocol/printform/id/99b69c001ae53c</t>
  </si>
  <si>
    <t>№0356200024220000014</t>
  </si>
  <si>
    <t>https://app.rts-tender.ru/files/FileDownloadHandler.ashx?FileGuid=4842f84e-97d3-4714-9c79-0272fe8c642f</t>
  </si>
  <si>
    <t>№0862300042620000026</t>
  </si>
  <si>
    <t>http://www.sberbank-ast.ru/ViewDocument.aspx?id=736740093</t>
  </si>
  <si>
    <t>№0353100013920000040</t>
  </si>
  <si>
    <t>ООО 'ВЕХА - ОРЕНБУРГ'</t>
  </si>
  <si>
    <t>yamashkina.olya@mail.ru</t>
  </si>
  <si>
    <t>РЕГИОНАЛЬНЫЙ УПРАВЛЯЮЩИЙ СБЫТОМ
Амелина Елена Игоревна</t>
  </si>
  <si>
    <t>orenburg@veha-corp.ru</t>
  </si>
  <si>
    <t>artechin@veha-corp.ru</t>
  </si>
  <si>
    <t>veha-corp.ru</t>
  </si>
  <si>
    <t>5612031149</t>
  </si>
  <si>
    <t>Артешин В К</t>
  </si>
  <si>
    <t>8-3532-662020</t>
  </si>
  <si>
    <t>8-835-3266202</t>
  </si>
  <si>
    <t>8-3532-374874</t>
  </si>
  <si>
    <t>8-927-7482635</t>
  </si>
  <si>
    <t>Истец – 19</t>
  </si>
  <si>
    <t>Оренбургская обл, г Оренбург, Дзержинский р-н, ул Шоссейная, д 30</t>
  </si>
  <si>
    <t>20.09.2000</t>
  </si>
  <si>
    <t>1025601802104</t>
  </si>
  <si>
    <t>11947286</t>
  </si>
  <si>
    <t>Поставка запасных частей к сельскохозяйственной техники</t>
  </si>
  <si>
    <t>http://www.sberbank-ast.ru/ViewDocument.aspx?id=736763603</t>
  </si>
  <si>
    <t>№0307200015720000049</t>
  </si>
  <si>
    <t>ООО 'ИНТЕКСО'</t>
  </si>
  <si>
    <t>info@intekso.com</t>
  </si>
  <si>
    <t>ГЕНЕРАЛЬНЫЙ ДИРЕКТОР
Капаев Сергей Анатольевич</t>
  </si>
  <si>
    <t>intekso@mail.ru</t>
  </si>
  <si>
    <t>ИНТЕКСО УХТА</t>
  </si>
  <si>
    <t>1102066813</t>
  </si>
  <si>
    <t>110201001</t>
  </si>
  <si>
    <t>Капаев Сергей Анатольевич</t>
  </si>
  <si>
    <t>8-821-6722795</t>
  </si>
  <si>
    <t>8-821-6764495</t>
  </si>
  <si>
    <t>8-821-6744495</t>
  </si>
  <si>
    <r>
      <t>8-821-6774594</t>
    </r>
    <r>
      <rPr>
        <b val="false"/>
        <i/>
        <strike val="false"/>
        <u val="none"/>
        <rFont val="Arial"/>
        <sz val="8"/>
        <color rgb="FF0070C0"/>
      </rPr>
      <t xml:space="preserve"> еще у 46 компаний</t>
    </r>
    <r>
      <rPr>
        <b val="false"/>
        <i/>
        <strike val="false"/>
        <u val="none"/>
        <rFont val="Arial"/>
        <sz val="8"/>
        <color rgb="FF666666"/>
      </rPr>
      <t xml:space="preserve">
Старцев Михаил Михайлович</t>
    </r>
  </si>
  <si>
    <t>Респ Коми, г Ухта, ул Тиманская, д 8</t>
  </si>
  <si>
    <t>01.10.2010</t>
  </si>
  <si>
    <t>1101102002484</t>
  </si>
  <si>
    <t>64912129</t>
  </si>
  <si>
    <t>87725000</t>
  </si>
  <si>
    <t>87425000000</t>
  </si>
  <si>
    <t>Выполнение работ по техническому обслуживанию внутреннего противопожарного водоснабжения на объектах ГБУЗ "УМРД"</t>
  </si>
  <si>
    <t>ГОСУДАРСТВЕННОЕ БЮДЖЕТНОЕ УЧРЕЖДЕНИЕ ЗДРАВООХРАНЕНИЯ РЕСПУБЛИКИ КОМИ 'УХТИНСКИЙ МЕЖТЕРРИТОРИАЛЬНЫЙ РОДИЛЬНЫЙ ДОМ'</t>
  </si>
  <si>
    <t>Сроки выполнения работ: два раза в год: - с даты заключения договора в течение 15 календарных дней; - с 15 октября 2020 года по 29 октября 2020 года</t>
  </si>
  <si>
    <t>https://app.rts-tender.ru/files/FileDownloadHandler.ashx?FileGuid=70e5f4ad-2edd-4a2b-809a-29f208910cc5</t>
  </si>
  <si>
    <t>№0375200043120000087</t>
  </si>
  <si>
    <t>ИП ГЕРАСИМЕНКО АНДРЕЙ ВЛАДИСЛАВОВИЧ</t>
  </si>
  <si>
    <t>torgi@usbioclub.ru</t>
  </si>
  <si>
    <t>73andrey@inbox.ru</t>
  </si>
  <si>
    <t>Andrey Gerasimenko</t>
  </si>
  <si>
    <t>usbioclub.ru</t>
  </si>
  <si>
    <t>910200054300</t>
  </si>
  <si>
    <t>Герасименко Андрей Владиславович</t>
  </si>
  <si>
    <t>8-978-9004922</t>
  </si>
  <si>
    <t>8-978-8600102</t>
  </si>
  <si>
    <r>
      <t>8-978-1287019</t>
    </r>
    <r>
      <rPr>
        <b val="false"/>
        <i/>
        <strike val="false"/>
        <u val="none"/>
        <rFont val="Arial"/>
        <sz val="8"/>
        <color rgb="FF0070C0"/>
      </rPr>
      <t xml:space="preserve"> еще у 11 компаний</t>
    </r>
  </si>
  <si>
    <r>
      <rPr>
        <b val="false"/>
        <i val="false"/>
        <strike val="false"/>
        <u val="none"/>
        <rFont val="Arial"/>
        <sz val="10"/>
        <color rgb="FF0000FF"/>
      </rPr>
      <t xml:space="preserve">ООО БАНК 'СКИБ' – </t>
    </r>
    <r>
      <rPr>
        <b val="false"/>
        <i val="false"/>
        <strike val="false"/>
        <u val="none"/>
        <rFont val="Arial"/>
        <sz val="10"/>
        <color rgb="FFFF0000"/>
      </rPr>
      <t xml:space="preserve">6
</t>
    </r>
    <r>
      <rPr>
        <b val="false"/>
        <i val="false"/>
        <strike val="false"/>
        <u val="none"/>
        <rFont val="Arial"/>
        <sz val="10"/>
        <color rgb="FF0000FF"/>
      </rPr>
      <t xml:space="preserve">ПАО 'БИНБАНК' – </t>
    </r>
    <r>
      <rPr>
        <b val="false"/>
        <i val="false"/>
        <strike val="false"/>
        <u val="none"/>
        <rFont val="Arial"/>
        <sz val="10"/>
        <color rgb="FFFF0000"/>
      </rPr>
      <t xml:space="preserve">4
</t>
    </r>
  </si>
  <si>
    <t>ПАО 'БИНБАНК'
2018-05-22</t>
  </si>
  <si>
    <t>314910219800194</t>
  </si>
  <si>
    <t>Поставка: пробирки, наконечники</t>
  </si>
  <si>
    <t>С даты заключения контракта по 10 декабря 2020 года, по предварительной согласованной заявке Заказчика, в течение 10 (десяти) календарных дней с момента получения заявки Поставщиком</t>
  </si>
  <si>
    <t>https://app.rts-tender.ru/files/FileDownloadHandler.ashx?FileGuid=de6fadd3-d91d-416e-8b27-96cc08ee222c</t>
  </si>
  <si>
    <t>№0341300025520000042</t>
  </si>
  <si>
    <t>ОБЛАСТНОЕ ГОСУДАРСТВЕННОЕ БЮДЖЕТНОЕ УЧРЕЖДЕНИЕ ЗДРАВООХРАНЕНИЯ 'РОДИЛЬНЫЙ ДОМ Г. КОСТРОМЫ'</t>
  </si>
  <si>
    <t>Поставка товара осуществляется партиями со дня заключения контракта до 30.04.2021 г</t>
  </si>
  <si>
    <t>https://app.rts-tender.ru/files/FileDownloadHandler.ashx?FileGuid=6deed655-4f76-4a8c-ab46-3ae1cae4d780</t>
  </si>
  <si>
    <t>№0128600001720000056</t>
  </si>
  <si>
    <t>ИП РУСАКОВ АЛЕКСАНДР СЕРГЕЕВИЧ</t>
  </si>
  <si>
    <t>aleksrusak75@mail.ru</t>
  </si>
  <si>
    <t>sportkomitet_adm@mail.ru</t>
  </si>
  <si>
    <t>Александр Русаков</t>
  </si>
  <si>
    <t>331100880020</t>
  </si>
  <si>
    <t>Русаков Александр Сергеевич</t>
  </si>
  <si>
    <t>8-919-0138665</t>
  </si>
  <si>
    <t>8-919-0138666</t>
  </si>
  <si>
    <t>Владимирская обл, Александровский р-н, г Карабаново</t>
  </si>
  <si>
    <t>04.12.2013</t>
  </si>
  <si>
    <t>313333933800022</t>
  </si>
  <si>
    <t>17605105</t>
  </si>
  <si>
    <t>17205505000</t>
  </si>
  <si>
    <t>Транспортные услуги</t>
  </si>
  <si>
    <t>ОТДЕЛ ПО КООРДИНАЦИИ МУНИЦИПАЛЬНОГО ЗАКАЗА АДМИНИСТРАЦИИ АЛЕКСАНДРОВСКОГО РАЙОНА</t>
  </si>
  <si>
    <t>Со дня, следующего за датой заключений муниципального контракта по 31.12.2020г. Заявка Заказчика на предоставление автобусов направляется Исполнителю не позднее 5 (пяти) рабочих дней до начала оказания услуг</t>
  </si>
  <si>
    <t>https://etp.roseltorg.ru/common/protocol/printform/id/60b99c00097557</t>
  </si>
  <si>
    <t>№0307200005220000013</t>
  </si>
  <si>
    <t>ООО 'НКК'</t>
  </si>
  <si>
    <t>nkk20141@mail.ru</t>
  </si>
  <si>
    <t>ГЕНЕРАЛЬНЫЙ ДИРЕКТОР
Василевицкий Евгений Михайлович</t>
  </si>
  <si>
    <t>418@nkk11.ru</t>
  </si>
  <si>
    <t>kamyshova_e@sodrk.ru</t>
  </si>
  <si>
    <t>nkk11.ru
sodrk.ru</t>
  </si>
  <si>
    <t>1121022392</t>
  </si>
  <si>
    <t>112101001</t>
  </si>
  <si>
    <t>Василевицкий Евгений Михайлович</t>
  </si>
  <si>
    <t>8-8212-207845</t>
  </si>
  <si>
    <t>8-904-2708892</t>
  </si>
  <si>
    <r>
      <t>8-8212-242192</t>
    </r>
    <r>
      <rPr>
        <b val="false"/>
        <i/>
        <strike val="false"/>
        <u val="none"/>
        <rFont val="Arial"/>
        <sz val="8"/>
        <color rgb="FF0070C0"/>
      </rPr>
      <t xml:space="preserve"> еще у 6 компаний</t>
    </r>
  </si>
  <si>
    <t>8-8212-249985</t>
  </si>
  <si>
    <t>Респ Коми, г Сыктывкар, пр-кт Бумажников, д 53Е, оф 3</t>
  </si>
  <si>
    <t>09.11.2007</t>
  </si>
  <si>
    <t>1131121000735</t>
  </si>
  <si>
    <t>12881431</t>
  </si>
  <si>
    <t>Поставка компьютеров в сборе</t>
  </si>
  <si>
    <t>ГОСУДАРСТВЕННОЕ БЮДЖЕТНОЕ УЧРЕЖДЕНИЕ РЕСПУБЛИКИ КОМИ 'ЦЕНТР ПО ПРЕДОСТАВЛЕНИЮ ГОСУДАРСТВЕННЫХ УСЛУГ В СФЕРЕ СОЦИАЛЬНОЙ ЗАЩИТЫ НАСЕЛЕНИЯ ГОРОДА СЫКТЫВКАРА'</t>
  </si>
  <si>
    <t>В течение 10 (десяти) рабочих дней с даты заключения сторонами договора</t>
  </si>
  <si>
    <t>http://www.sberbank-ast.ru/ViewDocument.aspx?id=736820329</t>
  </si>
  <si>
    <t>№0348100071520000067</t>
  </si>
  <si>
    <t>ООО 'КСНАБ'</t>
  </si>
  <si>
    <t>hooe@yahoo.com</t>
  </si>
  <si>
    <t>yahoo.com</t>
  </si>
  <si>
    <t>6234149014</t>
  </si>
  <si>
    <t>8-930-8887777</t>
  </si>
  <si>
    <t>12205761</t>
  </si>
  <si>
    <t>Приобретение средств индивидуальной защиты рук</t>
  </si>
  <si>
    <t>ФЕДЕРАЛЬНОЕ ГОСУДАРСТВЕННОЕ КАЗЕННОЕ УЧРЕЖДЕНИЕ КОМБИНАТ 'ЛЕСНОЙ' ФЕДЕРАЛЬНОГО АГЕНТСТВА ПО ГОСУДАРСТВЕННЫМ РЕЗЕРВАМ С ОБЪЕКТОМ № 5027</t>
  </si>
  <si>
    <t>10 раб. дн</t>
  </si>
  <si>
    <t>http://www.sberbank-ast.ru/ViewDocument.aspx?id=736826935</t>
  </si>
  <si>
    <t>№0351200000220000104</t>
  </si>
  <si>
    <t>ООО 'ТФК'</t>
  </si>
  <si>
    <t>kalujny@mail.tomsknet.ru</t>
  </si>
  <si>
    <t>ДИРЕКТОР
Осипов Евгений Владимирович</t>
  </si>
  <si>
    <t>osipovev70@gmail.com</t>
  </si>
  <si>
    <t>kkalujny@mail.tomsknet.ru</t>
  </si>
  <si>
    <t>7017350373</t>
  </si>
  <si>
    <t>Осипов Евгений Владимирович</t>
  </si>
  <si>
    <t>8-923-4325001</t>
  </si>
  <si>
    <r>
      <t>8-3822-213637</t>
    </r>
    <r>
      <rPr>
        <b val="false"/>
        <i/>
        <strike val="false"/>
        <u val="none"/>
        <rFont val="Arial"/>
        <sz val="8"/>
        <color rgb="FF0070C0"/>
      </rPr>
      <t xml:space="preserve"> еще у 5 компаний</t>
    </r>
  </si>
  <si>
    <t>8-3822-213937</t>
  </si>
  <si>
    <t>8-388-2221363</t>
  </si>
  <si>
    <r>
      <rPr>
        <b val="false"/>
        <i val="false"/>
        <strike val="false"/>
        <u val="none"/>
        <rFont val="Arial"/>
        <sz val="10"/>
        <color rgb="FF0000FF"/>
      </rPr>
      <t xml:space="preserve">ВТБ 24 ПАО – </t>
    </r>
    <r>
      <rPr>
        <b val="false"/>
        <i val="false"/>
        <strike val="false"/>
        <u val="none"/>
        <rFont val="Arial"/>
        <sz val="10"/>
        <color rgb="FFFF0000"/>
      </rPr>
      <t xml:space="preserve">5
</t>
    </r>
    <r>
      <rPr>
        <b val="false"/>
        <i val="false"/>
        <strike val="false"/>
        <u val="none"/>
        <rFont val="Arial"/>
        <sz val="10"/>
        <color rgb="FF0000FF"/>
      </rPr>
      <t xml:space="preserve">БАНК ВТБ ПАО – </t>
    </r>
    <r>
      <rPr>
        <b val="false"/>
        <i val="false"/>
        <strike val="false"/>
        <u val="none"/>
        <rFont val="Arial"/>
        <sz val="10"/>
        <color rgb="FFFF0000"/>
      </rPr>
      <t xml:space="preserve">2
</t>
    </r>
  </si>
  <si>
    <t>БАНК ВТБ ПАО
2018-05-15</t>
  </si>
  <si>
    <t>Томская обл, г Томск, Иркутский тракт, д 234 стр 15</t>
  </si>
  <si>
    <t>20.03.2003</t>
  </si>
  <si>
    <t>1147017005607</t>
  </si>
  <si>
    <t>20900898</t>
  </si>
  <si>
    <t>ГОСУДАРСТВЕННОЕ БЮДЖЕТНОЕ УЧРЕЖДЕНИЕ ЗДРАВООХРАНЕНИЯ НОВОСИБИРСКОЙ ОБЛАСТИ 'ГОСУДАРСТВЕННАЯ ОБЛАСТНАЯ НОВОСИБИРСКАЯ КЛИНИЧЕСКАЯ ТУБЕРКУЛЁЗНАЯ БОЛЬНИЦА'</t>
  </si>
  <si>
    <t>Поставка Товара осуществляется партиями по наименованию и в количестве, указанном в заявках Заказчика. Период поставки: с момента заключения Контракта по 15.12.2020 года. Заказчик формирует заявку в соответствии со своей потребностью в Товаре. Поставка партии Товара осуществляется Поставщиком в течение 3-х рабочих дней с момента передачи ему заявки. Поставка и разгрузка товара осуществляется с 8-30 до 14-00 часов с понедельника по пятницу, транспортом Поставщика</t>
  </si>
  <si>
    <t>https://app.rts-tender.ru/files/FileDownloadHandler.ashx?FileGuid=4b72ca5d-3a15-4d01-9f8b-305265b3b58b</t>
  </si>
  <si>
    <t>№0140300040820000418</t>
  </si>
  <si>
    <t>ООО Лидер</t>
  </si>
  <si>
    <t xml:space="preserve">ДИРЕКТОР
</t>
  </si>
  <si>
    <t>354000, Россия, г. Сочи, Краснодарский край, ул. Кубанская, 15</t>
  </si>
  <si>
    <t>Оказание услуг по уборке помещений</t>
  </si>
  <si>
    <t>Управление муниципальных закупок администрации города Кирова</t>
  </si>
  <si>
    <t>С 01.05.2020 по 31.12.2020</t>
  </si>
  <si>
    <t>https://44.tektorg.ru/file/get/t/Protocols/id/109962/extract/0/name/Протокол_единый_0583.docx</t>
  </si>
  <si>
    <t>№0320400000420000026</t>
  </si>
  <si>
    <t>ООО 'КОМПАНИЯ ДАЛЬМЕДИКАЛ'</t>
  </si>
  <si>
    <t>dalmedikal@mail.ru</t>
  </si>
  <si>
    <t>ДИРЕКТОР
Князькина Елена Викторовна</t>
  </si>
  <si>
    <t>postavki_dv@mail.ru</t>
  </si>
  <si>
    <t>84212426111@mail.ru</t>
  </si>
  <si>
    <t>Компания ООО</t>
  </si>
  <si>
    <t>2724114486</t>
  </si>
  <si>
    <t>Князькина Елена Викторовна</t>
  </si>
  <si>
    <r>
      <t>8-4212-427370</t>
    </r>
    <r>
      <rPr>
        <b val="false"/>
        <i/>
        <strike val="false"/>
        <u val="none"/>
        <rFont val="Arial"/>
        <sz val="8"/>
        <color rgb="FF0070C0"/>
      </rPr>
      <t xml:space="preserve"> еще у 4 компаний</t>
    </r>
  </si>
  <si>
    <r>
      <t>8-4212-426111</t>
    </r>
    <r>
      <rPr>
        <b val="false"/>
        <i/>
        <strike val="false"/>
        <u val="none"/>
        <rFont val="Arial"/>
        <sz val="8"/>
        <color rgb="FF0070C0"/>
      </rPr>
      <t xml:space="preserve"> еще у 4 компаний</t>
    </r>
  </si>
  <si>
    <r>
      <t>8-4212-427770</t>
    </r>
    <r>
      <rPr>
        <b val="false"/>
        <i/>
        <strike val="false"/>
        <u val="none"/>
        <rFont val="Arial"/>
        <sz val="8"/>
        <color rgb="FF0070C0"/>
      </rPr>
      <t xml:space="preserve"> еще у 3 компаний</t>
    </r>
    <r>
      <rPr>
        <b val="false"/>
        <i/>
        <strike val="false"/>
        <u val="none"/>
        <rFont val="Arial"/>
        <sz val="8"/>
        <color rgb="FF666666"/>
      </rPr>
      <t xml:space="preserve">
Лебедева Ирина Владимировна</t>
    </r>
  </si>
  <si>
    <r>
      <t>8-4212-427077</t>
    </r>
    <r>
      <rPr>
        <b val="false"/>
        <i/>
        <strike val="false"/>
        <u val="none"/>
        <rFont val="Arial"/>
        <sz val="8"/>
        <color rgb="FF0070C0"/>
      </rPr>
      <t xml:space="preserve"> еще у 4 компаний</t>
    </r>
  </si>
  <si>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4
</t>
    </r>
  </si>
  <si>
    <t>ПАО СКБ ПРИМОРЬЯ 'ПРИМСОЦБАНК'
2018-08-13</t>
  </si>
  <si>
    <t>Хабаровский край, г Хабаровск, Центральный р-н, Засыпной пер, д 14</t>
  </si>
  <si>
    <t>1082724000457</t>
  </si>
  <si>
    <t>84483179</t>
  </si>
  <si>
    <t>Поставка химических соединений</t>
  </si>
  <si>
    <t>ФИЛИАЛ ФЕДЕРАЛЬНОГО ГОСУДАРСТВЕННОГО БЮДЖЕТНОГО УЧРЕЖДЕНИЯ НАУКИ 'НАЦИОНАЛЬНЫЙ НАУЧНЫЙ ЦЕНТР МОРСКОЙ БИОЛОГИИ ИМ. А.В. ЖИРМУНСКОГО' ДАЛЬНЕВОСТОЧНОГО ОТДЕЛЕНИЯ РОССИЙСКОЙ АКАДЕМИИ НАУК - НАУЧНО-ОБРАЗОВАТЕЛЬНЫЙ КОМПЛЕКС 'ПРИМОРСКИЙ ОКЕАНАРИУМ'</t>
  </si>
  <si>
    <t>Первая партия товара поставляется в течение 5 (пяти) рабочих дней с момента заключения Контракта в количестве не менее 50 кг. Последующие партии поставляются по заявке заказчика. Максимальное количество заявок за время действия контракта не более 6. (см часть III "Техническое задание (Описание объекта закупки)" аукционной документации). Указаны в части III "Техническое задание (Описание объекта закупки)" настоящей документации</t>
  </si>
  <si>
    <t>https://etp.roseltorg.ru/common/protocol/printform/id/79b69c001eb389</t>
  </si>
  <si>
    <t>№0316300028420000014</t>
  </si>
  <si>
    <t>ООО 'РЕГИОНИНФОСЕРВИС'</t>
  </si>
  <si>
    <t>altbarss@inbox.ru</t>
  </si>
  <si>
    <t>info@1ois.ru</t>
  </si>
  <si>
    <t>1ois.ru</t>
  </si>
  <si>
    <t>5504157730</t>
  </si>
  <si>
    <t>8-983-5282214</t>
  </si>
  <si>
    <t>8-3812-290383</t>
  </si>
  <si>
    <t>Савенко Вячеслав Васильевич</t>
  </si>
  <si>
    <t>Омская обл, г Омск, Центральный округ, ул Маршала Жукова, д 74 к 2, оф 505</t>
  </si>
  <si>
    <t>23.01.2019</t>
  </si>
  <si>
    <t>1195543001455</t>
  </si>
  <si>
    <t>Оказание услуг по предоставлению прав на использование баз данных Электронной Системы "Госзаказ", Бухгалтерской Справочной Системы "Госфинасы", Кадровой Справочной Системы "Система Кадры</t>
  </si>
  <si>
    <t>АДМИНИСТРАЦИЯ МУНИЦИПАЛЬНОГО ОБРАЗОВАНИЯ 'ГОРОД ТОММОТ' АЛДАНСКОГО РАЙОНА РЕСПУБЛИКИ САХА ЯКУТИЯ</t>
  </si>
  <si>
    <t>С момента заключения контракта 12 месяцев</t>
  </si>
  <si>
    <t>http://www.sberbank-ast.ru/ViewDocument.aspx?id=736708709</t>
  </si>
  <si>
    <t>№0194200000520001926</t>
  </si>
  <si>
    <t>С даты заключения контракта по 31.12.2020г. (в течение 3 (трех) рабочих дней (не позднее 18:00ч.) со дня получения поставщиком заявки от Заказчика, в которой указывается наименование и количество товара. Заявка подается в рабочие дни с 09:00 ч. до 18:00 ч. не чаще, чем 3 (три) раза в неделю</t>
  </si>
  <si>
    <t>https://www.etp-ets.ru/procedure/protocol/view/3107673</t>
  </si>
  <si>
    <t>№0344200010620000092</t>
  </si>
  <si>
    <t>Поставка рулонов ватных, нестерильных</t>
  </si>
  <si>
    <t>БЮДЖЕТНОЕ МЕДИЦИНСКОЕ УЧРЕЖДЕНИЕ 'КУРСКАЯ ОБЛАСТНАЯ КЛИНИЧЕСКАЯ БОЛЬНИЦА' КОМИТЕТА ЗДРАВООХРАНЕНИЯ КУРСКОЙ ОБЛАСТИ</t>
  </si>
  <si>
    <t>Поставка Товара осуществляется в следующие сроки: 1 партия Товара - в течение 15 календарных дней с даты подписания контракта, 2 партия товара с 10 по 15 августа 2020 года</t>
  </si>
  <si>
    <t>https://etp.roseltorg.ru/common/protocol/printform/id/1dbd9c0033554a</t>
  </si>
  <si>
    <t>№0356300144820000036</t>
  </si>
  <si>
    <t>ООО 'БИЗНЕС НАВИГАТОР'</t>
  </si>
  <si>
    <t>torgi@binavigator.ru</t>
  </si>
  <si>
    <t>ДИРЕКТОР
Батков Андрей Валериевич</t>
  </si>
  <si>
    <t>office@binavigator.ru</t>
  </si>
  <si>
    <t>office@binavigatop.ru</t>
  </si>
  <si>
    <t>binavigator.ru
binavigatop.ru</t>
  </si>
  <si>
    <t>6317085251</t>
  </si>
  <si>
    <t>Батков Андрей Валериевич</t>
  </si>
  <si>
    <t>8-903-3008186</t>
  </si>
  <si>
    <t>8-846-2121220</t>
  </si>
  <si>
    <t>8-800-7754505</t>
  </si>
  <si>
    <t>8-846-2121210</t>
  </si>
  <si>
    <r>
      <rPr>
        <b val="false"/>
        <i val="false"/>
        <strike val="false"/>
        <u val="none"/>
        <rFont val="Arial"/>
        <sz val="10"/>
        <color rgb="FF0000FF"/>
      </rPr>
      <t xml:space="preserve">АКБ 'ДЕРЖАВА' ПАО – </t>
    </r>
    <r>
      <rPr>
        <b val="false"/>
        <i val="false"/>
        <strike val="false"/>
        <u val="none"/>
        <rFont val="Arial"/>
        <sz val="10"/>
        <color rgb="FFFF0000"/>
      </rPr>
      <t xml:space="preserve">17
</t>
    </r>
    <r>
      <rPr>
        <b val="false"/>
        <i val="false"/>
        <strike val="false"/>
        <u val="none"/>
        <rFont val="Arial"/>
        <sz val="10"/>
        <color rgb="FF0000FF"/>
      </rPr>
      <t xml:space="preserve">ПАО 'БИНБАНК' – </t>
    </r>
    <r>
      <rPr>
        <b val="false"/>
        <i val="false"/>
        <strike val="false"/>
        <u val="none"/>
        <rFont val="Arial"/>
        <sz val="10"/>
        <color rgb="FFFF0000"/>
      </rPr>
      <t xml:space="preserve">8
</t>
    </r>
    <r>
      <rPr>
        <b val="false"/>
        <i val="false"/>
        <strike val="false"/>
        <u val="none"/>
        <rFont val="Arial"/>
        <sz val="10"/>
        <color rgb="FF0000FF"/>
      </rPr>
      <t xml:space="preserve">ВТБ 24 ПАО – </t>
    </r>
    <r>
      <rPr>
        <b val="false"/>
        <i val="false"/>
        <strike val="false"/>
        <u val="none"/>
        <rFont val="Arial"/>
        <sz val="10"/>
        <color rgb="FFFF0000"/>
      </rPr>
      <t xml:space="preserve">8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4
</t>
    </r>
    <r>
      <rPr>
        <b val="false"/>
        <i val="false"/>
        <strike val="false"/>
        <u val="none"/>
        <rFont val="Arial"/>
        <sz val="10"/>
        <color rgb="FF0000FF"/>
      </rPr>
      <t xml:space="preserve">ПАО 'О.К. Банк' – </t>
    </r>
    <r>
      <rPr>
        <b val="false"/>
        <i val="false"/>
        <strike val="false"/>
        <u val="none"/>
        <rFont val="Arial"/>
        <sz val="10"/>
        <color rgb="FFFF0000"/>
      </rPr>
      <t xml:space="preserve">1
</t>
    </r>
  </si>
  <si>
    <t>АО КБ 'ИНТЕРПРОМБАНК'
2019-01-21</t>
  </si>
  <si>
    <t>Самарская обл, г Самара, ул Водников, д 28 к 30, оф 303</t>
  </si>
  <si>
    <t>14.05.2002</t>
  </si>
  <si>
    <t>1116317000271</t>
  </si>
  <si>
    <t>69092323</t>
  </si>
  <si>
    <t>ОКАЗАНИЕ ИНФОРМАЦИОННО-ТЕХНОЛОГИЧЕСКИХ УСЛУГ</t>
  </si>
  <si>
    <t>ГОСУДАРСТВЕННОЕ БЮДЖЕТНОЕ УЧРЕЖДЕНИЕ ЗДРАВООХРАНЕНИЯ ПЕРМСКОГО КРАЯ 'СТАНЦИЯ СКОРОЙ МЕДИЦИНСКОЙ ПОМОЩИ Г. БЕРЕЗНИКИ'</t>
  </si>
  <si>
    <t>http://www.sberbank-ast.ru/ViewDocument.aspx?id=736803940</t>
  </si>
  <si>
    <t>№0134300016020000044</t>
  </si>
  <si>
    <t>http://www.sberbank-ast.ru/ViewDocument.aspx?id=736716483</t>
  </si>
  <si>
    <t>№0304100006920000003</t>
  </si>
  <si>
    <t>Предоставление комплекса ресурсов</t>
  </si>
  <si>
    <t>ФЕДЕРАЛЬНОЕ ГОСУДАРСТВЕННОЕ КАЗЕННОЕ УЧРЕЖДЕНИЕ 'УПРАВЛЕНИЕ ВНЕВЕДОМСТВЕННОЙ ОХРАНЫ ВОЙСК НАЦИОНАЛЬНОЙ ГВАРДИИ РОССИЙСКОЙ ФЕДЕРАЦИИ ПО КАБАРДИНО-БАЛКАРСКОЙ РЕСПУБЛИКЕ'</t>
  </si>
  <si>
    <t>0726006115</t>
  </si>
  <si>
    <t>https://etp.roseltorg.ru/common/protocol/printform/id/7cbc9c00ed739f</t>
  </si>
  <si>
    <t>№0142200001320005018</t>
  </si>
  <si>
    <t>ООО 'ТОЛЬЯТТИ-ПРОДУКТ'</t>
  </si>
  <si>
    <t>irina.malsh@mail.ru</t>
  </si>
  <si>
    <t>ДИРЕКТОР
Андреева Ирина Петровна</t>
  </si>
  <si>
    <t>tgl-prodykt@yandex.ru</t>
  </si>
  <si>
    <t>otk-bp@mail.ru</t>
  </si>
  <si>
    <t>6324018288</t>
  </si>
  <si>
    <t>Андреева Ирина Петровна</t>
  </si>
  <si>
    <r>
      <t>8-8482-240110</t>
    </r>
    <r>
      <rPr>
        <b val="false"/>
        <i/>
        <strike val="false"/>
        <u val="none"/>
        <rFont val="Arial"/>
        <sz val="8"/>
        <color rgb="FF0070C0"/>
      </rPr>
      <t xml:space="preserve"> еще у 4 компаний</t>
    </r>
  </si>
  <si>
    <r>
      <t>8-8482-284809</t>
    </r>
    <r>
      <rPr>
        <b val="false"/>
        <i/>
        <strike val="false"/>
        <u val="none"/>
        <rFont val="Arial"/>
        <sz val="8"/>
        <color rgb="FF0070C0"/>
      </rPr>
      <t xml:space="preserve"> еще у 3 компаний</t>
    </r>
  </si>
  <si>
    <r>
      <t>8-8482-471006</t>
    </r>
    <r>
      <rPr>
        <b val="false"/>
        <i/>
        <strike val="false"/>
        <u val="none"/>
        <rFont val="Arial"/>
        <sz val="8"/>
        <color rgb="FF0070C0"/>
      </rPr>
      <t xml:space="preserve"> еще у 3 компаний</t>
    </r>
  </si>
  <si>
    <t>8-927-7921106</t>
  </si>
  <si>
    <r>
      <rPr>
        <b val="false"/>
        <i val="false"/>
        <strike val="false"/>
        <u val="none"/>
        <rFont val="Arial"/>
        <sz val="10"/>
        <color rgb="FF0000FF"/>
      </rPr>
      <t xml:space="preserve">АО 'АК БАНК' – </t>
    </r>
    <r>
      <rPr>
        <b val="false"/>
        <i val="false"/>
        <strike val="false"/>
        <u val="none"/>
        <rFont val="Arial"/>
        <sz val="10"/>
        <color rgb="FFFF0000"/>
      </rPr>
      <t xml:space="preserve">136
</t>
    </r>
    <r>
      <rPr>
        <b val="false"/>
        <i val="false"/>
        <strike val="false"/>
        <u val="none"/>
        <rFont val="Arial"/>
        <sz val="10"/>
        <color rgb="FF0000FF"/>
      </rPr>
      <t xml:space="preserve">ПАО СБЕРБАНК – </t>
    </r>
    <r>
      <rPr>
        <b val="false"/>
        <i val="false"/>
        <strike val="false"/>
        <u val="none"/>
        <rFont val="Arial"/>
        <sz val="10"/>
        <color rgb="FFFF0000"/>
      </rPr>
      <t xml:space="preserve">53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47
</t>
    </r>
    <r>
      <rPr>
        <b val="false"/>
        <i val="false"/>
        <strike val="false"/>
        <u val="none"/>
        <rFont val="Arial"/>
        <sz val="10"/>
        <color rgb="FF0000FF"/>
      </rPr>
      <t xml:space="preserve">АО КБ 'МОДУЛЬБАНК' – </t>
    </r>
    <r>
      <rPr>
        <b val="false"/>
        <i val="false"/>
        <strike val="false"/>
        <u val="none"/>
        <rFont val="Arial"/>
        <sz val="10"/>
        <color rgb="FFFF0000"/>
      </rPr>
      <t xml:space="preserve">18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4
</t>
    </r>
    <r>
      <rPr>
        <b val="false"/>
        <i val="false"/>
        <strike val="false"/>
        <u val="none"/>
        <rFont val="Arial"/>
        <sz val="10"/>
        <color rgb="FF0000FF"/>
      </rPr>
      <t xml:space="preserve">К2 БАНК АО – </t>
    </r>
    <r>
      <rPr>
        <b val="false"/>
        <i val="false"/>
        <strike val="false"/>
        <u val="none"/>
        <rFont val="Arial"/>
        <sz val="10"/>
        <color rgb="FFFF0000"/>
      </rPr>
      <t xml:space="preserve">3
</t>
    </r>
  </si>
  <si>
    <t>ПАО АКБ 'МЕТАЛЛИНВЕСТБАНК'
2019-01-31</t>
  </si>
  <si>
    <t>Карпов Вячеслав Иванович</t>
  </si>
  <si>
    <t>Самарская обл, г Тольятти, Комсомольский р-н, ул Коммунистическая, д 36, кв 34</t>
  </si>
  <si>
    <t>08.04.2011</t>
  </si>
  <si>
    <t>1116324002926</t>
  </si>
  <si>
    <t>91044629</t>
  </si>
  <si>
    <t>36440368000</t>
  </si>
  <si>
    <t>С момента заключения контракта по 30.06.2020г</t>
  </si>
  <si>
    <t>http://www.sberbank-ast.ru/ViewDocument.aspx?id=736811911</t>
  </si>
  <si>
    <t>№0340200003320002992</t>
  </si>
  <si>
    <t>ООО 'ДЕЛЬРУС-ЗУРЦ'</t>
  </si>
  <si>
    <t>technologya18@mail.ru</t>
  </si>
  <si>
    <t>ДИРЕКТОР
Лощаков Алексей Викторович</t>
  </si>
  <si>
    <t>tender-zurc@delrus.ru</t>
  </si>
  <si>
    <t>dominanta.ems@yandex.ru</t>
  </si>
  <si>
    <t>1833048168</t>
  </si>
  <si>
    <t>Гришина Вероника Витальевна</t>
  </si>
  <si>
    <r>
      <t>8-3412-439024</t>
    </r>
    <r>
      <rPr>
        <b val="false"/>
        <i/>
        <strike val="false"/>
        <u val="none"/>
        <rFont val="Arial"/>
        <sz val="8"/>
        <color rgb="FF0070C0"/>
      </rPr>
      <t xml:space="preserve"> еще у 4 компаний</t>
    </r>
  </si>
  <si>
    <t>8-922-3383359</t>
  </si>
  <si>
    <r>
      <t>8-3412-439034</t>
    </r>
    <r>
      <rPr>
        <b val="false"/>
        <i/>
        <strike val="false"/>
        <u val="none"/>
        <rFont val="Arial"/>
        <sz val="8"/>
        <color rgb="FF0070C0"/>
      </rPr>
      <t xml:space="preserve"> еще у 4 компаний</t>
    </r>
  </si>
  <si>
    <t>8-833-2211215</t>
  </si>
  <si>
    <t>Захаров Владимир Николаевич</t>
  </si>
  <si>
    <t>Удмуртская Респ, г Ижевск, ул 10 лет Октября, д 53, оф 803</t>
  </si>
  <si>
    <t>07.04.2008</t>
  </si>
  <si>
    <t>1081840002419</t>
  </si>
  <si>
    <t>84596446</t>
  </si>
  <si>
    <t>Поставка кольпоскопа напольного бинокулярного с галогеновым источником света</t>
  </si>
  <si>
    <t>Поставка товара осуществляется Поставщиком по заявке, в течение 30 (тридцати) календарных дней с момента подачи заявки до 31.12.2020г.. Инсталляция поставляемого оборудования и обучение персонала на рабочем месте осуществляется Поставщиком в течение 3 (трех) дней с момента поставки товара</t>
  </si>
  <si>
    <t>https://44.tektorg.ru/file/get/t/Protocols/id/110254/extract/0/name/Протокол_0340200003320002992-1.doc</t>
  </si>
  <si>
    <t>№0169300003920000048</t>
  </si>
  <si>
    <t>ИП КАРЕЛИНА АНАСТАСИЯ НИКОЛАЕВНА</t>
  </si>
  <si>
    <t>ksk@kancnika.ru</t>
  </si>
  <si>
    <t>dgkb-7@mail.ru</t>
  </si>
  <si>
    <t>kancnika.ru</t>
  </si>
  <si>
    <t>744723354290</t>
  </si>
  <si>
    <t>Карелина Анастасия Николаевна</t>
  </si>
  <si>
    <r>
      <t>8-351-2639974</t>
    </r>
    <r>
      <rPr>
        <b val="false"/>
        <i/>
        <strike val="false"/>
        <u val="none"/>
        <rFont val="Arial"/>
        <sz val="8"/>
        <color rgb="FF0070C0"/>
      </rPr>
      <t xml:space="preserve"> еще у 7 компаний</t>
    </r>
  </si>
  <si>
    <t>8-351-2681730</t>
  </si>
  <si>
    <t>8-952-5019702</t>
  </si>
  <si>
    <r>
      <t>8-351-2369974</t>
    </r>
    <r>
      <rPr>
        <b val="false"/>
        <i/>
        <strike val="false"/>
        <u val="none"/>
        <rFont val="Arial"/>
        <sz val="8"/>
        <color rgb="FF0070C0"/>
      </rPr>
      <t xml:space="preserve"> еще у 3 компаний</t>
    </r>
  </si>
  <si>
    <t>22.12.1998</t>
  </si>
  <si>
    <t>315745300001593</t>
  </si>
  <si>
    <t>Поставка канцелярских принадлежностей и бумаги</t>
  </si>
  <si>
    <t>ФИНАНСОВОЕ УПРАВЛЕНИЕ АДМИНИСТРАЦИИ КОРКИНСКОГО МУНИЦИПАЛЬНОГО РАЙОНА</t>
  </si>
  <si>
    <t>С момента заключения контракта до 30.09.2020 г., партиями по мере необходимости</t>
  </si>
  <si>
    <t>https://app.rts-tender.ru/files/FileDownloadHandler.ashx?FileGuid=6aada73d-4eb9-49b8-880d-18648df719ae</t>
  </si>
  <si>
    <t>№0142200001320004975</t>
  </si>
  <si>
    <t>ФБУЗ 'ЦЕНТР ГИГИЕНЫ И ЭПИДЕМИОЛОГИИ В САМАРСКОЙ ОБЛАСТИ'</t>
  </si>
  <si>
    <t>samfguz@yandex.ru</t>
  </si>
  <si>
    <t>ГЛАВНЫЙ ВРАЧ
Спиридонов Анатолий Михайлович</t>
  </si>
  <si>
    <t>all@fguzsamo.ru</t>
  </si>
  <si>
    <t>fguztlt@gmail.com</t>
  </si>
  <si>
    <t>fguzsamo.ru</t>
  </si>
  <si>
    <t>6316098875</t>
  </si>
  <si>
    <t>631601001</t>
  </si>
  <si>
    <t>Чупахина Людмила Владимировна</t>
  </si>
  <si>
    <t>8-846-2603829</t>
  </si>
  <si>
    <t>8-846-3540075</t>
  </si>
  <si>
    <r>
      <t>8-846-2603799</t>
    </r>
    <r>
      <rPr>
        <b val="false"/>
        <i/>
        <strike val="false"/>
        <u val="none"/>
        <rFont val="Arial"/>
        <sz val="8"/>
        <color rgb="FF0070C0"/>
      </rPr>
      <t xml:space="preserve"> еще у 3 компаний</t>
    </r>
  </si>
  <si>
    <t>8-8482-370103</t>
  </si>
  <si>
    <t>Самарская обл, г Самара, Октябрьский р-н, проезд Георгия Митирева, д 1</t>
  </si>
  <si>
    <t>20.03.2005</t>
  </si>
  <si>
    <t>1056316020155</t>
  </si>
  <si>
    <t>36701330</t>
  </si>
  <si>
    <t>36401385000</t>
  </si>
  <si>
    <t>Оказание услуг по микробиологических исследованиям</t>
  </si>
  <si>
    <t>С момента заключение контракта по 31 декабря 2020 года</t>
  </si>
  <si>
    <t>https://etp.roseltorg.ru/common/protocol/printform/id/13bb9c00b25b13</t>
  </si>
  <si>
    <t>№0354300084920000144</t>
  </si>
  <si>
    <t>ИП Сыромятникова Елена Александровна</t>
  </si>
  <si>
    <t>alena070779@mail.ru</t>
  </si>
  <si>
    <t>alena070779@yandex.ru</t>
  </si>
  <si>
    <t>Алена Сыромятнuкова</t>
  </si>
  <si>
    <t>575200338965</t>
  </si>
  <si>
    <t>Сыромятникова Елена Александровна</t>
  </si>
  <si>
    <r>
      <t>8-910-7482568</t>
    </r>
    <r>
      <rPr>
        <b val="false"/>
        <i/>
        <strike val="false"/>
        <u val="none"/>
        <rFont val="Arial"/>
        <sz val="8"/>
        <color rgb="FF0070C0"/>
      </rPr>
      <t xml:space="preserve"> еще у 4 компаний</t>
    </r>
  </si>
  <si>
    <r>
      <t>8-4862-482568</t>
    </r>
    <r>
      <rPr>
        <b val="false"/>
        <i/>
        <strike val="false"/>
        <u val="none"/>
        <rFont val="Arial"/>
        <sz val="8"/>
        <color rgb="FF0070C0"/>
      </rPr>
      <t xml:space="preserve"> еще у 9 компаний</t>
    </r>
  </si>
  <si>
    <r>
      <t>8-848-6248256</t>
    </r>
    <r>
      <rPr>
        <b val="false"/>
        <i/>
        <strike val="false"/>
        <u val="none"/>
        <rFont val="Arial"/>
        <sz val="8"/>
        <color rgb="FF0070C0"/>
      </rPr>
      <t xml:space="preserve"> еще у 8 компаний</t>
    </r>
  </si>
  <si>
    <t>8-4862-422568</t>
  </si>
  <si>
    <t>8-910-7482568</t>
  </si>
  <si>
    <t>Орловская обл, г Орёл</t>
  </si>
  <si>
    <t>07.02.2008</t>
  </si>
  <si>
    <t>308575203800024</t>
  </si>
  <si>
    <t>54401000000</t>
  </si>
  <si>
    <t>47.5</t>
  </si>
  <si>
    <t>Закупка одноразового медицинского белья</t>
  </si>
  <si>
    <t>БЮДЖЕТНОЕ УЧРЕЖДЕНИЕ ЗДРАВООХРАНЕНИЯ ОРЛОВСКОЙ ОБЛАСТИ 'ЛИВЕНСКАЯ ЦЕНТРАЛЬНАЯ РАЙОННАЯ БОЛЬНИЦА'</t>
  </si>
  <si>
    <t>Поставка Товара осуществляется силами и за счет средств поставщика в рабочие дни с 8.00 до 14.00 ч., двумя партиями с даты подписания по 30.09.2020 г. включительно</t>
  </si>
  <si>
    <t>https://app.rts-tender.ru/files/FileDownloadHandler.ashx?FileGuid=998c557b-8b6b-47f7-be01-e421614baba1</t>
  </si>
  <si>
    <t>№0372200028820000026</t>
  </si>
  <si>
    <t>https://gz.lot-online.ru/procedure/protocol/view/45763</t>
  </si>
  <si>
    <t>№0123300000220000055</t>
  </si>
  <si>
    <t>ИП Идиатуллин Амир Минигалиевич</t>
  </si>
  <si>
    <t>a.idiatullin1952@mail.ru</t>
  </si>
  <si>
    <t>amir@mail.ru</t>
  </si>
  <si>
    <t>Amir Sizhazhev</t>
  </si>
  <si>
    <t>281502898474</t>
  </si>
  <si>
    <t>Ип Идиатуллин Амир Минигалиевич</t>
  </si>
  <si>
    <t>8-963-8072079</t>
  </si>
  <si>
    <r>
      <t>8-416-5830892</t>
    </r>
    <r>
      <rPr>
        <b val="false"/>
        <i/>
        <strike val="false"/>
        <u val="none"/>
        <rFont val="Arial"/>
        <sz val="8"/>
        <color rgb="FF666666"/>
      </rPr>
      <t xml:space="preserve">
Идиатуллин Амир Минигалиевич</t>
    </r>
  </si>
  <si>
    <r>
      <t>8-914-3870221</t>
    </r>
    <r>
      <rPr>
        <b val="false"/>
        <i/>
        <strike val="false"/>
        <u val="none"/>
        <rFont val="Arial"/>
        <sz val="8"/>
        <color rgb="FF666666"/>
      </rPr>
      <t xml:space="preserve">
Идиатуллин Амир Минигалиевич</t>
    </r>
  </si>
  <si>
    <t>Идиатуллин Амир Минигалиевич</t>
  </si>
  <si>
    <t>Амурская обл, г Зея</t>
  </si>
  <si>
    <t>09.02.2010</t>
  </si>
  <si>
    <t>310281504000011</t>
  </si>
  <si>
    <t>10712000</t>
  </si>
  <si>
    <t>10412000000</t>
  </si>
  <si>
    <t>25.12</t>
  </si>
  <si>
    <t>Оказание услуг по изготовлению и поставке профильного листа</t>
  </si>
  <si>
    <t>АДМИНИСТРАЦИЯ ГОРОДА ЗЕИ</t>
  </si>
  <si>
    <t>В течение 14 (четырнадцати) дней с даты заключения Контракта</t>
  </si>
  <si>
    <t>https://app.rts-tender.ru/files/FileDownloadHandler.ashx?FileGuid=507f61da-be95-4643-ab44-8871f7ad2369</t>
  </si>
  <si>
    <t>№0134100005320000043</t>
  </si>
  <si>
    <t>ИП Ваньков Максим Юрьевич</t>
  </si>
  <si>
    <t>660-665@bk.ru</t>
  </si>
  <si>
    <t>opt@auvint.ru</t>
  </si>
  <si>
    <t>Максим Ваньков</t>
  </si>
  <si>
    <t>auvint.ru</t>
  </si>
  <si>
    <t>380895736370</t>
  </si>
  <si>
    <t>Ваньков Максим Юрьевич</t>
  </si>
  <si>
    <t>8-902-5660665</t>
  </si>
  <si>
    <t>8-3952-265994</t>
  </si>
  <si>
    <r>
      <t>8-3952-660665</t>
    </r>
    <r>
      <rPr>
        <b val="false"/>
        <i/>
        <strike val="false"/>
        <u val="none"/>
        <rFont val="Arial"/>
        <sz val="8"/>
        <color rgb="FF666666"/>
      </rPr>
      <t xml:space="preserve">
Ип Ваньков Максим Юрьевич</t>
    </r>
  </si>
  <si>
    <t>8-914-8885885</t>
  </si>
  <si>
    <t>АО КБ 'МОДУЛЬБАНК'
2018-12-12</t>
  </si>
  <si>
    <t>Иркутская обл, г Иркутск</t>
  </si>
  <si>
    <t>310385029300041</t>
  </si>
  <si>
    <t>25401000000</t>
  </si>
  <si>
    <t>Прочая закупка товаров, работ и услуг. Поставка мультимедийного оборудования</t>
  </si>
  <si>
    <t>С момента заключения гос.контракта по 30.04.2020</t>
  </si>
  <si>
    <t>http://www.sberbank-ast.ru/ViewDocument.aspx?id=736759997</t>
  </si>
  <si>
    <t>№0125200000720000058</t>
  </si>
  <si>
    <t>https://app.rts-tender.ru/files/FileDownloadHandler.ashx?FileGuid=0e82d63a-d4d2-44d7-86c8-74a7970afd80</t>
  </si>
  <si>
    <t>№0143100003820000007</t>
  </si>
  <si>
    <t>ИП СВЕЧКИНЕНЕ СВЕТЛАНА ГЕННАДЬЕВНА</t>
  </si>
  <si>
    <t>stroyka_kurgan@mail.ru</t>
  </si>
  <si>
    <t>svechkinene@mail.ru</t>
  </si>
  <si>
    <t>ТК Строймаркет ИП Свечкинене С.Г.</t>
  </si>
  <si>
    <t>450102938409</t>
  </si>
  <si>
    <t>Свечкинене Светлана Геннадьевна</t>
  </si>
  <si>
    <t>8-922-6707367</t>
  </si>
  <si>
    <t>8-3522-441724</t>
  </si>
  <si>
    <t>8-3522-441728</t>
  </si>
  <si>
    <t>8-8352-244172</t>
  </si>
  <si>
    <t>Курганская обл, г Курган</t>
  </si>
  <si>
    <t>18.09.1996</t>
  </si>
  <si>
    <t>304450125300111</t>
  </si>
  <si>
    <t>УПРАВЛЕНИЕ МИНИСТЕРСТВА ВНУТРЕННИХ ДЕЛ РОССИИ ПО ГОРОДУ КУРГАНУ</t>
  </si>
  <si>
    <t>Время работы: ежедневно (кроме субботы, воскресенья и праздничных дней) с 09:00 до 18:00, обед с 13:00 до 14:00 (время местное). В течение 7 дней с момента заключения Контракта</t>
  </si>
  <si>
    <t>http://www.sberbank-ast.ru/ViewDocument.aspx?id=736831280</t>
  </si>
  <si>
    <t>№0322200002120000065</t>
  </si>
  <si>
    <t>ООО 'КОМПАНИЯ 'ХАБАРОВСКАЯ ФАРМАЦИЯ'</t>
  </si>
  <si>
    <t>khftender@mail.ru</t>
  </si>
  <si>
    <t>ГЕНЕРАЛЬНЫЙ ДИРЕКТОР
Хомичук Александр Юрьевич</t>
  </si>
  <si>
    <t>khf4212@mail.ru</t>
  </si>
  <si>
    <t>xabfarmacei@mail.ru</t>
  </si>
  <si>
    <t>Арина Пинчук</t>
  </si>
  <si>
    <t>2724069628</t>
  </si>
  <si>
    <t>Пинчук Арина Андреевна</t>
  </si>
  <si>
    <r>
      <t>8-4212-335001</t>
    </r>
    <r>
      <rPr>
        <b val="false"/>
        <i/>
        <strike val="false"/>
        <u val="none"/>
        <rFont val="Arial"/>
        <sz val="8"/>
        <color rgb="FF0070C0"/>
      </rPr>
      <t xml:space="preserve"> еще у 7 компаний</t>
    </r>
  </si>
  <si>
    <r>
      <t>8-4212-335000</t>
    </r>
    <r>
      <rPr>
        <b val="false"/>
        <i/>
        <strike val="false"/>
        <u val="none"/>
        <rFont val="Arial"/>
        <sz val="8"/>
        <color rgb="FF0070C0"/>
      </rPr>
      <t xml:space="preserve"> еще у 10 компаний</t>
    </r>
    <r>
      <rPr>
        <b val="false"/>
        <i/>
        <strike val="false"/>
        <u val="none"/>
        <rFont val="Arial"/>
        <sz val="8"/>
        <color rgb="FF666666"/>
      </rPr>
      <t xml:space="preserve">
Хомичук Александр Юрьевич</t>
    </r>
  </si>
  <si>
    <t>8-415-2335000</t>
  </si>
  <si>
    <r>
      <t>8-4212-450881</t>
    </r>
    <r>
      <rPr>
        <b val="false"/>
        <i/>
        <strike val="false"/>
        <u val="none"/>
        <rFont val="Arial"/>
        <sz val="8"/>
        <color rgb="FF0070C0"/>
      </rPr>
      <t xml:space="preserve"> еще у 25 компаний</t>
    </r>
    <r>
      <rPr>
        <b val="false"/>
        <i/>
        <strike val="false"/>
        <u val="none"/>
        <rFont val="Arial"/>
        <sz val="8"/>
        <color rgb="FF666666"/>
      </rPr>
      <t xml:space="preserve">
Хомичук Александр Юрьевич</t>
    </r>
  </si>
  <si>
    <t>Истец – 75
Ответчик – 1</t>
  </si>
  <si>
    <t>ПАО БАНК 'ФК ОТКРЫТИЕ'
2014-05-26</t>
  </si>
  <si>
    <t>Хомичук Александр Юрьевич</t>
  </si>
  <si>
    <t>680031 КРАЙ ХАБАРОВСКИЙ, ГОРОД ХАБАРОВСК, УЛИЦА КАРЛА МАРКСА, ДОМ 182 ЛИТЕР А,А1,А2 ПОМЕЩЕНИЕ 221</t>
  </si>
  <si>
    <t>11.03.1992</t>
  </si>
  <si>
    <t>1022701289225</t>
  </si>
  <si>
    <t>59691011</t>
  </si>
  <si>
    <t>КРАЕВОЕ ГОСУДАРСТВЕННОЕ КАЗЕННОЕ УЧРЕЖДЕНИЕ ЗДРАВООХРАНЕНИЯ 'МЕДИЦИНСКИЙ ИНФОРМАЦИОННО-АНАЛИТИЧЕСКИЙ ЦЕНТР' МИНИСТЕРСТВА ЗДРАВООХРАНЕНИЯ ХАБАРОВСКОГО КРАЯ</t>
  </si>
  <si>
    <t>В соответствии с Отгрузочной разнарядкой (Планом распределения) и Календарным планом</t>
  </si>
  <si>
    <t>https://app.rts-tender.ru/files/FileDownloadHandler.ashx?FileGuid=683af352-3589-4287-b248-d36678f61f7e</t>
  </si>
  <si>
    <t>№0318300326920000010</t>
  </si>
  <si>
    <t>ООО 'СОЦ-ИНФОРМ'</t>
  </si>
  <si>
    <t>aliende_009@mail.ru</t>
  </si>
  <si>
    <t>РУКОВОДИТЕЛЬ ПРОЕКТОВ
Целовальников Александр Валерьевич</t>
  </si>
  <si>
    <t>sale@soc-inform.ru</t>
  </si>
  <si>
    <t>968@erh.ru</t>
  </si>
  <si>
    <t>soc-inform.ru
erh.ru</t>
  </si>
  <si>
    <t>2308214513</t>
  </si>
  <si>
    <t>8-919-0466334</t>
  </si>
  <si>
    <t>8-918-0466334</t>
  </si>
  <si>
    <t>8-918-4802680</t>
  </si>
  <si>
    <t>8-861-2356568</t>
  </si>
  <si>
    <r>
      <rPr>
        <b val="false"/>
        <i val="false"/>
        <strike val="false"/>
        <u val="none"/>
        <rFont val="Arial"/>
        <sz val="10"/>
        <color rgb="FF0000FF"/>
      </rPr>
      <t xml:space="preserve">ООО БАНК 'СКИБ' – </t>
    </r>
    <r>
      <rPr>
        <b val="false"/>
        <i val="false"/>
        <strike val="false"/>
        <u val="none"/>
        <rFont val="Arial"/>
        <sz val="10"/>
        <color rgb="FFFF0000"/>
      </rPr>
      <t xml:space="preserve">69
</t>
    </r>
    <r>
      <rPr>
        <b val="false"/>
        <i val="false"/>
        <strike val="false"/>
        <u val="none"/>
        <rFont val="Arial"/>
        <sz val="10"/>
        <color rgb="FF0000FF"/>
      </rPr>
      <t xml:space="preserve">ПАО 'СОВКОМБАНК' – </t>
    </r>
    <r>
      <rPr>
        <b val="false"/>
        <i val="false"/>
        <strike val="false"/>
        <u val="none"/>
        <rFont val="Arial"/>
        <sz val="10"/>
        <color rgb="FFFF0000"/>
      </rPr>
      <t xml:space="preserve">25
</t>
    </r>
  </si>
  <si>
    <t>Бобров Алексей Михайлович</t>
  </si>
  <si>
    <t>Краснодарский край, г Краснодар, Западный округ, ул Гаражная, д 81/3, оф 2</t>
  </si>
  <si>
    <t>18.02.2010</t>
  </si>
  <si>
    <t>1142308012120</t>
  </si>
  <si>
    <t>26568927</t>
  </si>
  <si>
    <t>Услуги по технической поддержке информационных технологий</t>
  </si>
  <si>
    <t>ГОСУДАРСТВЕННОЕ БЮДЖЕТНОЕ УЧРЕЖДЕНИЕ ЗДРАВООХРАНЕНИЯ 'ДЕТСКАЯ ГОРОДСКАЯ ПОЛИКЛИНИКА ГОРОДА НОВОРОССИЙСКА' МИНИСТЕРСТВА ЗДРАВООХРАНЕНИЯ КРАСНОДАРСКОГО КРАЯ</t>
  </si>
  <si>
    <t>С даты заключения контракта, но не ранее 01.04.2020г. по 31.12.2020 года</t>
  </si>
  <si>
    <t>https://etp.roseltorg.ru/common/protocol/printform/id/dbbc9c0048459a</t>
  </si>
  <si>
    <t>№0351100016720000010</t>
  </si>
  <si>
    <t>ООО 'КВАТ-РА'</t>
  </si>
  <si>
    <t>admin@kvat-ra.com</t>
  </si>
  <si>
    <t>ГЕНЕРАЛЬНЫЙ ДИРЕКТОР
Опёнышев Владимир Максимович</t>
  </si>
  <si>
    <t>tender@kvat-ra.com</t>
  </si>
  <si>
    <t>kontract@kvat-ra.com</t>
  </si>
  <si>
    <t>kvat-ra.com</t>
  </si>
  <si>
    <t>2221138988</t>
  </si>
  <si>
    <t>222401001</t>
  </si>
  <si>
    <t>Гаер Наталья Сергеевна</t>
  </si>
  <si>
    <r>
      <t>8-3852-502487</t>
    </r>
    <r>
      <rPr>
        <b val="false"/>
        <i/>
        <strike val="false"/>
        <u val="none"/>
        <rFont val="Arial"/>
        <sz val="8"/>
        <color rgb="FF0070C0"/>
      </rPr>
      <t xml:space="preserve"> еще у 6 компаний</t>
    </r>
  </si>
  <si>
    <r>
      <t>8-3852-502491</t>
    </r>
    <r>
      <rPr>
        <b val="false"/>
        <i/>
        <strike val="false"/>
        <u val="none"/>
        <rFont val="Arial"/>
        <sz val="8"/>
        <color rgb="FF0070C0"/>
      </rPr>
      <t xml:space="preserve"> еще у 16 компаний</t>
    </r>
  </si>
  <si>
    <r>
      <t>8-3852-502484</t>
    </r>
    <r>
      <rPr>
        <b val="false"/>
        <i/>
        <strike val="false"/>
        <u val="none"/>
        <rFont val="Arial"/>
        <sz val="8"/>
        <color rgb="FF0070C0"/>
      </rPr>
      <t xml:space="preserve"> еще у 9 компаний</t>
    </r>
  </si>
  <si>
    <r>
      <t>8-3852-502485</t>
    </r>
    <r>
      <rPr>
        <b val="false"/>
        <i/>
        <strike val="false"/>
        <u val="none"/>
        <rFont val="Arial"/>
        <sz val="8"/>
        <color rgb="FF0070C0"/>
      </rPr>
      <t xml:space="preserve"> еще у 6 компаний</t>
    </r>
  </si>
  <si>
    <t>Истец – 264
Ответчик – 3</t>
  </si>
  <si>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698
</t>
    </r>
    <r>
      <rPr>
        <b val="false"/>
        <i val="false"/>
        <strike val="false"/>
        <u val="none"/>
        <rFont val="Arial"/>
        <sz val="10"/>
        <color rgb="FF0000FF"/>
      </rPr>
      <t xml:space="preserve">ПАО 'СОВКОМБАНК' – </t>
    </r>
    <r>
      <rPr>
        <b val="false"/>
        <i val="false"/>
        <strike val="false"/>
        <u val="none"/>
        <rFont val="Arial"/>
        <sz val="10"/>
        <color rgb="FFFF0000"/>
      </rPr>
      <t xml:space="preserve">335
</t>
    </r>
    <r>
      <rPr>
        <b val="false"/>
        <i val="false"/>
        <strike val="false"/>
        <u val="none"/>
        <rFont val="Arial"/>
        <sz val="10"/>
        <color rgb="FF0000FF"/>
      </rPr>
      <t xml:space="preserve">ООО БАНК 'СКИБ' – </t>
    </r>
    <r>
      <rPr>
        <b val="false"/>
        <i val="false"/>
        <strike val="false"/>
        <u val="none"/>
        <rFont val="Arial"/>
        <sz val="10"/>
        <color rgb="FFFF0000"/>
      </rPr>
      <t xml:space="preserve">253
</t>
    </r>
    <r>
      <rPr>
        <b val="false"/>
        <i val="false"/>
        <strike val="false"/>
        <u val="none"/>
        <rFont val="Arial"/>
        <sz val="10"/>
        <color rgb="FF0000FF"/>
      </rPr>
      <t xml:space="preserve">'СИБСОЦБАНК' ООО – </t>
    </r>
    <r>
      <rPr>
        <b val="false"/>
        <i val="false"/>
        <strike val="false"/>
        <u val="none"/>
        <rFont val="Arial"/>
        <sz val="10"/>
        <color rgb="FFFF0000"/>
      </rPr>
      <t xml:space="preserve">183
</t>
    </r>
    <r>
      <rPr>
        <b val="false"/>
        <i val="false"/>
        <strike val="false"/>
        <u val="none"/>
        <rFont val="Arial"/>
        <sz val="10"/>
        <color rgb="FF0000FF"/>
      </rPr>
      <t xml:space="preserve">К2 БАНК АО – </t>
    </r>
    <r>
      <rPr>
        <b val="false"/>
        <i val="false"/>
        <strike val="false"/>
        <u val="none"/>
        <rFont val="Arial"/>
        <sz val="10"/>
        <color rgb="FFFF0000"/>
      </rPr>
      <t xml:space="preserve">140
</t>
    </r>
    <r>
      <rPr>
        <b val="false"/>
        <i val="false"/>
        <strike val="false"/>
        <u val="none"/>
        <rFont val="Arial"/>
        <sz val="10"/>
        <color rgb="FF0000FF"/>
      </rPr>
      <t xml:space="preserve">ОАО 'БАНК РОССИЙСКИЙ КРЕДИТ' – </t>
    </r>
    <r>
      <rPr>
        <b val="false"/>
        <i val="false"/>
        <strike val="false"/>
        <u val="none"/>
        <rFont val="Arial"/>
        <sz val="10"/>
        <color rgb="FFFF0000"/>
      </rPr>
      <t xml:space="preserve">121
</t>
    </r>
    <r>
      <rPr>
        <b val="false"/>
        <i val="false"/>
        <strike val="false"/>
        <u val="none"/>
        <rFont val="Arial"/>
        <sz val="10"/>
        <color rgb="FF0000FF"/>
      </rPr>
      <t xml:space="preserve">ПАО КБ 'ВОСТОЧНЫЙ' – </t>
    </r>
    <r>
      <rPr>
        <b val="false"/>
        <i val="false"/>
        <strike val="false"/>
        <u val="none"/>
        <rFont val="Arial"/>
        <sz val="10"/>
        <color rgb="FFFF0000"/>
      </rPr>
      <t xml:space="preserve">76
</t>
    </r>
    <r>
      <rPr>
        <b val="false"/>
        <i val="false"/>
        <strike val="false"/>
        <u val="none"/>
        <rFont val="Arial"/>
        <sz val="10"/>
        <color rgb="FF0000FF"/>
      </rPr>
      <t xml:space="preserve">ПАО СБЕРБАНК – </t>
    </r>
    <r>
      <rPr>
        <b val="false"/>
        <i val="false"/>
        <strike val="false"/>
        <u val="none"/>
        <rFont val="Arial"/>
        <sz val="10"/>
        <color rgb="FFFF0000"/>
      </rPr>
      <t xml:space="preserve">6
</t>
    </r>
    <r>
      <rPr>
        <b val="false"/>
        <i val="false"/>
        <strike val="false"/>
        <u val="none"/>
        <rFont val="Arial"/>
        <sz val="10"/>
        <color rgb="FF0000FF"/>
      </rPr>
      <t xml:space="preserve">ПАО 'Плюс Банк' – </t>
    </r>
    <r>
      <rPr>
        <b val="false"/>
        <i val="false"/>
        <strike val="false"/>
        <u val="none"/>
        <rFont val="Arial"/>
        <sz val="10"/>
        <color rgb="FFFF0000"/>
      </rPr>
      <t xml:space="preserve">1
</t>
    </r>
  </si>
  <si>
    <t>ПАО КБ 'ВОСТОЧНЫЙ'
2019-01-14</t>
  </si>
  <si>
    <t>Захарьева Алёна Валерьевна</t>
  </si>
  <si>
    <t>Алтайский край, г Барнаул, Октябрьский р-н, ул Бриллиантовая, д 2/7</t>
  </si>
  <si>
    <t>1082221009166</t>
  </si>
  <si>
    <t>88965366</t>
  </si>
  <si>
    <t>01401367000</t>
  </si>
  <si>
    <t>Поставку лекарственного препарата с МНН "Натрия хлорид"</t>
  </si>
  <si>
    <t>ФЕДЕРАЛЬНОЕ БЮДЖЕТНОЕ УЧРЕЖДЕНИЕ НАУКИ 'НОВОСИБИРСКИЙ НАУЧНО-ИССЛЕДОВАТЕЛЬСКИЙ ИНСТИТУТ ГИГИЕНЫ' ФЕДЕРАЛЬНОЙ СЛУЖБЫ ПО НАДЗОРУ В СФЕРЕ ЗАЩИТЫ ПРАВ ПОТРЕБИТЕЛЕЙ И БЛАГОПОЛУЧИЯ ЧЕЛОВЕКА</t>
  </si>
  <si>
    <t>С момента заключения контракта, в течение 5 (пяти) рабочих дней с момента поступления заявки от Заказчика (не чаще 2 раз в месяц)</t>
  </si>
  <si>
    <t>https://app.rts-tender.ru/files/FileDownloadHandler.ashx?FileGuid=7753cb4d-e663-4fd3-a180-5e4303a7b9ed</t>
  </si>
  <si>
    <t>№0352300022820000011</t>
  </si>
  <si>
    <t>Момента заключения договора по 30.11.2020 года отдельными партиями в соответствии с заявками Заказчика в течение 5 (пяти) календарных дней с момента получения заявки (не более 10-ти заявок)</t>
  </si>
  <si>
    <t>https://app.rts-tender.ru/files/FileDownloadHandler.ashx?FileGuid=6a5bd837-c9bf-46a9-9115-c4dfb7bf0c5e</t>
  </si>
  <si>
    <t>№0853500000320001738</t>
  </si>
  <si>
    <t>novamed@mail.ru</t>
  </si>
  <si>
    <t>ДИРЕКТОР
Хребтова Марина Юрьевна</t>
  </si>
  <si>
    <t>oifjk@mail.ru</t>
  </si>
  <si>
    <t>nova@mail.ru</t>
  </si>
  <si>
    <t>5612044324</t>
  </si>
  <si>
    <t>Хребтова М Ю</t>
  </si>
  <si>
    <r>
      <t>8-3532-449844</t>
    </r>
    <r>
      <rPr>
        <b val="false"/>
        <i/>
        <strike val="false"/>
        <u val="none"/>
        <rFont val="Arial"/>
        <sz val="8"/>
        <color rgb="FF0070C0"/>
      </rPr>
      <t xml:space="preserve"> еще у 3 компаний</t>
    </r>
  </si>
  <si>
    <t>8-950-1890833</t>
  </si>
  <si>
    <t>8-3532-456239</t>
  </si>
  <si>
    <r>
      <t>8-3532-326598</t>
    </r>
    <r>
      <rPr>
        <b val="false"/>
        <i/>
        <strike val="false"/>
        <u val="none"/>
        <rFont val="Arial"/>
        <sz val="8"/>
        <color rgb="FF0070C0"/>
      </rPr>
      <t xml:space="preserve"> еще у 7 компаний</t>
    </r>
  </si>
  <si>
    <r>
      <rPr>
        <b val="false"/>
        <i val="false"/>
        <strike val="false"/>
        <u val="none"/>
        <rFont val="Arial"/>
        <sz val="10"/>
        <color rgb="FF0000FF"/>
      </rPr>
      <t xml:space="preserve">ООО КБ 'АГРОСОЮЗ' – </t>
    </r>
    <r>
      <rPr>
        <b val="false"/>
        <i val="false"/>
        <strike val="false"/>
        <u val="none"/>
        <rFont val="Arial"/>
        <sz val="10"/>
        <color rgb="FFFF0000"/>
      </rPr>
      <t xml:space="preserve">58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6
</t>
    </r>
    <r>
      <rPr>
        <b val="false"/>
        <i val="false"/>
        <strike val="false"/>
        <u val="none"/>
        <rFont val="Arial"/>
        <sz val="10"/>
        <color rgb="FF0000FF"/>
      </rPr>
      <t xml:space="preserve">ПАО 'БИНБАНК' – </t>
    </r>
    <r>
      <rPr>
        <b val="false"/>
        <i val="false"/>
        <strike val="false"/>
        <u val="none"/>
        <rFont val="Arial"/>
        <sz val="10"/>
        <color rgb="FFFF0000"/>
      </rPr>
      <t xml:space="preserve">4
</t>
    </r>
    <r>
      <rPr>
        <b val="false"/>
        <i val="false"/>
        <strike val="false"/>
        <u val="none"/>
        <rFont val="Arial"/>
        <sz val="10"/>
        <color rgb="FF0000FF"/>
      </rPr>
      <t xml:space="preserve">ООО БАНК 'СКИБ' – </t>
    </r>
    <r>
      <rPr>
        <b val="false"/>
        <i val="false"/>
        <strike val="false"/>
        <u val="none"/>
        <rFont val="Arial"/>
        <sz val="10"/>
        <color rgb="FFFF0000"/>
      </rPr>
      <t xml:space="preserve">4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2
</t>
    </r>
    <r>
      <rPr>
        <b val="false"/>
        <i val="false"/>
        <strike val="false"/>
        <u val="none"/>
        <rFont val="Arial"/>
        <sz val="10"/>
        <color rgb="FF0000FF"/>
      </rPr>
      <t xml:space="preserve">КИВИ БАНК АО – </t>
    </r>
    <r>
      <rPr>
        <b val="false"/>
        <i val="false"/>
        <strike val="false"/>
        <u val="none"/>
        <rFont val="Arial"/>
        <sz val="10"/>
        <color rgb="FFFF0000"/>
      </rPr>
      <t xml:space="preserve">1
</t>
    </r>
    <r>
      <rPr>
        <b val="false"/>
        <i val="false"/>
        <strike val="false"/>
        <u val="none"/>
        <rFont val="Arial"/>
        <sz val="10"/>
        <color rgb="FF0000FF"/>
      </rPr>
      <t xml:space="preserve">АО 'ТИНЬКОФФ БАНК' – </t>
    </r>
    <r>
      <rPr>
        <b val="false"/>
        <i val="false"/>
        <strike val="false"/>
        <u val="none"/>
        <rFont val="Arial"/>
        <sz val="10"/>
        <color rgb="FFFF0000"/>
      </rPr>
      <t xml:space="preserve">1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</si>
  <si>
    <t>КИВИ БАНК АО
2019-01-31</t>
  </si>
  <si>
    <t>Хребтова Марина Юрьевна</t>
  </si>
  <si>
    <t>Оренбургская обл, г Оренбург, Центральный р-н, ул Цвиллинга, д 46</t>
  </si>
  <si>
    <t>1055612042859</t>
  </si>
  <si>
    <t>78574067</t>
  </si>
  <si>
    <t>С момента заключения договора до 20.12.2020г</t>
  </si>
  <si>
    <t>http://www.sberbank-ast.ru/ViewDocument.aspx?id=736757621</t>
  </si>
  <si>
    <t>№0320300082620000005</t>
  </si>
  <si>
    <t>КРАЕВОЕ ГОСУДАРСТВЕННОЕ БЮДЖЕТНОЕ УЧРЕЖДЕНИЕ ЗДРАВООХРАНЕНИЯ 'СТАНЦИЯ СКОРОЙ МЕДИЦИНСКОЙ ПОМОЩИ Г. АРТЕМА'</t>
  </si>
  <si>
    <t>Поставка товара осуществляется в течение 5 рабочих дней с момента получения заявки. Поставка по контракту осуществляется методом выборки на протяжении всего срока действия контракта. Срок действия контракта - до 30.12.2020 г</t>
  </si>
  <si>
    <t>http://www.sberbank-ast.ru/ViewDocument.aspx?id=736798520</t>
  </si>
  <si>
    <t>№0348100025820000002</t>
  </si>
  <si>
    <t>ООО 'ФИБОНАЧЧИ'</t>
  </si>
  <si>
    <t>allred@bk.ru</t>
  </si>
  <si>
    <t>ГЕНЕРАЛЬНЫЙ ДИРЕКТОР
Белоконов Александр Геннадьевич</t>
  </si>
  <si>
    <t>fibonacci.llc@yandex.ru</t>
  </si>
  <si>
    <t>oooo@mail.ru</t>
  </si>
  <si>
    <t>7743227893</t>
  </si>
  <si>
    <t>Белоконов А Г</t>
  </si>
  <si>
    <t>8-925-1576040</t>
  </si>
  <si>
    <t>8-495-5877742</t>
  </si>
  <si>
    <t>8-903-7819358</t>
  </si>
  <si>
    <t>8-495-3265944</t>
  </si>
  <si>
    <r>
      <rPr>
        <b val="false"/>
        <i val="false"/>
        <strike val="false"/>
        <u val="none"/>
        <rFont val="Arial"/>
        <sz val="10"/>
        <color rgb="FF0000FF"/>
      </rPr>
      <t xml:space="preserve">АО КБ 'МОДУЛЬБАНК' – </t>
    </r>
    <r>
      <rPr>
        <b val="false"/>
        <i val="false"/>
        <strike val="false"/>
        <u val="none"/>
        <rFont val="Arial"/>
        <sz val="10"/>
        <color rgb="FFFF0000"/>
      </rPr>
      <t xml:space="preserve">5
</t>
    </r>
    <r>
      <rPr>
        <b val="false"/>
        <i val="false"/>
        <strike val="false"/>
        <u val="none"/>
        <rFont val="Arial"/>
        <sz val="10"/>
        <color rgb="FF0000FF"/>
      </rPr>
      <t xml:space="preserve">К2 БАНК АО – </t>
    </r>
    <r>
      <rPr>
        <b val="false"/>
        <i val="false"/>
        <strike val="false"/>
        <u val="none"/>
        <rFont val="Arial"/>
        <sz val="10"/>
        <color rgb="FFFF0000"/>
      </rPr>
      <t xml:space="preserve">1
</t>
    </r>
  </si>
  <si>
    <t>АО КБ 'МОДУЛЬБАНК'
2018-11-28</t>
  </si>
  <si>
    <t>Белоконов Александр Геннадьевич</t>
  </si>
  <si>
    <t>125080 ГОРОД МОСКВА, ШОССЕ ВОЛОКОЛАМСКОЕ, ДОМ 1 СТРОЕНИЕ 1 Э 5 ПОМ VI К 30Б ОФ 9</t>
  </si>
  <si>
    <t>5177746027872</t>
  </si>
  <si>
    <t>19710388</t>
  </si>
  <si>
    <t>Поставка составных частей</t>
  </si>
  <si>
    <t>ОТДЕЛ МИНИСТЕРСТВА ВНУТРЕННИХ ДЕЛ РОССИЙСКОЙ ФЕДЕРАЦИИ ПО ГОРОДСКОМУ ОКРУГУ СОЛНЕЧНОГОРСК</t>
  </si>
  <si>
    <t>https://www.etp-ets.ru/procedure/protocol/view/3108223</t>
  </si>
  <si>
    <t>№0340200003320002991</t>
  </si>
  <si>
    <t>ООО 'ФЭШН ФЭБРИКС'</t>
  </si>
  <si>
    <t>kumar.manodj@yandex.ru</t>
  </si>
  <si>
    <t>ДИРЕКТОР
Кумари Ирина Витальевна</t>
  </si>
  <si>
    <t>fashion-fabrics@mail.ru</t>
  </si>
  <si>
    <t>sudackova.ludm@yandex.ru</t>
  </si>
  <si>
    <t>Фешион Фебрикс</t>
  </si>
  <si>
    <t>3445032387</t>
  </si>
  <si>
    <t>344501001</t>
  </si>
  <si>
    <t>Кумари Ирина Витальевна</t>
  </si>
  <si>
    <t>8-903-3173692</t>
  </si>
  <si>
    <t>8-8442-369170</t>
  </si>
  <si>
    <t>8-968-4423691</t>
  </si>
  <si>
    <t>8-844-4236917</t>
  </si>
  <si>
    <r>
      <rPr>
        <b val="false"/>
        <i val="false"/>
        <strike val="false"/>
        <u val="none"/>
        <rFont val="Arial"/>
        <sz val="10"/>
        <color rgb="FF0000FF"/>
      </rPr>
      <t xml:space="preserve">ООО БАНК 'СКИБ' – </t>
    </r>
    <r>
      <rPr>
        <b val="false"/>
        <i val="false"/>
        <strike val="false"/>
        <u val="none"/>
        <rFont val="Arial"/>
        <sz val="10"/>
        <color rgb="FFFF0000"/>
      </rPr>
      <t xml:space="preserve">16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</si>
  <si>
    <t>ПАО 'СОВКОМБАНК'
2018-11-02</t>
  </si>
  <si>
    <t>Волгоградская обл, г Волгоград, Ворошиловский р-н, ул КИМ, д 7</t>
  </si>
  <si>
    <t>24.02.1997</t>
  </si>
  <si>
    <t>1023403850403</t>
  </si>
  <si>
    <t>46034317</t>
  </si>
  <si>
    <t>18401363000</t>
  </si>
  <si>
    <t>Поставка товара осуществляется по заявкам заказчика, в течение 10 календарных дней с момента направления заявки, с разгрузкой транспортного средства</t>
  </si>
  <si>
    <t>https://44.tektorg.ru/file/get/t/Protocols/id/110262/extract/0/name/Протокол_0340200003320002991-1.doc</t>
  </si>
  <si>
    <t>№0112200000820001001</t>
  </si>
  <si>
    <t>ООО 'СИСТЕМНЫЕ РЕШЕНИЯ'</t>
  </si>
  <si>
    <t>gerchicov@mail.ru</t>
  </si>
  <si>
    <t>ДИРЕКТОР
Жавнер Валентина Александровна</t>
  </si>
  <si>
    <t>mobile-x@mail.ru</t>
  </si>
  <si>
    <t>info@systema24.ru</t>
  </si>
  <si>
    <t>Артём J.</t>
  </si>
  <si>
    <t>systema24.ru</t>
  </si>
  <si>
    <t>2463219876</t>
  </si>
  <si>
    <t>Жавнер Выалентина Александровна</t>
  </si>
  <si>
    <r>
      <t>8-391-2272796</t>
    </r>
    <r>
      <rPr>
        <b val="false"/>
        <i/>
        <strike val="false"/>
        <u val="none"/>
        <rFont val="Arial"/>
        <sz val="8"/>
        <color rgb="FF0070C0"/>
      </rPr>
      <t xml:space="preserve"> еще у 14 компаний</t>
    </r>
  </si>
  <si>
    <r>
      <t>8-391-2546555</t>
    </r>
    <r>
      <rPr>
        <b val="false"/>
        <i/>
        <strike val="false"/>
        <u val="none"/>
        <rFont val="Arial"/>
        <sz val="8"/>
        <color rgb="FF0070C0"/>
      </rPr>
      <t xml:space="preserve"> еще у 8 компаний</t>
    </r>
  </si>
  <si>
    <r>
      <t>8-391-2977396</t>
    </r>
    <r>
      <rPr>
        <b val="false"/>
        <i/>
        <strike val="false"/>
        <u val="none"/>
        <rFont val="Arial"/>
        <sz val="8"/>
        <color rgb="FF0070C0"/>
      </rPr>
      <t xml:space="preserve"> еще у 7 компаний</t>
    </r>
  </si>
  <si>
    <t>8-902-9270262</t>
  </si>
  <si>
    <r>
      <rPr>
        <b val="false"/>
        <i val="false"/>
        <strike val="false"/>
        <u val="none"/>
        <rFont val="Arial"/>
        <sz val="10"/>
        <color rgb="FF0000FF"/>
      </rPr>
      <t xml:space="preserve">ПАО 'Промсвязьбанк' – </t>
    </r>
    <r>
      <rPr>
        <b val="false"/>
        <i val="false"/>
        <strike val="false"/>
        <u val="none"/>
        <rFont val="Arial"/>
        <sz val="10"/>
        <color rgb="FFFF0000"/>
      </rPr>
      <t xml:space="preserve">7
</t>
    </r>
    <r>
      <rPr>
        <b val="false"/>
        <i val="false"/>
        <strike val="false"/>
        <u val="none"/>
        <rFont val="Arial"/>
        <sz val="10"/>
        <color rgb="FF0000FF"/>
      </rPr>
      <t xml:space="preserve">ООО БАНК 'СКИБ' – </t>
    </r>
    <r>
      <rPr>
        <b val="false"/>
        <i val="false"/>
        <strike val="false"/>
        <u val="none"/>
        <rFont val="Arial"/>
        <sz val="10"/>
        <color rgb="FFFF0000"/>
      </rPr>
      <t xml:space="preserve">1
</t>
    </r>
  </si>
  <si>
    <t>ПАО 'Промсвязьбанк'
2018-07-13</t>
  </si>
  <si>
    <t>Жавнер Валентина Александровна</t>
  </si>
  <si>
    <t>Красноярский край, г Красноярск, Железнодорожный р-н, ул Железнодорожников, д 12, оф 103</t>
  </si>
  <si>
    <t>18.08.1995</t>
  </si>
  <si>
    <t>1102468015627</t>
  </si>
  <si>
    <t>64083176</t>
  </si>
  <si>
    <t>46.6</t>
  </si>
  <si>
    <t>Приобретение основных фондов</t>
  </si>
  <si>
    <t>https://app.rts-tender.ru/files/FileDownloadHandler.ashx?FileGuid=0bd565b5-0557-4c80-b3eb-07f97575b42c</t>
  </si>
  <si>
    <t>№0241400000120000029</t>
  </si>
  <si>
    <t>ООО 'АВИКОМ'</t>
  </si>
  <si>
    <t>89514529013@mail.ru</t>
  </si>
  <si>
    <t>7430030867</t>
  </si>
  <si>
    <t>743001001</t>
  </si>
  <si>
    <r>
      <t>8-951-4529013</t>
    </r>
    <r>
      <rPr>
        <b val="false"/>
        <i/>
        <strike val="false"/>
        <u val="none"/>
        <rFont val="Arial"/>
        <sz val="8"/>
        <color rgb="FF0070C0"/>
      </rPr>
      <t xml:space="preserve"> еще у 3 компаний</t>
    </r>
  </si>
  <si>
    <t>8-951-4529013</t>
  </si>
  <si>
    <t>Глаголева Мария Сергеевна</t>
  </si>
  <si>
    <t>Челябинская обл, Еманжелинский р-н, рп Красногорский, ул Строительная, д 55</t>
  </si>
  <si>
    <t>17.09.2018</t>
  </si>
  <si>
    <t>1187456037317</t>
  </si>
  <si>
    <t>75619154</t>
  </si>
  <si>
    <t>75219554000</t>
  </si>
  <si>
    <t>46.16</t>
  </si>
  <si>
    <t>ГОСУДАРСТВЕННОЕ УЧРЕЖДЕНИЕ - УПРАВЛЕНИЕ ПЕНСИОННОГО ФОНДА РОССИЙСКОЙ ФЕДЕРАЦИИ В КОСТРОМСКОМ РАЙОНЕ КОСТРОМСКОЙ ОБЛАСТИ МЕЖРАЙОННОЕ</t>
  </si>
  <si>
    <t>С даты заключения контракта по 30 апреля 2020 года</t>
  </si>
  <si>
    <t>http://etp.zakazrf.ru/DFile.ashx?guid=678fb7a4-8c15-4ef8-b230-fdbd5a0ba113</t>
  </si>
  <si>
    <t>№0348100073720000020</t>
  </si>
  <si>
    <t>ИП Яровицын Виталий Викторович</t>
  </si>
  <si>
    <t>ssea1990@mail.ru</t>
  </si>
  <si>
    <t>Серж Горелый</t>
  </si>
  <si>
    <t>505203973618</t>
  </si>
  <si>
    <t>Яровицын Виталий Викторович</t>
  </si>
  <si>
    <t>8-925-8630698</t>
  </si>
  <si>
    <t>Московская обл, г Фрязино</t>
  </si>
  <si>
    <t>29.11.2017</t>
  </si>
  <si>
    <t>317505000040120</t>
  </si>
  <si>
    <t>Ремонт силового кабеля</t>
  </si>
  <si>
    <t>С момента заключения контракта до 31.07.2020г.включительно</t>
  </si>
  <si>
    <t>https://app.rts-tender.ru/files/FileDownloadHandler.ashx?FileGuid=05c8b63f-9d9f-46b2-85b6-cfb8b6403232</t>
  </si>
  <si>
    <t>№0136600002620000018</t>
  </si>
  <si>
    <t>ООО 'СНП'</t>
  </si>
  <si>
    <t>snp_69@mail.ru</t>
  </si>
  <si>
    <t>ГЕНЕРАЛЬНЫЙ ДИРЕКТОР
Игнатьев Михаил Дмитриевич</t>
  </si>
  <si>
    <t>ttkomega@cotec.ru</t>
  </si>
  <si>
    <t>ignatev@mail.ru</t>
  </si>
  <si>
    <t>Алексей Игнатьев</t>
  </si>
  <si>
    <t>cotec.ru</t>
  </si>
  <si>
    <t>6913015008</t>
  </si>
  <si>
    <t>691301001</t>
  </si>
  <si>
    <t>Красиков Виталий Леонидович</t>
  </si>
  <si>
    <t>8-482-3555023</t>
  </si>
  <si>
    <r>
      <t>8-4822-501523</t>
    </r>
    <r>
      <rPr>
        <b val="false"/>
        <i/>
        <strike val="false"/>
        <u val="none"/>
        <rFont val="Arial"/>
        <sz val="8"/>
        <color rgb="FF0070C0"/>
      </rPr>
      <t xml:space="preserve"> еще у 3 компаний</t>
    </r>
  </si>
  <si>
    <t>8-8482-252482</t>
  </si>
  <si>
    <r>
      <t>8-8482-355858</t>
    </r>
    <r>
      <rPr>
        <b val="false"/>
        <i/>
        <strike val="false"/>
        <u val="none"/>
        <rFont val="Arial"/>
        <sz val="8"/>
        <color rgb="FF666666"/>
      </rPr>
      <t xml:space="preserve">
Игнатьев Михаил Дмитриевич</t>
    </r>
  </si>
  <si>
    <t>АКБ 'ДЕРЖАВА' ПАО
2018-09-21</t>
  </si>
  <si>
    <t>Игнатьев Михаил Дмитриевич</t>
  </si>
  <si>
    <t>Тверская обл, Осташковский р-н, деревня Залесье</t>
  </si>
  <si>
    <t>11.11.2009</t>
  </si>
  <si>
    <t>1096913001030</t>
  </si>
  <si>
    <t>65037043</t>
  </si>
  <si>
    <t>28645420</t>
  </si>
  <si>
    <t>28245820006</t>
  </si>
  <si>
    <t>Поставка бензина автомобильного АИ-92, АИ-95</t>
  </si>
  <si>
    <t>АДМИНИСТРАЦИЯ ОСТАШКОВСКОГО ГОРОДСКОГО ОКРУГА</t>
  </si>
  <si>
    <t>С даты заключения муниципального контракта по 30 июня (включительно)</t>
  </si>
  <si>
    <t>http://www.sberbank-ast.ru/ViewDocument.aspx?id=736801471</t>
  </si>
  <si>
    <t>№0134300074320000012</t>
  </si>
  <si>
    <t>ИП СИЗЫХ ДЕНИС ЛЕОНИДОВИЧ</t>
  </si>
  <si>
    <t>sizykh.d84@mail.ru</t>
  </si>
  <si>
    <t>381454491784</t>
  </si>
  <si>
    <t>8-908-6469240</t>
  </si>
  <si>
    <t>Сизых Денис Леонидович</t>
  </si>
  <si>
    <t>Аккумуляторы свинцовые</t>
  </si>
  <si>
    <t>АДМИНИСТРАЦИЯ МУНИЦИПАЛЬНОГО ОБРАЗОВАНИЯ КУЙТУНСКИЙ РАЙОН ИРКУТСКОЙ ОБЛАСТИ</t>
  </si>
  <si>
    <t>Поставка Товара осуществляется партиями по наименованию и в количестве, указанном в заявках Заказчика. Период поставки Товара: с даты заключения контракта по 31 декабря 2020 г., Срок исполнения заявки: в течение СУТОК, в случае экстренной необходимости в течении 8 часов</t>
  </si>
  <si>
    <t>https://app.rts-tender.ru/files/FileDownloadHandler.ashx?FileGuid=e7e60c44-83bd-4b3d-a597-eb91e699d22c</t>
  </si>
  <si>
    <t>№0194200000520001918</t>
  </si>
  <si>
    <t>С даты заключения контракта по 31.12.2020 г. (в течение 3 (трех) рабочих дней (не позднее 18:00ч.) со дня получения поставщиком заявки от Заказчика, в которой указывается наименование и количество товара. Заявка подается в рабочие дни с 09:00 ч. до 18:00 ч. не чаще, чем 3 (три) раза в неделю</t>
  </si>
  <si>
    <t>https://www.etp-ets.ru/procedure/protocol/view/3107665</t>
  </si>
  <si>
    <t>№0372200085520000004</t>
  </si>
  <si>
    <t>ИП Филиппова Татьяна Павловна</t>
  </si>
  <si>
    <t>info@suble-bu.ru</t>
  </si>
  <si>
    <t>suble-bu.ru</t>
  </si>
  <si>
    <t>780617304440</t>
  </si>
  <si>
    <t>Филиппова Татьяна Павловна</t>
  </si>
  <si>
    <t>8-921-8640819</t>
  </si>
  <si>
    <t>8-964-3801885</t>
  </si>
  <si>
    <t>07.06.2011</t>
  </si>
  <si>
    <t>311784716100252</t>
  </si>
  <si>
    <t>Поставка сублимированных продуктов</t>
  </si>
  <si>
    <t>ГОСУДАРСТВЕННОЕ БЮДЖЕТНОЕ ОБЩЕОБРАЗОВАТЕЛЬНОЕ УЧРЕЖДЕНИЕ ШКОЛА-ИНТЕРНАТ № 31 НЕВСКОГО РАЙОНА САНКТ-ПЕТЕРБУРГА</t>
  </si>
  <si>
    <t>Установлено заказчиком п. 10.2. Проекта контракта</t>
  </si>
  <si>
    <t>http://www.sberbank-ast.ru/ViewDocument.aspx?id=736760840</t>
  </si>
  <si>
    <t>№0337100006720000008</t>
  </si>
  <si>
    <t>ИП АСМОЛОВ ЕВГЕНИЙ ВЛАДИМИРОВИЧ</t>
  </si>
  <si>
    <t>kartkaluga@mail.ru</t>
  </si>
  <si>
    <t>mariy-yakunin@yandex.ru</t>
  </si>
  <si>
    <t>Евгений Асмолов</t>
  </si>
  <si>
    <t>402803007223</t>
  </si>
  <si>
    <t>Индивидуальный Предприниматель Асмолов Евгений Владимирович</t>
  </si>
  <si>
    <r>
      <t>8-4842-550800</t>
    </r>
    <r>
      <rPr>
        <b val="false"/>
        <i/>
        <strike val="false"/>
        <u val="none"/>
        <rFont val="Arial"/>
        <sz val="8"/>
        <color rgb="FF0070C0"/>
      </rPr>
      <t xml:space="preserve"> еще у 3 компаний</t>
    </r>
  </si>
  <si>
    <r>
      <t>8-4842-555826</t>
    </r>
    <r>
      <rPr>
        <b val="false"/>
        <i/>
        <strike val="false"/>
        <u val="none"/>
        <rFont val="Arial"/>
        <sz val="8"/>
        <color rgb="FF0070C0"/>
      </rPr>
      <t xml:space="preserve"> еще у 4 компаний</t>
    </r>
    <r>
      <rPr>
        <b val="false"/>
        <i/>
        <strike val="false"/>
        <u val="none"/>
        <rFont val="Arial"/>
        <sz val="8"/>
        <color rgb="FF666666"/>
      </rPr>
      <t xml:space="preserve">
Асмолов Евгений Владимирович</t>
    </r>
  </si>
  <si>
    <r>
      <t>8-910-9114072</t>
    </r>
    <r>
      <rPr>
        <b val="false"/>
        <i/>
        <strike val="false"/>
        <u val="none"/>
        <rFont val="Arial"/>
        <sz val="8"/>
        <color rgb="FF0070C0"/>
      </rPr>
      <t xml:space="preserve"> еще у 4 компаний</t>
    </r>
  </si>
  <si>
    <r>
      <t>8-4842-555856</t>
    </r>
    <r>
      <rPr>
        <b val="false"/>
        <i/>
        <strike val="false"/>
        <u val="none"/>
        <rFont val="Arial"/>
        <sz val="8"/>
        <color rgb="FF666666"/>
      </rPr>
      <t xml:space="preserve">
Асмолов Евгений Владимирович</t>
    </r>
  </si>
  <si>
    <t>8-910-9114072</t>
  </si>
  <si>
    <t>Асмолов Евгений Владимирович</t>
  </si>
  <si>
    <t>Калужская обл, г Калуга</t>
  </si>
  <si>
    <t>29.07.2010</t>
  </si>
  <si>
    <t>310402821100029</t>
  </si>
  <si>
    <t>Поставка комплектующих</t>
  </si>
  <si>
    <t>ФЕДЕРАЛЬНОЕ КАЗЕННОЕ УЧРЕЖДЕНИЕ 'ГЛАВНОЕ БЮРО МЕДИКО-СОЦИАЛЬНОЙ ЭКСПЕРТИЗЫ ПО КАЛУЖСКОЙ ОБЛАСТИ' МИНИСТЕРСТВА ТРУДА И СОЦИАЛЬНОЙ ЗАЩИТЫ РОССИЙСКОЙ ФЕДЕРАЦИИ</t>
  </si>
  <si>
    <t>В течение 10 (десяти) рабочих дней с момента заключения государственного контракта</t>
  </si>
  <si>
    <t>http://www.sberbank-ast.ru/ViewDocument.aspx?id=736799205</t>
  </si>
  <si>
    <t>№0373200041520000270</t>
  </si>
  <si>
    <t>ИП СИРИН ИГОРЬ ВИКТОРОВИЧ</t>
  </si>
  <si>
    <t>tenders502400589691@gmail.com</t>
  </si>
  <si>
    <t>lzy@ya.ru</t>
  </si>
  <si>
    <t>502400589691</t>
  </si>
  <si>
    <t>Сирин Игорь Викторович</t>
  </si>
  <si>
    <t>8-925-0039861</t>
  </si>
  <si>
    <t>8-968-7695225</t>
  </si>
  <si>
    <t>8-967-2270121</t>
  </si>
  <si>
    <r>
      <t>8-925-3225613</t>
    </r>
    <r>
      <rPr>
        <b val="false"/>
        <i/>
        <strike val="false"/>
        <u val="none"/>
        <rFont val="Arial"/>
        <sz val="8"/>
        <color rgb="FF666666"/>
      </rPr>
      <t xml:space="preserve">
Засыпкин Алексей Игоревич</t>
    </r>
  </si>
  <si>
    <r>
      <rPr>
        <b val="false"/>
        <i val="false"/>
        <strike val="false"/>
        <u val="none"/>
        <rFont val="Arial"/>
        <sz val="10"/>
        <color rgb="FF0000FF"/>
      </rPr>
      <t xml:space="preserve">К2 БАНК АО – </t>
    </r>
    <r>
      <rPr>
        <b val="false"/>
        <i val="false"/>
        <strike val="false"/>
        <u val="none"/>
        <rFont val="Arial"/>
        <sz val="10"/>
        <color rgb="FFFF0000"/>
      </rPr>
      <t xml:space="preserve">2
</t>
    </r>
    <r>
      <rPr>
        <b val="false"/>
        <i val="false"/>
        <strike val="false"/>
        <u val="none"/>
        <rFont val="Arial"/>
        <sz val="10"/>
        <color rgb="FF0000FF"/>
      </rPr>
      <t xml:space="preserve">АКБ 'ДЕРЖАВА' ПАО – </t>
    </r>
    <r>
      <rPr>
        <b val="false"/>
        <i val="false"/>
        <strike val="false"/>
        <u val="none"/>
        <rFont val="Arial"/>
        <sz val="10"/>
        <color rgb="FFFF0000"/>
      </rPr>
      <t xml:space="preserve">1
</t>
    </r>
  </si>
  <si>
    <t>АКБ 'ДЕРЖАВА' ПАО
2016-05-10</t>
  </si>
  <si>
    <t>18.04.2011</t>
  </si>
  <si>
    <t>311502410800014</t>
  </si>
  <si>
    <t>Поставка тростей опорных с анатомической ручкой, регулируемых по высоте, с устройством противоскольжения</t>
  </si>
  <si>
    <t>120 календарных дней с момента заключения контракта</t>
  </si>
  <si>
    <t>https://etp.roseltorg.ru/common/protocol/printform/id/32bc9c00aac381</t>
  </si>
  <si>
    <t>№0358200036220000315</t>
  </si>
  <si>
    <t>ООО 'ДИВИЗИОН-С'</t>
  </si>
  <si>
    <t>divizion-c@inbox.ru</t>
  </si>
  <si>
    <t>ДИРЕКТОР
Сергина Ирина Сергеевна</t>
  </si>
  <si>
    <t>divi@mail.ru</t>
  </si>
  <si>
    <t>div@yandex.ru</t>
  </si>
  <si>
    <t>6325068563</t>
  </si>
  <si>
    <t>632501001</t>
  </si>
  <si>
    <t>Сергина Ирина Сергеевна</t>
  </si>
  <si>
    <t>8-951-0969984</t>
  </si>
  <si>
    <r>
      <t>8-951-0969846</t>
    </r>
    <r>
      <rPr>
        <b val="false"/>
        <i/>
        <strike val="false"/>
        <u val="none"/>
        <rFont val="Arial"/>
        <sz val="8"/>
        <color rgb="FF0070C0"/>
      </rPr>
      <t xml:space="preserve"> еще у 4 компаний</t>
    </r>
  </si>
  <si>
    <t>8-954-1096984</t>
  </si>
  <si>
    <t>8-8422-920229</t>
  </si>
  <si>
    <t>Самарская обл, г Сызрань, пр-кт 50 лет Октября, д 12А, пом 24</t>
  </si>
  <si>
    <t>27.07.2007</t>
  </si>
  <si>
    <t>1166313080834</t>
  </si>
  <si>
    <t>01890556</t>
  </si>
  <si>
    <t>36735000</t>
  </si>
  <si>
    <t>36435000000</t>
  </si>
  <si>
    <t>Поставка мягкого инвентаря</t>
  </si>
  <si>
    <t>ГОСУДАРСТВЕННОЕ БЮДЖЕТНОЕ УЧРЕЖДЕНИЕ РОСТОВСКОЙ ОБЛАСТИ 'ПСИХОНЕВРОЛОГИЧЕСКИЙ ДИСПАНСЕР'</t>
  </si>
  <si>
    <t>Поставщик обязан осуществить 100% поставку Товара с момента заключения Договора до 01.07.2020г. Поставка осуществляется по заявке Получателя в течение 10 (десяти) дней с даты ее получения</t>
  </si>
  <si>
    <t>https://app.rts-tender.ru/files/FileDownloadHandler.ashx?FileGuid=0a40024f-12f2-44ad-aa4f-484c5fb4a745</t>
  </si>
  <si>
    <t>№0372200155420000027</t>
  </si>
  <si>
    <t>https://www.etp-ets.ru/procedure/protocol/view/3107321</t>
  </si>
  <si>
    <t>№0872100000120000020</t>
  </si>
  <si>
    <t>ФЕДЕРАЛЬНОЕ КАЗЕННОЕ УЧРЕЖДЕНИЕ ЗДРАВООХРАНЕНИЯ 'МЕДИКО-САНИТАРНАЯ ЧАСТЬ № 78 ФЕДЕРАЛЬНОЙ СЛУЖБЫ ИСПОЛНЕНИЯ НАКАЗАНИЙ'</t>
  </si>
  <si>
    <t>До 31.05.2020</t>
  </si>
  <si>
    <t>http://www.sberbank-ast.ru/ViewDocument.aspx?id=736870034</t>
  </si>
  <si>
    <t>№0348100025820000003</t>
  </si>
  <si>
    <t>https://www.etp-ets.ru/procedure/protocol/view/3107453</t>
  </si>
  <si>
    <t>№0356300248720000033</t>
  </si>
  <si>
    <t>ООО 'СЕРТУМ-ПРО'</t>
  </si>
  <si>
    <t>УПОЛНОМОЧЕННОЕ ЛИЦО
Толмачева Ксения Евгеньевна</t>
  </si>
  <si>
    <t>tender@skbontur.ru</t>
  </si>
  <si>
    <t>skbkontur.ru
skbontur.ru</t>
  </si>
  <si>
    <t>6673240328</t>
  </si>
  <si>
    <t>Сродных М Ю</t>
  </si>
  <si>
    <t>8-343-2781443</t>
  </si>
  <si>
    <t>8-343-3808300</t>
  </si>
  <si>
    <r>
      <t>8-922-1035425</t>
    </r>
    <r>
      <rPr>
        <b val="false"/>
        <i/>
        <strike val="false"/>
        <u val="none"/>
        <rFont val="Arial"/>
        <sz val="8"/>
        <color rgb="FF666666"/>
      </rPr>
      <t xml:space="preserve">
Михеева Татьяна Николаевна</t>
    </r>
  </si>
  <si>
    <t>8-922-1035425</t>
  </si>
  <si>
    <t>ПАО СБЕРБАНК
2015-09-08</t>
  </si>
  <si>
    <t>Сродных Михаил Юрьевич</t>
  </si>
  <si>
    <t>Свердловская обл, г Екатеринбург, Орджоникидзевский р-н, ул Ульяновская, д 13 стр а, оф 209Б</t>
  </si>
  <si>
    <t>01.01.2005</t>
  </si>
  <si>
    <t>1116673008539</t>
  </si>
  <si>
    <t>91911345</t>
  </si>
  <si>
    <t>Электронная цифровая подпись</t>
  </si>
  <si>
    <t>ГОСУДАРСТВЕННОЕ БЮДЖЕТНОЕ УЧРЕЖДЕНИЕ ЗДРАВООХРАНЕНИЯ ПЕРМСКОГО КРАЯ 'ГОРОДСКАЯ КЛИНИЧЕСКАЯ ПОЛИКЛИНИКА № 2'</t>
  </si>
  <si>
    <t>https://etp.roseltorg.ru/common/protocol/printform/id/35b89c005a97d3</t>
  </si>
  <si>
    <t>№0163200000320001527</t>
  </si>
  <si>
    <t>ООО 'ФАРМАЛЕКС'</t>
  </si>
  <si>
    <t>farma.leks@mail.ru</t>
  </si>
  <si>
    <t>ГЕНЕРАЛЬНЫЙ ДИРЕКТОР
Растворцев Александр Владимирович</t>
  </si>
  <si>
    <t>farmalekss@mail.ru</t>
  </si>
  <si>
    <t>f@mail.ru</t>
  </si>
  <si>
    <t>7727050053</t>
  </si>
  <si>
    <t>Растворцев А В</t>
  </si>
  <si>
    <t>8-961-1357727</t>
  </si>
  <si>
    <r>
      <t>8-925-6253768</t>
    </r>
    <r>
      <rPr>
        <b val="false"/>
        <i/>
        <strike val="false"/>
        <u val="none"/>
        <rFont val="Arial"/>
        <sz val="8"/>
        <color rgb="FF666666"/>
      </rPr>
      <t xml:space="preserve">
Растовцев А</t>
    </r>
  </si>
  <si>
    <t>Растворцев Александр Владимирович</t>
  </si>
  <si>
    <t>г Москва, р-н Южное Бутово, ул Краснолиманская, д 23, кв 12</t>
  </si>
  <si>
    <t>10.02.2015</t>
  </si>
  <si>
    <t>1157746092085</t>
  </si>
  <si>
    <t>40414013</t>
  </si>
  <si>
    <t>№ 0894-аэф//т Поставка лекарственных препаратов</t>
  </si>
  <si>
    <t>http://www.sberbank-ast.ru/ViewDocument.aspx?id=736842387</t>
  </si>
  <si>
    <t>№0356500005620000196</t>
  </si>
  <si>
    <t>chugaynov1973@mail.ru</t>
  </si>
  <si>
    <t>ДИРЕКТОР
Чугайнов Николай Валерьевич</t>
  </si>
  <si>
    <t>ooo.vektor.65@mail.ru</t>
  </si>
  <si>
    <t>ooo.vector.65@mail.ru</t>
  </si>
  <si>
    <t>5948048348</t>
  </si>
  <si>
    <t>8-951-9369396</t>
  </si>
  <si>
    <t>8-906-8880200</t>
  </si>
  <si>
    <t>ООО БАНК 'СКИБ'
2018-03-20</t>
  </si>
  <si>
    <t>Чугайнов Николай Валерьевич</t>
  </si>
  <si>
    <t>Пермский край, Пермский р-н, деревня Нестюково, ул Путейская, д 11, кв 4</t>
  </si>
  <si>
    <t>22.09.2015</t>
  </si>
  <si>
    <t>1155958092025</t>
  </si>
  <si>
    <t>48421461</t>
  </si>
  <si>
    <t>57646405</t>
  </si>
  <si>
    <t>57246000117</t>
  </si>
  <si>
    <t>71.12.46</t>
  </si>
  <si>
    <t>Магистраль</t>
  </si>
  <si>
    <t>С момента заключения контракта - 31.05.2020;</t>
  </si>
  <si>
    <t>https://etp.roseltorg.ru/common/protocol/printform/id/98ba9c009bc2a4</t>
  </si>
  <si>
    <t>№0131200001020001026</t>
  </si>
  <si>
    <t>2020-01094 / Поставка лекарственного препарата</t>
  </si>
  <si>
    <t>https://app.rts-tender.ru/files/FileDownloadHandler.ashx?FileGuid=3f663a3a-86e3-48d3-b20d-d1ca12ba03b9</t>
  </si>
  <si>
    <t>№0813500000120003669</t>
  </si>
  <si>
    <t>№ зз-08829-2020 реагенты</t>
  </si>
  <si>
    <t>http://etp.zakazrf.ru/DFile.ashx?guid=51666494-a1db-40ff-b907-f4c60ec1580f</t>
  </si>
  <si>
    <t>№0191300031220000009</t>
  </si>
  <si>
    <t>МП 'СЛУЖБА НЕДВИЖИМОСТИ'</t>
  </si>
  <si>
    <t>mpsn80@gmail.com</t>
  </si>
  <si>
    <t>ДИРЕКТОР
Батоцыренов Чингис Баторович</t>
  </si>
  <si>
    <t>mpsn80@mail.ru</t>
  </si>
  <si>
    <t>Ким Тангатов</t>
  </si>
  <si>
    <t>8003039233</t>
  </si>
  <si>
    <t>800301001</t>
  </si>
  <si>
    <t>Батоцыренов Чингис Баторович</t>
  </si>
  <si>
    <t>8-302-5521207</t>
  </si>
  <si>
    <t>8-302-5520120</t>
  </si>
  <si>
    <t>8-302-5521876</t>
  </si>
  <si>
    <t>8-302-3521207</t>
  </si>
  <si>
    <t>8-924-3858765</t>
  </si>
  <si>
    <t>Забайкальский край, Могойтуйский р-н, пгт Могойтуй, ул Заводская, д 6</t>
  </si>
  <si>
    <t>10.02.2010</t>
  </si>
  <si>
    <t>1107580000153</t>
  </si>
  <si>
    <t>64760458</t>
  </si>
  <si>
    <t>76625151</t>
  </si>
  <si>
    <t>76225551000</t>
  </si>
  <si>
    <t>64.92.3</t>
  </si>
  <si>
    <t>Поставка и выполнение работ по монтажу и настройке программно-аппаратного комплекса "Водораздатчик"</t>
  </si>
  <si>
    <t>АДМИНИСТРАЦИЯ ГОРОДСКОГО ПОСЕЛЕНИЯ 'МОГОЙТУЙ'</t>
  </si>
  <si>
    <t>https://app.rts-tender.ru/files/FileDownloadHandler.ashx?FileGuid=2e2202a7-31d4-4d43-8989-75552fc13cd1</t>
  </si>
  <si>
    <t>№0137200001220001254</t>
  </si>
  <si>
    <t>ООО 'УНИЛАБ'</t>
  </si>
  <si>
    <t>unilab2005@mail.ru</t>
  </si>
  <si>
    <t>ГЕНЕРАЛЬНЫЙ ДИРЕКТОР
Федосеев Сергей Иванович</t>
  </si>
  <si>
    <t>gvas29@mail.ru</t>
  </si>
  <si>
    <t>zxcfdsa@yandex.ru</t>
  </si>
  <si>
    <t>Галина Федосеева</t>
  </si>
  <si>
    <t>4026008259</t>
  </si>
  <si>
    <t>Федосеев Сергей Иванович</t>
  </si>
  <si>
    <r>
      <t>8-4842-549585</t>
    </r>
    <r>
      <rPr>
        <b val="false"/>
        <i/>
        <strike val="false"/>
        <u val="none"/>
        <rFont val="Arial"/>
        <sz val="8"/>
        <color rgb="FF0070C0"/>
      </rPr>
      <t xml:space="preserve"> еще у 5 компаний</t>
    </r>
  </si>
  <si>
    <t>8-8442-549585</t>
  </si>
  <si>
    <r>
      <t>8-4842-762173</t>
    </r>
    <r>
      <rPr>
        <b val="false"/>
        <i/>
        <strike val="false"/>
        <u val="none"/>
        <rFont val="Arial"/>
        <sz val="8"/>
        <color rgb="FF0070C0"/>
      </rPr>
      <t xml:space="preserve"> еще у 4 компаний</t>
    </r>
  </si>
  <si>
    <t>8-484-3254958</t>
  </si>
  <si>
    <r>
      <rPr>
        <b val="false"/>
        <i val="false"/>
        <strike val="false"/>
        <u val="none"/>
        <rFont val="Arial"/>
        <sz val="10"/>
        <color rgb="FF0000FF"/>
      </rPr>
      <t xml:space="preserve">ПАО СБЕРБАНК – </t>
    </r>
    <r>
      <rPr>
        <b val="false"/>
        <i val="false"/>
        <strike val="false"/>
        <u val="none"/>
        <rFont val="Arial"/>
        <sz val="10"/>
        <color rgb="FFFF0000"/>
      </rPr>
      <t xml:space="preserve">41
</t>
    </r>
    <r>
      <rPr>
        <b val="false"/>
        <i val="false"/>
        <strike val="false"/>
        <u val="none"/>
        <rFont val="Arial"/>
        <sz val="10"/>
        <color rgb="FF0000FF"/>
      </rPr>
      <t xml:space="preserve">АО 'ТИНЬКОФФ БАНК' – </t>
    </r>
    <r>
      <rPr>
        <b val="false"/>
        <i val="false"/>
        <strike val="false"/>
        <u val="none"/>
        <rFont val="Arial"/>
        <sz val="10"/>
        <color rgb="FFFF0000"/>
      </rPr>
      <t xml:space="preserve">1
</t>
    </r>
    <r>
      <rPr>
        <b val="false"/>
        <i val="false"/>
        <strike val="false"/>
        <u val="none"/>
        <rFont val="Arial"/>
        <sz val="10"/>
        <color rgb="FF0000FF"/>
      </rPr>
      <t xml:space="preserve">КБ 'ЛОКО-БАНК' АО – </t>
    </r>
    <r>
      <rPr>
        <b val="false"/>
        <i val="false"/>
        <strike val="false"/>
        <u val="none"/>
        <rFont val="Arial"/>
        <sz val="10"/>
        <color rgb="FFFF0000"/>
      </rPr>
      <t xml:space="preserve">1
</t>
    </r>
  </si>
  <si>
    <t>ПАО СБЕРБАНК
2019-01-22</t>
  </si>
  <si>
    <t>248000 ОБЛАСТЬ КАЛУЖСКАЯ, ГОРОД КАЛУГА, УЛИЦА АКАДЕМИКА КОРОЛЕВА, дом 51 - оф 39</t>
  </si>
  <si>
    <t>20.08.1998</t>
  </si>
  <si>
    <t>1024001191378</t>
  </si>
  <si>
    <t>48356605</t>
  </si>
  <si>
    <t>Поставка химических реактивов</t>
  </si>
  <si>
    <t>С даты заключения контракта по 30.11.2020 года</t>
  </si>
  <si>
    <t>http://www.sberbank-ast.ru/ViewDocument.aspx?id=736834361</t>
  </si>
  <si>
    <t>№0142200001320004985</t>
  </si>
  <si>
    <t>Поставка микрокювет Государственного бюджетного учреждения здравоохранения "Самарская областная клиническая станция переливания крови"</t>
  </si>
  <si>
    <t>С момент заключения контракта по 25.12.2020</t>
  </si>
  <si>
    <t>https://www.etp-ets.ru/procedure/protocol/view/3107895</t>
  </si>
  <si>
    <t>№0813500000120003215</t>
  </si>
  <si>
    <t>ООО 'РУНА'</t>
  </si>
  <si>
    <t>fortisira@yandex.ru</t>
  </si>
  <si>
    <t>ДИРЕКТОР
Кожевникова Наталья Александровна</t>
  </si>
  <si>
    <t>79128732755@yandex.ru</t>
  </si>
  <si>
    <t>fortisnata@yandex.ru</t>
  </si>
  <si>
    <t>1841048813</t>
  </si>
  <si>
    <t>Кожевникова Наталья Александровна</t>
  </si>
  <si>
    <t>8-912-8732755</t>
  </si>
  <si>
    <r>
      <t>8-3412-656650</t>
    </r>
    <r>
      <rPr>
        <b val="false"/>
        <i/>
        <strike val="false"/>
        <u val="none"/>
        <rFont val="Arial"/>
        <sz val="8"/>
        <color rgb="FF0070C0"/>
      </rPr>
      <t xml:space="preserve"> еще у 6 компаний</t>
    </r>
  </si>
  <si>
    <r>
      <t>8-982-9939005</t>
    </r>
    <r>
      <rPr>
        <b val="false"/>
        <i/>
        <strike val="false"/>
        <u val="none"/>
        <rFont val="Arial"/>
        <sz val="8"/>
        <color rgb="FF0070C0"/>
      </rPr>
      <t xml:space="preserve"> еще у 4 компаний</t>
    </r>
  </si>
  <si>
    <r>
      <rPr>
        <b val="false"/>
        <i val="false"/>
        <strike val="false"/>
        <u val="none"/>
        <rFont val="Arial"/>
        <sz val="10"/>
        <color rgb="FF0000FF"/>
      </rPr>
      <t xml:space="preserve">ПАО 'БЫСТРОБАНК' – </t>
    </r>
    <r>
      <rPr>
        <b val="false"/>
        <i val="false"/>
        <strike val="false"/>
        <u val="none"/>
        <rFont val="Arial"/>
        <sz val="10"/>
        <color rgb="FFFF0000"/>
      </rPr>
      <t xml:space="preserve">42
</t>
    </r>
    <r>
      <rPr>
        <b val="false"/>
        <i val="false"/>
        <strike val="false"/>
        <u val="none"/>
        <rFont val="Arial"/>
        <sz val="10"/>
        <color rgb="FF0000FF"/>
      </rPr>
      <t xml:space="preserve">АКБ 'ИЖКОМБАНК' ПАО – </t>
    </r>
    <r>
      <rPr>
        <b val="false"/>
        <i val="false"/>
        <strike val="false"/>
        <u val="none"/>
        <rFont val="Arial"/>
        <sz val="10"/>
        <color rgb="FFFF0000"/>
      </rPr>
      <t xml:space="preserve">3
</t>
    </r>
  </si>
  <si>
    <t>ПАО 'БЫСТРОБАНК'
2019-01-23</t>
  </si>
  <si>
    <t>Удмуртская Респ, Завьяловский р-н, деревня Сокол, ул Сосновая, д 8</t>
  </si>
  <si>
    <t>19.02.2015</t>
  </si>
  <si>
    <t>1151841001553</t>
  </si>
  <si>
    <t>39375383</t>
  </si>
  <si>
    <t>94616460</t>
  </si>
  <si>
    <t>94216860007</t>
  </si>
  <si>
    <t>№ зз-07227-2020 Пакеты экстракционные стерильные</t>
  </si>
  <si>
    <t>http://etp.zakazrf.ru/DFile.ashx?guid=74e3388d-a447-4d2c-94d7-ec8ec29671c1</t>
  </si>
  <si>
    <t>№0319200040920000084</t>
  </si>
  <si>
    <t>ООО 'АКВАСЕРВИС24'</t>
  </si>
  <si>
    <t>zav@aquabona.ru</t>
  </si>
  <si>
    <t>ГЕНЕРАЛЬНЫЙ ДИРЕКТОР
Лозовский Сергей Петрович</t>
  </si>
  <si>
    <t>info@aquabona.ru</t>
  </si>
  <si>
    <t>elena@aquabona.ru</t>
  </si>
  <si>
    <t>aquabona.ru</t>
  </si>
  <si>
    <t>2460103778</t>
  </si>
  <si>
    <t>Лозовский Сергей Петрович</t>
  </si>
  <si>
    <r>
      <t>8-391-2214021</t>
    </r>
    <r>
      <rPr>
        <b val="false"/>
        <i/>
        <strike val="false"/>
        <u val="none"/>
        <rFont val="Arial"/>
        <sz val="8"/>
        <color rgb="FF0070C0"/>
      </rPr>
      <t xml:space="preserve"> еще у 3 компаний</t>
    </r>
  </si>
  <si>
    <r>
      <t>8-391-2214710</t>
    </r>
    <r>
      <rPr>
        <b val="false"/>
        <i/>
        <strike val="false"/>
        <u val="none"/>
        <rFont val="Arial"/>
        <sz val="8"/>
        <color rgb="FF0070C0"/>
      </rPr>
      <t xml:space="preserve"> еще у 3 компаний</t>
    </r>
  </si>
  <si>
    <t>8-913-5324626</t>
  </si>
  <si>
    <t>8-391-2221471</t>
  </si>
  <si>
    <t>Красноярский край, г Красноярск, Железнодорожный р-н, ул Бограда, д 128, оф 205</t>
  </si>
  <si>
    <t>02.06.2017</t>
  </si>
  <si>
    <t>1172468035475</t>
  </si>
  <si>
    <t>13833492</t>
  </si>
  <si>
    <t>ЭА 93/20 Поставка расходного материала</t>
  </si>
  <si>
    <t>КРАЕВОЕ ГОСУДАРСТВЕННОЕ БЮДЖЕТНОЕ УЧРЕЖДЕНИЕ ЗДРАВООХРАНЕНИЯ 'КРАСНОЯРСКИЙ КРАЕВОЙ КЛИНИЧЕСКИЙ ЦЕНТР ОХРАНЫ МАТЕРИНСТВА И ДЕТСТВА'</t>
  </si>
  <si>
    <t>Поставка товара осуществляется с момента заключения контракта до 30.11.2020 года, по заявке в течение 10 рабочих дней</t>
  </si>
  <si>
    <t>https://app.rts-tender.ru/files/FileDownloadHandler.ashx?FileGuid=989a9091-122b-42bd-a84b-b0c0cf69ecdd</t>
  </si>
  <si>
    <t>№0340200003320003141</t>
  </si>
  <si>
    <t>ООО 'КИСЛОРОД СЕРВИС ФАРМ'</t>
  </si>
  <si>
    <t>kislorod11@mail.ru</t>
  </si>
  <si>
    <t>ТЕХНИЧЕСКИЙ ДИРЕКТОР
Дмитриев Андрей Сергеевич</t>
  </si>
  <si>
    <t>kislorod3@bk.ru</t>
  </si>
  <si>
    <t>tri-misha@yandex.ru</t>
  </si>
  <si>
    <t>4345274313</t>
  </si>
  <si>
    <t>Тригубенко Михаил Сергеевич</t>
  </si>
  <si>
    <r>
      <t>8-833-2538585</t>
    </r>
    <r>
      <rPr>
        <b val="false"/>
        <i/>
        <strike val="false"/>
        <u val="none"/>
        <rFont val="Arial"/>
        <sz val="8"/>
        <color rgb="FF0070C0"/>
      </rPr>
      <t xml:space="preserve"> еще у 13 компаний</t>
    </r>
  </si>
  <si>
    <t>8-833-2704712</t>
  </si>
  <si>
    <r>
      <t>8-833-2704123</t>
    </r>
    <r>
      <rPr>
        <b val="false"/>
        <i/>
        <strike val="false"/>
        <u val="none"/>
        <rFont val="Arial"/>
        <sz val="8"/>
        <color rgb="FF0070C0"/>
      </rPr>
      <t xml:space="preserve"> еще у 6 компаний</t>
    </r>
  </si>
  <si>
    <r>
      <t>8-817-3823254</t>
    </r>
    <r>
      <rPr>
        <b val="false"/>
        <i/>
        <strike val="false"/>
        <u val="none"/>
        <rFont val="Arial"/>
        <sz val="8"/>
        <color rgb="FF0070C0"/>
      </rPr>
      <t xml:space="preserve"> еще у 3 компаний</t>
    </r>
  </si>
  <si>
    <r>
      <rPr>
        <b val="false"/>
        <i val="false"/>
        <strike val="false"/>
        <u val="none"/>
        <rFont val="Arial"/>
        <sz val="10"/>
        <color rgb="FF0000FF"/>
      </rPr>
      <t xml:space="preserve">КБ 'Москоммерцбанк' АО – </t>
    </r>
    <r>
      <rPr>
        <b val="false"/>
        <i val="false"/>
        <strike val="false"/>
        <u val="none"/>
        <rFont val="Arial"/>
        <sz val="10"/>
        <color rgb="FFFF0000"/>
      </rPr>
      <t xml:space="preserve">44
</t>
    </r>
    <r>
      <rPr>
        <b val="false"/>
        <i val="false"/>
        <strike val="false"/>
        <u val="none"/>
        <rFont val="Arial"/>
        <sz val="10"/>
        <color rgb="FF0000FF"/>
      </rPr>
      <t xml:space="preserve">АО КБ 'ХЛЫНОВ' – </t>
    </r>
    <r>
      <rPr>
        <b val="false"/>
        <i val="false"/>
        <strike val="false"/>
        <u val="none"/>
        <rFont val="Arial"/>
        <sz val="10"/>
        <color rgb="FFFF0000"/>
      </rPr>
      <t xml:space="preserve">35
</t>
    </r>
    <r>
      <rPr>
        <b val="false"/>
        <i val="false"/>
        <strike val="false"/>
        <u val="none"/>
        <rFont val="Arial"/>
        <sz val="10"/>
        <color rgb="FF0000FF"/>
      </rPr>
      <t xml:space="preserve">ПАО 'О.К. Банк' – </t>
    </r>
    <r>
      <rPr>
        <b val="false"/>
        <i val="false"/>
        <strike val="false"/>
        <u val="none"/>
        <rFont val="Arial"/>
        <sz val="10"/>
        <color rgb="FFFF0000"/>
      </rPr>
      <t xml:space="preserve">6
</t>
    </r>
    <r>
      <rPr>
        <b val="false"/>
        <i val="false"/>
        <strike val="false"/>
        <u val="none"/>
        <rFont val="Arial"/>
        <sz val="10"/>
        <color rgb="FF0000FF"/>
      </rPr>
      <t xml:space="preserve">ООО ПИР Банк – </t>
    </r>
    <r>
      <rPr>
        <b val="false"/>
        <i val="false"/>
        <strike val="false"/>
        <u val="none"/>
        <rFont val="Arial"/>
        <sz val="10"/>
        <color rgb="FFFF0000"/>
      </rPr>
      <t xml:space="preserve">2
</t>
    </r>
    <r>
      <rPr>
        <b val="false"/>
        <i val="false"/>
        <strike val="false"/>
        <u val="none"/>
        <rFont val="Arial"/>
        <sz val="10"/>
        <color rgb="FF0000FF"/>
      </rPr>
      <t xml:space="preserve">ООО БАНК 'СКИБ' – </t>
    </r>
    <r>
      <rPr>
        <b val="false"/>
        <i val="false"/>
        <strike val="false"/>
        <u val="none"/>
        <rFont val="Arial"/>
        <sz val="10"/>
        <color rgb="FFFF0000"/>
      </rPr>
      <t xml:space="preserve">2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r>
      <rPr>
        <b val="false"/>
        <i val="false"/>
        <strike val="false"/>
        <u val="none"/>
        <rFont val="Arial"/>
        <sz val="10"/>
        <color rgb="FF0000FF"/>
      </rPr>
      <t xml:space="preserve">АО 'БАЙКАЛИНВЕСТБАНК' – </t>
    </r>
    <r>
      <rPr>
        <b val="false"/>
        <i val="false"/>
        <strike val="false"/>
        <u val="none"/>
        <rFont val="Arial"/>
        <sz val="10"/>
        <color rgb="FFFF0000"/>
      </rPr>
      <t xml:space="preserve">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r>
      <rPr>
        <b val="false"/>
        <i val="false"/>
        <strike val="false"/>
        <u val="none"/>
        <rFont val="Arial"/>
        <sz val="10"/>
        <color rgb="FF0000FF"/>
      </rPr>
      <t xml:space="preserve">К2 БАНК АО – </t>
    </r>
    <r>
      <rPr>
        <b val="false"/>
        <i val="false"/>
        <strike val="false"/>
        <u val="none"/>
        <rFont val="Arial"/>
        <sz val="10"/>
        <color rgb="FFFF0000"/>
      </rPr>
      <t xml:space="preserve">1
</t>
    </r>
  </si>
  <si>
    <t>АО КБ 'ХЛЫНОВ'
2018-11-15</t>
  </si>
  <si>
    <t>Московская обл, г Мытищи, ул Борисовка, д 8А, кв 355</t>
  </si>
  <si>
    <t>28.03.2003</t>
  </si>
  <si>
    <t>1104345004390</t>
  </si>
  <si>
    <t>60637235</t>
  </si>
  <si>
    <t>Поставка кислорода медицинского газообразного</t>
  </si>
  <si>
    <t>Поставка Товара осуществляется партиями, по письменным заявкам Заказчика в течение 3 (трех) рабочих дней с момента направления заявки, силами и транспортным средством Поставщика с разгрузкой транспортного средства</t>
  </si>
  <si>
    <t>https://44.tektorg.ru/file/get/t/Protocols/id/110261/extract/0/name/Протокол_0340200003320003141-1.doc</t>
  </si>
  <si>
    <t>№0373200045220000348</t>
  </si>
  <si>
    <t>200 календарных дней с момента заключения контракта</t>
  </si>
  <si>
    <t>https://etp.roseltorg.ru/common/protocol/printform/id/13b89c00ff43fa</t>
  </si>
  <si>
    <t>№0321100008720000012</t>
  </si>
  <si>
    <t>ООО 'ПРОФИ'</t>
  </si>
  <si>
    <t>f345530@gmail.com</t>
  </si>
  <si>
    <t>ГЕНЕРАЛЬНЫЙ ДИРЕКТОР
Каранов Олег Владимирович</t>
  </si>
  <si>
    <t>profi.stavr26@gmail.com</t>
  </si>
  <si>
    <t>mkss9011@gmail.com</t>
  </si>
  <si>
    <t>2636055369</t>
  </si>
  <si>
    <t>8-8652-362665</t>
  </si>
  <si>
    <r>
      <t>8-8652-362548</t>
    </r>
    <r>
      <rPr>
        <b val="false"/>
        <i/>
        <strike val="false"/>
        <u val="none"/>
        <rFont val="Arial"/>
        <sz val="8"/>
        <color rgb="FF0070C0"/>
      </rPr>
      <t xml:space="preserve"> еще у 6 компаний</t>
    </r>
  </si>
  <si>
    <r>
      <t>8-928-1148196</t>
    </r>
    <r>
      <rPr>
        <b val="false"/>
        <i/>
        <strike val="false"/>
        <u val="none"/>
        <rFont val="Arial"/>
        <sz val="8"/>
        <color rgb="FF0070C0"/>
      </rPr>
      <t xml:space="preserve"> еще у 3 компаний</t>
    </r>
  </si>
  <si>
    <t>8-928-1148196</t>
  </si>
  <si>
    <t>1082635013581</t>
  </si>
  <si>
    <t>86879728</t>
  </si>
  <si>
    <t>Поставку реагентов сложных диагностических или лабораторных, не включенных в другие группировки,</t>
  </si>
  <si>
    <t>ФЕДЕРАЛЬНОЕ КАЗЕННОЕ УЧРЕЖДЕНИЕ ЗДРАВООХРАНЕНИЯ 'МЕДИКО-САНИТАРНАЯ ЧАСТЬ МИНИСТЕРСТВА ВНУТРЕННИХ ДЕЛ РОССИЙСКОЙ ФЕДЕРАЦИИ ПО СТАВРОПОЛЬСКОМУ КРАЮ'</t>
  </si>
  <si>
    <t>С даты заключения контракта в течении 20 (Двадцати) рабочих дней</t>
  </si>
  <si>
    <t>http://www.sberbank-ast.ru/ViewDocument.aspx?id=736783968</t>
  </si>
  <si>
    <t>№0711200024320000031</t>
  </si>
  <si>
    <t>ООО 'МЕХУБОРКА-ЗАКАМЬЕ'</t>
  </si>
  <si>
    <t>ksenya.zotova.92@mail.ru</t>
  </si>
  <si>
    <t>ГЕНЕРАЛЬНЫЙ ДИРЕКТОР
Галаутдинов Марат Салаватович</t>
  </si>
  <si>
    <t>mehuborka@list.ru</t>
  </si>
  <si>
    <t>inara.mehuborka@mail.ru</t>
  </si>
  <si>
    <t>1650277763</t>
  </si>
  <si>
    <t>165001001</t>
  </si>
  <si>
    <t>Галаутдинов Марат Салаватович</t>
  </si>
  <si>
    <r>
      <t>8-8552-338076</t>
    </r>
    <r>
      <rPr>
        <b val="false"/>
        <i/>
        <strike val="false"/>
        <u val="none"/>
        <rFont val="Arial"/>
        <sz val="8"/>
        <color rgb="FF0070C0"/>
      </rPr>
      <t xml:space="preserve"> еще у 9 компаний</t>
    </r>
  </si>
  <si>
    <r>
      <t>8-8552-475476</t>
    </r>
    <r>
      <rPr>
        <b val="false"/>
        <i/>
        <strike val="false"/>
        <u val="none"/>
        <rFont val="Arial"/>
        <sz val="8"/>
        <color rgb="FF0070C0"/>
      </rPr>
      <t xml:space="preserve"> еще у 4 компаний</t>
    </r>
  </si>
  <si>
    <t>8-843-2475476</t>
  </si>
  <si>
    <t>8-927-0480026</t>
  </si>
  <si>
    <t>Респ Татарстан, г Набережные Челны, Мензелинский тракт, д 54, оф 303</t>
  </si>
  <si>
    <t>24.01.2014</t>
  </si>
  <si>
    <t>1141650000986</t>
  </si>
  <si>
    <t>44966583</t>
  </si>
  <si>
    <t>92730000</t>
  </si>
  <si>
    <t>92430000000</t>
  </si>
  <si>
    <t>38.11</t>
  </si>
  <si>
    <t>Оказание услуг по вывозу и размещению медицинских отходов класса А и крупногабаритного мусора с территории ГАУЗ "Менделеевская ЦРБ"</t>
  </si>
  <si>
    <t>ГОСУДАРСТВЕННОЕ АВТОНОМНОЕ УЧРЕЖДЕНИЕ ЗДРАВООХРАНЕНИЯ 'МЕНДЕЛЕЕВСКАЯ ЦЕНТРАЛЬНАЯ РАЙОННАЯ БОЛЬНИЦА'</t>
  </si>
  <si>
    <t>http://etp.zakazrf.ru/DFile.ashx?guid=5f4c0d6a-dc67-48b9-a8f2-2e1bc5cca0e6</t>
  </si>
  <si>
    <t>№0291100000520000025</t>
  </si>
  <si>
    <t>ООО 'МИТМАН'</t>
  </si>
  <si>
    <t>bayancattle@gmail.com</t>
  </si>
  <si>
    <t>8001018911</t>
  </si>
  <si>
    <t>800101001</t>
  </si>
  <si>
    <t>Аюшиев Баир Базарович</t>
  </si>
  <si>
    <r>
      <t>8-924-3827575</t>
    </r>
    <r>
      <rPr>
        <b val="false"/>
        <i/>
        <strike val="false"/>
        <u val="none"/>
        <rFont val="Arial"/>
        <sz val="8"/>
        <color rgb="FF0070C0"/>
      </rPr>
      <t xml:space="preserve"> еще у 3 компаний</t>
    </r>
  </si>
  <si>
    <t>8-924-3827575</t>
  </si>
  <si>
    <t>Забайкальский край, Агинский р-н, пгт Агинское, ул Цыбикова, д 6</t>
  </si>
  <si>
    <t>09.07.2019</t>
  </si>
  <si>
    <t>1197536003940</t>
  </si>
  <si>
    <t>76702000</t>
  </si>
  <si>
    <t>76202551000</t>
  </si>
  <si>
    <t>10.11</t>
  </si>
  <si>
    <t>Установка ДГУ в клиентской службе по адресу: п. Могойтуй, пер. Пионерский,5</t>
  </si>
  <si>
    <t>ГОСУДАРСТВЕННОЕ УЧРЕЖДЕНИЕ - УПРАВЛЕНИЕ ПЕНСИОННОГО ФОНДА РОССИЙСКОЙ ФЕДЕРАЦИИ В АГИНСКОМ БУРЯТСКОМ ОКРУГЕ ЗАБАЙКАЛЬСКОГО КРАЯ МЕЖРАЙОННОЕ</t>
  </si>
  <si>
    <t>С 12 мая 2020 г. по 30 июня 2020 года (включительно)</t>
  </si>
  <si>
    <t>https://app.rts-tender.ru/files/FileDownloadHandler.ashx?FileGuid=b7fb42e9-e138-48ba-bde7-024b8b210ede</t>
  </si>
  <si>
    <t>№0104300011120000005</t>
  </si>
  <si>
    <t>ООО 'ЧИП'</t>
  </si>
  <si>
    <t>ooo-chip@rambler.ru</t>
  </si>
  <si>
    <t>ЗАМЕСТИТЕЛЬ ГЕНЕРАЛЬНОГО ДИРЕКТОРА
Макитова Лиза Жабраильевна</t>
  </si>
  <si>
    <t>ooo-chip@mail.ru</t>
  </si>
  <si>
    <t>chip@mail.ru</t>
  </si>
  <si>
    <t>Чип OOO</t>
  </si>
  <si>
    <t>0721056867</t>
  </si>
  <si>
    <t>Макитова Лиза Жабраильевна</t>
  </si>
  <si>
    <t>8-964-0404448</t>
  </si>
  <si>
    <t>8-8662-722767</t>
  </si>
  <si>
    <t>8-8662-722762</t>
  </si>
  <si>
    <t>8-8662-403221</t>
  </si>
  <si>
    <t>ПАО СБЕРБАНК
2018-12-11</t>
  </si>
  <si>
    <t>Макитов Асланбек Жамалович</t>
  </si>
  <si>
    <t>Кабардино-Балкарская Респ, г Нальчик, ул Ногмова, д 78, кв 6</t>
  </si>
  <si>
    <t>1080721001734</t>
  </si>
  <si>
    <t>86100254</t>
  </si>
  <si>
    <t>"Поставка канцтоваров</t>
  </si>
  <si>
    <t>МЕСТНАЯ АДМИНИСТРАЦИЯ ЧЕРЕКСКОГО МУНИЦИПАЛЬНОГО РАЙОНА КАБАРДИНО-БАЛКАРСКОЙ РЕСПУБЛИКИ</t>
  </si>
  <si>
    <t>0706001711</t>
  </si>
  <si>
    <t>070601001</t>
  </si>
  <si>
    <t>Требования к месту доставки товара, сроки поставки товара, требования к гарантийному сроку на товар, объему предоставления гарантий его качества и иные условия исполнения контракта приведены в Разделе № 3 "Проект муниципального контракта" (далее - контракт) настоящей документации об электронном аукционе, а также в Разделе № 2 "Техническое задание" настоящей документации об электронном аукционе</t>
  </si>
  <si>
    <t>http://www.sberbank-ast.ru/ViewDocument.aspx?id=736840944</t>
  </si>
  <si>
    <t>№0860100000520000015</t>
  </si>
  <si>
    <t>ГУЗ СО 'ВОЛЬСКАЯ РБ'</t>
  </si>
  <si>
    <t>volsk-crb@mail.ru</t>
  </si>
  <si>
    <t>ГЛАВНЫЙ ВРАЧ
Полынина Ольга Викторовна</t>
  </si>
  <si>
    <t>guzvolskcb@mail.ru</t>
  </si>
  <si>
    <t>guzvrbsgcb@mail.ru</t>
  </si>
  <si>
    <t>6441002482</t>
  </si>
  <si>
    <t>644101001</t>
  </si>
  <si>
    <t>Сахаров М В</t>
  </si>
  <si>
    <t>8-845-9351195</t>
  </si>
  <si>
    <r>
      <t>8-845-9351235</t>
    </r>
    <r>
      <rPr>
        <b val="false"/>
        <i/>
        <strike val="false"/>
        <u val="none"/>
        <rFont val="Arial"/>
        <sz val="8"/>
        <color rgb="FF0070C0"/>
      </rPr>
      <t xml:space="preserve"> еще у 3 компаний</t>
    </r>
  </si>
  <si>
    <t>8-845-9351775</t>
  </si>
  <si>
    <t>8-8453-569782</t>
  </si>
  <si>
    <t>Сахаров Михаил Валентинович</t>
  </si>
  <si>
    <t>Саратовская обл, г Вольск, ул Львова Роща, д 1</t>
  </si>
  <si>
    <t>19.11.2001</t>
  </si>
  <si>
    <t>1026401679479</t>
  </si>
  <si>
    <t>63611101</t>
  </si>
  <si>
    <t>63413000000</t>
  </si>
  <si>
    <t>Закупка на оказание медицинских услуг лицам, заключенным под стражу или отбывающим наказание в виде лишения свободы в учреждениях, подведомственных УФСИН России по Саратовской области, расположенных в г. Вольске Саратовской области</t>
  </si>
  <si>
    <t>ФЕДЕРАЛЬНОЕ КАЗЕННОЕ УЧРЕЖДЕНИЕ ЗДРАВООХРАНЕНИЯ 'МЕДИКО-САНИТАРНАЯ ЧАСТЬ № 64 ФЕДЕРАЛЬНОЙ СЛУЖБЫ ИСПОЛНЕНИЯ НАКАЗАНИЙ'</t>
  </si>
  <si>
    <t>От даты вступления в силу Государственного контракта до 31.12.2020 года по мере возникновения необходимости в медицинских услугах</t>
  </si>
  <si>
    <t>https://etp.roseltorg.ru/common/protocol/printform/id/47b19c00fa0151</t>
  </si>
  <si>
    <t>№0184400000120000002</t>
  </si>
  <si>
    <t>ООО 'ЦЕНТРАЛЬНЫЙ СКЛАД РАСХОДНЫХ МАТЕРИАЛОВ'</t>
  </si>
  <si>
    <t>centrskladrm@yandex.ru</t>
  </si>
  <si>
    <t>tender@processor36.ru</t>
  </si>
  <si>
    <t>processor36.ru</t>
  </si>
  <si>
    <t>3664243422</t>
  </si>
  <si>
    <t>8-4732-045367</t>
  </si>
  <si>
    <t>8-989-2423322</t>
  </si>
  <si>
    <r>
      <t>8-4732-204536</t>
    </r>
    <r>
      <rPr>
        <b val="false"/>
        <i/>
        <strike val="false"/>
        <u val="none"/>
        <rFont val="Arial"/>
        <sz val="8"/>
        <color rgb="FF0070C0"/>
      </rPr>
      <t xml:space="preserve"> еще у 3 компаний</t>
    </r>
  </si>
  <si>
    <r>
      <t>8-8212-282051</t>
    </r>
    <r>
      <rPr>
        <b val="false"/>
        <i/>
        <strike val="false"/>
        <u val="none"/>
        <rFont val="Arial"/>
        <sz val="8"/>
        <color rgb="FF0070C0"/>
      </rPr>
      <t xml:space="preserve"> еще у 52 компаний</t>
    </r>
  </si>
  <si>
    <t>Шацких Анна Евгеньевна</t>
  </si>
  <si>
    <t>394018, ОБЛАСТЬ ВОРОНЕЖСКАЯ, ГОРОД ВОРОНЕЖ, УЛИЦА РЕВОЛЮЦИИ 1905 ГОДА, ДОМ 86Д, НЕЖ.ПОМ. I, ОФИС 315</t>
  </si>
  <si>
    <t>1193668036220</t>
  </si>
  <si>
    <t>Приобретение запасных частей</t>
  </si>
  <si>
    <t>УПРАВЛЕНИЕ ФЕДЕРАЛЬНОЙ СЛУЖБЫ ВОЙСК НАЦИОНАЛЬНОЙ ГВАРДИИ РОССИЙСКОЙ ФЕДЕРАЦИИ ПО НЕНЕЦКОМУ АВТОНОМНОМУ ОКРУГУ</t>
  </si>
  <si>
    <t>В течение 20 дней после заключения контракта</t>
  </si>
  <si>
    <t>http://www.sberbank-ast.ru/ViewDocument.aspx?id=736870952</t>
  </si>
  <si>
    <t>№0306200003220000006</t>
  </si>
  <si>
    <t>ИП Румянцева Екатерина Викторовна</t>
  </si>
  <si>
    <t>gemzuc2009@yandex.ru</t>
  </si>
  <si>
    <t>471506109419</t>
  </si>
  <si>
    <t>Румянцева Екатерина Викторовна</t>
  </si>
  <si>
    <t>8-911-2904661</t>
  </si>
  <si>
    <t>8-921-6531162</t>
  </si>
  <si>
    <t>Ленинградская обл, Тихвинский р-н, поселок Шугозеро</t>
  </si>
  <si>
    <t>23.06.2017</t>
  </si>
  <si>
    <t>317470400048426</t>
  </si>
  <si>
    <t>41645477</t>
  </si>
  <si>
    <t>41245877001</t>
  </si>
  <si>
    <t>Отвод лесосек</t>
  </si>
  <si>
    <t>ГОСУДАРСТВЕННОЕ КАЗЕННОЕ УЧРЕЖДЕНИЕ РЕСПУБЛИКИ КАРЕЛИЯ 'ПРЯЖИНСКОЕ ЦЕНТРАЛЬНОЕ ЛЕСНИЧЕСТВО'</t>
  </si>
  <si>
    <t>Работы выполняются в благоприятный погодный период, но не позднее, чем до 01.08.2020 г</t>
  </si>
  <si>
    <t>http://www.sberbank-ast.ru/ViewDocument.aspx?id=736778927</t>
  </si>
  <si>
    <t>№0111300067820000025</t>
  </si>
  <si>
    <t>ООО 'ГОРЗЕЛЕНХОЗ'</t>
  </si>
  <si>
    <t>zai-gorzelenhoz@mail.ru</t>
  </si>
  <si>
    <t>liliia-micalina@yandex.ru</t>
  </si>
  <si>
    <t>Лилия Микалина</t>
  </si>
  <si>
    <t>1647010128</t>
  </si>
  <si>
    <t>164701001</t>
  </si>
  <si>
    <t>Микалина Лилия Зинуровна</t>
  </si>
  <si>
    <r>
      <t>8-85558-36370</t>
    </r>
    <r>
      <rPr>
        <b val="false"/>
        <i/>
        <strike val="false"/>
        <u val="none"/>
        <rFont val="Arial"/>
        <sz val="8"/>
        <color rgb="FF0070C0"/>
      </rPr>
      <t xml:space="preserve"> еще у 6 компаний</t>
    </r>
  </si>
  <si>
    <t>8-917-2858836</t>
  </si>
  <si>
    <r>
      <t>8-843-2214141</t>
    </r>
    <r>
      <rPr>
        <b val="false"/>
        <i/>
        <strike val="false"/>
        <u val="none"/>
        <rFont val="Arial"/>
        <sz val="8"/>
        <color rgb="FF0070C0"/>
      </rPr>
      <t xml:space="preserve"> еще у 3 компаний</t>
    </r>
    <r>
      <rPr>
        <b val="false"/>
        <i/>
        <strike val="false"/>
        <u val="none"/>
        <rFont val="Arial"/>
        <sz val="8"/>
        <color rgb="FF666666"/>
      </rPr>
      <t xml:space="preserve">
Ожегов Вадим Валерьевич</t>
    </r>
  </si>
  <si>
    <r>
      <t>8-85558-36382</t>
    </r>
    <r>
      <rPr>
        <b val="false"/>
        <i/>
        <strike val="false"/>
        <u val="none"/>
        <rFont val="Arial"/>
        <sz val="8"/>
        <color rgb="FF0070C0"/>
      </rPr>
      <t xml:space="preserve"> еще у 5 компаний</t>
    </r>
    <r>
      <rPr>
        <b val="false"/>
        <i/>
        <strike val="false"/>
        <u val="none"/>
        <rFont val="Arial"/>
        <sz val="8"/>
        <color rgb="FF666666"/>
      </rPr>
      <t xml:space="preserve">
Плешков Алексей Владимирович</t>
    </r>
  </si>
  <si>
    <r>
      <rPr>
        <b val="false"/>
        <i val="false"/>
        <strike val="false"/>
        <u val="none"/>
        <rFont val="Arial"/>
        <sz val="10"/>
        <color rgb="FF0000FF"/>
      </rPr>
      <t xml:space="preserve">ПАО СБЕРБАНК – </t>
    </r>
    <r>
      <rPr>
        <b val="false"/>
        <i val="false"/>
        <strike val="false"/>
        <u val="none"/>
        <rFont val="Arial"/>
        <sz val="10"/>
        <color rgb="FFFF0000"/>
      </rPr>
      <t xml:space="preserve">15
</t>
    </r>
  </si>
  <si>
    <t>ПАО СБЕРБАНК
2018-12-05</t>
  </si>
  <si>
    <t>Мифтахов Ульфат Мохаметсафович</t>
  </si>
  <si>
    <t>Респ Татарстан, Заинский р-н, г Заинск, ул Животноводов, д 5</t>
  </si>
  <si>
    <t>05.03.2004</t>
  </si>
  <si>
    <t>1041612000473</t>
  </si>
  <si>
    <t>72626171</t>
  </si>
  <si>
    <t>92627101</t>
  </si>
  <si>
    <t>92417000000</t>
  </si>
  <si>
    <t>Оказание услуг по откачке и вывозу жидких бытовых отходов</t>
  </si>
  <si>
    <t>ИСПОЛНИТЕЛЬНЫЙ КОМИТЕТ ЗАИНСКОГО МУНИЦИПАЛЬНОГО РАЙОНА РЕСПУБЛИКИ ТАТАРСТАН</t>
  </si>
  <si>
    <t>С даты заключения контракта по 31.10.2020 года</t>
  </si>
  <si>
    <t>http://etp.zakazrf.ru/DFile.ashx?guid=53620446-f283-4236-b1e0-abfc6b9baf77</t>
  </si>
  <si>
    <t>№0390100009420000048</t>
  </si>
  <si>
    <t>ООО 'ЛИДЕР'</t>
  </si>
  <si>
    <t>sprif@mail.ru</t>
  </si>
  <si>
    <t>ГЕНЕРАЛЬНЫЙ ДИРЕКТОР
Чернов Валентин Иванович</t>
  </si>
  <si>
    <t>ooolider89@mail.ru</t>
  </si>
  <si>
    <t>oolider89@mail.ru</t>
  </si>
  <si>
    <t>Валентин Чернов</t>
  </si>
  <si>
    <t>8901030728</t>
  </si>
  <si>
    <t>890101001</t>
  </si>
  <si>
    <t>Чернов Валентин Иванович</t>
  </si>
  <si>
    <r>
      <t>8-349-2243440</t>
    </r>
    <r>
      <rPr>
        <b val="false"/>
        <i/>
        <strike val="false"/>
        <u val="none"/>
        <rFont val="Arial"/>
        <sz val="8"/>
        <color rgb="FF0070C0"/>
      </rPr>
      <t xml:space="preserve"> еще у 4 компаний</t>
    </r>
  </si>
  <si>
    <r>
      <t>8-902-8272501</t>
    </r>
    <r>
      <rPr>
        <b val="false"/>
        <i/>
        <strike val="false"/>
        <u val="none"/>
        <rFont val="Arial"/>
        <sz val="8"/>
        <color rgb="FF0070C0"/>
      </rPr>
      <t xml:space="preserve"> еще у 3 компаний</t>
    </r>
  </si>
  <si>
    <t>8-908-8608020</t>
  </si>
  <si>
    <r>
      <t>8-349-2248825</t>
    </r>
    <r>
      <rPr>
        <b val="false"/>
        <i/>
        <strike val="false"/>
        <u val="none"/>
        <rFont val="Arial"/>
        <sz val="8"/>
        <color rgb="FF0070C0"/>
      </rPr>
      <t xml:space="preserve"> еще у 3 компаний</t>
    </r>
  </si>
  <si>
    <t>8-902-8272501</t>
  </si>
  <si>
    <t>ПАО СБЕРБАНК
2018-12-25</t>
  </si>
  <si>
    <t>Ямало-Ненецкий АО, г Салехард, ул Северная, д 6, кв 8</t>
  </si>
  <si>
    <t>03.11.2012</t>
  </si>
  <si>
    <t>1158901001313</t>
  </si>
  <si>
    <t>35320304</t>
  </si>
  <si>
    <t>71951000</t>
  </si>
  <si>
    <t>71171000000</t>
  </si>
  <si>
    <t>Оказание услуг по заправке и ремонту огнетушителей</t>
  </si>
  <si>
    <t>ЯМАЛО-НЕНЕЦКОЕ ОКРУЖНОЕ УПРАВЛЕНИЕ ВОДНЫХ ПУТЕЙ И СУДОХОДСТВА-ФИЛИАЛ ФЕДЕРАЛЬНОГО БЮДЖЕТНОГО УЧРЕЖДЕНИЯ 'АДМИНИСТРАЦИЯ ОБЬ-ИРТЫШСКОГО БАССЕЙНА ВНУТРЕННИХ ВОДНЫХ ПУТЕЙ'</t>
  </si>
  <si>
    <t>С момента заключения контракта и по 01 мая 2020 года включительно</t>
  </si>
  <si>
    <t>http://www.sberbank-ast.ru/ViewDocument.aspx?id=736876915</t>
  </si>
  <si>
    <t>№0307200022420000199</t>
  </si>
  <si>
    <t>ООО 'ДИАГНОСТИКА-КОМИ'</t>
  </si>
  <si>
    <t>flain@bk.ru</t>
  </si>
  <si>
    <t>ГЕНЕРАЛЬНЫЙ ДИРЕКТОР
Казиева Елена Вячеславовна</t>
  </si>
  <si>
    <t>elena@dkomi.com</t>
  </si>
  <si>
    <t>eltma@dkomi.com</t>
  </si>
  <si>
    <t>dkomi.com</t>
  </si>
  <si>
    <t>1101053258</t>
  </si>
  <si>
    <t>Казиева Елена Вячеславовна</t>
  </si>
  <si>
    <r>
      <t>8-8212-357715</t>
    </r>
    <r>
      <rPr>
        <b val="false"/>
        <i/>
        <strike val="false"/>
        <u val="none"/>
        <rFont val="Arial"/>
        <sz val="8"/>
        <color rgb="FF0070C0"/>
      </rPr>
      <t xml:space="preserve"> еще у 3 компаний</t>
    </r>
  </si>
  <si>
    <t>8-8212-443111</t>
  </si>
  <si>
    <r>
      <t>8-8212-443117</t>
    </r>
    <r>
      <rPr>
        <b val="false"/>
        <i/>
        <strike val="false"/>
        <u val="none"/>
        <rFont val="Arial"/>
        <sz val="8"/>
        <color rgb="FF0070C0"/>
      </rPr>
      <t xml:space="preserve"> еще у 3 компаний</t>
    </r>
  </si>
  <si>
    <t>8-912-8657715</t>
  </si>
  <si>
    <r>
      <rPr>
        <b val="false"/>
        <i val="false"/>
        <strike val="false"/>
        <u val="none"/>
        <rFont val="Arial"/>
        <sz val="10"/>
        <color rgb="FF0000FF"/>
      </rPr>
      <t xml:space="preserve">ООО БАНК 'СКИБ' – </t>
    </r>
    <r>
      <rPr>
        <b val="false"/>
        <i val="false"/>
        <strike val="false"/>
        <u val="none"/>
        <rFont val="Arial"/>
        <sz val="10"/>
        <color rgb="FFFF0000"/>
      </rPr>
      <t xml:space="preserve">118
</t>
    </r>
    <r>
      <rPr>
        <b val="false"/>
        <i val="false"/>
        <strike val="false"/>
        <u val="none"/>
        <rFont val="Arial"/>
        <sz val="10"/>
        <color rgb="FF0000FF"/>
      </rPr>
      <t xml:space="preserve">ПАО 'СОВКОМБАНК' – </t>
    </r>
    <r>
      <rPr>
        <b val="false"/>
        <i val="false"/>
        <strike val="false"/>
        <u val="none"/>
        <rFont val="Arial"/>
        <sz val="10"/>
        <color rgb="FFFF0000"/>
      </rPr>
      <t xml:space="preserve">45
</t>
    </r>
    <r>
      <rPr>
        <b val="false"/>
        <i val="false"/>
        <strike val="false"/>
        <u val="none"/>
        <rFont val="Arial"/>
        <sz val="10"/>
        <color rgb="FF0000FF"/>
      </rPr>
      <t xml:space="preserve">АО АКБ 'ЭКСПРЕСС-ВОЛГА' – </t>
    </r>
    <r>
      <rPr>
        <b val="false"/>
        <i val="false"/>
        <strike val="false"/>
        <u val="none"/>
        <rFont val="Arial"/>
        <sz val="10"/>
        <color rgb="FFFF0000"/>
      </rPr>
      <t xml:space="preserve">7
</t>
    </r>
  </si>
  <si>
    <t>АО АКБ 'ЭКСПРЕСС-ВОЛГА'
2019-01-29</t>
  </si>
  <si>
    <t>Респ Коми, г Сыктывкар, ул Чернова, д 8/1</t>
  </si>
  <si>
    <t>17.07.2015</t>
  </si>
  <si>
    <t>1151101005615</t>
  </si>
  <si>
    <t>24943692</t>
  </si>
  <si>
    <t>"На поставку диагностических наборов</t>
  </si>
  <si>
    <t>: Поставщик осуществляет поставки отдельными партиями в течение срока действия договора в следующем порядке: Объем (номенклатура, количество и ассортимент) товара устанавливается на основании заявок (заявки) Заказчика. Поставка товара осуществляется в течение 5 рабочих дней со дня подачи заявки</t>
  </si>
  <si>
    <t>http://www.sberbank-ast.ru/ViewDocument.aspx?id=736737877</t>
  </si>
  <si>
    <t>№0318100050620000095</t>
  </si>
  <si>
    <t>ООО 'ФОРВАРД СОФТ БИЗНЕС'</t>
  </si>
  <si>
    <t>fsb21@bk.ru</t>
  </si>
  <si>
    <t>ДИРЕКТОР
Чернецкий Иван Александрович</t>
  </si>
  <si>
    <t>forvard_soft@bk.ru</t>
  </si>
  <si>
    <t>fsb21@bk.r</t>
  </si>
  <si>
    <t>Алексей Григорьев</t>
  </si>
  <si>
    <t>bk.r</t>
  </si>
  <si>
    <t>2130073772</t>
  </si>
  <si>
    <t>Чернецкий Иван Александрович</t>
  </si>
  <si>
    <t>8-8352-709778</t>
  </si>
  <si>
    <r>
      <t>8-8352-458778</t>
    </r>
    <r>
      <rPr>
        <b val="false"/>
        <i/>
        <strike val="false"/>
        <u val="none"/>
        <rFont val="Arial"/>
        <sz val="8"/>
        <color rgb="FF0070C0"/>
      </rPr>
      <t xml:space="preserve"> еще у 5 компаний</t>
    </r>
  </si>
  <si>
    <t>8-8412-709778</t>
  </si>
  <si>
    <t>8-903-3897997</t>
  </si>
  <si>
    <t>Чувашская республика - Чувашия, г Чебоксары, Московский пр-кт, д 43</t>
  </si>
  <si>
    <t>02.06.2008</t>
  </si>
  <si>
    <t>1102130006395</t>
  </si>
  <si>
    <t>65655120</t>
  </si>
  <si>
    <t>Оказание услуг по предоставлению неисключительных прав на использование антивирусного программного обеспечения</t>
  </si>
  <si>
    <t>Срок передачи неисключительных прав: в течение 3 (трех) рабочих дней со дня заключения контракта</t>
  </si>
  <si>
    <t>http://www.sberbank-ast.ru/ViewDocument.aspx?id=736842355</t>
  </si>
  <si>
    <t>№0360200017920000057</t>
  </si>
  <si>
    <t>ООО 'ПРОФИФАРМ'</t>
  </si>
  <si>
    <t>pfsaratov@yandex.ru</t>
  </si>
  <si>
    <t>ДИРЕКТОР
Еременко Кирилл Сергеевич</t>
  </si>
  <si>
    <t>crbzakupki@bk.ru</t>
  </si>
  <si>
    <t>6451425575</t>
  </si>
  <si>
    <t>Еременко Кирилл Сергеевич</t>
  </si>
  <si>
    <r>
      <t>8-8452-392004</t>
    </r>
    <r>
      <rPr>
        <b val="false"/>
        <i/>
        <strike val="false"/>
        <u val="none"/>
        <rFont val="Arial"/>
        <sz val="8"/>
        <color rgb="FF0070C0"/>
      </rPr>
      <t xml:space="preserve"> еще у 4 компаний</t>
    </r>
  </si>
  <si>
    <t>8-937-2231356</t>
  </si>
  <si>
    <r>
      <rPr>
        <b val="false"/>
        <i val="false"/>
        <strike val="false"/>
        <u val="none"/>
        <rFont val="Arial"/>
        <sz val="10"/>
        <color rgb="FF0000FF"/>
      </rPr>
      <t xml:space="preserve">ООО БАНК 'СКИБ' – </t>
    </r>
    <r>
      <rPr>
        <b val="false"/>
        <i val="false"/>
        <strike val="false"/>
        <u val="none"/>
        <rFont val="Arial"/>
        <sz val="10"/>
        <color rgb="FFFF0000"/>
      </rPr>
      <t xml:space="preserve">36
</t>
    </r>
    <r>
      <rPr>
        <b val="false"/>
        <i val="false"/>
        <strike val="false"/>
        <u val="none"/>
        <rFont val="Arial"/>
        <sz val="10"/>
        <color rgb="FF0000FF"/>
      </rPr>
      <t xml:space="preserve">ПАО 'СОВКОМБАНК' – </t>
    </r>
    <r>
      <rPr>
        <b val="false"/>
        <i val="false"/>
        <strike val="false"/>
        <u val="none"/>
        <rFont val="Arial"/>
        <sz val="10"/>
        <color rgb="FFFF0000"/>
      </rPr>
      <t xml:space="preserve">14
</t>
    </r>
    <r>
      <rPr>
        <b val="false"/>
        <i val="false"/>
        <strike val="false"/>
        <u val="none"/>
        <rFont val="Arial"/>
        <sz val="10"/>
        <color rgb="FF0000FF"/>
      </rPr>
      <t xml:space="preserve">АКБ 'ВЕК' АО – </t>
    </r>
    <r>
      <rPr>
        <b val="false"/>
        <i val="false"/>
        <strike val="false"/>
        <u val="none"/>
        <rFont val="Arial"/>
        <sz val="10"/>
        <color rgb="FFFF0000"/>
      </rPr>
      <t xml:space="preserve">8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4
</t>
    </r>
    <r>
      <rPr>
        <b val="false"/>
        <i val="false"/>
        <strike val="false"/>
        <u val="none"/>
        <rFont val="Arial"/>
        <sz val="10"/>
        <color rgb="FF0000FF"/>
      </rPr>
      <t xml:space="preserve">АО АКБ 'ЭКСПРЕСС-ВОЛГА' – </t>
    </r>
    <r>
      <rPr>
        <b val="false"/>
        <i val="false"/>
        <strike val="false"/>
        <u val="none"/>
        <rFont val="Arial"/>
        <sz val="10"/>
        <color rgb="FFFF0000"/>
      </rPr>
      <t xml:space="preserve">4
</t>
    </r>
  </si>
  <si>
    <t>ПАО 'СОВКОМБАНК'
2018-12-19</t>
  </si>
  <si>
    <t>Саратовская обл, г Саратов, Заводской р-н, ул Пензенская, д 7/2, оф 1</t>
  </si>
  <si>
    <t>02.06.2004</t>
  </si>
  <si>
    <t>1096451002273</t>
  </si>
  <si>
    <t>89362428</t>
  </si>
  <si>
    <t>Поставка лекарственных препаратов № 2</t>
  </si>
  <si>
    <t>ГОСУДАРСТВЕННОЕ УЧРЕЖДЕНИЕ ЗДРАВООХРАНЕНИЯ 'САРАТОВСКИЙ ОБЛАСТНОЙ КЛИНИЧЕСКИЙ ГОСПИТАЛЬ ДЛЯ ВЕТЕРАНОВ ВОЙН'</t>
  </si>
  <si>
    <t>С даты заключения контракта по 01.09.2020 г</t>
  </si>
  <si>
    <t>http://www.sberbank-ast.ru/ViewDocument.aspx?id=736820343</t>
  </si>
  <si>
    <t>№0139200000120001732</t>
  </si>
  <si>
    <t>https://app.rts-tender.ru/files/FileDownloadHandler.ashx?FileGuid=2b0d5984-014d-4d6c-9875-b3e40ffd353c</t>
  </si>
  <si>
    <t>№0320300082620000003</t>
  </si>
  <si>
    <t>http://www.sberbank-ast.ru/ViewDocument.aspx?id=736795936</t>
  </si>
  <si>
    <t>№0318300596220000022</t>
  </si>
  <si>
    <t>Поставка натрия хлорида</t>
  </si>
  <si>
    <t>ГОСУДАРСТВЕННОЕ БЮДЖЕТНОЕ УЧРЕЖДЕНИЕ ЗДРАВООХРАНЕНИЯ 'ГОРОДСКАЯ ПОЛИКЛИНИКА № 4 ГОРОДА СОЧИ' МИНИСТЕРСТВА ЗДРАВООХРАНЕНИЯ КРАСНОДАРСКОГО КРАЯ</t>
  </si>
  <si>
    <t>В соответствии с разделом 2 "Описание объекта закупки"</t>
  </si>
  <si>
    <t>https://etp.roseltorg.ru/common/protocol/printform/id/7fbc9c00396a25</t>
  </si>
  <si>
    <t>№0813500000120003441</t>
  </si>
  <si>
    <t>№ зз-08960-2020 Эндоэкспандеры</t>
  </si>
  <si>
    <t>http://etp.zakazrf.ru/DFile.ashx?guid=81f7caf5-e8f8-4050-8f0f-3ac254dce9f7</t>
  </si>
  <si>
    <t>№0318200078420000091</t>
  </si>
  <si>
    <t>ООО 'ИНТЕРМЕДФАРМ-ЮГ'</t>
  </si>
  <si>
    <t>olvexdon@donlab.ru</t>
  </si>
  <si>
    <t>ГЕНЕРАЛЬНЫЙ ДИРЕКТОР
Борошко Андрей Леонидович</t>
  </si>
  <si>
    <t>info@donlab.ru</t>
  </si>
  <si>
    <t>nfo@donlab.ru</t>
  </si>
  <si>
    <t>donlab.ru</t>
  </si>
  <si>
    <t>6163052535</t>
  </si>
  <si>
    <t>Борошко Андрей Леонидович</t>
  </si>
  <si>
    <r>
      <t>8-863-2636525</t>
    </r>
    <r>
      <rPr>
        <b val="false"/>
        <i/>
        <strike val="false"/>
        <u val="none"/>
        <rFont val="Arial"/>
        <sz val="8"/>
        <color rgb="FF0070C0"/>
      </rPr>
      <t xml:space="preserve"> еще у 5 компаний</t>
    </r>
  </si>
  <si>
    <r>
      <t>8-863-2636499</t>
    </r>
    <r>
      <rPr>
        <b val="false"/>
        <i/>
        <strike val="false"/>
        <u val="none"/>
        <rFont val="Arial"/>
        <sz val="8"/>
        <color rgb="FF0070C0"/>
      </rPr>
      <t xml:space="preserve"> еще у 4 компаний</t>
    </r>
  </si>
  <si>
    <t>8-863-2914100</t>
  </si>
  <si>
    <t>8-863-2539311</t>
  </si>
  <si>
    <r>
      <rPr>
        <b val="false"/>
        <i val="false"/>
        <strike val="false"/>
        <u val="none"/>
        <rFont val="Arial"/>
        <sz val="10"/>
        <color rgb="FF0000FF"/>
      </rPr>
      <t xml:space="preserve">ПАО КБ 'ЦЕНТР-ИНВЕСТ' – </t>
    </r>
    <r>
      <rPr>
        <b val="false"/>
        <i val="false"/>
        <strike val="false"/>
        <u val="none"/>
        <rFont val="Arial"/>
        <sz val="10"/>
        <color rgb="FFFF0000"/>
      </rPr>
      <t xml:space="preserve">347
</t>
    </r>
    <r>
      <rPr>
        <b val="false"/>
        <i val="false"/>
        <strike val="false"/>
        <u val="none"/>
        <rFont val="Arial"/>
        <sz val="10"/>
        <color rgb="FF0000FF"/>
      </rPr>
      <t xml:space="preserve">ПАО СБЕРБАНК – </t>
    </r>
    <r>
      <rPr>
        <b val="false"/>
        <i val="false"/>
        <strike val="false"/>
        <u val="none"/>
        <rFont val="Arial"/>
        <sz val="10"/>
        <color rgb="FFFF0000"/>
      </rPr>
      <t xml:space="preserve">36
</t>
    </r>
  </si>
  <si>
    <t>ПАО КБ 'ЦЕНТР-ИНВЕСТ'
2019-01-31</t>
  </si>
  <si>
    <t>Ростовская обл, г Ростов-на-Дону, Грибоедовский пер, д 2</t>
  </si>
  <si>
    <t>05.08.1998</t>
  </si>
  <si>
    <t>1026103175890</t>
  </si>
  <si>
    <t>48268798</t>
  </si>
  <si>
    <t>Поставка реагентов,</t>
  </si>
  <si>
    <t>Первая поставка в течение 30 дней с момента подписания контракта, далее 1 раз в квартал. Объем по заявке заказчика</t>
  </si>
  <si>
    <t>http://www.sberbank-ast.ru/ViewDocument.aspx?id=736838614</t>
  </si>
  <si>
    <t>№0358200005120000020</t>
  </si>
  <si>
    <t>ООО 'БОНУМ'</t>
  </si>
  <si>
    <t>info@goodimport.ru</t>
  </si>
  <si>
    <t>ГЕНЕРАЛЬНЫЙ ДИРЕКТОР
Ведутенко Евгений Александрович</t>
  </si>
  <si>
    <t>manager@goodimport.ru</t>
  </si>
  <si>
    <t>hg@list.ru</t>
  </si>
  <si>
    <t>goodimport.ru</t>
  </si>
  <si>
    <t>7449124068</t>
  </si>
  <si>
    <t>744901001</t>
  </si>
  <si>
    <t>8-351-7505838</t>
  </si>
  <si>
    <t>8-922-7102890</t>
  </si>
  <si>
    <t>8-922-7353535</t>
  </si>
  <si>
    <t>8-922-7505838</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</si>
  <si>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8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6
</t>
    </r>
    <r>
      <rPr>
        <b val="false"/>
        <i val="false"/>
        <strike val="false"/>
        <u val="none"/>
        <rFont val="Arial"/>
        <sz val="10"/>
        <color rgb="FF0000FF"/>
      </rPr>
      <t xml:space="preserve">ПАО 'БИНБАНК' – </t>
    </r>
    <r>
      <rPr>
        <b val="false"/>
        <i val="false"/>
        <strike val="false"/>
        <u val="none"/>
        <rFont val="Arial"/>
        <sz val="10"/>
        <color rgb="FFFF0000"/>
      </rPr>
      <t xml:space="preserve">4
</t>
    </r>
    <r>
      <rPr>
        <b val="false"/>
        <i val="false"/>
        <strike val="false"/>
        <u val="none"/>
        <rFont val="Arial"/>
        <sz val="10"/>
        <color rgb="FF0000FF"/>
      </rPr>
      <t xml:space="preserve">АО 'БАНК ВОРОНЕЖ' – </t>
    </r>
    <r>
      <rPr>
        <b val="false"/>
        <i val="false"/>
        <strike val="false"/>
        <u val="none"/>
        <rFont val="Arial"/>
        <sz val="10"/>
        <color rgb="FFFF0000"/>
      </rPr>
      <t xml:space="preserve">2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2
</t>
    </r>
    <r>
      <rPr>
        <b val="false"/>
        <i val="false"/>
        <strike val="false"/>
        <u val="none"/>
        <rFont val="Arial"/>
        <sz val="10"/>
        <color rgb="FF0000FF"/>
      </rPr>
      <t xml:space="preserve">ООО БАНК 'СКИБ' – </t>
    </r>
    <r>
      <rPr>
        <b val="false"/>
        <i val="false"/>
        <strike val="false"/>
        <u val="none"/>
        <rFont val="Arial"/>
        <sz val="10"/>
        <color rgb="FFFF0000"/>
      </rPr>
      <t xml:space="preserve">1
</t>
    </r>
    <r>
      <rPr>
        <b val="false"/>
        <i val="false"/>
        <strike val="false"/>
        <u val="none"/>
        <rFont val="Arial"/>
        <sz val="10"/>
        <color rgb="FF0000FF"/>
      </rPr>
      <t xml:space="preserve">К2 БАНК АО – </t>
    </r>
    <r>
      <rPr>
        <b val="false"/>
        <i val="false"/>
        <strike val="false"/>
        <u val="none"/>
        <rFont val="Arial"/>
        <sz val="10"/>
        <color rgb="FFFF0000"/>
      </rPr>
      <t xml:space="preserve">1
</t>
    </r>
  </si>
  <si>
    <t>Ведутенко Евгений Александрович</t>
  </si>
  <si>
    <t>Челябинская обл, г Челябинск, Ленинский р-н, ул Новороссийская, д 91, кв 8</t>
  </si>
  <si>
    <t>23.03.2003</t>
  </si>
  <si>
    <t>1157449002237</t>
  </si>
  <si>
    <t>34563186</t>
  </si>
  <si>
    <t>75401368000</t>
  </si>
  <si>
    <t>Подгузники детские</t>
  </si>
  <si>
    <t>ГОСУДАРСТВЕННОЕ КАЗЕННОЕ УЧРЕЖДЕНИЕ СОЦИАЛЬНОГО ОБСЛУЖИВАНИЯ РОСТОВСКОЙ ОБЛАСТИ ЦЕНТР ПОМОЩИ ДЕТЯМ, ОСТАВШИМСЯ БЕЗ ПОПЕЧЕНИЯ РОДИТЕЛЕЙ, 'МЯСНИКОВСКИЙ ЦЕНТР ПОМОЩИ ДЕТЯМ С ОГРАНИЧЕННЫМИ ВОЗМОЖНОСТЯМИ ЗДОРОВЬЯ'</t>
  </si>
  <si>
    <t>51.3%</t>
  </si>
  <si>
    <t>С 20.04.2020 по 08.05.2020</t>
  </si>
  <si>
    <t>https://app.rts-tender.ru/files/FileDownloadHandler.ashx?FileGuid=4526ad09-8911-4e7d-8048-d0089ad41d77</t>
  </si>
  <si>
    <t>№0134300016020000046</t>
  </si>
  <si>
    <t>http://www.sberbank-ast.ru/ViewDocument.aspx?id=736716367</t>
  </si>
  <si>
    <t>№0119300019820000302</t>
  </si>
  <si>
    <t>ООО 'СБ:ЦЕНТР'</t>
  </si>
  <si>
    <t>info@sb-centre.ru</t>
  </si>
  <si>
    <t>info@sb-ctntre.ru</t>
  </si>
  <si>
    <t>sb-centre.ru
sb-ctntre.ru</t>
  </si>
  <si>
    <t>2447007232</t>
  </si>
  <si>
    <t>244701001</t>
  </si>
  <si>
    <t>Аксенов Александр Анатольевич</t>
  </si>
  <si>
    <r>
      <t>8-950-9888047</t>
    </r>
    <r>
      <rPr>
        <b val="false"/>
        <i/>
        <strike val="false"/>
        <u val="none"/>
        <rFont val="Arial"/>
        <sz val="8"/>
        <color rgb="FF0070C0"/>
      </rPr>
      <t xml:space="preserve"> еще у 5 компаний</t>
    </r>
  </si>
  <si>
    <t>8-800-5552242</t>
  </si>
  <si>
    <t>8-391-9527222</t>
  </si>
  <si>
    <t>8-391-9523391</t>
  </si>
  <si>
    <t>8-950-9888047</t>
  </si>
  <si>
    <t>Красноярский край, Енисейский р-н, село Озерное, ул Юбилейная, д 15, оф 2</t>
  </si>
  <si>
    <t>29.08.2003</t>
  </si>
  <si>
    <t>1032401112864</t>
  </si>
  <si>
    <t>71100254</t>
  </si>
  <si>
    <t>04615439</t>
  </si>
  <si>
    <t>04215839001</t>
  </si>
  <si>
    <t>Оказание услуг по продлению доступа к сервису "АСФК: Расширение", имеющемуся у Заказчика, а так же по увеличению количества пользователей заказчика в МКУ "ЦБУОО "ПРАВОБЕРЕЖНАЯ"</t>
  </si>
  <si>
    <t>С момента заключения контракта по 31.12.2020 года включительно</t>
  </si>
  <si>
    <t>https://app.rts-tender.ru/files/FileDownloadHandler.ashx?FileGuid=c93f1d65-40de-4cea-a04f-3931291892a1</t>
  </si>
  <si>
    <t>№0134300016020000049</t>
  </si>
  <si>
    <t>http://www.sberbank-ast.ru/ViewDocument.aspx?id=736716048</t>
  </si>
  <si>
    <t>№0813500000120003630</t>
  </si>
  <si>
    <t>ИП Петухов Андрей Сергеевич</t>
  </si>
  <si>
    <t>183511867716</t>
  </si>
  <si>
    <t>Петухов Андрей Сергеевич</t>
  </si>
  <si>
    <t>8-912-0128888</t>
  </si>
  <si>
    <t>19.02.2018</t>
  </si>
  <si>
    <t>318183200015028</t>
  </si>
  <si>
    <t>№ зз-07884-2020 Расходные материалы</t>
  </si>
  <si>
    <t>http://etp.zakazrf.ru/DFile.ashx?guid=345e37b9-6285-4c49-a24b-22a739ac2bd0</t>
  </si>
  <si>
    <t>№0351100003720000074</t>
  </si>
  <si>
    <t>АО 'СДС'</t>
  </si>
  <si>
    <t>info@udsys.ru</t>
  </si>
  <si>
    <t>ГЕНЕРАЛЬНЫЙ ДИРЕКТОР
Новикова Елена Борисовна</t>
  </si>
  <si>
    <t>mfo@udsys.ru</t>
  </si>
  <si>
    <t>mesnyankina@udsys.ru</t>
  </si>
  <si>
    <t>udsys.ru</t>
  </si>
  <si>
    <t>7726652231</t>
  </si>
  <si>
    <t>Новикова Елена Борисовна</t>
  </si>
  <si>
    <r>
      <t>8-495-9637216</t>
    </r>
    <r>
      <rPr>
        <b val="false"/>
        <i/>
        <strike val="false"/>
        <u val="none"/>
        <rFont val="Arial"/>
        <sz val="8"/>
        <color rgb="FF0070C0"/>
      </rPr>
      <t xml:space="preserve"> еще у 3 компаний</t>
    </r>
  </si>
  <si>
    <t>8-495-9637360</t>
  </si>
  <si>
    <t>8-495-9637362</t>
  </si>
  <si>
    <t>8-968-5123787</t>
  </si>
  <si>
    <r>
      <rPr>
        <b val="false"/>
        <i val="false"/>
        <strike val="false"/>
        <u val="none"/>
        <rFont val="Arial"/>
        <sz val="10"/>
        <color rgb="FF0000FF"/>
      </rPr>
      <t xml:space="preserve">ПАО 'СОВКОМБАНК' – </t>
    </r>
    <r>
      <rPr>
        <b val="false"/>
        <i val="false"/>
        <strike val="false"/>
        <u val="none"/>
        <rFont val="Arial"/>
        <sz val="10"/>
        <color rgb="FFFF0000"/>
      </rPr>
      <t xml:space="preserve">212
</t>
    </r>
    <r>
      <rPr>
        <b val="false"/>
        <i val="false"/>
        <strike val="false"/>
        <u val="none"/>
        <rFont val="Arial"/>
        <sz val="10"/>
        <color rgb="FF0000FF"/>
      </rPr>
      <t xml:space="preserve">ООО ИКБ 'Совкомбанк' – </t>
    </r>
    <r>
      <rPr>
        <b val="false"/>
        <i val="false"/>
        <strike val="false"/>
        <u val="none"/>
        <rFont val="Arial"/>
        <sz val="10"/>
        <color rgb="FFFF0000"/>
      </rPr>
      <t xml:space="preserve">37
</t>
    </r>
  </si>
  <si>
    <t>ПАО 'СОВКОМБАНК'
2018-11-20</t>
  </si>
  <si>
    <t>г Москва, ул Богородский Вал, д 3</t>
  </si>
  <si>
    <t>1107746340954</t>
  </si>
  <si>
    <t>66418557</t>
  </si>
  <si>
    <t>17.2</t>
  </si>
  <si>
    <t>ФЕДЕРАЛЬНОЕ ГОСУДАРСТВЕННОЕ БЮДЖЕТНОЕ НАУЧНОЕ УЧРЕЖДЕНИЕ 'ФЕДЕРАЛЬНЫЙ ИССЛЕДОВАТЕЛЬСКИЙ ЦЕНТР ИНСТИТУТ ЦИТОЛОГИИ И ГЕНЕТИКИ СИБИРСКОГО ОТДЕЛЕНИЯ РОССИЙСКОЙ АКАДЕМИИ НАУК'</t>
  </si>
  <si>
    <t>В течении 30 к.д. с момента заключения контракта</t>
  </si>
  <si>
    <t>https://app.rts-tender.ru/files/FileDownloadHandler.ashx?FileGuid=bcc8e67b-dc80-46c2-8b6d-184d87dfcc2f</t>
  </si>
  <si>
    <t>№0306200011520000082</t>
  </si>
  <si>
    <t>Поставка лекарственного препарата: МНН Железа карбоксимальтозат</t>
  </si>
  <si>
    <t>ГОСУДАРСТВЕННОЕ БЮДЖЕТНОЕ УЧРЕЖДЕНИЕ ЗДРАВООХРАНЕНИЯ РЕСПУБЛИКИ КАРЕЛИЯ 'РЕСПУБЛИКАНСКИЙ ПЕРИНАТАЛЬНЫЙ ЦЕНТР'</t>
  </si>
  <si>
    <t>Поставка товара осуществляется силами и средствами Поставщика партиями по заявкам Заказчика, в течение 10 (десяти) рабочих дней с момента поступления заявки от Заказчика, в период с даты заключения контракта по 31.12.2020 г</t>
  </si>
  <si>
    <t>http://www.sberbank-ast.ru/ViewDocument.aspx?id=736781300</t>
  </si>
  <si>
    <t>№0855200000520000444</t>
  </si>
  <si>
    <t>Поставка Товара осуществляется Поставщиком в Место доставки на условиях, предусмотренных пунктом 1.3 Контракта в течение 60 (шестидесяти) календарных дней с даты заключения настоящего Контракта</t>
  </si>
  <si>
    <t>http://www.sberbank-ast.ru/ViewDocument.aspx?id=736826759</t>
  </si>
  <si>
    <t>№0127200000220001453</t>
  </si>
  <si>
    <t>АО 'ГАЗПРОМ ГАЗОРАСПРЕДЕЛЕНИЕ БРЯНСК'</t>
  </si>
  <si>
    <t>nesmeianova@gro32.ru</t>
  </si>
  <si>
    <t>ПЕРВЫЙ ЗАМЕСТИТЕЛЬ ГЕНЕРАЛЬНОГО ДИРЕКТОРА- ГЛАВНЫЙ ИНЖЕНЕР
Кузнецов Евгений Сергеевич</t>
  </si>
  <si>
    <t>zakupki@gro32.ru</t>
  </si>
  <si>
    <t>seninaaa@gro32.ru</t>
  </si>
  <si>
    <t>gro32.ru</t>
  </si>
  <si>
    <t>3234007455</t>
  </si>
  <si>
    <t>Баранов Евгений Анатольевич</t>
  </si>
  <si>
    <t>8-4832-742136</t>
  </si>
  <si>
    <t>8-4832-721867</t>
  </si>
  <si>
    <r>
      <t>8-4832-741351</t>
    </r>
    <r>
      <rPr>
        <b val="false"/>
        <i/>
        <strike val="false"/>
        <u val="none"/>
        <rFont val="Arial"/>
        <sz val="8"/>
        <color rgb="FF666666"/>
      </rPr>
      <t xml:space="preserve">
Прокопенко Георгий Александрович</t>
    </r>
  </si>
  <si>
    <r>
      <t>8-4832-740848</t>
    </r>
    <r>
      <rPr>
        <b val="false"/>
        <i/>
        <strike val="false"/>
        <u val="none"/>
        <rFont val="Arial"/>
        <sz val="8"/>
        <color rgb="FF666666"/>
      </rPr>
      <t xml:space="preserve">
Анисин В А</t>
    </r>
  </si>
  <si>
    <t>Истец – 788
Ответчик – 27</t>
  </si>
  <si>
    <t>Брянская обл, г Брянск, Советский р-н, ул Щукина, д 54</t>
  </si>
  <si>
    <t>28.10.1993</t>
  </si>
  <si>
    <t>1033265000526</t>
  </si>
  <si>
    <t>03260368</t>
  </si>
  <si>
    <t>Оказание услуг по техническому обслуживанию сетей газопотребления и газоиспользующего оборудования на 2020 год</t>
  </si>
  <si>
    <t>С даты подписания Контракта по 31.12.20года (в любом случае до полного исполнения обязательств по настоящему Контракту )</t>
  </si>
  <si>
    <t>https://etp.roseltorg.ru/common/protocol/printform/id/49bc9c001c2358</t>
  </si>
  <si>
    <t>№0369200000120000084</t>
  </si>
  <si>
    <t>ООО 'СПЕЦПРОМСЕРВИС'</t>
  </si>
  <si>
    <t>sps.chel@mail.ru</t>
  </si>
  <si>
    <t>ДИРЕКТОР
Власова Лариса Алексеевна</t>
  </si>
  <si>
    <t>sps_chel2018@mail.ru</t>
  </si>
  <si>
    <t>sps-chel@mail.ru</t>
  </si>
  <si>
    <t>7452035509</t>
  </si>
  <si>
    <t>Власова Лариса Алексеевна</t>
  </si>
  <si>
    <r>
      <t>8-351-2720063</t>
    </r>
    <r>
      <rPr>
        <b val="false"/>
        <i/>
        <strike val="false"/>
        <u val="none"/>
        <rFont val="Arial"/>
        <sz val="8"/>
        <color rgb="FF0070C0"/>
      </rPr>
      <t xml:space="preserve"> еще у 7 компаний</t>
    </r>
  </si>
  <si>
    <t>8-912-7777772</t>
  </si>
  <si>
    <t>8-968-3512720</t>
  </si>
  <si>
    <r>
      <t>8-351-2720047</t>
    </r>
    <r>
      <rPr>
        <b val="false"/>
        <i/>
        <strike val="false"/>
        <u val="none"/>
        <rFont val="Arial"/>
        <sz val="8"/>
        <color rgb="FF0070C0"/>
      </rPr>
      <t xml:space="preserve"> еще у 7 компаний</t>
    </r>
  </si>
  <si>
    <t>454018 ОБЛАСТЬ ЧЕЛЯБИНСКАЯ, ГОРОД ЧЕЛЯБИНСК, УЛИЦА ДВИНСКАЯ, дом 21 НЕЖИЛОЕ ПОМЕЩЕНИЕ 4</t>
  </si>
  <si>
    <t>01.07.2003</t>
  </si>
  <si>
    <t>1037403772064</t>
  </si>
  <si>
    <t>14847533</t>
  </si>
  <si>
    <t>Оказание услуг по техническому обслуживанию и ремонту рентгеновского оборудования</t>
  </si>
  <si>
    <t>Оказание услуг осуществляется с момента подписания договора обеими сторонами и до 25 июня 2020 года</t>
  </si>
  <si>
    <t>https://app.rts-tender.ru/files/FileDownloadHandler.ashx?FileGuid=10c2ec2c-9257-45f0-81be-0f35644c01f4</t>
  </si>
  <si>
    <t>№0134300016020000040</t>
  </si>
  <si>
    <t>http://www.sberbank-ast.ru/ViewDocument.aspx?id=736715346</t>
  </si>
  <si>
    <t>№0134100009620000020</t>
  </si>
  <si>
    <t>ОГБУЗ 'КУЙТУНСКАЯ РБ'</t>
  </si>
  <si>
    <t>zakupki-kcrb@mail.ru</t>
  </si>
  <si>
    <t>infokcrb@bk.ru</t>
  </si>
  <si>
    <t>Куйтунская РБ Куйтунская РБ</t>
  </si>
  <si>
    <t>3832003753</t>
  </si>
  <si>
    <t>383201001</t>
  </si>
  <si>
    <t>Середкина Лариса Николаевна</t>
  </si>
  <si>
    <t>8-3953-652024</t>
  </si>
  <si>
    <t>8-950-0649395</t>
  </si>
  <si>
    <t>8-3953-651439</t>
  </si>
  <si>
    <r>
      <t>8-3953-652301</t>
    </r>
    <r>
      <rPr>
        <b val="false"/>
        <i/>
        <strike val="false"/>
        <u val="none"/>
        <rFont val="Arial"/>
        <sz val="8"/>
        <color rgb="FF0070C0"/>
      </rPr>
      <t xml:space="preserve"> еще у 4 компаний</t>
    </r>
  </si>
  <si>
    <t>Карбовская Ирина Владимировна</t>
  </si>
  <si>
    <t>Иркутская обл, Куйтунский р-н, рп Куйтун, ул Киевская, д 34</t>
  </si>
  <si>
    <t>30.12.2004</t>
  </si>
  <si>
    <t>1043801917037</t>
  </si>
  <si>
    <t>25622151</t>
  </si>
  <si>
    <t>25222551000</t>
  </si>
  <si>
    <t>https://app.rts-tender.ru/files/FileDownloadHandler.ashx?FileGuid=f28419cf-7ddb-4031-9b0c-b660f1f156ba</t>
  </si>
  <si>
    <t>№0307200015720000045</t>
  </si>
  <si>
    <t>ООО 'ЛЕДА'</t>
  </si>
  <si>
    <t>inventartorg@yandex.ru</t>
  </si>
  <si>
    <t>ЗАМЕСТИТЕЛЬ ДИРЕКТОРА
Подлевских Ирина Аркадьевна</t>
  </si>
  <si>
    <t>invtntorg@yandex.ru</t>
  </si>
  <si>
    <t>p11_konkurs@gks.ru</t>
  </si>
  <si>
    <t>gks.ru</t>
  </si>
  <si>
    <t>4345100405</t>
  </si>
  <si>
    <t>Грухина Ирина Николаевна</t>
  </si>
  <si>
    <t>8-922-9434477</t>
  </si>
  <si>
    <r>
      <t>8-833-2703085</t>
    </r>
    <r>
      <rPr>
        <b val="false"/>
        <i/>
        <strike val="false"/>
        <u val="none"/>
        <rFont val="Arial"/>
        <sz val="8"/>
        <color rgb="FF0070C0"/>
      </rPr>
      <t xml:space="preserve"> еще у 3 компаний</t>
    </r>
  </si>
  <si>
    <t>8-833-2226617</t>
  </si>
  <si>
    <t>8-833-2463085</t>
  </si>
  <si>
    <r>
      <rPr>
        <b val="false"/>
        <i val="false"/>
        <strike val="false"/>
        <u val="none"/>
        <rFont val="Arial"/>
        <sz val="10"/>
        <color rgb="FF0000FF"/>
      </rPr>
      <t xml:space="preserve">ООО БАНК 'СКИБ' – </t>
    </r>
    <r>
      <rPr>
        <b val="false"/>
        <i val="false"/>
        <strike val="false"/>
        <u val="none"/>
        <rFont val="Arial"/>
        <sz val="10"/>
        <color rgb="FFFF0000"/>
      </rPr>
      <t xml:space="preserve">45
</t>
    </r>
    <r>
      <rPr>
        <b val="false"/>
        <i val="false"/>
        <strike val="false"/>
        <u val="none"/>
        <rFont val="Arial"/>
        <sz val="10"/>
        <color rgb="FF0000FF"/>
      </rPr>
      <t xml:space="preserve">ПАО 'СОВКОМБАНК' – </t>
    </r>
    <r>
      <rPr>
        <b val="false"/>
        <i val="false"/>
        <strike val="false"/>
        <u val="none"/>
        <rFont val="Arial"/>
        <sz val="10"/>
        <color rgb="FFFF0000"/>
      </rPr>
      <t xml:space="preserve">3
</t>
    </r>
  </si>
  <si>
    <t>ПАО 'СОВКОМБАНК'
2018-10-16</t>
  </si>
  <si>
    <t>Кировская обл, г Киров, ул Широнинцев, д 41</t>
  </si>
  <si>
    <t>1054316553752</t>
  </si>
  <si>
    <t>73606242</t>
  </si>
  <si>
    <t>Поставка бытовой химии</t>
  </si>
  <si>
    <t>36%</t>
  </si>
  <si>
    <t>Поставка осуществляется партиями : 50 % количества товара - в течение 10 рабочих дней с даты заключения Договора, 50 % количества товара - 05.10.2020 года</t>
  </si>
  <si>
    <t>https://app.rts-tender.ru/files/FileDownloadHandler.ashx?FileGuid=2e7bb712-9270-4179-b856-b230db703070</t>
  </si>
  <si>
    <t>№0156100011820000017</t>
  </si>
  <si>
    <t>ООО 'ШКХП'</t>
  </si>
  <si>
    <t>nekrasova_4583@mail.ru</t>
  </si>
  <si>
    <t>ДИРЕКТОР
Некрасова Юлия Сергеевна</t>
  </si>
  <si>
    <t>shkxp@shkxp.ru</t>
  </si>
  <si>
    <t>v9129762722@yandex.ru</t>
  </si>
  <si>
    <t>shkxp.ru</t>
  </si>
  <si>
    <t>4502027540</t>
  </si>
  <si>
    <t>450201001</t>
  </si>
  <si>
    <t>Некрасова Юлия Сергеевна</t>
  </si>
  <si>
    <t>8-352-5374434</t>
  </si>
  <si>
    <t>8-919-5723090</t>
  </si>
  <si>
    <r>
      <t>8-912-9762722</t>
    </r>
    <r>
      <rPr>
        <b val="false"/>
        <i/>
        <strike val="false"/>
        <u val="none"/>
        <rFont val="Arial"/>
        <sz val="8"/>
        <color rgb="FF0070C0"/>
      </rPr>
      <t xml:space="preserve"> еще у 3 компаний</t>
    </r>
  </si>
  <si>
    <t>8-8352-537443</t>
  </si>
  <si>
    <t>Курганская обл, г Шадринск, ул Труда, д 14</t>
  </si>
  <si>
    <t>30.08.2013</t>
  </si>
  <si>
    <t>1134502000467</t>
  </si>
  <si>
    <t>11038520</t>
  </si>
  <si>
    <t>37705000</t>
  </si>
  <si>
    <t>37405000000</t>
  </si>
  <si>
    <t>10.61</t>
  </si>
  <si>
    <t>Комбикорм куриный</t>
  </si>
  <si>
    <t>ФЕДЕРАЛЬНОЕ КАЗЕННОЕ УЧРЕЖДЕНИЕ 'ИСПРАВИТЕЛЬНАЯ КОЛОНИЯ № 18 ГЛАВНОГО УПРАВЛЕНИЯ ФЕДЕРАЛЬНОЙ СЛУЖБЫ ИСПОЛНЕНИЯ НАКАЗАНИЙ ПО ПЕРМСКОМУ КРАЮ'</t>
  </si>
  <si>
    <t>В соответствии с условиями Государственного контракта</t>
  </si>
  <si>
    <t>https://app.rts-tender.ru/files/FileDownloadHandler.ashx?FileGuid=4aab1e7a-b8f9-41e8-9cc8-c1e1d77e0ac1</t>
  </si>
  <si>
    <t>№0816500000620003183</t>
  </si>
  <si>
    <t>ООО 'ЗДРАВМЕДТЕХ-Н'</t>
  </si>
  <si>
    <t>medtech-n@mail.ru</t>
  </si>
  <si>
    <t>ГЕНЕРАЛЬНЫЙ ДИРЕКТОР
Клевасов Алексей Иванович</t>
  </si>
  <si>
    <t>info@zmt-nsk.ru</t>
  </si>
  <si>
    <t>klevasov.a@mail.ru</t>
  </si>
  <si>
    <t>zmt-nsk.ru</t>
  </si>
  <si>
    <t>5407211477</t>
  </si>
  <si>
    <r>
      <t>8-383-2787481</t>
    </r>
    <r>
      <rPr>
        <b val="false"/>
        <i/>
        <strike val="false"/>
        <u val="none"/>
        <rFont val="Arial"/>
        <sz val="8"/>
        <color rgb="FF0070C0"/>
      </rPr>
      <t xml:space="preserve"> еще у 9 компаний</t>
    </r>
  </si>
  <si>
    <r>
      <t>8-383-2787482</t>
    </r>
    <r>
      <rPr>
        <b val="false"/>
        <i/>
        <strike val="false"/>
        <u val="none"/>
        <rFont val="Arial"/>
        <sz val="8"/>
        <color rgb="FF0070C0"/>
      </rPr>
      <t xml:space="preserve"> еще у 4 компаний</t>
    </r>
  </si>
  <si>
    <t>8-383-2787682</t>
  </si>
  <si>
    <r>
      <rPr>
        <b val="false"/>
        <i val="false"/>
        <strike val="false"/>
        <u val="none"/>
        <rFont val="Arial"/>
        <sz val="10"/>
        <color rgb="FF0000FF"/>
      </rPr>
      <t xml:space="preserve">БАНК 'ЛЕВОБЕРЕЖНЫЙ' ПАО – </t>
    </r>
    <r>
      <rPr>
        <b val="false"/>
        <i val="false"/>
        <strike val="false"/>
        <u val="none"/>
        <rFont val="Arial"/>
        <sz val="10"/>
        <color rgb="FFFF0000"/>
      </rPr>
      <t xml:space="preserve">36
</t>
    </r>
    <r>
      <rPr>
        <b val="false"/>
        <i val="false"/>
        <strike val="false"/>
        <u val="none"/>
        <rFont val="Arial"/>
        <sz val="10"/>
        <color rgb="FF0000FF"/>
      </rPr>
      <t xml:space="preserve">ПАО 'СОВКОМБАНК' – </t>
    </r>
    <r>
      <rPr>
        <b val="false"/>
        <i val="false"/>
        <strike val="false"/>
        <u val="none"/>
        <rFont val="Arial"/>
        <sz val="10"/>
        <color rgb="FFFF0000"/>
      </rPr>
      <t xml:space="preserve">7
</t>
    </r>
    <r>
      <rPr>
        <b val="false"/>
        <i val="false"/>
        <strike val="false"/>
        <u val="none"/>
        <rFont val="Arial"/>
        <sz val="10"/>
        <color rgb="FF0000FF"/>
      </rPr>
      <t xml:space="preserve">ООО БАНК 'СКИБ' – </t>
    </r>
    <r>
      <rPr>
        <b val="false"/>
        <i val="false"/>
        <strike val="false"/>
        <u val="none"/>
        <rFont val="Arial"/>
        <sz val="10"/>
        <color rgb="FFFF0000"/>
      </rPr>
      <t xml:space="preserve">5
</t>
    </r>
    <r>
      <rPr>
        <b val="false"/>
        <i val="false"/>
        <strike val="false"/>
        <u val="none"/>
        <rFont val="Arial"/>
        <sz val="10"/>
        <color rgb="FF0000FF"/>
      </rPr>
      <t xml:space="preserve">К2 БАНК АО – </t>
    </r>
    <r>
      <rPr>
        <b val="false"/>
        <i val="false"/>
        <strike val="false"/>
        <u val="none"/>
        <rFont val="Arial"/>
        <sz val="10"/>
        <color rgb="FFFF0000"/>
      </rPr>
      <t xml:space="preserve">2
</t>
    </r>
    <r>
      <rPr>
        <b val="false"/>
        <i val="false"/>
        <strike val="false"/>
        <u val="none"/>
        <rFont val="Arial"/>
        <sz val="10"/>
        <color rgb="FF0000FF"/>
      </rPr>
      <t xml:space="preserve">АКБ 'ДЕРЖАВА' ПАО – </t>
    </r>
    <r>
      <rPr>
        <b val="false"/>
        <i val="false"/>
        <strike val="false"/>
        <u val="none"/>
        <rFont val="Arial"/>
        <sz val="10"/>
        <color rgb="FFFF0000"/>
      </rPr>
      <t xml:space="preserve">1
</t>
    </r>
  </si>
  <si>
    <t>БАНК 'ЛЕВОБЕРЕЖНЫЙ' ПАО
2019-02-01</t>
  </si>
  <si>
    <t>Клевасов Алексей Иванович</t>
  </si>
  <si>
    <t>Новосибирская обл, г Новосибирск, Железнодорожный р-н, Комсомольский пр-кт, д 13/1, оф 409</t>
  </si>
  <si>
    <t>02.02.2002</t>
  </si>
  <si>
    <t>1155476019192</t>
  </si>
  <si>
    <t>70516780</t>
  </si>
  <si>
    <t>Поставка нестерильных медицинских изделий одноразового применения</t>
  </si>
  <si>
    <t>Товар согласно спецификации подлежит поставке согласно Графику поставки, с момента заключения Контракта (Приложение №2 к Части 4. Проект контракта)</t>
  </si>
  <si>
    <t>https://app.rts-tender.ru/files/FileDownloadHandler.ashx?FileGuid=85f09ccd-4ea0-4cb2-bae4-c3e1c837d8f2</t>
  </si>
  <si>
    <t>№0168200002420001700</t>
  </si>
  <si>
    <t>Губка Фибриноген + Тромбин</t>
  </si>
  <si>
    <t>По заявке заказчика, в течение 10 календарных дней после получения заявки (требования) от Заказчика, направленной Поставщику по почте/факсу/электронной почте, в период с 01.01.2020 по 15.12.2020г</t>
  </si>
  <si>
    <t>http://www.sberbank-ast.ru/ViewDocument.aspx?id=736754811</t>
  </si>
  <si>
    <t>№0358300276620000028</t>
  </si>
  <si>
    <t>ИП ВИХРЕВ ВЯЧЕСЛАВ ВЛАДИМИРОВИЧ</t>
  </si>
  <si>
    <t>vihrev@inbox.ru</t>
  </si>
  <si>
    <t>zmeeva90@list.ru</t>
  </si>
  <si>
    <t>vi -part</t>
  </si>
  <si>
    <t>614301225150</t>
  </si>
  <si>
    <t>Вихрев Вячеслав Владимирович</t>
  </si>
  <si>
    <t>8-928-9569948</t>
  </si>
  <si>
    <t>8-8639-273088</t>
  </si>
  <si>
    <t>8-863-2273088</t>
  </si>
  <si>
    <r>
      <t>8-8639-273657</t>
    </r>
    <r>
      <rPr>
        <b val="false"/>
        <i/>
        <strike val="false"/>
        <u val="none"/>
        <rFont val="Arial"/>
        <sz val="8"/>
        <color rgb="FF0070C0"/>
      </rPr>
      <t xml:space="preserve"> еще у 3 компаний</t>
    </r>
  </si>
  <si>
    <t>Ростовская обл, г Волгодонск</t>
  </si>
  <si>
    <t>17.01.2000</t>
  </si>
  <si>
    <t>304614324400070</t>
  </si>
  <si>
    <t>60712000</t>
  </si>
  <si>
    <t>60412000000</t>
  </si>
  <si>
    <t>Оказание услуг по диагностике, техническому обслуживанию и ремонту автотранспортных средств МУЗ "ГБСМП" г. Волгодонск Ростовской области</t>
  </si>
  <si>
    <t>МУНИЦИПАЛЬНОЕ УЧРЕЖДЕНИЕ ЗДРАВООХРАНЕНИЯ 'ГОРОДСКАЯ БОЛЬНИЦА СКОРОЙ МЕДИЦИНСКОЙ ПОМОЩИ' Г.ВОЛГОДОНСК РОСТОВСКОЙ ОБЛАСТИ</t>
  </si>
  <si>
    <t>С даты заключения настоящего договора по 25.12.2020г. (включительно). в соответствии с договором (Раздел 2 документации об аукционе)</t>
  </si>
  <si>
    <t>https://app.rts-tender.ru/files/FileDownloadHandler.ashx?FileGuid=e531ef94-889a-4841-80a5-ac40ec494c85</t>
  </si>
  <si>
    <t>№0103200008420000798</t>
  </si>
  <si>
    <t>ИП Троценко Алла Васильевна</t>
  </si>
  <si>
    <t>79188060216@mail.ru</t>
  </si>
  <si>
    <t>trocenkoalla@mail.ru</t>
  </si>
  <si>
    <t>Алла Троценко</t>
  </si>
  <si>
    <t>615409526926</t>
  </si>
  <si>
    <t>Троценко Алла Васильевна</t>
  </si>
  <si>
    <t>8-918-8060216</t>
  </si>
  <si>
    <t>8-928-1469082</t>
  </si>
  <si>
    <t>8-928-4568597</t>
  </si>
  <si>
    <t>8-918-8062165</t>
  </si>
  <si>
    <r>
      <rPr>
        <b val="false"/>
        <i val="false"/>
        <strike val="false"/>
        <u val="none"/>
        <rFont val="Arial"/>
        <sz val="10"/>
        <color rgb="FF0000FF"/>
      </rPr>
      <t xml:space="preserve">ООО БАНК 'СКИБ' – </t>
    </r>
    <r>
      <rPr>
        <b val="false"/>
        <i val="false"/>
        <strike val="false"/>
        <u val="none"/>
        <rFont val="Arial"/>
        <sz val="10"/>
        <color rgb="FFFF0000"/>
      </rPr>
      <t xml:space="preserve">12
</t>
    </r>
    <r>
      <rPr>
        <b val="false"/>
        <i val="false"/>
        <strike val="false"/>
        <u val="none"/>
        <rFont val="Arial"/>
        <sz val="10"/>
        <color rgb="FF0000FF"/>
      </rPr>
      <t xml:space="preserve">ПАО СБЕРБАНК – </t>
    </r>
    <r>
      <rPr>
        <b val="false"/>
        <i val="false"/>
        <strike val="false"/>
        <u val="none"/>
        <rFont val="Arial"/>
        <sz val="10"/>
        <color rgb="FFFF0000"/>
      </rPr>
      <t xml:space="preserve">8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r>
      <rPr>
        <b val="false"/>
        <i val="false"/>
        <strike val="false"/>
        <u val="none"/>
        <rFont val="Arial"/>
        <sz val="10"/>
        <color rgb="FF0000FF"/>
      </rPr>
      <t xml:space="preserve">АО 'СОЛИД БАНК' – </t>
    </r>
    <r>
      <rPr>
        <b val="false"/>
        <i val="false"/>
        <strike val="false"/>
        <u val="none"/>
        <rFont val="Arial"/>
        <sz val="10"/>
        <color rgb="FFFF0000"/>
      </rPr>
      <t xml:space="preserve">1
</t>
    </r>
    <r>
      <rPr>
        <b val="false"/>
        <i val="false"/>
        <strike val="false"/>
        <u val="none"/>
        <rFont val="Arial"/>
        <sz val="10"/>
        <color rgb="FF0000FF"/>
      </rPr>
      <t xml:space="preserve">К2 БАНК АО – </t>
    </r>
    <r>
      <rPr>
        <b val="false"/>
        <i val="false"/>
        <strike val="false"/>
        <u val="none"/>
        <rFont val="Arial"/>
        <sz val="10"/>
        <color rgb="FFFF0000"/>
      </rPr>
      <t xml:space="preserve">1
</t>
    </r>
  </si>
  <si>
    <t>ПАО СБЕРБАНК
2019-01-10</t>
  </si>
  <si>
    <t>04.12.2007</t>
  </si>
  <si>
    <t>311615429700056</t>
  </si>
  <si>
    <t>ТК-2-2020</t>
  </si>
  <si>
    <t>http://www.sberbank-ast.ru/ViewDocument.aspx?id=736795338</t>
  </si>
  <si>
    <t>№0341300031520000100</t>
  </si>
  <si>
    <t>ООО 'ДЕЛЬТА ПЛЮС'</t>
  </si>
  <si>
    <t>delta@izhugan.elcom.ru</t>
  </si>
  <si>
    <t>ДИРЕКТОР
Горшенёва Ольга Юрьевна</t>
  </si>
  <si>
    <t>deltaplus33@yandex.ru</t>
  </si>
  <si>
    <t>delta@inhugan.elcom.ru</t>
  </si>
  <si>
    <t>3327310253</t>
  </si>
  <si>
    <t>332801001</t>
  </si>
  <si>
    <t>Горшенева Ольга Юрьевна</t>
  </si>
  <si>
    <t>8-4922-777993</t>
  </si>
  <si>
    <r>
      <t>8-4922-446151</t>
    </r>
    <r>
      <rPr>
        <b val="false"/>
        <i/>
        <strike val="false"/>
        <u val="none"/>
        <rFont val="Arial"/>
        <sz val="8"/>
        <color rgb="FF0070C0"/>
      </rPr>
      <t xml:space="preserve"> еще у 9 компаний</t>
    </r>
    <r>
      <rPr>
        <b val="false"/>
        <i/>
        <strike val="false"/>
        <u val="none"/>
        <rFont val="Arial"/>
        <sz val="8"/>
        <color rgb="FF666666"/>
      </rPr>
      <t xml:space="preserve">
Горшенёва Ольга Юрьевна</t>
    </r>
  </si>
  <si>
    <r>
      <t>8-4922-370195</t>
    </r>
    <r>
      <rPr>
        <b val="false"/>
        <i/>
        <strike val="false"/>
        <u val="none"/>
        <rFont val="Arial"/>
        <sz val="8"/>
        <color rgb="FF0070C0"/>
      </rPr>
      <t xml:space="preserve"> еще у 9 компаний</t>
    </r>
  </si>
  <si>
    <t>8-4922-529993</t>
  </si>
  <si>
    <t>Истец – 11
Ответчик – 2</t>
  </si>
  <si>
    <r>
      <rPr>
        <b val="false"/>
        <i val="false"/>
        <strike val="false"/>
        <u val="none"/>
        <rFont val="Arial"/>
        <sz val="10"/>
        <color rgb="FF0000FF"/>
      </rPr>
      <t xml:space="preserve">ПАО СБЕРБАНК – </t>
    </r>
    <r>
      <rPr>
        <b val="false"/>
        <i val="false"/>
        <strike val="false"/>
        <u val="none"/>
        <rFont val="Arial"/>
        <sz val="10"/>
        <color rgb="FFFF0000"/>
      </rPr>
      <t xml:space="preserve">9
</t>
    </r>
    <r>
      <rPr>
        <b val="false"/>
        <i val="false"/>
        <strike val="false"/>
        <u val="none"/>
        <rFont val="Arial"/>
        <sz val="10"/>
        <color rgb="FF0000FF"/>
      </rPr>
      <t xml:space="preserve">АКБ 'ВПБ' ЗАО – </t>
    </r>
    <r>
      <rPr>
        <b val="false"/>
        <i val="false"/>
        <strike val="false"/>
        <u val="none"/>
        <rFont val="Arial"/>
        <sz val="10"/>
        <color rgb="FFFF0000"/>
      </rPr>
      <t xml:space="preserve">1
</t>
    </r>
  </si>
  <si>
    <t>ПАО СБЕРБАНК
2018-11-29</t>
  </si>
  <si>
    <t>Владимирская обл, г Владимир, пр-кт Строителей, д 46, оф 10</t>
  </si>
  <si>
    <t>1023301283070</t>
  </si>
  <si>
    <t>54638650</t>
  </si>
  <si>
    <t>С момента заключения контракта в течение 8-ми календарных месяцев. Поставка Товара осуществляется партиями в течение 3-х рабочих дней со дня получения заявки, переданной Заказчиком по телефону, электронной почте или по факсимильной связи с 9.00 до 12.00 часов</t>
  </si>
  <si>
    <t>https://app.rts-tender.ru/files/FileDownloadHandler.ashx?FileGuid=a194200c-3cf7-4d5a-a854-cef5d6beee89</t>
  </si>
  <si>
    <t>№0136500001120000904</t>
  </si>
  <si>
    <t>Оказание услуг по предоставлению доступа к сети Интернет</t>
  </si>
  <si>
    <t>https://app.rts-tender.ru/files/FileDownloadHandler.ashx?FileGuid=cccd16a5-c22d-48b6-94ba-acaee414c190</t>
  </si>
  <si>
    <t>№0116300000120000203</t>
  </si>
  <si>
    <t>Информационное сопровождение деятельности Якутской городской Думы в печатных изданиях</t>
  </si>
  <si>
    <t>https://app.rts-tender.ru/files/FileDownloadHandler.ashx?FileGuid=d1132233-fcb6-4017-837b-a3f86296516c</t>
  </si>
  <si>
    <t>№0194200000520001916</t>
  </si>
  <si>
    <t>https://www.etp-ets.ru/procedure/protocol/view/3107659</t>
  </si>
  <si>
    <t>№0320100003720000028</t>
  </si>
  <si>
    <t>ФБУЗ 'ЦЕНТР ГИГИЕНЫ И ЭПИДЕМИОЛОГИИ В ПРИМОРСКОМ КРАЕ'</t>
  </si>
  <si>
    <t>fgus@pkrpn.ru</t>
  </si>
  <si>
    <t>ГЛАВНЫЙ ВРАЧ
Ананьев Василий Юрьевич</t>
  </si>
  <si>
    <t>kirovka@fguzpk.ru</t>
  </si>
  <si>
    <t>egorodilova@yandex.ru</t>
  </si>
  <si>
    <t>fguzpk.ru</t>
  </si>
  <si>
    <t>2536153796</t>
  </si>
  <si>
    <t>Стокоз Людмила Анатольевна</t>
  </si>
  <si>
    <t>8-842-3542125</t>
  </si>
  <si>
    <r>
      <t>8-4232-433064</t>
    </r>
    <r>
      <rPr>
        <b val="false"/>
        <i/>
        <strike val="false"/>
        <u val="none"/>
        <rFont val="Arial"/>
        <sz val="8"/>
        <color rgb="FF666666"/>
      </rPr>
      <t xml:space="preserve">
Романова Ольга Борисовна</t>
    </r>
  </si>
  <si>
    <r>
      <t>8-4232-650855</t>
    </r>
    <r>
      <rPr>
        <b val="false"/>
        <i/>
        <strike val="false"/>
        <u val="none"/>
        <rFont val="Arial"/>
        <sz val="8"/>
        <color rgb="FF666666"/>
      </rPr>
      <t xml:space="preserve">
Томина Евгения Павловна</t>
    </r>
  </si>
  <si>
    <r>
      <t>8-4234-344169</t>
    </r>
    <r>
      <rPr>
        <b val="false"/>
        <i/>
        <strike val="false"/>
        <u val="none"/>
        <rFont val="Arial"/>
        <sz val="8"/>
        <color rgb="FF666666"/>
      </rPr>
      <t xml:space="preserve">
Романова Ольга Борисовна</t>
    </r>
  </si>
  <si>
    <t>Истец – 48
Ответчик – 4</t>
  </si>
  <si>
    <t>Романова Ольга Борисовна</t>
  </si>
  <si>
    <t>Приморский край, г Владивосток, Ленинский р-н, ул Уткинская, д 36</t>
  </si>
  <si>
    <t>31.03.2005</t>
  </si>
  <si>
    <t>1052542950130</t>
  </si>
  <si>
    <t>Услуги по проведению дезинсекции складского помещения</t>
  </si>
  <si>
    <t>ФЕДЕРАЛЬНОЕ ГОСУДАРСТВЕННОЕ КАЗЕННОЕ УЧРЕЖДЕНИЕ КОМБИНАТ 'ЧАЙКА' УПРАВЛЕНИЯ ФЕДЕРАЛЬНОГО АГЕНТСТВА ПО ГОСУДАРСТВЕННЫМ РЕЗЕРВАМ ПО ДАЛЬНЕВОСТОЧНОМУ ФЕДЕРАЛЬНОМУ ОКРУГУ</t>
  </si>
  <si>
    <t>В соответствии с графиком оказания услуг (Приложение № 2 к Контракту), один раз в период апреля 2020 года по 30 июня 2020 года в течение 7 дней с даты получения Исполнителем заявки Государственного заказчика</t>
  </si>
  <si>
    <t>https://etp.roseltorg.ru/common/protocol/printform/id/52b69c0094eea1</t>
  </si>
  <si>
    <t>№0134100009620000017</t>
  </si>
  <si>
    <t>ОГБУЗ 'КАЧУГСКАЯ РБ'</t>
  </si>
  <si>
    <t>kachcrb@mail.ru</t>
  </si>
  <si>
    <t>ирина нечаева</t>
  </si>
  <si>
    <t>3830000130</t>
  </si>
  <si>
    <t>383001001</t>
  </si>
  <si>
    <t>Федосеев Александр Николаевич</t>
  </si>
  <si>
    <t>8-395-4031246</t>
  </si>
  <si>
    <t>8-395-4031410</t>
  </si>
  <si>
    <t>8-395-4031426</t>
  </si>
  <si>
    <r>
      <t>8-395-4032256</t>
    </r>
    <r>
      <rPr>
        <b val="false"/>
        <i/>
        <strike val="false"/>
        <u val="none"/>
        <rFont val="Arial"/>
        <sz val="8"/>
        <color rgb="FF666666"/>
      </rPr>
      <t xml:space="preserve">
Путкова Тать Яна Николаевна</t>
    </r>
  </si>
  <si>
    <t>Иркутская обл, Качугский р-н, рп Качуг, Больничный пер, д 1</t>
  </si>
  <si>
    <t>07.12.1992</t>
  </si>
  <si>
    <t>1023802564125</t>
  </si>
  <si>
    <t>25618151</t>
  </si>
  <si>
    <t>25218551000</t>
  </si>
  <si>
    <t>https://app.rts-tender.ru/files/FileDownloadHandler.ashx?FileGuid=4b18abd7-d708-4dae-8fa4-ae8293122221</t>
  </si>
  <si>
    <t>№0357200021020000026</t>
  </si>
  <si>
    <t>Поставка автомобильного топлива по топливным картам на территории г.Санкт-Петербурга и Ленинградской области</t>
  </si>
  <si>
    <t>ГОСУДАРСТВЕННОЕ КАЗЕННОЕ УЧРЕЖДЕНИЕ ПСКОВСКОЙ ОБЛАСТИ 'УПРАВЛЕНИЕ ПО ОБЕСПЕЧЕНИЮ ДЕЯТЕЛЬНОСТИ ГОСУДАРСТВЕННЫХ ОРГАНОВ ПСКОВСКОЙ ОБЛАСТИ'</t>
  </si>
  <si>
    <t>С даты заключения Контракта по 31.07.2020 г</t>
  </si>
  <si>
    <t>http://www.sberbank-ast.ru/ViewDocument.aspx?id=736835386</t>
  </si>
  <si>
    <t>№0373100013420000173</t>
  </si>
  <si>
    <t>ООО 'РМФ'</t>
  </si>
  <si>
    <t>afevgenii@gmail.com</t>
  </si>
  <si>
    <t>ГЕНЕРАЛЬНЫЙ ДИРЕКТОР
Афанасьев Евгений Витальевич</t>
  </si>
  <si>
    <t>e.nuzhdina@russmedpharm.ru</t>
  </si>
  <si>
    <t>e.nuzhdina@russmedpherm.ru</t>
  </si>
  <si>
    <t>russmedpharm.ru
russmedpherm.ru</t>
  </si>
  <si>
    <t>9715254384</t>
  </si>
  <si>
    <t>Афанасьев Евгений Витальевич</t>
  </si>
  <si>
    <t>8-985-1405331</t>
  </si>
  <si>
    <t>8-499-5501992</t>
  </si>
  <si>
    <t>8-904-4585221</t>
  </si>
  <si>
    <t>8-916-0195464</t>
  </si>
  <si>
    <r>
      <rPr>
        <b val="false"/>
        <i val="false"/>
        <strike val="false"/>
        <u val="none"/>
        <rFont val="Arial"/>
        <sz val="10"/>
        <color rgb="FF0000FF"/>
      </rPr>
      <t xml:space="preserve">ООО БАНК 'СКИБ' – </t>
    </r>
    <r>
      <rPr>
        <b val="false"/>
        <i val="false"/>
        <strike val="false"/>
        <u val="none"/>
        <rFont val="Arial"/>
        <sz val="10"/>
        <color rgb="FFFF0000"/>
      </rPr>
      <t xml:space="preserve">12
</t>
    </r>
    <r>
      <rPr>
        <b val="false"/>
        <i val="false"/>
        <strike val="false"/>
        <u val="none"/>
        <rFont val="Arial"/>
        <sz val="10"/>
        <color rgb="FF0000FF"/>
      </rPr>
      <t xml:space="preserve">ПАО 'СОВКОМБАНК' – </t>
    </r>
    <r>
      <rPr>
        <b val="false"/>
        <i val="false"/>
        <strike val="false"/>
        <u val="none"/>
        <rFont val="Arial"/>
        <sz val="10"/>
        <color rgb="FFFF0000"/>
      </rPr>
      <t xml:space="preserve">6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4
</t>
    </r>
    <r>
      <rPr>
        <b val="false"/>
        <i val="false"/>
        <strike val="false"/>
        <u val="none"/>
        <rFont val="Arial"/>
        <sz val="10"/>
        <color rgb="FF0000FF"/>
      </rPr>
      <t xml:space="preserve">ПАО 'БИНБАНК' – </t>
    </r>
    <r>
      <rPr>
        <b val="false"/>
        <i val="false"/>
        <strike val="false"/>
        <u val="none"/>
        <rFont val="Arial"/>
        <sz val="10"/>
        <color rgb="FFFF0000"/>
      </rPr>
      <t xml:space="preserve">1
</t>
    </r>
  </si>
  <si>
    <t>ПАО 'СОВКОМБАНК'
2019-01-15</t>
  </si>
  <si>
    <t>101000 ГОРОД МОСКВА, ПЕРЕУЛОК ПОТАПОВСКИЙ, ДОМ 5 СТРОЕНИЕ 2 КОМНАТА 402 В ПОМЕЩЕНИИ II</t>
  </si>
  <si>
    <t>1167746362607</t>
  </si>
  <si>
    <t>01858972</t>
  </si>
  <si>
    <t>Поставка аблятора электрохирургического</t>
  </si>
  <si>
    <t>https://app.rts-tender.ru/files/FileDownloadHandler.ashx?FileGuid=f0386015-2680-4a31-9dc6-64f90cf4c0ad</t>
  </si>
  <si>
    <t>№0351300026020000068</t>
  </si>
  <si>
    <t>ООО 'ПАРТНЕРЫ СИБИРИ'</t>
  </si>
  <si>
    <t>tender@uspekh.ru</t>
  </si>
  <si>
    <t>ДИРЕКТОР
Сибирцев Александр Анатольевич</t>
  </si>
  <si>
    <t>tender6@uspekh.ru</t>
  </si>
  <si>
    <t>med@uspekh.ru</t>
  </si>
  <si>
    <t>uspekh.ru</t>
  </si>
  <si>
    <t>5405186401</t>
  </si>
  <si>
    <t>Сибирцев Александр Анатольевич</t>
  </si>
  <si>
    <r>
      <t>8-383-3730703</t>
    </r>
    <r>
      <rPr>
        <b val="false"/>
        <i/>
        <strike val="false"/>
        <u val="none"/>
        <rFont val="Arial"/>
        <sz val="8"/>
        <color rgb="FF0070C0"/>
      </rPr>
      <t xml:space="preserve"> еще у 7 компаний</t>
    </r>
  </si>
  <si>
    <r>
      <t>8-383-2663671</t>
    </r>
    <r>
      <rPr>
        <b val="false"/>
        <i/>
        <strike val="false"/>
        <u val="none"/>
        <rFont val="Arial"/>
        <sz val="8"/>
        <color rgb="FF0070C0"/>
      </rPr>
      <t xml:space="preserve"> еще у 3 компаний</t>
    </r>
  </si>
  <si>
    <r>
      <t>8-383-2106925</t>
    </r>
    <r>
      <rPr>
        <b val="false"/>
        <i/>
        <strike val="false"/>
        <u val="none"/>
        <rFont val="Arial"/>
        <sz val="8"/>
        <color rgb="FF0070C0"/>
      </rPr>
      <t xml:space="preserve"> еще у 5 компаний</t>
    </r>
  </si>
  <si>
    <r>
      <t>8-383-2666107</t>
    </r>
    <r>
      <rPr>
        <b val="false"/>
        <i/>
        <strike val="false"/>
        <u val="none"/>
        <rFont val="Arial"/>
        <sz val="8"/>
        <color rgb="FF0070C0"/>
      </rPr>
      <t xml:space="preserve"> еще у 5 компаний</t>
    </r>
  </si>
  <si>
    <r>
      <rPr>
        <b val="false"/>
        <i val="false"/>
        <strike val="false"/>
        <u val="none"/>
        <rFont val="Arial"/>
        <sz val="10"/>
        <color rgb="FF0000FF"/>
      </rPr>
      <t xml:space="preserve">К2 БАНК АО – </t>
    </r>
    <r>
      <rPr>
        <b val="false"/>
        <i val="false"/>
        <strike val="false"/>
        <u val="none"/>
        <rFont val="Arial"/>
        <sz val="10"/>
        <color rgb="FFFF0000"/>
      </rPr>
      <t xml:space="preserve">50
</t>
    </r>
    <r>
      <rPr>
        <b val="false"/>
        <i val="false"/>
        <strike val="false"/>
        <u val="none"/>
        <rFont val="Arial"/>
        <sz val="10"/>
        <color rgb="FF0000FF"/>
      </rPr>
      <t xml:space="preserve">АКБ 'ДЕРЖАВА' ПАО – </t>
    </r>
    <r>
      <rPr>
        <b val="false"/>
        <i val="false"/>
        <strike val="false"/>
        <u val="none"/>
        <rFont val="Arial"/>
        <sz val="10"/>
        <color rgb="FFFF0000"/>
      </rPr>
      <t xml:space="preserve">10
</t>
    </r>
    <r>
      <rPr>
        <b val="false"/>
        <i val="false"/>
        <strike val="false"/>
        <u val="none"/>
        <rFont val="Arial"/>
        <sz val="10"/>
        <color rgb="FF0000FF"/>
      </rPr>
      <t xml:space="preserve">БАНК 'ЛЕВОБЕРЕЖНЫЙ' ПАО – </t>
    </r>
    <r>
      <rPr>
        <b val="false"/>
        <i val="false"/>
        <strike val="false"/>
        <u val="none"/>
        <rFont val="Arial"/>
        <sz val="10"/>
        <color rgb="FFFF0000"/>
      </rPr>
      <t xml:space="preserve">9
</t>
    </r>
  </si>
  <si>
    <t>БАНК 'ЛЕВОБЕРЕЖНЫЙ' ПАО
2019-01-28</t>
  </si>
  <si>
    <t>Новосибирская обл, г Новосибирск, Октябрьский р-н, ул Добролюбова, д 16</t>
  </si>
  <si>
    <t>01.12.1998</t>
  </si>
  <si>
    <t>1025401932852</t>
  </si>
  <si>
    <t>50387398</t>
  </si>
  <si>
    <t>18.1</t>
  </si>
  <si>
    <t>Изготовление и поставка бланочной продукции</t>
  </si>
  <si>
    <t>МУНИЦИПАЛЬНОЕ КАЗЕННОЕ УЧРЕЖДЕНИЕ ДОПОЛНИТЕЛЬНОГО ОБРАЗОВАНИЯ ГОРОДА НОВОСИБИРСКА 'ГОРОДСКОЙ РЕСУРСНЫЙ ЦЕНТР ПО ОРГАНИЗАЦИИ ОТДЫХА И ОЗДОРОВЛЕНИЯ ДЕТЕЙ 'ФОРМУЛА УСПЕХА'</t>
  </si>
  <si>
    <t>С момента заключения Контракта по 30 апреля 2020 г. в течение 5 (пяти) рабочих дней с момента подачи заявки Заказчиком</t>
  </si>
  <si>
    <t>https://app.rts-tender.ru/files/FileDownloadHandler.ashx?FileGuid=eef23c3f-5fa5-4594-8697-c7d46a3da6c3</t>
  </si>
  <si>
    <t>№0131200001020001847</t>
  </si>
  <si>
    <t>2020-02112 / Поставка аппарата</t>
  </si>
  <si>
    <t>В течение 10 рабочих дней после заключения контракта. Поставка осуществляется единовременно</t>
  </si>
  <si>
    <t>https://app.rts-tender.ru/files/FileDownloadHandler.ashx?FileGuid=2ff38149-5935-4e77-939b-30ac7b3180fc</t>
  </si>
  <si>
    <t>№0127100001620000034</t>
  </si>
  <si>
    <t>ООО 'СОЗИДАНИЕ'</t>
  </si>
  <si>
    <t>essozidanie@mail.ru</t>
  </si>
  <si>
    <t>ГЕНЕРАЛЬНЫЙ ДИРЕКТОР
Сергутин Евгений Петрович</t>
  </si>
  <si>
    <t>sozidanie32@yandex.ru</t>
  </si>
  <si>
    <t>sergutok@mail.ru</t>
  </si>
  <si>
    <t>3257041847</t>
  </si>
  <si>
    <t>Сергутин Евгений Петрович</t>
  </si>
  <si>
    <t>8-4832-427072</t>
  </si>
  <si>
    <t>8-920-6053655</t>
  </si>
  <si>
    <t>АКБ 'АБСОЛЮТ БАНК' ПАО
2018-10-05</t>
  </si>
  <si>
    <t>Брянская обл, г Брянск, Бежицкий р-н, ул 50-й Армии, д 18, кв 40</t>
  </si>
  <si>
    <t>04.05.2016</t>
  </si>
  <si>
    <t>1163256055995</t>
  </si>
  <si>
    <t>02327515</t>
  </si>
  <si>
    <t>15401365000</t>
  </si>
  <si>
    <t>Выполнение работ по капитальному ремонту санузла, расположенного на втором этаже административного здания УМВД России по Брянской области по адресу: г. Брянск, ул. Советская, д. 91</t>
  </si>
  <si>
    <t>УПРАВЛЕНИЕ МИНИСТЕРСТВА ВНУТРЕННИХ ДЕЛ РОССИЙСКОЙ ФЕДЕРАЦИИ ПО БРЯНСКОЙ ОБЛАСТИ</t>
  </si>
  <si>
    <t>Работы завершаются через 20 календарных дней с даты начала выполнения работ. Срок начала выполнения работ - работы начинаются на следующий день после дня заключения контракта</t>
  </si>
  <si>
    <t>http://www.sberbank-ast.ru/ViewDocument.aspx?id=736870875</t>
  </si>
  <si>
    <t>№0320100023220000001</t>
  </si>
  <si>
    <t>ООО 'АВТОВЕКТОР'</t>
  </si>
  <si>
    <t>avtoremont25@inbox.ru</t>
  </si>
  <si>
    <t>ГЕНЕРАЛЬНЫЙ ДИРЕКТОР
Ли Анатолий Афанасьевич</t>
  </si>
  <si>
    <t>2511103786</t>
  </si>
  <si>
    <t>Ли Анатолий Афанасьевич</t>
  </si>
  <si>
    <t>8-914-9767239</t>
  </si>
  <si>
    <t>8-914-6609634</t>
  </si>
  <si>
    <t>8-842-3433253</t>
  </si>
  <si>
    <t>8-4234-332537</t>
  </si>
  <si>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3
</t>
    </r>
    <r>
      <rPr>
        <b val="false"/>
        <i val="false"/>
        <strike val="false"/>
        <u val="none"/>
        <rFont val="Arial"/>
        <sz val="10"/>
        <color rgb="FF0000FF"/>
      </rPr>
      <t xml:space="preserve">ПАО 'БИНБАНК' – </t>
    </r>
    <r>
      <rPr>
        <b val="false"/>
        <i val="false"/>
        <strike val="false"/>
        <u val="none"/>
        <rFont val="Arial"/>
        <sz val="10"/>
        <color rgb="FFFF0000"/>
      </rPr>
      <t xml:space="preserve">1
</t>
    </r>
  </si>
  <si>
    <t>Приморский край, г Уссурийск, ул Ленина, д 49А, оф 1</t>
  </si>
  <si>
    <t>13.11.2017</t>
  </si>
  <si>
    <t>1172536040005</t>
  </si>
  <si>
    <t>20155220</t>
  </si>
  <si>
    <t>Оказание услуг по диагностике, техническому обслуживанию и ремонту транспортных средств Межрайонной ИФНС России №9 по Приморскому краю</t>
  </si>
  <si>
    <t>МЕЖРАЙОННАЯ ИНСПЕКЦИЯ ФЕДЕРАЛЬНОЙ НАЛОГОВОЙ СЛУЖБЫ №9 ПО ПРИМОРСКОМУ КРАЮ</t>
  </si>
  <si>
    <t>http://www.sberbank-ast.ru/ViewDocument.aspx?id=736708651</t>
  </si>
  <si>
    <t>№0372200035220000032</t>
  </si>
  <si>
    <t>ООО 'ХЭППИ ДЕЙ ПЛЮС'</t>
  </si>
  <si>
    <t>hdp-p@yandex.ru</t>
  </si>
  <si>
    <t>ГЕНЕРАЛЬНЫЙ ДИРЕКТОР
Курдумяков Станислав Алексеевич</t>
  </si>
  <si>
    <t>xd@ya.ru</t>
  </si>
  <si>
    <t>hdp-p@yndex.ru</t>
  </si>
  <si>
    <t>7825438729</t>
  </si>
  <si>
    <t>Курдумяков Станислав Алексеевич</t>
  </si>
  <si>
    <t>8-812-3050517</t>
  </si>
  <si>
    <r>
      <t>8-812-3050516</t>
    </r>
    <r>
      <rPr>
        <b val="false"/>
        <i/>
        <strike val="false"/>
        <u val="none"/>
        <rFont val="Arial"/>
        <sz val="8"/>
        <color rgb="FF0070C0"/>
      </rPr>
      <t xml:space="preserve"> еще у 3 компаний</t>
    </r>
  </si>
  <si>
    <r>
      <t>8-812-3510824</t>
    </r>
    <r>
      <rPr>
        <b val="false"/>
        <i/>
        <strike val="false"/>
        <u val="none"/>
        <rFont val="Arial"/>
        <sz val="8"/>
        <color rgb="FF0070C0"/>
      </rPr>
      <t xml:space="preserve"> еще у 4 компаний</t>
    </r>
  </si>
  <si>
    <t>8-812-3500021</t>
  </si>
  <si>
    <r>
      <rPr>
        <b val="false"/>
        <i val="false"/>
        <strike val="false"/>
        <u val="none"/>
        <rFont val="Arial"/>
        <sz val="10"/>
        <color rgb="FF0000FF"/>
      </rPr>
      <t xml:space="preserve">ПАО 'ЭНЕРГОМАШБАНК' – </t>
    </r>
    <r>
      <rPr>
        <b val="false"/>
        <i val="false"/>
        <strike val="false"/>
        <u val="none"/>
        <rFont val="Arial"/>
        <sz val="10"/>
        <color rgb="FFFF0000"/>
      </rPr>
      <t xml:space="preserve">51
</t>
    </r>
    <r>
      <rPr>
        <b val="false"/>
        <i val="false"/>
        <strike val="false"/>
        <u val="none"/>
        <rFont val="Arial"/>
        <sz val="10"/>
        <color rgb="FF0000FF"/>
      </rPr>
      <t xml:space="preserve">ОАО ХАНТЫ-МАНСИЙСКИЙ БАНК – </t>
    </r>
    <r>
      <rPr>
        <b val="false"/>
        <i val="false"/>
        <strike val="false"/>
        <u val="none"/>
        <rFont val="Arial"/>
        <sz val="10"/>
        <color rgb="FFFF0000"/>
      </rPr>
      <t xml:space="preserve">9
</t>
    </r>
    <r>
      <rPr>
        <b val="false"/>
        <i val="false"/>
        <strike val="false"/>
        <u val="none"/>
        <rFont val="Arial"/>
        <sz val="10"/>
        <color rgb="FF0000FF"/>
      </rPr>
      <t xml:space="preserve">ПАО 'Ханты-Мансийский банк Открытие' – </t>
    </r>
    <r>
      <rPr>
        <b val="false"/>
        <i val="false"/>
        <strike val="false"/>
        <u val="none"/>
        <rFont val="Arial"/>
        <sz val="10"/>
        <color rgb="FFFF0000"/>
      </rPr>
      <t xml:space="preserve">7
</t>
    </r>
    <r>
      <rPr>
        <b val="false"/>
        <i val="false"/>
        <strike val="false"/>
        <u val="none"/>
        <rFont val="Arial"/>
        <sz val="10"/>
        <color rgb="FF0000FF"/>
      </rPr>
      <t xml:space="preserve">ПАО 'СКБ-БАНК' – </t>
    </r>
    <r>
      <rPr>
        <b val="false"/>
        <i val="false"/>
        <strike val="false"/>
        <u val="none"/>
        <rFont val="Arial"/>
        <sz val="10"/>
        <color rgb="FFFF0000"/>
      </rPr>
      <t xml:space="preserve">4
</t>
    </r>
  </si>
  <si>
    <t>ПАО 'ЭНЕРГОМАШБАНК'
2019-01-30</t>
  </si>
  <si>
    <t>199106, ГОРОД САНКТ-ПЕТЕРБУРГ, ЛИНИЯ КОЖЕВЕННАЯ, ДОМ 34, ЛИТЕРА А, ОФИС 411</t>
  </si>
  <si>
    <t>15.09.2000</t>
  </si>
  <si>
    <t>1037843007311</t>
  </si>
  <si>
    <t>54257333</t>
  </si>
  <si>
    <t>Поставка товара производится партиями с даты заключения контракта по 01.12.2020 г., в течение 5 рабочих дней с даты направления Заказчиком заявки Поставщику</t>
  </si>
  <si>
    <t>https://www.etp-ets.ru/procedure/protocol/view/3104005</t>
  </si>
  <si>
    <t>№0373100048720000018</t>
  </si>
  <si>
    <t>АО 'КОМПАНИЯ ТРАНСТЕЛЕКОМ'</t>
  </si>
  <si>
    <t>k.britsyn@ttk.ru</t>
  </si>
  <si>
    <t>РУКОВОДИТЕЛЬ ДЕПАРТАМЕНТА КОРПОРАТИВНЫХ ПРОДАЖ
Брицын Константин Константинович</t>
  </si>
  <si>
    <t>helpdesk@ttk.ru</t>
  </si>
  <si>
    <t>y.saranina@chita.ttk.ru</t>
  </si>
  <si>
    <t>ttk.ru</t>
  </si>
  <si>
    <t>7709219099</t>
  </si>
  <si>
    <t>Зеленцова Н Е</t>
  </si>
  <si>
    <t>8-3022-320381</t>
  </si>
  <si>
    <t>8-495-6631222</t>
  </si>
  <si>
    <r>
      <t>8-495-7846670</t>
    </r>
    <r>
      <rPr>
        <b val="false"/>
        <i/>
        <strike val="false"/>
        <u val="none"/>
        <rFont val="Arial"/>
        <sz val="8"/>
        <color rgb="FF0070C0"/>
      </rPr>
      <t xml:space="preserve"> еще у 7 компаний</t>
    </r>
  </si>
  <si>
    <r>
      <t>8-4212-911000</t>
    </r>
    <r>
      <rPr>
        <b val="false"/>
        <i/>
        <strike val="false"/>
        <u val="none"/>
        <rFont val="Arial"/>
        <sz val="8"/>
        <color rgb="FF0070C0"/>
      </rPr>
      <t xml:space="preserve"> еще у 3 компаний</t>
    </r>
  </si>
  <si>
    <t>Истец – 643
Ответчик – 141</t>
  </si>
  <si>
    <r>
      <rPr>
        <b val="false"/>
        <i val="false"/>
        <strike val="false"/>
        <u val="none"/>
        <rFont val="Arial"/>
        <sz val="10"/>
        <color rgb="FF0000FF"/>
      </rPr>
      <t xml:space="preserve">АО ЮНИКРЕДИТ БАНК – </t>
    </r>
    <r>
      <rPr>
        <b val="false"/>
        <i val="false"/>
        <strike val="false"/>
        <u val="none"/>
        <rFont val="Arial"/>
        <sz val="10"/>
        <color rgb="FFFF0000"/>
      </rPr>
      <t xml:space="preserve">63
</t>
    </r>
    <r>
      <rPr>
        <b val="false"/>
        <i val="false"/>
        <strike val="false"/>
        <u val="none"/>
        <rFont val="Arial"/>
        <sz val="10"/>
        <color rgb="FF0000FF"/>
      </rPr>
      <t xml:space="preserve">БАНК ГПБ АО – </t>
    </r>
    <r>
      <rPr>
        <b val="false"/>
        <i val="false"/>
        <strike val="false"/>
        <u val="none"/>
        <rFont val="Arial"/>
        <sz val="10"/>
        <color rgb="FFFF0000"/>
      </rPr>
      <t xml:space="preserve">15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</si>
  <si>
    <t>БАНК ГПБ АО
2019-01-25</t>
  </si>
  <si>
    <t>Кравцов Роман Васильевич</t>
  </si>
  <si>
    <t>г Москва, Пресненский р-н, ул Тестовская, д 8</t>
  </si>
  <si>
    <t>12.10.1992</t>
  </si>
  <si>
    <t>1027739598248</t>
  </si>
  <si>
    <t>45922381</t>
  </si>
  <si>
    <t>Оказание услуг доступа в интернет Н. Новгород, Казань, Ижевск</t>
  </si>
  <si>
    <t>УПРАВЛЕНИЕ ФЕДЕРАЛЬНОЙ СЛУЖБЫ ПО НАДЗОРУ В СФЕРЕ ЗАЩИТЫ ПРАВ ПОТРЕБИТЕЛЕЙ И БЛАГОПОЛУЧИЯ ЧЕЛОВЕКА ПО ЖЕЛЕЗНОДОРОЖНОМУ ТРАНСПОРТУ</t>
  </si>
  <si>
    <t>С даты заключения контракта до 31.12.2020</t>
  </si>
  <si>
    <t>http://www.sberbank-ast.ru/ViewDocument.aspx?id=736884968</t>
  </si>
  <si>
    <t>№0351100004420000011</t>
  </si>
  <si>
    <t>ООО 'ВЕЛИТОН'</t>
  </si>
  <si>
    <t>gus78@mail.ru</t>
  </si>
  <si>
    <t>ДИРЕКТОР
Русин Максим Викторович</t>
  </si>
  <si>
    <t>v29022012@yandex.ru</t>
  </si>
  <si>
    <t>velton@mail.ru</t>
  </si>
  <si>
    <t>Velton Velton</t>
  </si>
  <si>
    <t>5401355232</t>
  </si>
  <si>
    <t>8-952-9274039</t>
  </si>
  <si>
    <t>8-905-9454966</t>
  </si>
  <si>
    <t>8-383-2134180</t>
  </si>
  <si>
    <r>
      <t>8-383-3359857</t>
    </r>
    <r>
      <rPr>
        <b val="false"/>
        <i/>
        <strike val="false"/>
        <u val="none"/>
        <rFont val="Arial"/>
        <sz val="8"/>
        <color rgb="FF0070C0"/>
      </rPr>
      <t xml:space="preserve"> еще у 3 компаний</t>
    </r>
  </si>
  <si>
    <r>
      <rPr>
        <b val="false"/>
        <i val="false"/>
        <strike val="false"/>
        <u val="none"/>
        <rFont val="Arial"/>
        <sz val="10"/>
        <color rgb="FF0000FF"/>
      </rPr>
      <t xml:space="preserve">ООО БАНК 'СКИБ' – </t>
    </r>
    <r>
      <rPr>
        <b val="false"/>
        <i val="false"/>
        <strike val="false"/>
        <u val="none"/>
        <rFont val="Arial"/>
        <sz val="10"/>
        <color rgb="FFFF0000"/>
      </rPr>
      <t xml:space="preserve">38
</t>
    </r>
    <r>
      <rPr>
        <b val="false"/>
        <i val="false"/>
        <strike val="false"/>
        <u val="none"/>
        <rFont val="Arial"/>
        <sz val="10"/>
        <color rgb="FF0000FF"/>
      </rPr>
      <t xml:space="preserve">ПАО 'СОВКОМБАНК' – </t>
    </r>
    <r>
      <rPr>
        <b val="false"/>
        <i val="false"/>
        <strike val="false"/>
        <u val="none"/>
        <rFont val="Arial"/>
        <sz val="10"/>
        <color rgb="FFFF0000"/>
      </rPr>
      <t xml:space="preserve">24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</si>
  <si>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Русин Максим Викторович</t>
  </si>
  <si>
    <t>Новосибирская обл, г Новосибирск, Заельцовский р-н, ул Кропоткина, д 128/3, кв 124</t>
  </si>
  <si>
    <t>01.02.2010</t>
  </si>
  <si>
    <t>1125476029920</t>
  </si>
  <si>
    <t>38771680</t>
  </si>
  <si>
    <t>ГОСУДАРСТВЕННОЕ БЮДЖЕТНОЕ ПРОФЕССИОНАЛЬНАЛЬНОЕ ОБРАЗОВАТЕЛЬНОЕ УЧРЕЖДЕНИЕ НОВОСИБИРСКОЙ ОБЛАСТИ 'НОВОСИБИРСКИЙ ТЕХНОЛОГИЧЕСКИЙ КОЛЛЕДЖ ПИТАНИЯ'</t>
  </si>
  <si>
    <t>Со дня, следующего за днем заключения Контракта, по 25 декабря 2020 года включительно, партиями по наименованию и в количестве, указанном в заявках Заказчика. Заказчик формирует заявку в соответствии со своей потребностью в Товаре. Поставка Товара осуществляется Поставщиком в течение 3 (трех) рабочих дней с момента передачи ему заявки. Время доставки товара: с 08 ч. 00 мин. до 15 ч. 00 мин. (время Новосибирское)</t>
  </si>
  <si>
    <t>https://app.rts-tender.ru/files/FileDownloadHandler.ashx?FileGuid=569299bf-b57d-4d74-b790-d9bf4b5d059f</t>
  </si>
  <si>
    <t>№0348300018720000050</t>
  </si>
  <si>
    <t>ООО 'ОПТОМЕД-М'</t>
  </si>
  <si>
    <t>optomed.russia@gmail.com</t>
  </si>
  <si>
    <t>ГЕНЕРАЛЬНЫЙ ДИРЕКТОР
Ооо "оптомед-М"</t>
  </si>
  <si>
    <t>optomed-m@bk.ru</t>
  </si>
  <si>
    <t>7728444967</t>
  </si>
  <si>
    <t>8-916-1504668</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</si>
  <si>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6
</t>
    </r>
  </si>
  <si>
    <t>АКБ 'АБСОЛЮТ БАНК' ПАО
2019-01-29</t>
  </si>
  <si>
    <t>Федотов Федор Валериевич</t>
  </si>
  <si>
    <t>117342, ГОРОД МОСКВА, УЛИЦА БУТЛЕРОВА, ДОМ 17, Э 3 КОМ 95 ОФ 14</t>
  </si>
  <si>
    <t>10.09.2018</t>
  </si>
  <si>
    <t>1187746803650</t>
  </si>
  <si>
    <t>32818989</t>
  </si>
  <si>
    <t>45902000</t>
  </si>
  <si>
    <t>45293566000</t>
  </si>
  <si>
    <t>ГОСУДАРСТВЕННОЕ БЮДЖЕТНОЕ УЧРЕЖДЕНИЕ ЗДРАВООХРАНЕНИЯ МОСКОВСКОЙ ОБЛАСТИ 'ПОДОЛЬСКАЯ ГОРОДСКАЯ ПОЛИКЛИНИКА №1'</t>
  </si>
  <si>
    <t>В соответствии с документацией, проектом контракта и 44 - ФЗ от 05.04.2013г</t>
  </si>
  <si>
    <t>https://app.rts-tender.ru/files/FileDownloadHandler.ashx?FileGuid=ecd2897a-97bd-4951-996c-a35d17bc7529</t>
  </si>
  <si>
    <t>№0307200001720000012</t>
  </si>
  <si>
    <t>ИП Булыгина Надежда Нифантьевна</t>
  </si>
  <si>
    <t>tender@rumsklad.ru</t>
  </si>
  <si>
    <t>tender_syk@rumsklad.ru</t>
  </si>
  <si>
    <t>rumsklad.ru</t>
  </si>
  <si>
    <t>110205078230</t>
  </si>
  <si>
    <t>Булыгина Надежда Нифантьевна</t>
  </si>
  <si>
    <t>8-821-6700056</t>
  </si>
  <si>
    <t>8-821-6700078</t>
  </si>
  <si>
    <t>8-8212-239129</t>
  </si>
  <si>
    <t>8-821-6700060</t>
  </si>
  <si>
    <t>Респ Коми, г Ухта, пгт Водный</t>
  </si>
  <si>
    <t>18.09.1997</t>
  </si>
  <si>
    <t>304110207100116</t>
  </si>
  <si>
    <t>87425555000</t>
  </si>
  <si>
    <t>ГОСУДАРСТВЕННОЕ БЮДЖЕТНОЕ УЧРЕЖДЕНИЕ РЕСПУБЛИКИ КОМИ 'ЦЕНТР ПО ПРЕДОСТАВЛЕНИЮ ГОСУДАРСТВЕННЫХ УСЛУГ В СФЕРЕ СОЦИАЛЬНОЙ ЗАЩИТЫ НАСЕЛЕНИЯ ТРОИЦКО-ПЕЧОРСКОГО РАЙОНА'</t>
  </si>
  <si>
    <t>По заявкам заказчика в течение срока действия договора</t>
  </si>
  <si>
    <t>http://www.sberbank-ast.ru/ViewDocument.aspx?id=736816340</t>
  </si>
  <si>
    <t>№0339300117920000001</t>
  </si>
  <si>
    <t>ООО 'АЛЬЯНС-К'</t>
  </si>
  <si>
    <t>a_k361754@mail.ru</t>
  </si>
  <si>
    <t>ДИРЕКТОР
Баженов Игорь Владимирович</t>
  </si>
  <si>
    <t>a_k36754@mail.ru</t>
  </si>
  <si>
    <t>a_k361754@mail.r</t>
  </si>
  <si>
    <t>4205311244</t>
  </si>
  <si>
    <t>Смирнова Елена Владимировна</t>
  </si>
  <si>
    <r>
      <t>8-3842-361754</t>
    </r>
    <r>
      <rPr>
        <b val="false"/>
        <i/>
        <strike val="false"/>
        <u val="none"/>
        <rFont val="Arial"/>
        <sz val="8"/>
        <color rgb="FF0070C0"/>
      </rPr>
      <t xml:space="preserve"> еще у 11 компаний</t>
    </r>
  </si>
  <si>
    <t>8-3842-361724</t>
  </si>
  <si>
    <r>
      <t>8-384-4533134</t>
    </r>
    <r>
      <rPr>
        <b val="false"/>
        <i/>
        <strike val="false"/>
        <u val="none"/>
        <rFont val="Arial"/>
        <sz val="8"/>
        <color rgb="FF666666"/>
      </rPr>
      <t xml:space="preserve">
Мучкин Евгений Петрович</t>
    </r>
  </si>
  <si>
    <t>8-3852-361754</t>
  </si>
  <si>
    <t>Истец – 12
Ответчик – 15</t>
  </si>
  <si>
    <t>Мучкин Евгений Петрович</t>
  </si>
  <si>
    <t>Кемеровская обл, г Кемерово, ул Тухачевского, д 45</t>
  </si>
  <si>
    <t>1154205010321</t>
  </si>
  <si>
    <t>27621434</t>
  </si>
  <si>
    <t>Поставка бензина автомобильного АИ -92</t>
  </si>
  <si>
    <t>МУНИЦИПАЛЬНОЕ БЮДЖЕТНОЕ ОБЩЕОБРАЗОВАТЕЛЬНОЕ УЧРЕЖДЕНИЕ 'БЕРЕЗОВСКАЯ СРЕДНЯЯ ОБЩЕОБРАЗОВАТЕЛЬНАЯ ШКОЛА' КЕМЕРОВСКОГО МУНИЦИПАЛЬНОГО РАЙОНА КЕМЕРОВСКОЙ ОБЛАСТИ</t>
  </si>
  <si>
    <t>С момента заключения по 30.06.2020</t>
  </si>
  <si>
    <t>https://app.rts-tender.ru/files/FileDownloadHandler.ashx?FileGuid=eea4bb24-906a-48af-b163-539a5bd746c8</t>
  </si>
  <si>
    <t>№0372200101620000011</t>
  </si>
  <si>
    <t>СПБ ГБУЗ 'ГОРОДСКАЯ ПОЛИКЛИНИКА №34'</t>
  </si>
  <si>
    <t>p34@zdrav.spb.ru</t>
  </si>
  <si>
    <t>dementyev@mail.ru</t>
  </si>
  <si>
    <t>Андрей Дементьев</t>
  </si>
  <si>
    <t>7813045635</t>
  </si>
  <si>
    <t>Гражданова Е К</t>
  </si>
  <si>
    <t>8-812-2321481</t>
  </si>
  <si>
    <t>8-812-2331153</t>
  </si>
  <si>
    <t>8-812-2322561</t>
  </si>
  <si>
    <t>8-812-2331108</t>
  </si>
  <si>
    <t>Дементьев Владимир Евгеньевич</t>
  </si>
  <si>
    <t>г Санкт-Петербург, Петроградский р-н, ул Зверинская, д 15</t>
  </si>
  <si>
    <t>15.10.1992</t>
  </si>
  <si>
    <t>1037828007535</t>
  </si>
  <si>
    <t>40389000</t>
  </si>
  <si>
    <t>40288561000</t>
  </si>
  <si>
    <t>Оказание услуг по предварительным медицинским осмотрам с оформлением личных медицинских книжек</t>
  </si>
  <si>
    <t>САНКТ-ПЕТЕРБУРГСКОЕ ГОСУДАРСТВЕННОЕ БЮДЖЕТНОЕ СПЕЦИАЛЬНОЕ РЕАБИЛИТАЦИОННОЕ ПРОФЕССИОНАЛЬНОЕ ОБРАЗОВАТЕЛЬНОЕ УЧРЕЖДЕНИЕ-ТЕХНИКУМ ДЛЯ ИНВАЛИДОВ 'ПРОФЕССИОНАЛЬНО-РЕАБИЛИТАЦИОННЫЙ ЦЕНТР'</t>
  </si>
  <si>
    <t>54%</t>
  </si>
  <si>
    <t>С даты подписания контракта по 30.11.2020г. по согласованному Сторонами направлению на медицинский осмотр</t>
  </si>
  <si>
    <t>http://www.sberbank-ast.ru/ViewDocument.aspx?id=736853078</t>
  </si>
  <si>
    <t>№0352300022320000083</t>
  </si>
  <si>
    <t>ООО 'РУСМЕД'</t>
  </si>
  <si>
    <t>1rusmed@mail.ru</t>
  </si>
  <si>
    <t>ДИРЕКТОР
Ефимов Евгений Владимирович</t>
  </si>
  <si>
    <t>omskrusmed@gmail.ru</t>
  </si>
  <si>
    <t>omskrusmed@gmail.com</t>
  </si>
  <si>
    <t>5505054864</t>
  </si>
  <si>
    <t>Ефимов Евгений Владимирович</t>
  </si>
  <si>
    <t>8-999-4574053</t>
  </si>
  <si>
    <t>8-900-6797067</t>
  </si>
  <si>
    <r>
      <rPr>
        <b val="false"/>
        <i val="false"/>
        <strike val="false"/>
        <u val="none"/>
        <rFont val="Arial"/>
        <sz val="10"/>
        <color rgb="FF0000FF"/>
      </rPr>
      <t xml:space="preserve">ПАО 'ПРОМСВЯЗЬБАНК' – </t>
    </r>
    <r>
      <rPr>
        <b val="false"/>
        <i val="false"/>
        <strike val="false"/>
        <u val="none"/>
        <rFont val="Arial"/>
        <sz val="10"/>
        <color rgb="FFFF0000"/>
      </rPr>
      <t xml:space="preserve">154
</t>
    </r>
    <r>
      <rPr>
        <b val="false"/>
        <i val="false"/>
        <strike val="false"/>
        <u val="none"/>
        <rFont val="Arial"/>
        <sz val="10"/>
        <color rgb="FF0000FF"/>
      </rPr>
      <t xml:space="preserve">ООО БАНК 'СКИБ' – </t>
    </r>
    <r>
      <rPr>
        <b val="false"/>
        <i val="false"/>
        <strike val="false"/>
        <u val="none"/>
        <rFont val="Arial"/>
        <sz val="10"/>
        <color rgb="FFFF0000"/>
      </rPr>
      <t xml:space="preserve">68
</t>
    </r>
    <r>
      <rPr>
        <b val="false"/>
        <i val="false"/>
        <strike val="false"/>
        <u val="none"/>
        <rFont val="Arial"/>
        <sz val="10"/>
        <color rgb="FF0000FF"/>
      </rPr>
      <t xml:space="preserve">КБ 'Москоммерцбанк' АО – </t>
    </r>
    <r>
      <rPr>
        <b val="false"/>
        <i val="false"/>
        <strike val="false"/>
        <u val="none"/>
        <rFont val="Arial"/>
        <sz val="10"/>
        <color rgb="FFFF0000"/>
      </rPr>
      <t xml:space="preserve">16
</t>
    </r>
    <r>
      <rPr>
        <b val="false"/>
        <i val="false"/>
        <strike val="false"/>
        <u val="none"/>
        <rFont val="Arial"/>
        <sz val="10"/>
        <color rgb="FF0000FF"/>
      </rPr>
      <t xml:space="preserve">ПАО 'СОВКОМБАНК' – </t>
    </r>
    <r>
      <rPr>
        <b val="false"/>
        <i val="false"/>
        <strike val="false"/>
        <u val="none"/>
        <rFont val="Arial"/>
        <sz val="10"/>
        <color rgb="FFFF0000"/>
      </rPr>
      <t xml:space="preserve">7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6
</t>
    </r>
    <r>
      <rPr>
        <b val="false"/>
        <i val="false"/>
        <strike val="false"/>
        <u val="none"/>
        <rFont val="Arial"/>
        <sz val="10"/>
        <color rgb="FF0000FF"/>
      </rPr>
      <t xml:space="preserve">ПАО 'БИНБАНК' – </t>
    </r>
    <r>
      <rPr>
        <b val="false"/>
        <i val="false"/>
        <strike val="false"/>
        <u val="none"/>
        <rFont val="Arial"/>
        <sz val="10"/>
        <color rgb="FFFF0000"/>
      </rPr>
      <t xml:space="preserve">3
</t>
    </r>
    <r>
      <rPr>
        <b val="false"/>
        <i val="false"/>
        <strike val="false"/>
        <u val="none"/>
        <rFont val="Arial"/>
        <sz val="10"/>
        <color rgb="FF0000FF"/>
      </rPr>
      <t xml:space="preserve">ПАО 'МОСКОВСКИЙ КРЕДИТНЫЙ БАНК' – </t>
    </r>
    <r>
      <rPr>
        <b val="false"/>
        <i val="false"/>
        <strike val="false"/>
        <u val="none"/>
        <rFont val="Arial"/>
        <sz val="10"/>
        <color rgb="FFFF0000"/>
      </rPr>
      <t xml:space="preserve">1
</t>
    </r>
  </si>
  <si>
    <t>Омская обл, г Омск, Ленинский округ, ул Марьяновская 4-я, д 29</t>
  </si>
  <si>
    <t>1175543000071</t>
  </si>
  <si>
    <t>06224261</t>
  </si>
  <si>
    <t>БЮДЖЕТНОЕ УЧРЕЖДЕНИЕ ЗДРАВООХРАНЕНИЯ ОМСКОЙ ОБЛАСТИ 'БОЛЬШЕРЕЧЕНСКАЯ ЦЕНТРАЛЬНАЯ РАЙОННАЯ БОЛЬНИЦА'</t>
  </si>
  <si>
    <t>Поставщик поставляет товар в течение 5 рабочих дней с момента получения заявки от Заказчика. Прием товара осуществляется с 09:00 до 15:00 (время местное). Ежемесячно</t>
  </si>
  <si>
    <t>https://app.rts-tender.ru/files/FileDownloadHandler.ashx?FileGuid=80f8e3d2-6450-4acf-9a18-54059608bd34</t>
  </si>
  <si>
    <t>№0341200019020000021</t>
  </si>
  <si>
    <t>Поставка дезинфекционных средств</t>
  </si>
  <si>
    <t>ОБЛАСТНОЕ ГОСУДАРСТВЕННОЕ БЮДЖЕТНОЕ УЧРЕЖДЕНИЕ ЗДРАВООХРАНЕНИЯ 'КОСТРОМСКОЙ ПРОТИВОТУБЕРКУЛЕЗНЫЙ ДИСПАНСЕР'</t>
  </si>
  <si>
    <t>Поставка товара Заказчику осуществляется с момента заключения контракта до 15.12.2020г. по заявкам Заказчика, направляемым телефонограммой или по факсимильной связи, или досрочно по согласованию с Заказчиком. Заявка должна быть исполнена в течение 10 дней с момента поступления заявки Поставщику. Время поставки товара с 09.00 до 13.30 ч по московскому времени</t>
  </si>
  <si>
    <t>https://app.rts-tender.ru/files/FileDownloadHandler.ashx?FileGuid=db924b80-043c-44e7-9997-a6c2525c27ac</t>
  </si>
  <si>
    <t>№0368100006720000005</t>
  </si>
  <si>
    <t>Оказание метрологических услуг, в том числе поверка и калибровка средств измерений ; аттестация и контроль испытательного оборудования</t>
  </si>
  <si>
    <t>ЦЕНТР СПЕЦИАЛЬНОЙ СВЯЗИ И ИНФОРМАЦИИ ФЕДЕРАЛЬНОЙ СЛУЖБЫ ОХРАНЫ РОССИЙСКОЙ ФЕДЕРАЦИИ В УЛЬЯНОВСКОЙ ОБЛАСТИ</t>
  </si>
  <si>
    <t>Начало: с даты подписания Государственного контракта; окончание: не позднее "20" декабря 2020 г</t>
  </si>
  <si>
    <t>http://www.sberbank-ast.ru/ViewDocument.aspx?id=736602494</t>
  </si>
  <si>
    <t>№0334300056420000058</t>
  </si>
  <si>
    <t>ООО 'СИБМЕР'</t>
  </si>
  <si>
    <t>director@sibmer.com</t>
  </si>
  <si>
    <t>ДИРЕКТОР
Кошечкин Сергей Леонидович</t>
  </si>
  <si>
    <t>sibmer@inbox.ru</t>
  </si>
  <si>
    <t>rmapo-dgvr@yandex.ru</t>
  </si>
  <si>
    <t>Сергей Кошечкин</t>
  </si>
  <si>
    <t>5408160218</t>
  </si>
  <si>
    <t>Кошечкин Сергей Леонидович</t>
  </si>
  <si>
    <t>8-383-3479930</t>
  </si>
  <si>
    <t>8-499-2520349</t>
  </si>
  <si>
    <t>8-919-9991313</t>
  </si>
  <si>
    <t>8-383-3479931</t>
  </si>
  <si>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35
</t>
    </r>
    <r>
      <rPr>
        <b val="false"/>
        <i val="false"/>
        <strike val="false"/>
        <u val="none"/>
        <rFont val="Arial"/>
        <sz val="10"/>
        <color rgb="FF0000FF"/>
      </rPr>
      <t xml:space="preserve">ПАО СБЕРБАНК – </t>
    </r>
    <r>
      <rPr>
        <b val="false"/>
        <i val="false"/>
        <strike val="false"/>
        <u val="none"/>
        <rFont val="Arial"/>
        <sz val="10"/>
        <color rgb="FFFF0000"/>
      </rPr>
      <t xml:space="preserve">32
</t>
    </r>
    <r>
      <rPr>
        <b val="false"/>
        <i val="false"/>
        <strike val="false"/>
        <u val="none"/>
        <rFont val="Arial"/>
        <sz val="10"/>
        <color rgb="FF0000FF"/>
      </rPr>
      <t xml:space="preserve">АО КБ 'МОДУЛЬБАНК' – </t>
    </r>
    <r>
      <rPr>
        <b val="false"/>
        <i val="false"/>
        <strike val="false"/>
        <u val="none"/>
        <rFont val="Arial"/>
        <sz val="10"/>
        <color rgb="FFFF0000"/>
      </rPr>
      <t xml:space="preserve">26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16
</t>
    </r>
    <r>
      <rPr>
        <b val="false"/>
        <i val="false"/>
        <strike val="false"/>
        <u val="none"/>
        <rFont val="Arial"/>
        <sz val="10"/>
        <color rgb="FF0000FF"/>
      </rPr>
      <t xml:space="preserve">ПАО 'БИНБАНК' – </t>
    </r>
    <r>
      <rPr>
        <b val="false"/>
        <i val="false"/>
        <strike val="false"/>
        <u val="none"/>
        <rFont val="Arial"/>
        <sz val="10"/>
        <color rgb="FFFF0000"/>
      </rPr>
      <t xml:space="preserve">11
</t>
    </r>
    <r>
      <rPr>
        <b val="false"/>
        <i val="false"/>
        <strike val="false"/>
        <u val="none"/>
        <rFont val="Arial"/>
        <sz val="10"/>
        <color rgb="FF0000FF"/>
      </rPr>
      <t xml:space="preserve">АО 'ГЛОБЭКСБАНК' – </t>
    </r>
    <r>
      <rPr>
        <b val="false"/>
        <i val="false"/>
        <strike val="false"/>
        <u val="none"/>
        <rFont val="Arial"/>
        <sz val="10"/>
        <color rgb="FFFF0000"/>
      </rPr>
      <t xml:space="preserve">8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4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3
</t>
    </r>
    <r>
      <rPr>
        <b val="false"/>
        <i val="false"/>
        <strike val="false"/>
        <u val="none"/>
        <rFont val="Arial"/>
        <sz val="10"/>
        <color rgb="FF0000FF"/>
      </rPr>
      <t xml:space="preserve">К2 БАНК АО – </t>
    </r>
    <r>
      <rPr>
        <b val="false"/>
        <i val="false"/>
        <strike val="false"/>
        <u val="none"/>
        <rFont val="Arial"/>
        <sz val="10"/>
        <color rgb="FFFF0000"/>
      </rPr>
      <t xml:space="preserve">2
</t>
    </r>
    <r>
      <rPr>
        <b val="false"/>
        <i val="false"/>
        <strike val="false"/>
        <u val="none"/>
        <rFont val="Arial"/>
        <sz val="10"/>
        <color rgb="FF0000FF"/>
      </rPr>
      <t xml:space="preserve">КИВИ БАНК АО – </t>
    </r>
    <r>
      <rPr>
        <b val="false"/>
        <i val="false"/>
        <strike val="false"/>
        <u val="none"/>
        <rFont val="Arial"/>
        <sz val="10"/>
        <color rgb="FFFF0000"/>
      </rPr>
      <t xml:space="preserve">1
</t>
    </r>
  </si>
  <si>
    <t>Новосибирская обл, г Новосибирск, Заельцовский р-н, ул Дуси Ковальчук, д 260/2</t>
  </si>
  <si>
    <t>21.04.1999</t>
  </si>
  <si>
    <t>1025403648929</t>
  </si>
  <si>
    <t>34499442</t>
  </si>
  <si>
    <t>Оказание услуг по измерению эксплуатационных параметров рентгеновских аппаратов имеющихся у Заказчика</t>
  </si>
  <si>
    <t>С момента заключения контракта в течение 3 (трех) рабочих дней. По результатам оказанных услуг "Исполнитель" оформляет протоколы измерений. Оформленные результаты оказанных "Исполнителем" услуг направляются "Заказчику" заказным письмом Почты России, либо курьерской доставкой, в течение 10 (десяти) рабочих дней, со дня оформления</t>
  </si>
  <si>
    <t>https://app.rts-tender.ru/files/FileDownloadHandler.ashx?FileGuid=6d48153c-0628-4cc6-ae19-1048714089dc</t>
  </si>
  <si>
    <t>№0853300000520000022</t>
  </si>
  <si>
    <t>561043001</t>
  </si>
  <si>
    <t>Знаки почтовой оплаты</t>
  </si>
  <si>
    <t>МУНИЦИПАЛЬНОЕ КАЗЕННОЕ УЧРЕЖДЕНИЕ 'ЕДИНАЯ ЦЕНТРАЛИЗОВАННАЯ СИСТЕМА УЧЕТА' ПЕРВОМАЙСКОГО РАЙОНА ОРЕНБУРГСКОЙ ОБЛАСТИ</t>
  </si>
  <si>
    <t>Поставка осуществляется одной партией в течение 10 (десяти) дней с даты заключения муниципального контракта</t>
  </si>
  <si>
    <t>https://app.rts-tender.ru/files/FileDownloadHandler.ashx?FileGuid=75b85dc9-9722-405f-880a-b4541edbff70</t>
  </si>
  <si>
    <t>№0108100000720000001</t>
  </si>
  <si>
    <t>ООО 'ГАРАНТ - МАРИЙ ЭЛ'</t>
  </si>
  <si>
    <t>vadimr@computech.ru</t>
  </si>
  <si>
    <t>ДИРЕКТОР
Рожко Вадим Витальевич</t>
  </si>
  <si>
    <t>garantmari@computech.ru</t>
  </si>
  <si>
    <t>open@garant.ru</t>
  </si>
  <si>
    <t>computech.ru
garant.ru</t>
  </si>
  <si>
    <t>1215103135</t>
  </si>
  <si>
    <t>Рожко Вадим Витальевич</t>
  </si>
  <si>
    <r>
      <t>8-8362-641790</t>
    </r>
    <r>
      <rPr>
        <b val="false"/>
        <i/>
        <strike val="false"/>
        <u val="none"/>
        <rFont val="Arial"/>
        <sz val="8"/>
        <color rgb="FF0070C0"/>
      </rPr>
      <t xml:space="preserve"> еще у 3 компаний</t>
    </r>
  </si>
  <si>
    <t>8-8362-640067</t>
  </si>
  <si>
    <t>8-8362-640069</t>
  </si>
  <si>
    <t>8-8362-457014</t>
  </si>
  <si>
    <t>Респ Марий Эл, г Йошкар-Ола, Ленинский пр-кт, д 29, оф 700</t>
  </si>
  <si>
    <t>18.03.2005</t>
  </si>
  <si>
    <t>1051200078159</t>
  </si>
  <si>
    <t>76863382</t>
  </si>
  <si>
    <t>Услуги информационно-технологической поддержки баз данных справочно-правовых систем</t>
  </si>
  <si>
    <t>УПРАВЛЕНИЕ ФЕДЕРАЛЬНОЙ СЛУЖБЫ ПО НАДЗОРУ В СФЕРЕ СВЯЗИ, ИНФОРМАЦИОННЫХ ТЕХНОЛОГИЙ И МАССОВЫХ КОММУНИКАЦИЙ ПО РЕСПУБЛИКЕ МАРИЙ ЭЛ</t>
  </si>
  <si>
    <t>http://www.sberbank-ast.ru/ViewDocument.aspx?id=736839663</t>
  </si>
  <si>
    <t>№0318200033920000039</t>
  </si>
  <si>
    <t>medline55@yandex.ru</t>
  </si>
  <si>
    <t>ДИРЕКТОР
Шевченко Владимир Александрович</t>
  </si>
  <si>
    <t>dp-gold@mail.ru</t>
  </si>
  <si>
    <t>medomsk55@yandex.ru</t>
  </si>
  <si>
    <t>5506226202</t>
  </si>
  <si>
    <t>Чернобаев В В</t>
  </si>
  <si>
    <r>
      <t>8-3812-536537</t>
    </r>
    <r>
      <rPr>
        <b val="false"/>
        <i/>
        <strike val="false"/>
        <u val="none"/>
        <rFont val="Arial"/>
        <sz val="8"/>
        <color rgb="FF0070C0"/>
      </rPr>
      <t xml:space="preserve"> еще у 9 компаний</t>
    </r>
  </si>
  <si>
    <r>
      <t>8-3812-536549</t>
    </r>
    <r>
      <rPr>
        <b val="false"/>
        <i/>
        <strike val="false"/>
        <u val="none"/>
        <rFont val="Arial"/>
        <sz val="8"/>
        <color rgb="FF0070C0"/>
      </rPr>
      <t xml:space="preserve"> еще у 12 компаний</t>
    </r>
  </si>
  <si>
    <r>
      <t>8-3812-779307</t>
    </r>
    <r>
      <rPr>
        <b val="false"/>
        <i/>
        <strike val="false"/>
        <u val="none"/>
        <rFont val="Arial"/>
        <sz val="8"/>
        <color rgb="FF0070C0"/>
      </rPr>
      <t xml:space="preserve"> еще у 3 компаний</t>
    </r>
  </si>
  <si>
    <r>
      <t>8-863-2552222</t>
    </r>
    <r>
      <rPr>
        <b val="false"/>
        <i/>
        <strike val="false"/>
        <u val="none"/>
        <rFont val="Arial"/>
        <sz val="8"/>
        <color rgb="FF0070C0"/>
      </rPr>
      <t xml:space="preserve"> еще у 65 компаний</t>
    </r>
  </si>
  <si>
    <t>8-981-2536549</t>
  </si>
  <si>
    <t>Истец – 41
Ответчик – 2</t>
  </si>
  <si>
    <r>
      <rPr>
        <b val="false"/>
        <i val="false"/>
        <strike val="false"/>
        <u val="none"/>
        <rFont val="Arial"/>
        <sz val="10"/>
        <color rgb="FF0000FF"/>
      </rPr>
      <t xml:space="preserve">ООО БАНК 'СКИБ' – </t>
    </r>
    <r>
      <rPr>
        <b val="false"/>
        <i val="false"/>
        <strike val="false"/>
        <u val="none"/>
        <rFont val="Arial"/>
        <sz val="10"/>
        <color rgb="FFFF0000"/>
      </rPr>
      <t xml:space="preserve">36
</t>
    </r>
    <r>
      <rPr>
        <b val="false"/>
        <i val="false"/>
        <strike val="false"/>
        <u val="none"/>
        <rFont val="Arial"/>
        <sz val="10"/>
        <color rgb="FF0000FF"/>
      </rPr>
      <t xml:space="preserve">АКБ 'ДЕРЖАВА' ПАО – </t>
    </r>
    <r>
      <rPr>
        <b val="false"/>
        <i val="false"/>
        <strike val="false"/>
        <u val="none"/>
        <rFont val="Arial"/>
        <sz val="10"/>
        <color rgb="FFFF0000"/>
      </rPr>
      <t xml:space="preserve">21
</t>
    </r>
    <r>
      <rPr>
        <b val="false"/>
        <i val="false"/>
        <strike val="false"/>
        <u val="none"/>
        <rFont val="Arial"/>
        <sz val="10"/>
        <color rgb="FF0000FF"/>
      </rPr>
      <t xml:space="preserve">КБ 'Москоммерцбанк' АО – </t>
    </r>
    <r>
      <rPr>
        <b val="false"/>
        <i val="false"/>
        <strike val="false"/>
        <u val="none"/>
        <rFont val="Arial"/>
        <sz val="10"/>
        <color rgb="FFFF0000"/>
      </rPr>
      <t xml:space="preserve">12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11
</t>
    </r>
    <r>
      <rPr>
        <b val="false"/>
        <i val="false"/>
        <strike val="false"/>
        <u val="none"/>
        <rFont val="Arial"/>
        <sz val="10"/>
        <color rgb="FF0000FF"/>
      </rPr>
      <t xml:space="preserve">ПАО 'СОВКОМБАНК' – </t>
    </r>
    <r>
      <rPr>
        <b val="false"/>
        <i val="false"/>
        <strike val="false"/>
        <u val="none"/>
        <rFont val="Arial"/>
        <sz val="10"/>
        <color rgb="FFFF0000"/>
      </rPr>
      <t xml:space="preserve">6
</t>
    </r>
    <r>
      <rPr>
        <b val="false"/>
        <i val="false"/>
        <strike val="false"/>
        <u val="none"/>
        <rFont val="Arial"/>
        <sz val="10"/>
        <color rgb="FF0000FF"/>
      </rPr>
      <t xml:space="preserve">ПАО 'БИНБАНК' – </t>
    </r>
    <r>
      <rPr>
        <b val="false"/>
        <i val="false"/>
        <strike val="false"/>
        <u val="none"/>
        <rFont val="Arial"/>
        <sz val="10"/>
        <color rgb="FFFF0000"/>
      </rPr>
      <t xml:space="preserve">5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2
</t>
    </r>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1
</t>
    </r>
  </si>
  <si>
    <t>Шевченко Владимир Александрович</t>
  </si>
  <si>
    <t>Омская обл, г Омск, Октябрьский округ, ул Индустриальная 1-я, д 4, оф 216</t>
  </si>
  <si>
    <t>1135543019952</t>
  </si>
  <si>
    <t>11903952</t>
  </si>
  <si>
    <t>Расходные материалы</t>
  </si>
  <si>
    <t>ГОСУДАРСТВЕННОЕ БЮДЖЕТНОЕ УЧРЕЖДЕНИЕ ЗДРАВООХРАНЕНИЯ 'КРАЕВАЯ КЛИНИЧЕСКАЯ СТОМАТОЛОГИЧЕСКАЯ ПОЛИКЛИНИКА' МИНИСТЕРСТВА ЗДРАВООХРАНЕНИЯ КРАСНОДАРСКОГО КРАЯ</t>
  </si>
  <si>
    <t>В течение 5 дней со дня заключения контракта</t>
  </si>
  <si>
    <t>http://www.sberbank-ast.ru/ViewDocument.aspx?id=736782202</t>
  </si>
  <si>
    <t>№0129100005020000030</t>
  </si>
  <si>
    <t>Поставка бытовых электроприборов</t>
  </si>
  <si>
    <t>НИЖНЕ-ВОЛЖСКОЕ БАССЕЙНОВОЕ ВОДНОЕ УПРАВЛЕНИЕ ФЕДЕРАЛЬНОГО АГЕНТСТВА ВОДНЫХ РЕСУРСОВ</t>
  </si>
  <si>
    <t>До 30 сентября 2020 г</t>
  </si>
  <si>
    <t>https://etp.roseltorg.ru/common/protocol/printform/id/f5b79c007b2a48</t>
  </si>
  <si>
    <t>№0387200009120000656</t>
  </si>
  <si>
    <t>Товар должен быть поставлен по заявке Заказчика в течение 30 дней со дня направления Заказчиком соответствующей отгрузочной разнарядки</t>
  </si>
  <si>
    <t>https://etp.roseltorg.ru/common/protocol/printform/id/b2b89c009b56c8</t>
  </si>
  <si>
    <t>№0340200003320003080</t>
  </si>
  <si>
    <t>С момента заключения контракта по 31.12.2020. В течение 15 календарных дней с момента направления заявки заказчиком</t>
  </si>
  <si>
    <t>https://44.tektorg.ru/file/get/t/Protocols/id/110263/extract/0/name/Протокол_0340200003320003080-1.doc</t>
  </si>
  <si>
    <t>№0334200002420000011</t>
  </si>
  <si>
    <t>ОГАУЗ 'АНГАРСКАЯ ГОРОДСКАЯ БОЛЬНИЦА СКОРОЙ МЕДИЦИНСКОЙ ПОМОЩИ'</t>
  </si>
  <si>
    <t>55-88-55@mail.ru</t>
  </si>
  <si>
    <t>ГЛАВНЫЙ ВРАЧ
Огауз "ангарская Городская Больница Скорой Медицинской Помощи"</t>
  </si>
  <si>
    <t>bsmp-bsmp@mail.ru</t>
  </si>
  <si>
    <t>558855@mail.ru</t>
  </si>
  <si>
    <t xml:space="preserve">БСМП </t>
  </si>
  <si>
    <t>3801017996</t>
  </si>
  <si>
    <t>380101001</t>
  </si>
  <si>
    <t>Ивановская Лидия Васильевна</t>
  </si>
  <si>
    <t>8-3955-558855</t>
  </si>
  <si>
    <t>8-3955-562084</t>
  </si>
  <si>
    <t>8-3955-562707</t>
  </si>
  <si>
    <r>
      <t>8-3955-675831</t>
    </r>
    <r>
      <rPr>
        <b val="false"/>
        <i/>
        <strike val="false"/>
        <u val="none"/>
        <rFont val="Arial"/>
        <sz val="8"/>
        <color rgb="FF666666"/>
      </rPr>
      <t xml:space="preserve">
Викторова Галина Петровна</t>
    </r>
  </si>
  <si>
    <t>Басманов Борис Геннадьевич</t>
  </si>
  <si>
    <t>Иркутская обл, г Ангарск, мкр 22-й, д 23</t>
  </si>
  <si>
    <t>1023800523867</t>
  </si>
  <si>
    <t>25703000</t>
  </si>
  <si>
    <t>25203501000</t>
  </si>
  <si>
    <t>Оказание услуг по периодическому медицинскому осмотру работников учреждения в г. Ангарске</t>
  </si>
  <si>
    <t>ГОСУДАРСТВЕННОЕ БЮДЖЕТНОЕ УЧРЕЖДЕНИЕ ЗДРАВООХРАНЕНИЯ 'ИРКУТСКАЯ ОБЛАСТНАЯ СТАНЦИЯ ПЕРЕЛИВАНИЯ КРОВИ'</t>
  </si>
  <si>
    <t>Периодичность оказания услуг: с 01.06.2020 г по 31.08.2020 г. Срок оказания услуг: с 01.06.2020 по 30.09.2020 г. с учетом выдачи заключительного акта</t>
  </si>
  <si>
    <t>https://app.rts-tender.ru/files/FileDownloadHandler.ashx?FileGuid=5f542bf9-5c25-4f72-9b72-85cf4ff0f5bb</t>
  </si>
  <si>
    <t>№0373200008320000006</t>
  </si>
  <si>
    <t>АО 'ББ ГРУП'</t>
  </si>
  <si>
    <t>maxitradeooo@gmail.com</t>
  </si>
  <si>
    <t>basyonisha@yandex.ru</t>
  </si>
  <si>
    <t>1215228078</t>
  </si>
  <si>
    <t>Хайбрахманов Рамиль Залилович</t>
  </si>
  <si>
    <t>8-937-1106800</t>
  </si>
  <si>
    <t>8-927-6848850</t>
  </si>
  <si>
    <r>
      <t>8-987-6778141</t>
    </r>
    <r>
      <rPr>
        <b val="false"/>
        <i/>
        <strike val="false"/>
        <u val="none"/>
        <rFont val="Arial"/>
        <sz val="8"/>
        <color rgb="FF0070C0"/>
      </rPr>
      <t xml:space="preserve"> еще у 4 компаний</t>
    </r>
  </si>
  <si>
    <r>
      <t>8-937-1115819</t>
    </r>
    <r>
      <rPr>
        <b val="false"/>
        <i/>
        <strike val="false"/>
        <u val="none"/>
        <rFont val="Arial"/>
        <sz val="8"/>
        <color rgb="FF0070C0"/>
      </rPr>
      <t xml:space="preserve"> еще у 4 компаний</t>
    </r>
  </si>
  <si>
    <t>424007, Респ Марий Эл, г Йошкар-Ола, ул Васильева, д 4В, оф 19</t>
  </si>
  <si>
    <t>06.08.2014</t>
  </si>
  <si>
    <t>1191215001735</t>
  </si>
  <si>
    <t>На поставку линий удлинительных</t>
  </si>
  <si>
    <t>ГОСУДАРСТВЕННОЕ БЮДЖЕТНОЕ УЧРЕЖДЕНИЕ ЗДРАВООХРАНЕНИЯ ГОРОДА МОСКВЫ 'ГОРОДСКАЯ ПОЛИКЛИНИКА № 220 ДЕПАРТАМЕНТА ЗДРАВООХРАНЕНИЯ ГОРОДА МОСКВЫ'</t>
  </si>
  <si>
    <t>https://etp.roseltorg.ru/common/protocol/printform/id/07bc9c00c2e209</t>
  </si>
  <si>
    <t>№0354300017720000121</t>
  </si>
  <si>
    <t>ООО 'ЗДРАВСЕРВИС'</t>
  </si>
  <si>
    <t>sector_tender_sales@zdravservice.ru</t>
  </si>
  <si>
    <t>ГЕНЕРАЛЬНЫЙ ДИРЕКТОР
Барков Владимир Вячеславович</t>
  </si>
  <si>
    <t>office@zdravservice.ru</t>
  </si>
  <si>
    <t>ishkova_n@zdravservice.ru</t>
  </si>
  <si>
    <t>zdravservice.ru</t>
  </si>
  <si>
    <t>7106040119</t>
  </si>
  <si>
    <t>Дячук О М</t>
  </si>
  <si>
    <t>8-4872-250302</t>
  </si>
  <si>
    <t>8-848-6225302</t>
  </si>
  <si>
    <r>
      <t>8-4872-253024</t>
    </r>
    <r>
      <rPr>
        <b val="false"/>
        <i/>
        <strike val="false"/>
        <u val="none"/>
        <rFont val="Arial"/>
        <sz val="8"/>
        <color rgb="FF0070C0"/>
      </rPr>
      <t xml:space="preserve"> еще у 12 компаний</t>
    </r>
    <r>
      <rPr>
        <b val="false"/>
        <i/>
        <strike val="false"/>
        <u val="none"/>
        <rFont val="Arial"/>
        <sz val="8"/>
        <color rgb="FF666666"/>
      </rPr>
      <t xml:space="preserve">
Дьячук Олег Михайлович</t>
    </r>
  </si>
  <si>
    <t>8-910-1665433</t>
  </si>
  <si>
    <t>Истец – 80
Ответчик – 2</t>
  </si>
  <si>
    <r>
      <rPr>
        <b val="false"/>
        <i val="false"/>
        <strike val="false"/>
        <u val="none"/>
        <rFont val="Arial"/>
        <sz val="10"/>
        <color rgb="FF0000FF"/>
      </rPr>
      <t xml:space="preserve">БАНК ВТБ ПАО – </t>
    </r>
    <r>
      <rPr>
        <b val="false"/>
        <i val="false"/>
        <strike val="false"/>
        <u val="none"/>
        <rFont val="Arial"/>
        <sz val="10"/>
        <color rgb="FFFF0000"/>
      </rPr>
      <t xml:space="preserve">189
</t>
    </r>
    <r>
      <rPr>
        <b val="false"/>
        <i val="false"/>
        <strike val="false"/>
        <u val="none"/>
        <rFont val="Arial"/>
        <sz val="10"/>
        <color rgb="FF0000FF"/>
      </rPr>
      <t xml:space="preserve">ООО КБ 'АГРОСОЮЗ' – </t>
    </r>
    <r>
      <rPr>
        <b val="false"/>
        <i val="false"/>
        <strike val="false"/>
        <u val="none"/>
        <rFont val="Arial"/>
        <sz val="10"/>
        <color rgb="FFFF0000"/>
      </rPr>
      <t xml:space="preserve">181
</t>
    </r>
    <r>
      <rPr>
        <b val="false"/>
        <i val="false"/>
        <strike val="false"/>
        <u val="none"/>
        <rFont val="Arial"/>
        <sz val="10"/>
        <color rgb="FF0000FF"/>
      </rPr>
      <t xml:space="preserve">БАНК ГПБ АО – </t>
    </r>
    <r>
      <rPr>
        <b val="false"/>
        <i val="false"/>
        <strike val="false"/>
        <u val="none"/>
        <rFont val="Arial"/>
        <sz val="10"/>
        <color rgb="FFFF0000"/>
      </rPr>
      <t xml:space="preserve">127
</t>
    </r>
    <r>
      <rPr>
        <b val="false"/>
        <i val="false"/>
        <strike val="false"/>
        <u val="none"/>
        <rFont val="Arial"/>
        <sz val="10"/>
        <color rgb="FF0000FF"/>
      </rPr>
      <t xml:space="preserve">АО 'АЛЬФА-БАНК' – </t>
    </r>
    <r>
      <rPr>
        <b val="false"/>
        <i val="false"/>
        <strike val="false"/>
        <u val="none"/>
        <rFont val="Arial"/>
        <sz val="10"/>
        <color rgb="FFFF0000"/>
      </rPr>
      <t xml:space="preserve">90
</t>
    </r>
    <r>
      <rPr>
        <b val="false"/>
        <i val="false"/>
        <strike val="false"/>
        <u val="none"/>
        <rFont val="Arial"/>
        <sz val="10"/>
        <color rgb="FF0000FF"/>
      </rPr>
      <t xml:space="preserve">ПАО КБ 'ВОСТОЧНЫЙ' – </t>
    </r>
    <r>
      <rPr>
        <b val="false"/>
        <i val="false"/>
        <strike val="false"/>
        <u val="none"/>
        <rFont val="Arial"/>
        <sz val="10"/>
        <color rgb="FFFF0000"/>
      </rPr>
      <t xml:space="preserve">71
</t>
    </r>
    <r>
      <rPr>
        <b val="false"/>
        <i val="false"/>
        <strike val="false"/>
        <u val="none"/>
        <rFont val="Arial"/>
        <sz val="10"/>
        <color rgb="FF0000FF"/>
      </rPr>
      <t xml:space="preserve">ПАО СБЕРБАНК – </t>
    </r>
    <r>
      <rPr>
        <b val="false"/>
        <i val="false"/>
        <strike val="false"/>
        <u val="none"/>
        <rFont val="Arial"/>
        <sz val="10"/>
        <color rgb="FFFF0000"/>
      </rPr>
      <t xml:space="preserve">68
</t>
    </r>
    <r>
      <rPr>
        <b val="false"/>
        <i val="false"/>
        <strike val="false"/>
        <u val="none"/>
        <rFont val="Arial"/>
        <sz val="10"/>
        <color rgb="FF0000FF"/>
      </rPr>
      <t xml:space="preserve">АО 'СОЛИД БАНК' – </t>
    </r>
    <r>
      <rPr>
        <b val="false"/>
        <i val="false"/>
        <strike val="false"/>
        <u val="none"/>
        <rFont val="Arial"/>
        <sz val="10"/>
        <color rgb="FFFF0000"/>
      </rPr>
      <t xml:space="preserve">30
</t>
    </r>
    <r>
      <rPr>
        <b val="false"/>
        <i val="false"/>
        <strike val="false"/>
        <u val="none"/>
        <rFont val="Arial"/>
        <sz val="10"/>
        <color rgb="FF0000FF"/>
      </rPr>
      <t xml:space="preserve">Филиал 'Газпромбанк' ОАО в г. Туле – </t>
    </r>
    <r>
      <rPr>
        <b val="false"/>
        <i val="false"/>
        <strike val="false"/>
        <u val="none"/>
        <rFont val="Arial"/>
        <sz val="10"/>
        <color rgb="FFFF0000"/>
      </rPr>
      <t xml:space="preserve">29
</t>
    </r>
    <r>
      <rPr>
        <b val="false"/>
        <i val="false"/>
        <strike val="false"/>
        <u val="none"/>
        <rFont val="Arial"/>
        <sz val="10"/>
        <color rgb="FF0000FF"/>
      </rPr>
      <t xml:space="preserve">КБ 'ЮНИАСТРУМ БАНК' ООО – </t>
    </r>
    <r>
      <rPr>
        <b val="false"/>
        <i val="false"/>
        <strike val="false"/>
        <u val="none"/>
        <rFont val="Arial"/>
        <sz val="10"/>
        <color rgb="FFFF0000"/>
      </rPr>
      <t xml:space="preserve">18
</t>
    </r>
    <r>
      <rPr>
        <b val="false"/>
        <i val="false"/>
        <strike val="false"/>
        <u val="none"/>
        <rFont val="Arial"/>
        <sz val="10"/>
        <color rgb="FF0000FF"/>
      </rPr>
      <t xml:space="preserve">ООО КБ 'АРЕСБАНК' – </t>
    </r>
    <r>
      <rPr>
        <b val="false"/>
        <i val="false"/>
        <strike val="false"/>
        <u val="none"/>
        <rFont val="Arial"/>
        <sz val="10"/>
        <color rgb="FFFF0000"/>
      </rPr>
      <t xml:space="preserve">14
</t>
    </r>
    <r>
      <rPr>
        <b val="false"/>
        <i val="false"/>
        <strike val="false"/>
        <u val="none"/>
        <rFont val="Arial"/>
        <sz val="10"/>
        <color rgb="FF0000FF"/>
      </rPr>
      <t xml:space="preserve">ВТБ 24 ПАО – </t>
    </r>
    <r>
      <rPr>
        <b val="false"/>
        <i val="false"/>
        <strike val="false"/>
        <u val="none"/>
        <rFont val="Arial"/>
        <sz val="10"/>
        <color rgb="FFFF0000"/>
      </rPr>
      <t xml:space="preserve">1
</t>
    </r>
  </si>
  <si>
    <t>ПАО СБЕРБАНК
2019-02-05</t>
  </si>
  <si>
    <t>Барков Владимир Вячеславович</t>
  </si>
  <si>
    <t>Тульская обл, г Тула, Центральный р-н, ул Советская, д 64, оф 7</t>
  </si>
  <si>
    <t>28.12.0200</t>
  </si>
  <si>
    <t>1027100755538</t>
  </si>
  <si>
    <t>55975645</t>
  </si>
  <si>
    <t>Закупка медикаментов: Орнитин, Дексаметазон, Кальция хлорид, Нитрофурал, Троксерутин</t>
  </si>
  <si>
    <t>БЮДЖЕТНОЕ УЧРЕЖДЕНИЕ ЗДРАВООХРАНЕНИЯ ОРЛОВСКОЙ ОБЛАСТИ 'МЦЕНСКАЯ ЦЕНТРАЛЬНАЯ РАЙОННАЯ БОЛЬНИЦА'</t>
  </si>
  <si>
    <t>Поставка осуществляется двумя равными партиями: первая партия в течение 7 (семи) дней с даты подписания контракта, вторая партия в августе 2020года</t>
  </si>
  <si>
    <t>https://app.rts-tender.ru/files/FileDownloadHandler.ashx?FileGuid=fdd5bde8-ada3-4a9a-b6b7-2281c6600095</t>
  </si>
  <si>
    <t>№0351300113620000094</t>
  </si>
  <si>
    <t>ЧУДПО 'ИПИПКСЗ'</t>
  </si>
  <si>
    <t>sispp_nsk@mail.ru</t>
  </si>
  <si>
    <t>ДИРЕКТОР
Елинская Янина Алексеевна</t>
  </si>
  <si>
    <t>tender@sispp.ru</t>
  </si>
  <si>
    <t>sispp_54@mail.ru</t>
  </si>
  <si>
    <t>Сибирский институт ЧУДПО</t>
  </si>
  <si>
    <t>sispp.ru</t>
  </si>
  <si>
    <t>5405961675</t>
  </si>
  <si>
    <t>Елинская Янина Алексеевна</t>
  </si>
  <si>
    <r>
      <t>8-383-2855488</t>
    </r>
    <r>
      <rPr>
        <b val="false"/>
        <i/>
        <strike val="false"/>
        <u val="none"/>
        <rFont val="Arial"/>
        <sz val="8"/>
        <color rgb="FF0070C0"/>
      </rPr>
      <t xml:space="preserve"> еще у 7 компаний</t>
    </r>
  </si>
  <si>
    <r>
      <t>8-383-2855466</t>
    </r>
    <r>
      <rPr>
        <b val="false"/>
        <i/>
        <strike val="false"/>
        <u val="none"/>
        <rFont val="Arial"/>
        <sz val="8"/>
        <color rgb="FF0070C0"/>
      </rPr>
      <t xml:space="preserve"> еще у 4 компаний</t>
    </r>
  </si>
  <si>
    <r>
      <t>8-968-2212922</t>
    </r>
    <r>
      <rPr>
        <b val="false"/>
        <i/>
        <strike val="false"/>
        <u val="none"/>
        <rFont val="Arial"/>
        <sz val="8"/>
        <color rgb="FF666666"/>
      </rPr>
      <t xml:space="preserve">
Давыдова Любовь Александровна</t>
    </r>
  </si>
  <si>
    <t>8-913-7283947</t>
  </si>
  <si>
    <t>8-968-2212922</t>
  </si>
  <si>
    <t>Новосибирская обл, г Новосибирск, Октябрьский р-н, ул Выборная, д 108, кв 98</t>
  </si>
  <si>
    <t>01.06.2000</t>
  </si>
  <si>
    <t>1155476086480</t>
  </si>
  <si>
    <t>54377600</t>
  </si>
  <si>
    <t>85.23</t>
  </si>
  <si>
    <t>Оказание услуг по профессиональному обучению- программы профессиональной подготовки по профессиям рабочих, должностям служащих, программы переподготовки рабочих, служащих профессии "Медицинский регистратор"</t>
  </si>
  <si>
    <t>ГОСУДАРСТВЕННОЕ БЮДЖЕТНОЕ УЧРЕЖДЕНИЕ ЗДРАВООХРАНЕНИЯ НОВОСИБИРСКОЙ ОБЛАСТИ 'ГОРОДСКАЯ ДЕТСКАЯ КЛИНИЧЕСКАЯ БОЛЬНИЦА СКОРОЙ МЕДИЦИНСКОЙ ПОМОЩИ'</t>
  </si>
  <si>
    <t>60.5%</t>
  </si>
  <si>
    <t>Со дня, следующего за днем заключения контракта по 20.12.2020. График согласовывается Сторонами в течении 5 (пяти) рабочих дней со дня заключения контракта</t>
  </si>
  <si>
    <t>https://app.rts-tender.ru/files/FileDownloadHandler.ashx?FileGuid=c37993c4-f2c5-452a-a791-84ee8628e531</t>
  </si>
  <si>
    <t>№0169300000120000394</t>
  </si>
  <si>
    <t>ООО 'УМП'</t>
  </si>
  <si>
    <t>uralmed74@bk.ru</t>
  </si>
  <si>
    <t>ДИРЕКТОР
Русин Павел Геннадьевич</t>
  </si>
  <si>
    <t>info@ump74.ru</t>
  </si>
  <si>
    <t>bredy09@mail.ru</t>
  </si>
  <si>
    <t>ump74.ru</t>
  </si>
  <si>
    <t>7415074010</t>
  </si>
  <si>
    <t>Русин П Г</t>
  </si>
  <si>
    <r>
      <t>8-3513-257357</t>
    </r>
    <r>
      <rPr>
        <b val="false"/>
        <i/>
        <strike val="false"/>
        <u val="none"/>
        <rFont val="Arial"/>
        <sz val="8"/>
        <color rgb="FF0070C0"/>
      </rPr>
      <t xml:space="preserve"> еще у 6 компаний</t>
    </r>
  </si>
  <si>
    <r>
      <t>8-902-8985654</t>
    </r>
    <r>
      <rPr>
        <b val="false"/>
        <i/>
        <strike val="false"/>
        <u val="none"/>
        <rFont val="Arial"/>
        <sz val="8"/>
        <color rgb="FF0070C0"/>
      </rPr>
      <t xml:space="preserve"> еще у 4 компаний</t>
    </r>
  </si>
  <si>
    <r>
      <t>8-3513-257007</t>
    </r>
    <r>
      <rPr>
        <b val="false"/>
        <i/>
        <strike val="false"/>
        <u val="none"/>
        <rFont val="Arial"/>
        <sz val="8"/>
        <color rgb="FF0070C0"/>
      </rPr>
      <t xml:space="preserve"> еще у 5 компаний</t>
    </r>
  </si>
  <si>
    <r>
      <t>8-3513-551336</t>
    </r>
    <r>
      <rPr>
        <b val="false"/>
        <i/>
        <strike val="false"/>
        <u val="none"/>
        <rFont val="Arial"/>
        <sz val="8"/>
        <color rgb="FF0070C0"/>
      </rPr>
      <t xml:space="preserve"> еще у 4 компаний</t>
    </r>
  </si>
  <si>
    <t>8-902-8985654</t>
  </si>
  <si>
    <r>
      <rPr>
        <b val="false"/>
        <i val="false"/>
        <strike val="false"/>
        <u val="none"/>
        <rFont val="Arial"/>
        <sz val="10"/>
        <color rgb="FF0000FF"/>
      </rPr>
      <t xml:space="preserve">ООО БАНК 'СКИБ' – </t>
    </r>
    <r>
      <rPr>
        <b val="false"/>
        <i val="false"/>
        <strike val="false"/>
        <u val="none"/>
        <rFont val="Arial"/>
        <sz val="10"/>
        <color rgb="FFFF0000"/>
      </rPr>
      <t xml:space="preserve">40
</t>
    </r>
    <r>
      <rPr>
        <b val="false"/>
        <i val="false"/>
        <strike val="false"/>
        <u val="none"/>
        <rFont val="Arial"/>
        <sz val="10"/>
        <color rgb="FF0000FF"/>
      </rPr>
      <t xml:space="preserve">ПАО 'СОВКОМБАНК' – </t>
    </r>
    <r>
      <rPr>
        <b val="false"/>
        <i val="false"/>
        <strike val="false"/>
        <u val="none"/>
        <rFont val="Arial"/>
        <sz val="10"/>
        <color rgb="FFFF0000"/>
      </rPr>
      <t xml:space="preserve">20
</t>
    </r>
    <r>
      <rPr>
        <b val="false"/>
        <i val="false"/>
        <strike val="false"/>
        <u val="none"/>
        <rFont val="Arial"/>
        <sz val="10"/>
        <color rgb="FF0000FF"/>
      </rPr>
      <t xml:space="preserve">ПАО КБ 'ВОСТОЧНЫЙ' – </t>
    </r>
    <r>
      <rPr>
        <b val="false"/>
        <i val="false"/>
        <strike val="false"/>
        <u val="none"/>
        <rFont val="Arial"/>
        <sz val="10"/>
        <color rgb="FFFF0000"/>
      </rPr>
      <t xml:space="preserve">5
</t>
    </r>
    <r>
      <rPr>
        <b val="false"/>
        <i val="false"/>
        <strike val="false"/>
        <u val="none"/>
        <rFont val="Arial"/>
        <sz val="10"/>
        <color rgb="FF0000FF"/>
      </rPr>
      <t xml:space="preserve">АО 'ТИНЬКОФФ БАНК' – </t>
    </r>
    <r>
      <rPr>
        <b val="false"/>
        <i val="false"/>
        <strike val="false"/>
        <u val="none"/>
        <rFont val="Arial"/>
        <sz val="10"/>
        <color rgb="FFFF0000"/>
      </rPr>
      <t xml:space="preserve">2
</t>
    </r>
  </si>
  <si>
    <t>ПАО 'СОВКОМБАНК'
2019-01-24</t>
  </si>
  <si>
    <t>Русин Павел Геннадьевич</t>
  </si>
  <si>
    <t>Челябинская обл, г Миасс, ул Фурманова, д 11</t>
  </si>
  <si>
    <t>1117415004420</t>
  </si>
  <si>
    <t>91363116</t>
  </si>
  <si>
    <t>20-77210Э Поставка изделий медицинского назначения</t>
  </si>
  <si>
    <t>С момента заключения контракта по 30.08.2020 года</t>
  </si>
  <si>
    <t>https://44.tektorg.ru/file/get/t/Protocols/id/110286/extract/0/name/протокол.rtf</t>
  </si>
  <si>
    <t>№0321300014420000043</t>
  </si>
  <si>
    <t>Поставка товара осуществляется с момента подписания контракта по 20.12.2020г. ежемесячно по заявке Заказчика, в течение 5 (пяти) дней (в случае экстренной необходимости ("Экстренная заявка") - в течение 3 (трех) дней) со дня ее получения Поставщиком</t>
  </si>
  <si>
    <t>http://www.sberbank-ast.ru/ViewDocument.aspx?id=736817484</t>
  </si>
  <si>
    <t>№0136500001120000935</t>
  </si>
  <si>
    <t>Оказание услуг по предоставлению неисключительных прав использования программного обеспечения Катарсис</t>
  </si>
  <si>
    <t>http://www.sberbank-ast.ru/ViewDocument.aspx?id=736862993</t>
  </si>
  <si>
    <t>№0348300018720000017</t>
  </si>
  <si>
    <t>См.Документацию</t>
  </si>
  <si>
    <t>https://app.rts-tender.ru/files/FileDownloadHandler.ashx?FileGuid=279ac5b3-a8c1-4ba9-86d6-a4e5fedd19cf</t>
  </si>
  <si>
    <t>№0833100000420000023</t>
  </si>
  <si>
    <t>ИП Савельев Максим Александрович</t>
  </si>
  <si>
    <t>savelyevm37@gmail.com</t>
  </si>
  <si>
    <t>370229379134</t>
  </si>
  <si>
    <t>Савельев Максим Александрович</t>
  </si>
  <si>
    <t>8-929-0866282</t>
  </si>
  <si>
    <t>153000, Ивановская обл, г Иваново</t>
  </si>
  <si>
    <t>12.12.2019</t>
  </si>
  <si>
    <t>319370200055422</t>
  </si>
  <si>
    <t>Поставка электротоваров</t>
  </si>
  <si>
    <t>ФЕДЕРАЛЬНОЕ КАЗЕННОЕ УЧРЕЖДЕНИЕ 'ЦЕНТР ХОЗЯЙСТВЕННОГО И СЕРВИСНОГО ОБЕСПЕЧЕНИЯ УПРАВЛЕНИЯ МИНИСТЕРСТВА ВНУТРЕННИХ ДЕЛ РОССИЙСКОЙ ФЕДЕРАЦИИ ПО ИВАНОВСКОЙ ОБЛАСТИ'</t>
  </si>
  <si>
    <t>В течение 10 (десяти) рабочих дней с даты подписания государственного контракта</t>
  </si>
  <si>
    <t>https://etp.roseltorg.ru/common/protocol/printform/id/a3b99c005e57f3</t>
  </si>
  <si>
    <t>№0853500000320001743</t>
  </si>
  <si>
    <t>На поставку наборов реагентов</t>
  </si>
  <si>
    <t>С момента заключения Договора по 31.12.2020 года</t>
  </si>
  <si>
    <t>http://www.sberbank-ast.ru/ViewDocument.aspx?id=736735717</t>
  </si>
  <si>
    <t>№0372200241720000004</t>
  </si>
  <si>
    <t>ООО 'ПРЕССИНФОРМ-СЕРВИС'</t>
  </si>
  <si>
    <t>admin@crp.spb.ru</t>
  </si>
  <si>
    <t>ГЕНЕРАЛЬНЫЙ ДИРЕКТОР
Турсунов Хусан Туркманович</t>
  </si>
  <si>
    <t>tender@crp.spb.ru</t>
  </si>
  <si>
    <t>press@crp.spb.ru</t>
  </si>
  <si>
    <t>7805382193</t>
  </si>
  <si>
    <t>Турсунов Хусан Туркманович</t>
  </si>
  <si>
    <t>8-921-7590593</t>
  </si>
  <si>
    <r>
      <t>8-812-3371626</t>
    </r>
    <r>
      <rPr>
        <b val="false"/>
        <i/>
        <strike val="false"/>
        <u val="none"/>
        <rFont val="Arial"/>
        <sz val="8"/>
        <color rgb="FF0070C0"/>
      </rPr>
      <t xml:space="preserve"> еще у 10 компаний</t>
    </r>
  </si>
  <si>
    <t>8-812-3351627</t>
  </si>
  <si>
    <t>8-812-3351626</t>
  </si>
  <si>
    <r>
      <rPr>
        <b val="false"/>
        <i val="false"/>
        <strike val="false"/>
        <u val="none"/>
        <rFont val="Arial"/>
        <sz val="10"/>
        <color rgb="FF0000FF"/>
      </rPr>
      <t xml:space="preserve">ООО КБ 'ВНЕШФИНБАНК' – </t>
    </r>
    <r>
      <rPr>
        <b val="false"/>
        <i val="false"/>
        <strike val="false"/>
        <u val="none"/>
        <rFont val="Arial"/>
        <sz val="10"/>
        <color rgb="FFFF0000"/>
      </rPr>
      <t xml:space="preserve">26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17
</t>
    </r>
    <r>
      <rPr>
        <b val="false"/>
        <i val="false"/>
        <strike val="false"/>
        <u val="none"/>
        <rFont val="Arial"/>
        <sz val="10"/>
        <color rgb="FF0000FF"/>
      </rPr>
      <t xml:space="preserve">К2 БАНК АО – </t>
    </r>
    <r>
      <rPr>
        <b val="false"/>
        <i val="false"/>
        <strike val="false"/>
        <u val="none"/>
        <rFont val="Arial"/>
        <sz val="10"/>
        <color rgb="FFFF0000"/>
      </rPr>
      <t xml:space="preserve">14
</t>
    </r>
    <r>
      <rPr>
        <b val="false"/>
        <i val="false"/>
        <strike val="false"/>
        <u val="none"/>
        <rFont val="Arial"/>
        <sz val="10"/>
        <color rgb="FF0000FF"/>
      </rPr>
      <t xml:space="preserve">ПАО 'О.К. Банк' – </t>
    </r>
    <r>
      <rPr>
        <b val="false"/>
        <i val="false"/>
        <strike val="false"/>
        <u val="none"/>
        <rFont val="Arial"/>
        <sz val="10"/>
        <color rgb="FFFF0000"/>
      </rPr>
      <t xml:space="preserve">9
</t>
    </r>
    <r>
      <rPr>
        <b val="false"/>
        <i val="false"/>
        <strike val="false"/>
        <u val="none"/>
        <rFont val="Arial"/>
        <sz val="10"/>
        <color rgb="FF0000FF"/>
      </rPr>
      <t xml:space="preserve">'АНКОР БАНК' АО – </t>
    </r>
    <r>
      <rPr>
        <b val="false"/>
        <i val="false"/>
        <strike val="false"/>
        <u val="none"/>
        <rFont val="Arial"/>
        <sz val="10"/>
        <color rgb="FFFF0000"/>
      </rPr>
      <t xml:space="preserve">8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5
</t>
    </r>
    <r>
      <rPr>
        <b val="false"/>
        <i val="false"/>
        <strike val="false"/>
        <u val="none"/>
        <rFont val="Arial"/>
        <sz val="10"/>
        <color rgb="FF0000FF"/>
      </rPr>
      <t xml:space="preserve">ПАО 'БАНК СГБ' – </t>
    </r>
    <r>
      <rPr>
        <b val="false"/>
        <i val="false"/>
        <strike val="false"/>
        <u val="none"/>
        <rFont val="Arial"/>
        <sz val="10"/>
        <color rgb="FFFF0000"/>
      </rPr>
      <t xml:space="preserve">4
</t>
    </r>
    <r>
      <rPr>
        <b val="false"/>
        <i val="false"/>
        <strike val="false"/>
        <u val="none"/>
        <rFont val="Arial"/>
        <sz val="10"/>
        <color rgb="FF0000FF"/>
      </rPr>
      <t xml:space="preserve">АО 'СОЛИД БАНК' – </t>
    </r>
    <r>
      <rPr>
        <b val="false"/>
        <i val="false"/>
        <strike val="false"/>
        <u val="none"/>
        <rFont val="Arial"/>
        <sz val="10"/>
        <color rgb="FFFF0000"/>
      </rPr>
      <t xml:space="preserve">3
</t>
    </r>
    <r>
      <rPr>
        <b val="false"/>
        <i val="false"/>
        <strike val="false"/>
        <u val="none"/>
        <rFont val="Arial"/>
        <sz val="10"/>
        <color rgb="FF0000FF"/>
      </rPr>
      <t xml:space="preserve">КБ 'ЛОКО-БАНК' АО – </t>
    </r>
    <r>
      <rPr>
        <b val="false"/>
        <i val="false"/>
        <strike val="false"/>
        <u val="none"/>
        <rFont val="Arial"/>
        <sz val="10"/>
        <color rgb="FFFF0000"/>
      </rPr>
      <t xml:space="preserve">2
</t>
    </r>
    <r>
      <rPr>
        <b val="false"/>
        <i val="false"/>
        <strike val="false"/>
        <u val="none"/>
        <rFont val="Arial"/>
        <sz val="10"/>
        <color rgb="FF0000FF"/>
      </rPr>
      <t xml:space="preserve">АО 'БАНК ДОМ.РФ' – </t>
    </r>
    <r>
      <rPr>
        <b val="false"/>
        <i val="false"/>
        <strike val="false"/>
        <u val="none"/>
        <rFont val="Arial"/>
        <sz val="10"/>
        <color rgb="FFFF0000"/>
      </rPr>
      <t xml:space="preserve">1
</t>
    </r>
  </si>
  <si>
    <t>ООО КБ 'ВНЕШФИНБАНК'
2017-07-05</t>
  </si>
  <si>
    <t>198095 ГОРОД САНКТ-ПЕТЕРБУРГ, УЛИЦА ЗОИ КОСМОДЕМЬЯНСКОЙ, ДОМ 26 ЛИТ. Д КВАРТИРА ОФИС 4</t>
  </si>
  <si>
    <t>31.10.2005</t>
  </si>
  <si>
    <t>1057812737124</t>
  </si>
  <si>
    <t>77779270</t>
  </si>
  <si>
    <t>53.20.3</t>
  </si>
  <si>
    <t>Подписка на периодические издания с мая по декабрь 2020</t>
  </si>
  <si>
    <t>ГОСУДАРСТВЕННОЕ БЮДЖЕТНОЕ УЧРЕЖДЕНИЕ ДОПОЛНИТЕЛЬНОГО ОБРАЗОВАНИЯ ЦЕНТР ПСИХОЛОГО-ПЕДАГОГИЧЕСКОЙ, МЕДИЦИНСКОЙ И СОЦИАЛЬНОЙ ПОМОЩИ ПУШКИНСКОГО РАЙОНА САНКТ-ПЕТЕРБУРГА</t>
  </si>
  <si>
    <t>http://www.sberbank-ast.ru/ViewDocument.aspx?id=736815444</t>
  </si>
  <si>
    <t>№0160200002220000004</t>
  </si>
  <si>
    <t>ООО 'ГРИН ВЭЙ'</t>
  </si>
  <si>
    <t>findep@grway.ru</t>
  </si>
  <si>
    <t>ДИРЕКТОР
Сахаджи Владислав Юрьевич</t>
  </si>
  <si>
    <t>info@grway.ru</t>
  </si>
  <si>
    <t>land@grway.ru</t>
  </si>
  <si>
    <t>grway.ru</t>
  </si>
  <si>
    <t>6454045860</t>
  </si>
  <si>
    <t>645401001</t>
  </si>
  <si>
    <t>Назаров Дмитрий Анатольевич</t>
  </si>
  <si>
    <t>8-8452-493006</t>
  </si>
  <si>
    <t>8-903-3282480</t>
  </si>
  <si>
    <t>8-8452-348733</t>
  </si>
  <si>
    <t>8-8452-493003</t>
  </si>
  <si>
    <r>
      <rPr>
        <b val="false"/>
        <i val="false"/>
        <strike val="false"/>
        <u val="none"/>
        <rFont val="Arial"/>
        <sz val="10"/>
        <color rgb="FF0000FF"/>
      </rPr>
      <t xml:space="preserve">ООО БАНК 'СКИБ' – </t>
    </r>
    <r>
      <rPr>
        <b val="false"/>
        <i val="false"/>
        <strike val="false"/>
        <u val="none"/>
        <rFont val="Arial"/>
        <sz val="10"/>
        <color rgb="FFFF0000"/>
      </rPr>
      <t xml:space="preserve">13
</t>
    </r>
  </si>
  <si>
    <t>ООО БАНК 'СКИБ'
2018-05-04</t>
  </si>
  <si>
    <t>Сахаджи Владислав Юрьевич</t>
  </si>
  <si>
    <t>410028 ОБЛАСТЬ САРАТОВСКАЯ, ГОРОД САРАТОВ, УЛИЦА РАБОЧАЯ, ДОМ 27 ЛИТЕР А ПОМЕЩЕНИЕ 10</t>
  </si>
  <si>
    <t>07.12.1999</t>
  </si>
  <si>
    <t>1026403358739</t>
  </si>
  <si>
    <t>51399937</t>
  </si>
  <si>
    <t>Оказание услуг по устройству и содержанию цветников</t>
  </si>
  <si>
    <t>САРАТОВСКАЯ ОБЛАСТНАЯ ДУМА</t>
  </si>
  <si>
    <t>С даты заключения контракта (по согласованию) с Заказчиком по 31 октября 2020 года</t>
  </si>
  <si>
    <t>http://www.sberbank-ast.ru/ViewDocument.aspx?id=736826044</t>
  </si>
  <si>
    <t>№0834200000720000008</t>
  </si>
  <si>
    <t>ИП Савин Андрей Викторович</t>
  </si>
  <si>
    <t>savin3968@mail.ru</t>
  </si>
  <si>
    <t>383500008362</t>
  </si>
  <si>
    <t>8-950-0565767</t>
  </si>
  <si>
    <t>Савин Андрей Викторович</t>
  </si>
  <si>
    <t>ОБЛАСТНОЕ ГОСУДАРСТВЕННОЕ КАЗЕННОЕ УЧРЕЖДЕНИЕ СОЦИАЛЬНОГО ОБСЛУЖИВАНИЯ 'ЦЕНТР СОЦИАЛЬНОЙ ПОМОЩИ СЕМЬЕ И ДЕТЯМ ТАЙШЕТСКОГО РАЙОНА'</t>
  </si>
  <si>
    <t>С момента заключения контракта по 21 декабря 2020 года</t>
  </si>
  <si>
    <t>https://app.rts-tender.ru/files/FileDownloadHandler.ashx?FileGuid=38e46695-f8fc-4905-9564-47267f537de2</t>
  </si>
  <si>
    <t>№0301300117120000039</t>
  </si>
  <si>
    <t>ИП РЯБОВ ЕВГЕНИЙ ВЛАДИМИРОВИЧ</t>
  </si>
  <si>
    <t>ipryabov18@gmail.com</t>
  </si>
  <si>
    <t>rabov@mail.ru</t>
  </si>
  <si>
    <t>027810429756</t>
  </si>
  <si>
    <t>Рябов Евгений Владимирович</t>
  </si>
  <si>
    <r>
      <t>8-917-3750269</t>
    </r>
    <r>
      <rPr>
        <b val="false"/>
        <i/>
        <strike val="false"/>
        <u val="none"/>
        <rFont val="Arial"/>
        <sz val="8"/>
        <color rgb="FF0070C0"/>
      </rPr>
      <t xml:space="preserve"> еще у 8 компаний</t>
    </r>
  </si>
  <si>
    <t>8-937-4835292</t>
  </si>
  <si>
    <t>8-347-2435468</t>
  </si>
  <si>
    <t>8-347-2546321</t>
  </si>
  <si>
    <t>8-917-3750269</t>
  </si>
  <si>
    <t>28.01.1994</t>
  </si>
  <si>
    <t>318028000025137</t>
  </si>
  <si>
    <t>Поставка оборудования медицинского</t>
  </si>
  <si>
    <t>С момента подписания и действует до 25.06.2020 г. в течении 15 дней после подписания договора</t>
  </si>
  <si>
    <t>http://www.sberbank-ast.ru/ViewDocument.aspx?id=736759086</t>
  </si>
  <si>
    <t>№0856500000320000010</t>
  </si>
  <si>
    <t>Услуги интернета г.Кудымкар</t>
  </si>
  <si>
    <t>ГОСУДАРСТВЕННОЕ КАЗЕННОЕ УЧРЕЖДЕНИЕ ПЕРМСКОГО КРАЯ 'ЦЕНТР БУХГАЛТЕРСКОГО УЧЕТА И ОТЧЕТНОСТИ'</t>
  </si>
  <si>
    <t>С момента заключения контракта - 30.04.2021;</t>
  </si>
  <si>
    <t>http://www.sberbank-ast.ru/ViewDocument.aspx?id=736862727</t>
  </si>
  <si>
    <t>№0318300165720000166</t>
  </si>
  <si>
    <t>ИП ЛЕЙГА ДМИТРИЙ ВИКТОРОВИЧ</t>
  </si>
  <si>
    <t>leyga@yandex.ru</t>
  </si>
  <si>
    <t>nhnh@mail.ru</t>
  </si>
  <si>
    <t>616511860024</t>
  </si>
  <si>
    <t>Индивидуальный Предприниматель Дмитрий Викторович Лейга</t>
  </si>
  <si>
    <t>8-905-4879190</t>
  </si>
  <si>
    <r>
      <rPr>
        <b val="false"/>
        <i val="false"/>
        <strike val="false"/>
        <u val="none"/>
        <rFont val="Arial"/>
        <sz val="10"/>
        <color rgb="FF0000FF"/>
      </rPr>
      <t xml:space="preserve">ООО БАНК 'СКИБ' – </t>
    </r>
    <r>
      <rPr>
        <b val="false"/>
        <i val="false"/>
        <strike val="false"/>
        <u val="none"/>
        <rFont val="Arial"/>
        <sz val="10"/>
        <color rgb="FFFF0000"/>
      </rPr>
      <t xml:space="preserve">9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r>
      <rPr>
        <b val="false"/>
        <i val="false"/>
        <strike val="false"/>
        <u val="none"/>
        <rFont val="Arial"/>
        <sz val="10"/>
        <color rgb="FF0000FF"/>
      </rPr>
      <t xml:space="preserve">АО АКБ 'ЭКСПРЕСС-ВОЛГА' – </t>
    </r>
    <r>
      <rPr>
        <b val="false"/>
        <i val="false"/>
        <strike val="false"/>
        <u val="none"/>
        <rFont val="Arial"/>
        <sz val="10"/>
        <color rgb="FFFF0000"/>
      </rPr>
      <t xml:space="preserve">1
</t>
    </r>
  </si>
  <si>
    <t>АО АКБ 'ЭКСПРЕСС-ВОЛГА'
2019-01-23</t>
  </si>
  <si>
    <t>Лейга Дмитрий Викторович</t>
  </si>
  <si>
    <t>Ростовская обл, г Ростов-на-Дону</t>
  </si>
  <si>
    <t>28.02.2008</t>
  </si>
  <si>
    <t>314619510500047</t>
  </si>
  <si>
    <t>Оказание услуг по поставке и монтажу запчастей</t>
  </si>
  <si>
    <t>https://app.rts-tender.ru/files/FileDownloadHandler.ashx?FileGuid=959f9101-7125-4f2b-ac45-2bd275c299e5</t>
  </si>
  <si>
    <t>№0322100003620000013</t>
  </si>
  <si>
    <t>ООО 'СИЛА СВЕТА'</t>
  </si>
  <si>
    <t>3@nova-svet.ru</t>
  </si>
  <si>
    <t>ole444ka85@mail.ru</t>
  </si>
  <si>
    <t>nova-svet.ru</t>
  </si>
  <si>
    <t>6154155735</t>
  </si>
  <si>
    <t>615401001</t>
  </si>
  <si>
    <t>Захарченко Руслана Алексеевича</t>
  </si>
  <si>
    <r>
      <t>8-8634-615234</t>
    </r>
    <r>
      <rPr>
        <b val="false"/>
        <i/>
        <strike val="false"/>
        <u val="none"/>
        <rFont val="Arial"/>
        <sz val="8"/>
        <color rgb="FF0070C0"/>
      </rPr>
      <t xml:space="preserve"> еще у 11 компаний</t>
    </r>
  </si>
  <si>
    <t>8-8634-615232</t>
  </si>
  <si>
    <t>8-900-2378569</t>
  </si>
  <si>
    <t>Захарченко Руслан Алексеевич</t>
  </si>
  <si>
    <t>347910, Ростовская обл, г Таганрог, ул Ленина, д 210, кв 8</t>
  </si>
  <si>
    <t>12.05.2015</t>
  </si>
  <si>
    <t>1196196032240</t>
  </si>
  <si>
    <t>46.69.5</t>
  </si>
  <si>
    <t>Поставка светодиодных уличных светильников</t>
  </si>
  <si>
    <t>65.09999999999999%</t>
  </si>
  <si>
    <t>С момента заключения контракта по 20.05.2020</t>
  </si>
  <si>
    <t>https://app.rts-tender.ru/files/FileDownloadHandler.ashx?FileGuid=fea48809-f34f-4b1f-897c-e73463c09202</t>
  </si>
  <si>
    <t>№0888100000120000017</t>
  </si>
  <si>
    <t>ООО 'САХ-ГЕРМЕС'</t>
  </si>
  <si>
    <t>surkova.lika@bk.ru</t>
  </si>
  <si>
    <t>МЕНЕДЖЕР
Изборг Елена Федоровна</t>
  </si>
  <si>
    <t>germes-sakh@mail.ru</t>
  </si>
  <si>
    <t>germes-sakh4@mail.ru</t>
  </si>
  <si>
    <t>елена изборг</t>
  </si>
  <si>
    <t>6501272486</t>
  </si>
  <si>
    <t>Изборг Алексей Федорович</t>
  </si>
  <si>
    <r>
      <t>8-914-7665763</t>
    </r>
    <r>
      <rPr>
        <b val="false"/>
        <i/>
        <strike val="false"/>
        <u val="none"/>
        <rFont val="Arial"/>
        <sz val="8"/>
        <color rgb="FF0070C0"/>
      </rPr>
      <t xml:space="preserve"> еще у 5 компаний</t>
    </r>
  </si>
  <si>
    <t>8-800-2506518</t>
  </si>
  <si>
    <t>8-914-2766576</t>
  </si>
  <si>
    <r>
      <t>8-427-2228211</t>
    </r>
    <r>
      <rPr>
        <b val="false"/>
        <i/>
        <strike val="false"/>
        <u val="none"/>
        <rFont val="Arial"/>
        <sz val="8"/>
        <color rgb="FF0070C0"/>
      </rPr>
      <t xml:space="preserve"> еще у 29 компаний</t>
    </r>
  </si>
  <si>
    <t>8-914-7665763</t>
  </si>
  <si>
    <t>Истец – 12
Ответчик – 2</t>
  </si>
  <si>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218
</t>
    </r>
  </si>
  <si>
    <t>ПАО СКБ ПРИМОРЬЯ 'ПРИМСОЦБАНК'
2019-01-18</t>
  </si>
  <si>
    <t>Сахалинская обл, г Южно-Сахалинск, ул Крюкова Д.Н., д 168 к а, кв 2</t>
  </si>
  <si>
    <t>06.07.1998</t>
  </si>
  <si>
    <t>1156501002261</t>
  </si>
  <si>
    <t>12270756</t>
  </si>
  <si>
    <t>Приобретение жалюзи и рольставней</t>
  </si>
  <si>
    <t>С момента заключения контракта и по 01.05.2020</t>
  </si>
  <si>
    <t>http://www.sberbank-ast.ru/ViewDocument.aspx?id=736705991</t>
  </si>
  <si>
    <t>№0291100000520000026</t>
  </si>
  <si>
    <t>Установка ДГУ в клиентской службе по адресу: с. Нижний Цасучей, ул. Ленина,50</t>
  </si>
  <si>
    <t>https://app.rts-tender.ru/files/FileDownloadHandler.ashx?FileGuid=7b3f04ca-6e4e-4a4a-b5a3-2b79925e8828</t>
  </si>
  <si>
    <t>№0132100003820000023</t>
  </si>
  <si>
    <t>ИП Пивкина Ольга Георгиевна</t>
  </si>
  <si>
    <t>torgi.pivkina@yandex.ru</t>
  </si>
  <si>
    <t>danil5262236@yandex.ru</t>
  </si>
  <si>
    <t>132600010790</t>
  </si>
  <si>
    <t>Пивкина Ольга Георгиевна</t>
  </si>
  <si>
    <t>8-926-2200145</t>
  </si>
  <si>
    <r>
      <t>8-926-5262236</t>
    </r>
    <r>
      <rPr>
        <b val="false"/>
        <i/>
        <strike val="false"/>
        <u val="none"/>
        <rFont val="Arial"/>
        <sz val="8"/>
        <color rgb="FF0070C0"/>
      </rPr>
      <t xml:space="preserve"> еще у 3 компаний</t>
    </r>
    <r>
      <rPr>
        <b val="false"/>
        <i/>
        <strike val="false"/>
        <u val="none"/>
        <rFont val="Arial"/>
        <sz val="8"/>
        <color rgb="FF666666"/>
      </rPr>
      <t xml:space="preserve">
Ип Пивкина Ольга Георгиевна</t>
    </r>
  </si>
  <si>
    <t>430000, Респ Мордовия, г Саранск</t>
  </si>
  <si>
    <t>17.01.1994</t>
  </si>
  <si>
    <t>304132636600055</t>
  </si>
  <si>
    <t>Поставка асфальта холодного в 2020г</t>
  </si>
  <si>
    <t>ФЕДЕРАЛЬНОЕ КАЗЕННОЕ УЧРЕЖДЕНИЕ ЗДРАВООХРАНЕНИЯ 'САНАТОРИЙ 'ГОРБАТОВ' МИНИСТЕРСТВА ВНУТРЕННИХ ДЕЛ РОССИЙСКОЙ ФЕДЕРАЦИИ'</t>
  </si>
  <si>
    <t>В течение 10 рабочих дней с момента получения заявки от заказчика</t>
  </si>
  <si>
    <t>http://www.sberbank-ast.ru/ViewDocument.aspx?id=736830894</t>
  </si>
  <si>
    <t>№0311200028520000014</t>
  </si>
  <si>
    <t>ООО 'ЭРАФАРМ'</t>
  </si>
  <si>
    <t>dir.erafarm@mail.ru</t>
  </si>
  <si>
    <t>ГЕНЕРАЛЬНЫЙ ДИРЕКТОР
Ооо 'эрафарм'</t>
  </si>
  <si>
    <t>opt.erafarm@mail.ru</t>
  </si>
  <si>
    <t>Диляра Галиева</t>
  </si>
  <si>
    <t>1658145455</t>
  </si>
  <si>
    <t>Зиганшин Э М</t>
  </si>
  <si>
    <t>8-917-2975050</t>
  </si>
  <si>
    <t>8-917-9032180</t>
  </si>
  <si>
    <t>8-917-8579858</t>
  </si>
  <si>
    <t>Зиганшин Эльдар Минзагитович</t>
  </si>
  <si>
    <t>Респ Татарстан, г Казань, Советский р-н, ул Академика Глушко, д 17, оф 1000</t>
  </si>
  <si>
    <t>12.03.2013</t>
  </si>
  <si>
    <t>1131690019020</t>
  </si>
  <si>
    <t>27849427</t>
  </si>
  <si>
    <t>ГОСУДАРСТВЕННОЕ БЮДЖЕТНОЕ УЧРЕЖДЕНИЕ ЗДРАВООХРАНЕНИЯ РЕСПУБЛИКИ ТАТАРСТАН 'РЕСПУБЛИКАНСКИЙ ЦЕНТР РЕАБИЛИТАЦИИ МИНИСТЕРСТВА ПО ДЕЛАМ ГРАЖДАНСКОЙ ОБОРОНЫ И ЧРЕЗВЫЧАЙНЫМ СИТУАЦИЯМ РЕСПУБЛИКИ ТАТАРСТАН ИМЕНИ Ш.С. КАРАТАЯ'</t>
  </si>
  <si>
    <t>С момента заключения контракта до 10.12.2020г., согласно заявке заказчика и в соответствии с условиями контракта</t>
  </si>
  <si>
    <t>http://etp.zakazrf.ru/DFile.ashx?guid=746f5a06-9920-4c5d-8d19-fa36bb6c7a92</t>
  </si>
  <si>
    <t>№0369200027320000068</t>
  </si>
  <si>
    <t>ООО 'ЛИФТ' Г. МАГНИТОГОРСКА</t>
  </si>
  <si>
    <t>mamira.81@mail.ru</t>
  </si>
  <si>
    <t>ДИРЕКТОР
Плотников Сергей Александрович</t>
  </si>
  <si>
    <t>maglift@mail.ru</t>
  </si>
  <si>
    <t>Лифт Лифт</t>
  </si>
  <si>
    <t>7455002043</t>
  </si>
  <si>
    <t>Плотников Сергей Александрович</t>
  </si>
  <si>
    <t>8-904-8176913</t>
  </si>
  <si>
    <t>8-3519-402441</t>
  </si>
  <si>
    <r>
      <t>8-3519-402721</t>
    </r>
    <r>
      <rPr>
        <b val="false"/>
        <i/>
        <strike val="false"/>
        <u val="none"/>
        <rFont val="Arial"/>
        <sz val="8"/>
        <color rgb="FF0070C0"/>
      </rPr>
      <t xml:space="preserve"> еще у 3 компаний</t>
    </r>
  </si>
  <si>
    <t>8-964-2478330</t>
  </si>
  <si>
    <r>
      <rPr>
        <b val="false"/>
        <i val="false"/>
        <strike val="false"/>
        <u val="none"/>
        <rFont val="Arial"/>
        <sz val="10"/>
        <color rgb="FF0000FF"/>
      </rPr>
      <t xml:space="preserve">БАНК 'КУБ' АО – </t>
    </r>
    <r>
      <rPr>
        <b val="false"/>
        <i val="false"/>
        <strike val="false"/>
        <u val="none"/>
        <rFont val="Arial"/>
        <sz val="10"/>
        <color rgb="FFFF0000"/>
      </rPr>
      <t xml:space="preserve">1
</t>
    </r>
  </si>
  <si>
    <t>БАНК 'КУБ' АО
2017-08-01</t>
  </si>
  <si>
    <t>Челябинская обл, г Магнитогорск, Орджоникидзевский р-н, пр-кт Ленина, д 162 к 1</t>
  </si>
  <si>
    <t>15.12.2010</t>
  </si>
  <si>
    <t>1107455002071</t>
  </si>
  <si>
    <t>65767178</t>
  </si>
  <si>
    <t>75438369000</t>
  </si>
  <si>
    <t>Оказание услуг по техническому обслуживанию лифтов</t>
  </si>
  <si>
    <t>Срок оказания услуг: с момента подписания по 31.12.2020 г. Периодичность оказания услуг: Услуги оказываются ежемесячно по предварительной заявке Заказчика, которая подается посредством телефонной, факсимильной, электронной и иной связи. Оказание услуг осуществляется не позднее 3 рабочих дней с момента подачи заявки. Время оказания услуг: с 08 час. 00 мин. до 16 час. 30 мин Условия оказания услуг: Оказываемые услуги должны соответствовать по качеству стандартам, предъявляемым к такого рода услугам</t>
  </si>
  <si>
    <t>https://app.rts-tender.ru/files/FileDownloadHandler.ashx?FileGuid=fbebb853-3074-4a58-bd99-68a6ae1fd250</t>
  </si>
  <si>
    <t>№0162300000420000016</t>
  </si>
  <si>
    <t>ООО 'ФОРУМ'</t>
  </si>
  <si>
    <t>jclink@jetcom.ru</t>
  </si>
  <si>
    <t>ГЕНЕРАЛЬНЫЙ ДИРЕКТОР
Крюкова Ольга Владимировна</t>
  </si>
  <si>
    <t>s.novova@jetcom.ru</t>
  </si>
  <si>
    <t>aukcionf@jetcom.ru</t>
  </si>
  <si>
    <t>jetcom.ru</t>
  </si>
  <si>
    <t>7716562652</t>
  </si>
  <si>
    <t>Крюкова Ольга Владимировна</t>
  </si>
  <si>
    <t>8-495-7374274</t>
  </si>
  <si>
    <r>
      <t>8-495-7390909</t>
    </r>
    <r>
      <rPr>
        <b val="false"/>
        <i/>
        <strike val="false"/>
        <u val="none"/>
        <rFont val="Arial"/>
        <sz val="8"/>
        <color rgb="FF0070C0"/>
      </rPr>
      <t xml:space="preserve"> еще у 4 компаний</t>
    </r>
  </si>
  <si>
    <t>8-495-7344274</t>
  </si>
  <si>
    <t>8-495-7375696</t>
  </si>
  <si>
    <t>г Москва, Лосиноостровский р-н, ул Стартовая, д 13 стр 1</t>
  </si>
  <si>
    <t>20.02.2004</t>
  </si>
  <si>
    <t>1067759173525</t>
  </si>
  <si>
    <t>98174387</t>
  </si>
  <si>
    <t>Поставка твердых обложек</t>
  </si>
  <si>
    <t>АДМИНИСТРАЦИЯ ИРБИТСКОГО МУНИЦИПАЛЬНОГО ОБРАЗОВАНИЯ</t>
  </si>
  <si>
    <t>Начало с момента подписания контракта; Окончание - в течении 15 календарных дней</t>
  </si>
  <si>
    <t>http://www.sberbank-ast.ru/ViewDocument.aspx?id=736722352</t>
  </si>
  <si>
    <t>№0264400000720000001</t>
  </si>
  <si>
    <t>ООО 'АЛЬТЕРНАТИВА'</t>
  </si>
  <si>
    <t>alternativa-vrn36@yandex.ru</t>
  </si>
  <si>
    <t>info@kalina.ru</t>
  </si>
  <si>
    <t>kalina.ru</t>
  </si>
  <si>
    <t>3666240018</t>
  </si>
  <si>
    <t>366601001</t>
  </si>
  <si>
    <t>Борисов Алексей Александрович</t>
  </si>
  <si>
    <t>8-920-2388223</t>
  </si>
  <si>
    <r>
      <t>8-4732-622226</t>
    </r>
    <r>
      <rPr>
        <b val="false"/>
        <i/>
        <strike val="false"/>
        <u val="none"/>
        <rFont val="Arial"/>
        <sz val="8"/>
        <color rgb="FF0070C0"/>
      </rPr>
      <t xml:space="preserve"> еще у 8 компаний</t>
    </r>
  </si>
  <si>
    <r>
      <t>8-920-4662772</t>
    </r>
    <r>
      <rPr>
        <b val="false"/>
        <i/>
        <strike val="false"/>
        <u val="none"/>
        <rFont val="Arial"/>
        <sz val="8"/>
        <color rgb="FF0070C0"/>
      </rPr>
      <t xml:space="preserve"> еще у 4 компаний</t>
    </r>
  </si>
  <si>
    <t>8-903-6785678</t>
  </si>
  <si>
    <t>394043, Воронежская обл, г Воронеж, Центральный р-н, наб Массалитинова, д 1, оф 21</t>
  </si>
  <si>
    <t>1193668036528</t>
  </si>
  <si>
    <t>20401390000</t>
  </si>
  <si>
    <t>ГОСУДАРСТВЕННОЕ УЧРЕЖДЕНИЕ - УПРАВЛЕНИЕ ПЕНСИОННОГО ФОНДА РОССИЙСКОЙ ФЕДЕРАЦИИ В Г. УВАРОВО ТАМБОВСКОЙ ОБЛАСТИ МЕЖРАЙОННОЕ</t>
  </si>
  <si>
    <t>С 06.05.2020 по 30.09.2020</t>
  </si>
  <si>
    <t>http://etp.zakazrf.ru/DFile.ashx?guid=dc3edbac-b31b-45d7-9509-c874f72e974b</t>
  </si>
  <si>
    <t>№0136500001120000767</t>
  </si>
  <si>
    <t>https://app.rts-tender.ru/files/FileDownloadHandler.ashx?FileGuid=ee7e6e85-8770-42e4-acee-5cfcc3da3021</t>
  </si>
  <si>
    <t>№0351300044320000010</t>
  </si>
  <si>
    <t>ООО 'СИББИОМЕД'</t>
  </si>
  <si>
    <t>102@sibbiomed-nsk.ru</t>
  </si>
  <si>
    <t>ДИРЕКТОР
Резинкин Григорий Николаевич</t>
  </si>
  <si>
    <t>rgn07@yandex.ru</t>
  </si>
  <si>
    <t>112@sibbiomed-nsk.ru</t>
  </si>
  <si>
    <t>sibbiomed-nsk.ru</t>
  </si>
  <si>
    <t>5408246144</t>
  </si>
  <si>
    <t>8-383-3110465</t>
  </si>
  <si>
    <t>8-905-9519448</t>
  </si>
  <si>
    <t>8-383-3110368</t>
  </si>
  <si>
    <r>
      <t>8-383-3283250</t>
    </r>
    <r>
      <rPr>
        <b val="false"/>
        <i/>
        <strike val="false"/>
        <u val="none"/>
        <rFont val="Arial"/>
        <sz val="8"/>
        <color rgb="FF0070C0"/>
      </rPr>
      <t xml:space="preserve"> еще у 7 компаний</t>
    </r>
  </si>
  <si>
    <r>
      <rPr>
        <b val="false"/>
        <i val="false"/>
        <strike val="false"/>
        <u val="none"/>
        <rFont val="Arial"/>
        <sz val="10"/>
        <color rgb="FF0000FF"/>
      </rPr>
      <t xml:space="preserve">ПАО 'СОВКОМБАНК' – </t>
    </r>
    <r>
      <rPr>
        <b val="false"/>
        <i val="false"/>
        <strike val="false"/>
        <u val="none"/>
        <rFont val="Arial"/>
        <sz val="10"/>
        <color rgb="FFFF0000"/>
      </rPr>
      <t xml:space="preserve">17
</t>
    </r>
    <r>
      <rPr>
        <b val="false"/>
        <i val="false"/>
        <strike val="false"/>
        <u val="none"/>
        <rFont val="Arial"/>
        <sz val="10"/>
        <color rgb="FF0000FF"/>
      </rPr>
      <t xml:space="preserve">АКБ 'ДЕРЖАВА' ПАО – </t>
    </r>
    <r>
      <rPr>
        <b val="false"/>
        <i val="false"/>
        <strike val="false"/>
        <u val="none"/>
        <rFont val="Arial"/>
        <sz val="10"/>
        <color rgb="FFFF0000"/>
      </rPr>
      <t xml:space="preserve">13
</t>
    </r>
    <r>
      <rPr>
        <b val="false"/>
        <i val="false"/>
        <strike val="false"/>
        <u val="none"/>
        <rFont val="Arial"/>
        <sz val="10"/>
        <color rgb="FF0000FF"/>
      </rPr>
      <t xml:space="preserve">ПАО 'БИНБАНК' – </t>
    </r>
    <r>
      <rPr>
        <b val="false"/>
        <i val="false"/>
        <strike val="false"/>
        <u val="none"/>
        <rFont val="Arial"/>
        <sz val="10"/>
        <color rgb="FFFF0000"/>
      </rPr>
      <t xml:space="preserve">10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</si>
  <si>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Резинкин Григорий Николаевич</t>
  </si>
  <si>
    <t>Новосибирская обл, г Бердск, ул Линейная, д 5/3, оф 31</t>
  </si>
  <si>
    <t>31.12.1993</t>
  </si>
  <si>
    <t>1065473077911</t>
  </si>
  <si>
    <t>97123146</t>
  </si>
  <si>
    <t>Поставка шприцов</t>
  </si>
  <si>
    <t>https://app.rts-tender.ru/files/FileDownloadHandler.ashx?FileGuid=98ba64e2-3693-47ca-b040-ca7355240d03</t>
  </si>
  <si>
    <t>№0194200000520001913</t>
  </si>
  <si>
    <t>https://www.etp-ets.ru/procedure/protocol/view/3107657</t>
  </si>
  <si>
    <t>№0339300018720000016</t>
  </si>
  <si>
    <t>ООО 'КОНВЕРТ-СЕРВИС М'</t>
  </si>
  <si>
    <t>convert-service@mail.ru</t>
  </si>
  <si>
    <t>ДИРЕКТОР
Стребкова Ольга Анатольевна</t>
  </si>
  <si>
    <t>convert-service@mail.com</t>
  </si>
  <si>
    <t>ksm-tender@mail.ru</t>
  </si>
  <si>
    <t>4206017213</t>
  </si>
  <si>
    <t>Стребкова Ольга Анатольевна</t>
  </si>
  <si>
    <t>8-3842-312134</t>
  </si>
  <si>
    <r>
      <t>8-3842-313317</t>
    </r>
    <r>
      <rPr>
        <b val="false"/>
        <i/>
        <strike val="false"/>
        <u val="none"/>
        <rFont val="Arial"/>
        <sz val="8"/>
        <color rgb="FF0070C0"/>
      </rPr>
      <t xml:space="preserve"> еще у 3 компаний</t>
    </r>
  </si>
  <si>
    <r>
      <t>8-3842-357176</t>
    </r>
    <r>
      <rPr>
        <b val="false"/>
        <i/>
        <strike val="false"/>
        <u val="none"/>
        <rFont val="Arial"/>
        <sz val="8"/>
        <color rgb="FF0070C0"/>
      </rPr>
      <t xml:space="preserve"> еще у 5 компаний</t>
    </r>
  </si>
  <si>
    <t>8-3842-780723</t>
  </si>
  <si>
    <t>Истец – 80</t>
  </si>
  <si>
    <r>
      <rPr>
        <b val="false"/>
        <i val="false"/>
        <strike val="false"/>
        <u val="none"/>
        <rFont val="Arial"/>
        <sz val="10"/>
        <color rgb="FF0000FF"/>
      </rPr>
      <t xml:space="preserve">АКБ 'ДЕРЖАВА' ПАО – </t>
    </r>
    <r>
      <rPr>
        <b val="false"/>
        <i val="false"/>
        <strike val="false"/>
        <u val="none"/>
        <rFont val="Arial"/>
        <sz val="10"/>
        <color rgb="FFFF0000"/>
      </rPr>
      <t xml:space="preserve">67
</t>
    </r>
    <r>
      <rPr>
        <b val="false"/>
        <i val="false"/>
        <strike val="false"/>
        <u val="none"/>
        <rFont val="Arial"/>
        <sz val="10"/>
        <color rgb="FF0000FF"/>
      </rPr>
      <t xml:space="preserve">ПАО 'О.К. Банк' – </t>
    </r>
    <r>
      <rPr>
        <b val="false"/>
        <i val="false"/>
        <strike val="false"/>
        <u val="none"/>
        <rFont val="Arial"/>
        <sz val="10"/>
        <color rgb="FFFF0000"/>
      </rPr>
      <t xml:space="preserve">29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15
</t>
    </r>
    <r>
      <rPr>
        <b val="false"/>
        <i val="false"/>
        <strike val="false"/>
        <u val="none"/>
        <rFont val="Arial"/>
        <sz val="10"/>
        <color rgb="FF0000FF"/>
      </rPr>
      <t xml:space="preserve">ПАО 'СОВКОМБАНК' – </t>
    </r>
    <r>
      <rPr>
        <b val="false"/>
        <i val="false"/>
        <strike val="false"/>
        <u val="none"/>
        <rFont val="Arial"/>
        <sz val="10"/>
        <color rgb="FFFF0000"/>
      </rPr>
      <t xml:space="preserve">3
</t>
    </r>
    <r>
      <rPr>
        <b val="false"/>
        <i val="false"/>
        <strike val="false"/>
        <u val="none"/>
        <rFont val="Arial"/>
        <sz val="10"/>
        <color rgb="FF0000FF"/>
      </rPr>
      <t xml:space="preserve">АО 'ТРОЙКА-Д БАНК' – </t>
    </r>
    <r>
      <rPr>
        <b val="false"/>
        <i val="false"/>
        <strike val="false"/>
        <u val="none"/>
        <rFont val="Arial"/>
        <sz val="10"/>
        <color rgb="FFFF0000"/>
      </rPr>
      <t xml:space="preserve">1
</t>
    </r>
  </si>
  <si>
    <t>АО КБ 'ИНТЕРПРОМБАНК'
2019-02-01</t>
  </si>
  <si>
    <t>Кемеровская обл, г Кемерово, Комсомольский пр-кт, д 49, оф 161</t>
  </si>
  <si>
    <t>14.01.0199</t>
  </si>
  <si>
    <t>1024200695892</t>
  </si>
  <si>
    <t>43851688</t>
  </si>
  <si>
    <t>ГОСУДАРСТВЕННОЕ БЮДЖЕТНОЕ УЧРЕЖДЕНИЕ ЗДРАВООХРАНЕНИЯ КЕМЕРОВСКОЙ ОБЛАСТИ 'КРАПИВИНСКАЯ РАЙОННАЯ БОЛЬНИЦА'</t>
  </si>
  <si>
    <t>С момента заключения государственного контракта по 29 мая 2020 года</t>
  </si>
  <si>
    <t>https://app.rts-tender.ru/files/FileDownloadHandler.ashx?FileGuid=3c4ff8ea-5159-4a00-b401-c19539cae728</t>
  </si>
  <si>
    <t>№0340200003320002990</t>
  </si>
  <si>
    <t>АО 'ИНТЕЛМЕД'</t>
  </si>
  <si>
    <t>m.drozdova@intelmed.ru</t>
  </si>
  <si>
    <t>ГЕНЕРАЛЬНЫЙ ДИРЕКТОР
Лебедев Геннадий Викторович</t>
  </si>
  <si>
    <t>l.sigaev@intelmed.ru</t>
  </si>
  <si>
    <t>z.iokhelson@intelmed.ru</t>
  </si>
  <si>
    <t>intelmed.ru</t>
  </si>
  <si>
    <t>7810185761</t>
  </si>
  <si>
    <t>Лебедев Геннадий Викторович</t>
  </si>
  <si>
    <t>8-812-3095657</t>
  </si>
  <si>
    <t>8-812-3098662</t>
  </si>
  <si>
    <t>8-812-3095627</t>
  </si>
  <si>
    <t>8-812-6446464</t>
  </si>
  <si>
    <t>8-911-9115209</t>
  </si>
  <si>
    <r>
      <rPr>
        <b val="false"/>
        <i val="false"/>
        <strike val="false"/>
        <u val="none"/>
        <rFont val="Arial"/>
        <sz val="10"/>
        <color rgb="FF0000FF"/>
      </rPr>
      <t xml:space="preserve">ПАО БАНК 'СИАБ' – </t>
    </r>
    <r>
      <rPr>
        <b val="false"/>
        <i val="false"/>
        <strike val="false"/>
        <u val="none"/>
        <rFont val="Arial"/>
        <sz val="10"/>
        <color rgb="FFFF0000"/>
      </rPr>
      <t xml:space="preserve">82
</t>
    </r>
    <r>
      <rPr>
        <b val="false"/>
        <i val="false"/>
        <strike val="false"/>
        <u val="none"/>
        <rFont val="Arial"/>
        <sz val="10"/>
        <color rgb="FF0000FF"/>
      </rPr>
      <t xml:space="preserve">ПАО 'БИНБАНК' – </t>
    </r>
    <r>
      <rPr>
        <b val="false"/>
        <i val="false"/>
        <strike val="false"/>
        <u val="none"/>
        <rFont val="Arial"/>
        <sz val="10"/>
        <color rgb="FFFF0000"/>
      </rPr>
      <t xml:space="preserve">53
</t>
    </r>
    <r>
      <rPr>
        <b val="false"/>
        <i val="false"/>
        <strike val="false"/>
        <u val="none"/>
        <rFont val="Arial"/>
        <sz val="10"/>
        <color rgb="FF0000FF"/>
      </rPr>
      <t xml:space="preserve">ООО БАНК 'СКИБ' – </t>
    </r>
    <r>
      <rPr>
        <b val="false"/>
        <i val="false"/>
        <strike val="false"/>
        <u val="none"/>
        <rFont val="Arial"/>
        <sz val="10"/>
        <color rgb="FFFF0000"/>
      </rPr>
      <t xml:space="preserve">41
</t>
    </r>
    <r>
      <rPr>
        <b val="false"/>
        <i val="false"/>
        <strike val="false"/>
        <u val="none"/>
        <rFont val="Arial"/>
        <sz val="10"/>
        <color rgb="FF0000FF"/>
      </rPr>
      <t xml:space="preserve">ПАО 'СОВКОМБАНК' – </t>
    </r>
    <r>
      <rPr>
        <b val="false"/>
        <i val="false"/>
        <strike val="false"/>
        <u val="none"/>
        <rFont val="Arial"/>
        <sz val="10"/>
        <color rgb="FFFF0000"/>
      </rPr>
      <t xml:space="preserve">36
</t>
    </r>
    <r>
      <rPr>
        <b val="false"/>
        <i val="false"/>
        <strike val="false"/>
        <u val="none"/>
        <rFont val="Arial"/>
        <sz val="10"/>
        <color rgb="FF0000FF"/>
      </rPr>
      <t xml:space="preserve">КБ 'ЮНИАСТРУМ БАНК' ООО – </t>
    </r>
    <r>
      <rPr>
        <b val="false"/>
        <i val="false"/>
        <strike val="false"/>
        <u val="none"/>
        <rFont val="Arial"/>
        <sz val="10"/>
        <color rgb="FFFF0000"/>
      </rPr>
      <t xml:space="preserve">15
</t>
    </r>
    <r>
      <rPr>
        <b val="false"/>
        <i val="false"/>
        <strike val="false"/>
        <u val="none"/>
        <rFont val="Arial"/>
        <sz val="10"/>
        <color rgb="FF0000FF"/>
      </rPr>
      <t xml:space="preserve">ПАО 'ЗАПСИБКОМБАНК' – </t>
    </r>
    <r>
      <rPr>
        <b val="false"/>
        <i val="false"/>
        <strike val="false"/>
        <u val="none"/>
        <rFont val="Arial"/>
        <sz val="10"/>
        <color rgb="FFFF0000"/>
      </rPr>
      <t xml:space="preserve">12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8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8
</t>
    </r>
    <r>
      <rPr>
        <b val="false"/>
        <i val="false"/>
        <strike val="false"/>
        <u val="none"/>
        <rFont val="Arial"/>
        <sz val="10"/>
        <color rgb="FF0000FF"/>
      </rPr>
      <t xml:space="preserve">ПАО 'БАНК 'САНКТ-ПЕТЕРБУРГ' – </t>
    </r>
    <r>
      <rPr>
        <b val="false"/>
        <i val="false"/>
        <strike val="false"/>
        <u val="none"/>
        <rFont val="Arial"/>
        <sz val="10"/>
        <color rgb="FFFF0000"/>
      </rPr>
      <t xml:space="preserve">6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4
</t>
    </r>
    <r>
      <rPr>
        <b val="false"/>
        <i val="false"/>
        <strike val="false"/>
        <u val="none"/>
        <rFont val="Arial"/>
        <sz val="10"/>
        <color rgb="FF0000FF"/>
      </rPr>
      <t xml:space="preserve">ПАО БАНК 'АЛЕКСАНДРОВСКИЙ' – </t>
    </r>
    <r>
      <rPr>
        <b val="false"/>
        <i val="false"/>
        <strike val="false"/>
        <u val="none"/>
        <rFont val="Arial"/>
        <sz val="10"/>
        <color rgb="FFFF0000"/>
      </rPr>
      <t xml:space="preserve">3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3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2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1
</t>
    </r>
    <r>
      <rPr>
        <b val="false"/>
        <i val="false"/>
        <strike val="false"/>
        <u val="none"/>
        <rFont val="Arial"/>
        <sz val="10"/>
        <color rgb="FF0000FF"/>
      </rPr>
      <t xml:space="preserve">АО 'ГЛОБЭКСБАНК' – </t>
    </r>
    <r>
      <rPr>
        <b val="false"/>
        <i val="false"/>
        <strike val="false"/>
        <u val="none"/>
        <rFont val="Arial"/>
        <sz val="10"/>
        <color rgb="FFFF0000"/>
      </rPr>
      <t xml:space="preserve">1
</t>
    </r>
  </si>
  <si>
    <t>г Санкт-Петербург, Центральный р-н, ул Новгородская, д 23А, пом 157Н</t>
  </si>
  <si>
    <t>03.02.2000</t>
  </si>
  <si>
    <t>1027806869298</t>
  </si>
  <si>
    <t>53219508</t>
  </si>
  <si>
    <t>40911000</t>
  </si>
  <si>
    <t>40298564000</t>
  </si>
  <si>
    <t>Оказание услуг по диагностике неисправности ретинальной камеры RetCam Shuttle</t>
  </si>
  <si>
    <t>Начало оказания услуг - с даты заключения Контракта Окончание оказания услуг - в течение 30 календарных дней</t>
  </si>
  <si>
    <t>https://44.tektorg.ru/file/get/t/Protocols/id/110253/extract/0/name/Протокол_0340200003320002990-1.doc</t>
  </si>
  <si>
    <t>№0334200017720000003</t>
  </si>
  <si>
    <t>ООО 'ВЕСТА'</t>
  </si>
  <si>
    <t>235290@mail.ru</t>
  </si>
  <si>
    <t>ДИРЕКТОР
Чепурная Ольга Юрьевна</t>
  </si>
  <si>
    <t>618533@bk.ru</t>
  </si>
  <si>
    <t>23529@mail.ru</t>
  </si>
  <si>
    <t>Ольга Чепурная</t>
  </si>
  <si>
    <t>3811161854</t>
  </si>
  <si>
    <t>Чепурная Ольга Юрьевна</t>
  </si>
  <si>
    <r>
      <t>8-3952-247910</t>
    </r>
    <r>
      <rPr>
        <b val="false"/>
        <i/>
        <strike val="false"/>
        <u val="none"/>
        <rFont val="Arial"/>
        <sz val="8"/>
        <color rgb="FF0070C0"/>
      </rPr>
      <t xml:space="preserve"> еще у 6 компаний</t>
    </r>
  </si>
  <si>
    <r>
      <t>8-3952-235290</t>
    </r>
    <r>
      <rPr>
        <b val="false"/>
        <i/>
        <strike val="false"/>
        <u val="none"/>
        <rFont val="Arial"/>
        <sz val="8"/>
        <color rgb="FF0070C0"/>
      </rPr>
      <t xml:space="preserve"> еще у 9 компаний</t>
    </r>
  </si>
  <si>
    <r>
      <t>8-3952-235289</t>
    </r>
    <r>
      <rPr>
        <b val="false"/>
        <i/>
        <strike val="false"/>
        <u val="none"/>
        <rFont val="Arial"/>
        <sz val="8"/>
        <color rgb="FF0070C0"/>
      </rPr>
      <t xml:space="preserve"> еще у 4 компаний</t>
    </r>
  </si>
  <si>
    <r>
      <t>8-3952-560389</t>
    </r>
    <r>
      <rPr>
        <b val="false"/>
        <i/>
        <strike val="false"/>
        <u val="none"/>
        <rFont val="Arial"/>
        <sz val="8"/>
        <color rgb="FF0070C0"/>
      </rPr>
      <t xml:space="preserve"> еще у 7 компаний</t>
    </r>
  </si>
  <si>
    <t>8-902-1718533</t>
  </si>
  <si>
    <r>
      <rPr>
        <b val="false"/>
        <i val="false"/>
        <strike val="false"/>
        <u val="none"/>
        <rFont val="Arial"/>
        <sz val="10"/>
        <color rgb="FF0000FF"/>
      </rPr>
      <t xml:space="preserve">ПАО 'СОВКОМБАНК' – </t>
    </r>
    <r>
      <rPr>
        <b val="false"/>
        <i val="false"/>
        <strike val="false"/>
        <u val="none"/>
        <rFont val="Arial"/>
        <sz val="10"/>
        <color rgb="FFFF0000"/>
      </rPr>
      <t xml:space="preserve">12
</t>
    </r>
    <r>
      <rPr>
        <b val="false"/>
        <i val="false"/>
        <strike val="false"/>
        <u val="none"/>
        <rFont val="Arial"/>
        <sz val="10"/>
        <color rgb="FF0000FF"/>
      </rPr>
      <t xml:space="preserve">ООО БАНК 'СКИБ' – </t>
    </r>
    <r>
      <rPr>
        <b val="false"/>
        <i val="false"/>
        <strike val="false"/>
        <u val="none"/>
        <rFont val="Arial"/>
        <sz val="10"/>
        <color rgb="FFFF0000"/>
      </rPr>
      <t xml:space="preserve">9
</t>
    </r>
    <r>
      <rPr>
        <b val="false"/>
        <i val="false"/>
        <strike val="false"/>
        <u val="none"/>
        <rFont val="Arial"/>
        <sz val="10"/>
        <color rgb="FF0000FF"/>
      </rPr>
      <t xml:space="preserve">АКБ 'ДЕРЖАВА' ПАО – </t>
    </r>
    <r>
      <rPr>
        <b val="false"/>
        <i val="false"/>
        <strike val="false"/>
        <u val="none"/>
        <rFont val="Arial"/>
        <sz val="10"/>
        <color rgb="FFFF0000"/>
      </rPr>
      <t xml:space="preserve">3
</t>
    </r>
    <r>
      <rPr>
        <b val="false"/>
        <i val="false"/>
        <strike val="false"/>
        <u val="none"/>
        <rFont val="Arial"/>
        <sz val="10"/>
        <color rgb="FF0000FF"/>
      </rPr>
      <t xml:space="preserve">ПАО СБЕРБАНК – </t>
    </r>
    <r>
      <rPr>
        <b val="false"/>
        <i val="false"/>
        <strike val="false"/>
        <u val="none"/>
        <rFont val="Arial"/>
        <sz val="10"/>
        <color rgb="FFFF0000"/>
      </rPr>
      <t xml:space="preserve">1
</t>
    </r>
  </si>
  <si>
    <t>ПАО 'СОВКОМБАНК'
2018-09-26</t>
  </si>
  <si>
    <t>02.11.2012</t>
  </si>
  <si>
    <t>1123850045439</t>
  </si>
  <si>
    <t>41760912</t>
  </si>
  <si>
    <t>ОБЛАСТНОЕ ГОСУДАРСТВЕННОЕ КАЗЕННОЕ УЧРЕЖДЕНИЕ СОЦИАЛЬНОГО ОБСЛУЖИВАНИЯ 'СОЦИАЛЬНО-РЕАБИЛИТАЦИОННЫЙ ЦЕНТР ДЛЯ НЕСОВЕРШЕННОЛЕТНИХ УСОЛЬСКОГО РАЙОНА'</t>
  </si>
  <si>
    <t>Согласно потребности</t>
  </si>
  <si>
    <t>https://app.rts-tender.ru/files/FileDownloadHandler.ashx?FileGuid=57eca759-fb41-4970-a52a-5b63149cdcf9</t>
  </si>
  <si>
    <t>№0168200002420001775</t>
  </si>
  <si>
    <t>ООО 'БАКАЛЕЙНАЯ ЛАВКА'</t>
  </si>
  <si>
    <t>miradir@prodsouz.ru</t>
  </si>
  <si>
    <t>ДИРЕКТОР
Ананьева Марина Ивановна</t>
  </si>
  <si>
    <t>boris83bigdai@yandex.ru</t>
  </si>
  <si>
    <t>elena_l@prodsouz.ru</t>
  </si>
  <si>
    <t>prodsouz.ru</t>
  </si>
  <si>
    <t>7326024095</t>
  </si>
  <si>
    <t>732601001</t>
  </si>
  <si>
    <t>Ломакина Елена Николаевна</t>
  </si>
  <si>
    <t>8-8422-304301</t>
  </si>
  <si>
    <t>8-842-4321472</t>
  </si>
  <si>
    <t>8-927-9822069</t>
  </si>
  <si>
    <t>8-8422-304306</t>
  </si>
  <si>
    <t>АКБ 'ДЕРЖАВА' ПАО
2019-01-11</t>
  </si>
  <si>
    <t>Новопольцева Ольга Евгеньевна</t>
  </si>
  <si>
    <t>Ульяновская обл, г Ульяновск, Железнодорожный р-н, проезд Обувщиков, д 10</t>
  </si>
  <si>
    <t>15.07.0205</t>
  </si>
  <si>
    <t>1057326019552</t>
  </si>
  <si>
    <t>25494641</t>
  </si>
  <si>
    <t>73401365000</t>
  </si>
  <si>
    <t>46.39.2</t>
  </si>
  <si>
    <t>Продукты пищевые прочие</t>
  </si>
  <si>
    <t>По заявкам Заказчика, подаваемым по телефону/факсу Поставщику. Срок исполнения заявки Заказчика: 24 (двадцать четыре) часа. В период с момента заключения контракта по 30.11.2020 г</t>
  </si>
  <si>
    <t>https://etp.roseltorg.ru/common/protocol/printform/id/72bb9c00a7b0c5</t>
  </si>
  <si>
    <t>№0265100000420000100</t>
  </si>
  <si>
    <t>701743001</t>
  </si>
  <si>
    <t>Поставка государственных знаков почтовой оплаты</t>
  </si>
  <si>
    <t>ГОСУДАРСТВЕННОЕ УЧРЕЖДЕНИЕ - ТОМСКОЕ РЕГИОНАЛЬНОЕ ОТДЕЛЕНИЕ ФОНДА СОЦИАЛЬНОГО СТРАХОВАНИЯ РОССИЙСКОЙ ФЕДЕРАЦИИ</t>
  </si>
  <si>
    <t>С момента заключения государственного контракта и до 31.12.2020 г</t>
  </si>
  <si>
    <t>https://app.rts-tender.ru/files/FileDownloadHandler.ashx?FileGuid=b31bfd77-7004-4ba3-bf4c-ff084b7c8dd9</t>
  </si>
  <si>
    <t>№0131200001020002165</t>
  </si>
  <si>
    <t>ООО 'М-КОМПЛИМЕД'</t>
  </si>
  <si>
    <t>komplimed@mail.ru</t>
  </si>
  <si>
    <t>ДИРЕКТОР
Макарова Алла Александровна</t>
  </si>
  <si>
    <t>dftrew@mail.ru</t>
  </si>
  <si>
    <t>info@komplimed.ru</t>
  </si>
  <si>
    <t>fgfg fgfdg</t>
  </si>
  <si>
    <t>komplimed.ru</t>
  </si>
  <si>
    <t>3662184531</t>
  </si>
  <si>
    <t>Макарова Алла Александровна</t>
  </si>
  <si>
    <t>8-908-1310715</t>
  </si>
  <si>
    <r>
      <t>8-4732-635896</t>
    </r>
    <r>
      <rPr>
        <b val="false"/>
        <i/>
        <strike val="false"/>
        <u val="none"/>
        <rFont val="Arial"/>
        <sz val="8"/>
        <color rgb="FF666666"/>
      </rPr>
      <t xml:space="preserve">
Семисчастнова Алла Александровна</t>
    </r>
  </si>
  <si>
    <r>
      <t>8-4732-343646</t>
    </r>
    <r>
      <rPr>
        <b val="false"/>
        <i/>
        <strike val="false"/>
        <u val="none"/>
        <rFont val="Arial"/>
        <sz val="8"/>
        <color rgb="FF0070C0"/>
      </rPr>
      <t xml:space="preserve"> еще у 11 компаний</t>
    </r>
    <r>
      <rPr>
        <b val="false"/>
        <i/>
        <strike val="false"/>
        <u val="none"/>
        <rFont val="Arial"/>
        <sz val="8"/>
        <color rgb="FF666666"/>
      </rPr>
      <t xml:space="preserve">
Семисчастнова Алла Александровна</t>
    </r>
  </si>
  <si>
    <t>8-4732-342646</t>
  </si>
  <si>
    <r>
      <rPr>
        <b val="false"/>
        <i val="false"/>
        <strike val="false"/>
        <u val="none"/>
        <rFont val="Arial"/>
        <sz val="10"/>
        <color rgb="FF0000FF"/>
      </rPr>
      <t xml:space="preserve">ПАО КБ 'УБРИР' – </t>
    </r>
    <r>
      <rPr>
        <b val="false"/>
        <i val="false"/>
        <strike val="false"/>
        <u val="none"/>
        <rFont val="Arial"/>
        <sz val="10"/>
        <color rgb="FFFF0000"/>
      </rPr>
      <t xml:space="preserve">126
</t>
    </r>
    <r>
      <rPr>
        <b val="false"/>
        <i val="false"/>
        <strike val="false"/>
        <u val="none"/>
        <rFont val="Arial"/>
        <sz val="10"/>
        <color rgb="FF0000FF"/>
      </rPr>
      <t xml:space="preserve">ООО БАНК 'СКИБ' – </t>
    </r>
    <r>
      <rPr>
        <b val="false"/>
        <i val="false"/>
        <strike val="false"/>
        <u val="none"/>
        <rFont val="Arial"/>
        <sz val="10"/>
        <color rgb="FFFF0000"/>
      </rPr>
      <t xml:space="preserve">75
</t>
    </r>
    <r>
      <rPr>
        <b val="false"/>
        <i val="false"/>
        <strike val="false"/>
        <u val="none"/>
        <rFont val="Arial"/>
        <sz val="10"/>
        <color rgb="FF0000FF"/>
      </rPr>
      <t xml:space="preserve">ПАО 'СОВКОМБАНК' – </t>
    </r>
    <r>
      <rPr>
        <b val="false"/>
        <i val="false"/>
        <strike val="false"/>
        <u val="none"/>
        <rFont val="Arial"/>
        <sz val="10"/>
        <color rgb="FFFF0000"/>
      </rPr>
      <t xml:space="preserve">65
</t>
    </r>
    <r>
      <rPr>
        <b val="false"/>
        <i val="false"/>
        <strike val="false"/>
        <u val="none"/>
        <rFont val="Arial"/>
        <sz val="10"/>
        <color rgb="FF0000FF"/>
      </rPr>
      <t xml:space="preserve">ПАО СБЕРБАНК – </t>
    </r>
    <r>
      <rPr>
        <b val="false"/>
        <i val="false"/>
        <strike val="false"/>
        <u val="none"/>
        <rFont val="Arial"/>
        <sz val="10"/>
        <color rgb="FFFF0000"/>
      </rPr>
      <t xml:space="preserve">4
</t>
    </r>
  </si>
  <si>
    <t>Воронежская обл, г Воронеж, Коминтерновский р-н, пр-кт Труда, д 6 к 5, оф 2</t>
  </si>
  <si>
    <t>16.05.2010</t>
  </si>
  <si>
    <t>1133668002335</t>
  </si>
  <si>
    <t>10630357</t>
  </si>
  <si>
    <t>2020-02289//Поставка расходных материалов</t>
  </si>
  <si>
    <t>https://app.rts-tender.ru/files/FileDownloadHandler.ashx?FileGuid=6490becd-5859-4264-82f5-d636817fb501</t>
  </si>
  <si>
    <t>№0351200001920000031</t>
  </si>
  <si>
    <t>ООО 'КОМПАНИЯ ФИТО'</t>
  </si>
  <si>
    <t>fito@fito-nsk.ru</t>
  </si>
  <si>
    <t>ДИРЕКТОР
Мартынюк Александр Сергеевич</t>
  </si>
  <si>
    <t>manager@fito-nsk.ru</t>
  </si>
  <si>
    <t>ito@fito-nsk.ru</t>
  </si>
  <si>
    <t>fito-nsk.ru</t>
  </si>
  <si>
    <t>5406206989</t>
  </si>
  <si>
    <t>8-383-3475860</t>
  </si>
  <si>
    <t>8-383-3475870</t>
  </si>
  <si>
    <r>
      <t>8-383-2361231</t>
    </r>
    <r>
      <rPr>
        <b val="false"/>
        <i/>
        <strike val="false"/>
        <u val="none"/>
        <rFont val="Arial"/>
        <sz val="8"/>
        <color rgb="FF0070C0"/>
      </rPr>
      <t xml:space="preserve"> еще у 4 компаний</t>
    </r>
  </si>
  <si>
    <r>
      <t>8-383-2361281</t>
    </r>
    <r>
      <rPr>
        <b val="false"/>
        <i/>
        <strike val="false"/>
        <u val="none"/>
        <rFont val="Arial"/>
        <sz val="8"/>
        <color rgb="FF0070C0"/>
      </rPr>
      <t xml:space="preserve"> еще у 3 компаний</t>
    </r>
  </si>
  <si>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409
</t>
    </r>
    <r>
      <rPr>
        <b val="false"/>
        <i val="false"/>
        <strike val="false"/>
        <u val="none"/>
        <rFont val="Arial"/>
        <sz val="10"/>
        <color rgb="FF0000FF"/>
      </rPr>
      <t xml:space="preserve">ПАО СБЕРБАНК – </t>
    </r>
    <r>
      <rPr>
        <b val="false"/>
        <i val="false"/>
        <strike val="false"/>
        <u val="none"/>
        <rFont val="Arial"/>
        <sz val="10"/>
        <color rgb="FFFF0000"/>
      </rPr>
      <t xml:space="preserve">19
</t>
    </r>
  </si>
  <si>
    <t>ПАО СБЕРБАНК
2019-01-23</t>
  </si>
  <si>
    <t>Кузнецов Яков Семенович</t>
  </si>
  <si>
    <t>Новосибирская обл, г Новосибирск, Заельцовский р-н, ул Галущака, д 11</t>
  </si>
  <si>
    <t>14.06.2001</t>
  </si>
  <si>
    <t>1025402456507</t>
  </si>
  <si>
    <t>11853622</t>
  </si>
  <si>
    <t>ГОСУДАРСТВЕННОЕ БЮДЖЕТНОЕ УЧРЕЖДЕНИЕ ЗДРАВООХРАНЕНИЯ НОВОСИБИРСКОЙ ОБЛАСТИ 'НОВОСИБИРСКИЙ ОБЛАСТНОЙ КЛИНИЧЕСКИЙ КАРДИОЛОГИЧЕСКИЙ ДИСПАНСЕР'</t>
  </si>
  <si>
    <t>Со дня следующего за днем подписания контракта по 31.12.2020</t>
  </si>
  <si>
    <t>https://app.rts-tender.ru/files/FileDownloadHandler.ashx?FileGuid=728e3784-6fe6-448a-a713-efefb04a38e3</t>
  </si>
  <si>
    <t>№0334100012020000037</t>
  </si>
  <si>
    <t>ООО 'ТФ АЛТ'</t>
  </si>
  <si>
    <t>alt_irk@mail.ru</t>
  </si>
  <si>
    <t>ik19gufsin@mail.ru</t>
  </si>
  <si>
    <t>Роман Тележкин</t>
  </si>
  <si>
    <t>3812065529</t>
  </si>
  <si>
    <t>Тележкина Светлана Николаевна</t>
  </si>
  <si>
    <t>8-3952-779606</t>
  </si>
  <si>
    <t>8-902-5165542</t>
  </si>
  <si>
    <t>8-3952-487576</t>
  </si>
  <si>
    <t>8-3952-536388</t>
  </si>
  <si>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1
</t>
    </r>
  </si>
  <si>
    <t>ООО КБ 'ЕВРОКАПИТАЛ-АЛЬЯНС'
2016-08-25</t>
  </si>
  <si>
    <t>Иркутская обл, г Иркутск, ул Шевцова, д 10, оф 1</t>
  </si>
  <si>
    <t>09.08.2000</t>
  </si>
  <si>
    <t>1023801749036</t>
  </si>
  <si>
    <t>53365440</t>
  </si>
  <si>
    <t>25401366000</t>
  </si>
  <si>
    <t>Прочая закупка товаров, работ и услуг</t>
  </si>
  <si>
    <t>ФЕДЕРАЛЬНОЕ КАЗЕННОЕ УЧРЕЖДЕНИЕ 'ИСПРАВИТЕЛЬНАЯ КОЛОНИЯ № 3 ГЛАВНОГО УПРАВЛЕНИЯ ФЕДЕРАЛЬНОЙ СЛУЖБЫ ИСПОЛНЕНИЯ НАКАЗАНИЙ ПО ИРКУТСКОЙ ОБЛАСТИ'</t>
  </si>
  <si>
    <t>Согласно Информационной карте аукциона</t>
  </si>
  <si>
    <t>https://etp.roseltorg.ru/common/protocol/printform/id/a1b69c00144821</t>
  </si>
  <si>
    <t>№0366200035620001056</t>
  </si>
  <si>
    <t>АО 'ПРИБОРЫ'</t>
  </si>
  <si>
    <t>zaharova@pribori.com</t>
  </si>
  <si>
    <t>ГЕНЕРАЛЬНЫЙ ДИРЕКТОР
Эряпохя Эркки Тойво Иоханнес</t>
  </si>
  <si>
    <t>julia@pribori.com</t>
  </si>
  <si>
    <t>info@pribori.com</t>
  </si>
  <si>
    <t>pribori.com</t>
  </si>
  <si>
    <t>7724046323</t>
  </si>
  <si>
    <t>Эряпохья Микко Оскари</t>
  </si>
  <si>
    <r>
      <t>8-495-9374594</t>
    </r>
    <r>
      <rPr>
        <b val="false"/>
        <i/>
        <strike val="false"/>
        <u val="none"/>
        <rFont val="Arial"/>
        <sz val="8"/>
        <color rgb="FF0070C0"/>
      </rPr>
      <t xml:space="preserve"> еще у 3 компаний</t>
    </r>
  </si>
  <si>
    <t>8-985-8677820</t>
  </si>
  <si>
    <t>8-495-9374592</t>
  </si>
  <si>
    <t>8-495-9374534</t>
  </si>
  <si>
    <t>Эряпохя Эркки Тойво Иоханнес</t>
  </si>
  <si>
    <t>г Москва, р-н Царицыно, ул Кантемировская, д 3 к 3</t>
  </si>
  <si>
    <t>30.03.1994</t>
  </si>
  <si>
    <t>1037739625703</t>
  </si>
  <si>
    <t>С момента заключения контракта по 31.10.2020г</t>
  </si>
  <si>
    <t>https://app.rts-tender.ru/files/FileDownloadHandler.ashx?FileGuid=db895006-96b0-4446-b4de-106c75bc2ff2</t>
  </si>
  <si>
    <t>№0134300016020000041</t>
  </si>
  <si>
    <t>http://www.sberbank-ast.ru/ViewDocument.aspx?id=736716695</t>
  </si>
  <si>
    <t>№0365100014820000254</t>
  </si>
  <si>
    <t>Лекарственные средства : севофлуран</t>
  </si>
  <si>
    <t>ФЕДЕРАЛЬНОЕ ГОСУДАРСТВЕННОЕ БЮДЖЕТНОЕ ОБРАЗОВАТЕЛЬНОЕ УЧРЕЖДЕНИЕ ВЫСШЕГО ОБРАЗОВАНИЯ 'СИБИРСКИЙ ГОСУДАРСТВЕННЫЙ МЕДИЦИНСКИЙ УНИВЕРСИТЕТ' МИНИСТЕРСТВА ЗДРАВООХРАНЕНИЯ РОССИЙСКОЙ ФЕДЕРАЦИИ</t>
  </si>
  <si>
    <t>Поставка товара должна осуществляться силами и средствами Поставщика партиями, в течение 5 рабочих дней с момента подачи заявки Заказчиком. В случае если Заказчиком не подана заявка, то окончательная поставка товара производится 30.11.2020г. Заявка направляется посредством электронной почты без последующей досылки подлинного документа</t>
  </si>
  <si>
    <t>https://app.rts-tender.ru/files/FileDownloadHandler.ashx?FileGuid=07a17040-ed53-4e7b-abb7-e84704d84663</t>
  </si>
  <si>
    <t>№0145300005420000041</t>
  </si>
  <si>
    <t>ИП Литвинов Андрей Александрович</t>
  </si>
  <si>
    <t>kreo444@mail.ru</t>
  </si>
  <si>
    <t>Андрей Литвинов</t>
  </si>
  <si>
    <t>470604370190</t>
  </si>
  <si>
    <t>Ип Литвинов Андрей Александрович</t>
  </si>
  <si>
    <t>8-921-7964050</t>
  </si>
  <si>
    <r>
      <t>8-813-6226844</t>
    </r>
    <r>
      <rPr>
        <b val="false"/>
        <i/>
        <strike val="false"/>
        <u val="none"/>
        <rFont val="Arial"/>
        <sz val="8"/>
        <color rgb="FF666666"/>
      </rPr>
      <t xml:space="preserve">
Индивидуальный Предприниматель Литвинов Андрей Александрович</t>
    </r>
  </si>
  <si>
    <r>
      <t>8-812-4253504</t>
    </r>
    <r>
      <rPr>
        <b val="false"/>
        <i/>
        <strike val="false"/>
        <u val="none"/>
        <rFont val="Arial"/>
        <sz val="8"/>
        <color rgb="FF666666"/>
      </rPr>
      <t xml:space="preserve">
Литвинов Андрей Александрович</t>
    </r>
  </si>
  <si>
    <t>Литвинов Андрей Александрович</t>
  </si>
  <si>
    <t>Ленинградская обл, Кировский р-н, г Кировск</t>
  </si>
  <si>
    <t>11.06.2009</t>
  </si>
  <si>
    <t>309470616200039</t>
  </si>
  <si>
    <t>Оказание услуг по изготовлению и установке мемориальных плит с нанесенными именами бойцов и командиров Красной Армии, погибших в годы Великой Отечественной войны на территории Кировского района Ленинградской области</t>
  </si>
  <si>
    <t>АДМИНИСТРАЦИЯ КИРОВСКОГО МУНИЦИПАЛЬНОГО РАЙОНА ЛЕНИНГРАДСКОЙ ОБЛАСТИ</t>
  </si>
  <si>
    <t>Оказание услуг осуществляется в течение 10 (десяти) рабочих дней с даты заключения настоящего Контракта</t>
  </si>
  <si>
    <t>https://app.rts-tender.ru/files/FileDownloadHandler.ashx?FileGuid=4fd26535-2151-4dde-b4be-8a218c823e5b</t>
  </si>
  <si>
    <t>№0351300138320000009</t>
  </si>
  <si>
    <t>ООО 'ГАЗПРОМНЕФТЬ - КОРПОРАТИВНЫЕ ПРОДАЖИ'</t>
  </si>
  <si>
    <t>golovina.to@gpncard.ru</t>
  </si>
  <si>
    <t>ВЕДУЩИЙ СПЕЦИАЛИСТ ПО СОПРОВОЖДЕНИЮ КЛИЕНТОВ
Головина Татьяна Олеговна</t>
  </si>
  <si>
    <t>turkina.da@gpncard.ru</t>
  </si>
  <si>
    <t>kort.ae@gpncard.ru</t>
  </si>
  <si>
    <t>gpncard.ru</t>
  </si>
  <si>
    <t>5259033080</t>
  </si>
  <si>
    <t>Корт Анастасия Евгеньевна</t>
  </si>
  <si>
    <r>
      <t>8-3812-299299</t>
    </r>
    <r>
      <rPr>
        <b val="false"/>
        <i/>
        <strike val="false"/>
        <u val="none"/>
        <rFont val="Arial"/>
        <sz val="8"/>
        <color rgb="FF0070C0"/>
      </rPr>
      <t xml:space="preserve"> еще у 5 компаний</t>
    </r>
  </si>
  <si>
    <t>8-343-3111566</t>
  </si>
  <si>
    <r>
      <t>8-831-2121128</t>
    </r>
    <r>
      <rPr>
        <b val="false"/>
        <i/>
        <strike val="false"/>
        <u val="none"/>
        <rFont val="Arial"/>
        <sz val="8"/>
        <color rgb="FF666666"/>
      </rPr>
      <t xml:space="preserve">
Майборода Михаил Павлович</t>
    </r>
  </si>
  <si>
    <t>8-831-2969889</t>
  </si>
  <si>
    <t>Истец – 112
Ответчик – 10</t>
  </si>
  <si>
    <r>
      <rPr>
        <b val="false"/>
        <i val="false"/>
        <strike val="false"/>
        <u val="none"/>
        <rFont val="Arial"/>
        <sz val="10"/>
        <color rgb="FF0000FF"/>
      </rPr>
      <t xml:space="preserve">БАНК ГПБ АО – </t>
    </r>
    <r>
      <rPr>
        <b val="false"/>
        <i val="false"/>
        <strike val="false"/>
        <u val="none"/>
        <rFont val="Arial"/>
        <sz val="10"/>
        <color rgb="FFFF0000"/>
      </rPr>
      <t xml:space="preserve">1129
</t>
    </r>
    <r>
      <rPr>
        <b val="false"/>
        <i val="false"/>
        <strike val="false"/>
        <u val="none"/>
        <rFont val="Arial"/>
        <sz val="10"/>
        <color rgb="FF0000FF"/>
      </rPr>
      <t xml:space="preserve">ПАО 'МОСКОВСКИЙ КРЕДИТНЫЙ БАНК' – </t>
    </r>
    <r>
      <rPr>
        <b val="false"/>
        <i val="false"/>
        <strike val="false"/>
        <u val="none"/>
        <rFont val="Arial"/>
        <sz val="10"/>
        <color rgb="FFFF0000"/>
      </rPr>
      <t xml:space="preserve">492
</t>
    </r>
    <r>
      <rPr>
        <b val="false"/>
        <i val="false"/>
        <strike val="false"/>
        <u val="none"/>
        <rFont val="Arial"/>
        <sz val="10"/>
        <color rgb="FF0000FF"/>
      </rPr>
      <t xml:space="preserve">Ф - л ГПБ ОАО в г. Нижнем Новгороде – </t>
    </r>
    <r>
      <rPr>
        <b val="false"/>
        <i val="false"/>
        <strike val="false"/>
        <u val="none"/>
        <rFont val="Arial"/>
        <sz val="10"/>
        <color rgb="FFFF0000"/>
      </rPr>
      <t xml:space="preserve">24
</t>
    </r>
  </si>
  <si>
    <t>ПАО 'МОСКОВСКИЙ КРЕДИТНЫЙ БАНК'
2019-02-07</t>
  </si>
  <si>
    <t>Гузеев Дмитрий Геннадьевич</t>
  </si>
  <si>
    <t>191014, ГОРОД САНКТ-ПЕТЕРБУРГ, ПЕРЕУЛОК ВИЛЕНСКИЙ, ДОМ 14, ЛИТЕРА А, ОФИС 206</t>
  </si>
  <si>
    <t>01.01.1900</t>
  </si>
  <si>
    <t>1025202831532</t>
  </si>
  <si>
    <t>58961649</t>
  </si>
  <si>
    <t>МУНИЦИПАЛЬНОЕ БЮДЖЕТНОЕ УЧРЕЖДЕНИЕ 'КОМПЛЕКСНЫЙ ЦЕНТР СОЦИАЛЬНОГО ОБСЛУЖИВАНИЯ НАСЕЛЕНИЯ' КУЙБЫШЕВСКОГО РАЙОНА</t>
  </si>
  <si>
    <t>Ежедневное получение ГСМ через АЗС поставщика с момента заключения контракта по 30.06.2020 г</t>
  </si>
  <si>
    <t>https://app.rts-tender.ru/files/FileDownloadHandler.ashx?FileGuid=18e78011-7894-4943-8f45-67cf45e09c0f</t>
  </si>
  <si>
    <t>№0340200003320003118</t>
  </si>
  <si>
    <t>ООО 'МОЛОЧНЫЙ ГОРОД'</t>
  </si>
  <si>
    <t>veselena76@mail.ru</t>
  </si>
  <si>
    <t>ДИРЕКТОР
Веселова Елена Александровна</t>
  </si>
  <si>
    <t>smk_torg@mail.ru</t>
  </si>
  <si>
    <t>veselina76@mail.ru</t>
  </si>
  <si>
    <t>Марина Шуракова</t>
  </si>
  <si>
    <t>7719448718</t>
  </si>
  <si>
    <t>Веселова Елена Александровна</t>
  </si>
  <si>
    <r>
      <t>8-922-6683176</t>
    </r>
    <r>
      <rPr>
        <b val="false"/>
        <i/>
        <strike val="false"/>
        <u val="none"/>
        <rFont val="Arial"/>
        <sz val="8"/>
        <color rgb="FF0070C0"/>
      </rPr>
      <t xml:space="preserve"> еще у 4 компаний</t>
    </r>
  </si>
  <si>
    <r>
      <t>8-833-2527236</t>
    </r>
    <r>
      <rPr>
        <b val="false"/>
        <i/>
        <strike val="false"/>
        <u val="none"/>
        <rFont val="Arial"/>
        <sz val="8"/>
        <color rgb="FF0070C0"/>
      </rPr>
      <t xml:space="preserve"> еще у 9 компаний</t>
    </r>
  </si>
  <si>
    <t>8-8212-511398</t>
  </si>
  <si>
    <r>
      <t>8-833-2511398</t>
    </r>
    <r>
      <rPr>
        <b val="false"/>
        <i/>
        <strike val="false"/>
        <u val="none"/>
        <rFont val="Arial"/>
        <sz val="8"/>
        <color rgb="FF0070C0"/>
      </rPr>
      <t xml:space="preserve"> еще у 6 компаний</t>
    </r>
  </si>
  <si>
    <t>8-922-6683176</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</si>
  <si>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21
</t>
    </r>
    <r>
      <rPr>
        <b val="false"/>
        <i val="false"/>
        <strike val="false"/>
        <u val="none"/>
        <rFont val="Arial"/>
        <sz val="10"/>
        <color rgb="FF0000FF"/>
      </rPr>
      <t xml:space="preserve">ООО БАНК 'СКИБ' – </t>
    </r>
    <r>
      <rPr>
        <b val="false"/>
        <i val="false"/>
        <strike val="false"/>
        <u val="none"/>
        <rFont val="Arial"/>
        <sz val="10"/>
        <color rgb="FFFF0000"/>
      </rPr>
      <t xml:space="preserve">11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3
</t>
    </r>
  </si>
  <si>
    <t>АКБ 'АБСОЛЮТ БАНК' ПАО
2018-12-25</t>
  </si>
  <si>
    <t>Кировская обл, г Киров, Первомайский р-н, поселок Сидоровка, ул Братьев Васнецовых, д 6, оф 1</t>
  </si>
  <si>
    <t>15.08.2013</t>
  </si>
  <si>
    <t>1167746551015</t>
  </si>
  <si>
    <t>02976550</t>
  </si>
  <si>
    <t>33401367007</t>
  </si>
  <si>
    <t>С момента заключения контракта в течение 3 месяцев (включительно). Поставка осуществляется партиями по заявкам Заказчика в течение 3-х календарных дней с момента направления заявки Заказчиком в ассортименте и количестве, указанном в заявке (в полном объеме одномоментно)</t>
  </si>
  <si>
    <t>https://44.tektorg.ru/file/get/t/Protocols/id/110250/extract/0/name/Протокол_0340200003320003118-1.doc</t>
  </si>
  <si>
    <t>№0318200076020000026</t>
  </si>
  <si>
    <t>ООО ЦМО 'СИМПЛЕКС'</t>
  </si>
  <si>
    <t>medosmotr-rostov-eko@yandex.ru</t>
  </si>
  <si>
    <t>ГЕНЕРАЛЬНЫЙ ДИРЕКТОР
Белов Юрий Георгиевич</t>
  </si>
  <si>
    <t>osmotr-rostov-eko@yandex.ru</t>
  </si>
  <si>
    <t>medosmotr-krasnodar@yandex.ru</t>
  </si>
  <si>
    <t>2309144675</t>
  </si>
  <si>
    <t>Белов Юрий Георгиевич</t>
  </si>
  <si>
    <r>
      <t>8-909-4395993</t>
    </r>
    <r>
      <rPr>
        <b val="false"/>
        <i/>
        <strike val="false"/>
        <u val="none"/>
        <rFont val="Arial"/>
        <sz val="8"/>
        <color rgb="FF0070C0"/>
      </rPr>
      <t xml:space="preserve"> еще у 5 компаний</t>
    </r>
  </si>
  <si>
    <t>8-861-2025080</t>
  </si>
  <si>
    <r>
      <t>8-863-3332282</t>
    </r>
    <r>
      <rPr>
        <b val="false"/>
        <i/>
        <strike val="false"/>
        <u val="none"/>
        <rFont val="Arial"/>
        <sz val="8"/>
        <color rgb="FF0070C0"/>
      </rPr>
      <t xml:space="preserve"> еще у 5 компаний</t>
    </r>
  </si>
  <si>
    <t>8-964-9394700</t>
  </si>
  <si>
    <t>8-909-4395993</t>
  </si>
  <si>
    <r>
      <rPr>
        <b val="false"/>
        <i val="false"/>
        <strike val="false"/>
        <u val="none"/>
        <rFont val="Arial"/>
        <sz val="10"/>
        <color rgb="FF0000FF"/>
      </rPr>
      <t xml:space="preserve">АО 'ГЕНБАНК' – </t>
    </r>
    <r>
      <rPr>
        <b val="false"/>
        <i val="false"/>
        <strike val="false"/>
        <u val="none"/>
        <rFont val="Arial"/>
        <sz val="10"/>
        <color rgb="FFFF0000"/>
      </rPr>
      <t xml:space="preserve">47
</t>
    </r>
    <r>
      <rPr>
        <b val="false"/>
        <i val="false"/>
        <strike val="false"/>
        <u val="none"/>
        <rFont val="Arial"/>
        <sz val="10"/>
        <color rgb="FF0000FF"/>
      </rPr>
      <t xml:space="preserve">ПАО КБ 'ВОСТОЧНЫЙ' – </t>
    </r>
    <r>
      <rPr>
        <b val="false"/>
        <i val="false"/>
        <strike val="false"/>
        <u val="none"/>
        <rFont val="Arial"/>
        <sz val="10"/>
        <color rgb="FFFF0000"/>
      </rPr>
      <t xml:space="preserve">19
</t>
    </r>
    <r>
      <rPr>
        <b val="false"/>
        <i val="false"/>
        <strike val="false"/>
        <u val="none"/>
        <rFont val="Arial"/>
        <sz val="10"/>
        <color rgb="FF0000FF"/>
      </rPr>
      <t xml:space="preserve">ПАО СБЕРБАНК – </t>
    </r>
    <r>
      <rPr>
        <b val="false"/>
        <i val="false"/>
        <strike val="false"/>
        <u val="none"/>
        <rFont val="Arial"/>
        <sz val="10"/>
        <color rgb="FFFF0000"/>
      </rPr>
      <t xml:space="preserve">1
</t>
    </r>
  </si>
  <si>
    <t>Краснодарский край, г Краснодар, Западный округ, ул им Красина, д 15</t>
  </si>
  <si>
    <t>30.01.2001</t>
  </si>
  <si>
    <t>1152309000722</t>
  </si>
  <si>
    <t>26990201</t>
  </si>
  <si>
    <t>Оказание услуг по проведению медицинских исследований</t>
  </si>
  <si>
    <t>ГОСУДАРСТВЕННОЕ БЮДЖЕТНОЕ УЧРЕЖДЕНИЕ ЗДРАВООХРАНЕНИЯ 'ЦЕНТР МЕДИЦИНСКОЙ ПРОФИЛАКТИКИ' МИНИСТЕРСТВА ЗДРАВООХРАНЕНИЯ КРАСНОДАРСКОГО КРАЯ</t>
  </si>
  <si>
    <t>http://www.sberbank-ast.ru/ViewDocument.aspx?id=736832025</t>
  </si>
  <si>
    <t>№0360200017920000054</t>
  </si>
  <si>
    <t>ООО 'ДАРЭКС'</t>
  </si>
  <si>
    <t>saratov.darex@mail.ru</t>
  </si>
  <si>
    <t>ДИРЕКТОР
Офицерова Татьяна Александровна</t>
  </si>
  <si>
    <t>darex@mail.ru</t>
  </si>
  <si>
    <t>tatyana.darex@mail.ru</t>
  </si>
  <si>
    <t>Александр -</t>
  </si>
  <si>
    <t>6450942370</t>
  </si>
  <si>
    <t>Офицерова Татьяна Александровна</t>
  </si>
  <si>
    <r>
      <t>8-8452-281421</t>
    </r>
    <r>
      <rPr>
        <b val="false"/>
        <i/>
        <strike val="false"/>
        <u val="none"/>
        <rFont val="Arial"/>
        <sz val="8"/>
        <color rgb="FF0070C0"/>
      </rPr>
      <t xml:space="preserve"> еще у 3 компаний</t>
    </r>
  </si>
  <si>
    <t>8-8452-228142</t>
  </si>
  <si>
    <r>
      <t>8-8452-392805</t>
    </r>
    <r>
      <rPr>
        <b val="false"/>
        <i/>
        <strike val="false"/>
        <u val="none"/>
        <rFont val="Arial"/>
        <sz val="8"/>
        <color rgb="FF0070C0"/>
      </rPr>
      <t xml:space="preserve"> еще у 4 компаний</t>
    </r>
  </si>
  <si>
    <t>8-8452-271421</t>
  </si>
  <si>
    <r>
      <rPr>
        <b val="false"/>
        <i val="false"/>
        <strike val="false"/>
        <u val="none"/>
        <rFont val="Arial"/>
        <sz val="10"/>
        <color rgb="FF0000FF"/>
      </rPr>
      <t xml:space="preserve">АО АКБ 'ЭКСПРЕСС-ВОЛГА' – </t>
    </r>
    <r>
      <rPr>
        <b val="false"/>
        <i val="false"/>
        <strike val="false"/>
        <u val="none"/>
        <rFont val="Arial"/>
        <sz val="10"/>
        <color rgb="FFFF0000"/>
      </rPr>
      <t xml:space="preserve">8
</t>
    </r>
    <r>
      <rPr>
        <b val="false"/>
        <i val="false"/>
        <strike val="false"/>
        <u val="none"/>
        <rFont val="Arial"/>
        <sz val="10"/>
        <color rgb="FF0000FF"/>
      </rPr>
      <t xml:space="preserve">ПАО 'СОВКОМБАНК' – </t>
    </r>
    <r>
      <rPr>
        <b val="false"/>
        <i val="false"/>
        <strike val="false"/>
        <u val="none"/>
        <rFont val="Arial"/>
        <sz val="10"/>
        <color rgb="FFFF0000"/>
      </rPr>
      <t xml:space="preserve">6
</t>
    </r>
    <r>
      <rPr>
        <b val="false"/>
        <i val="false"/>
        <strike val="false"/>
        <u val="none"/>
        <rFont val="Arial"/>
        <sz val="10"/>
        <color rgb="FF0000FF"/>
      </rPr>
      <t xml:space="preserve">КБ 'РЭБ' АО – </t>
    </r>
    <r>
      <rPr>
        <b val="false"/>
        <i val="false"/>
        <strike val="false"/>
        <u val="none"/>
        <rFont val="Arial"/>
        <sz val="10"/>
        <color rgb="FFFF0000"/>
      </rPr>
      <t xml:space="preserve">6
</t>
    </r>
    <r>
      <rPr>
        <b val="false"/>
        <i val="false"/>
        <strike val="false"/>
        <u val="none"/>
        <rFont val="Arial"/>
        <sz val="10"/>
        <color rgb="FF0000FF"/>
      </rPr>
      <t xml:space="preserve">ПАО 'АК БАРС' БАНК – </t>
    </r>
    <r>
      <rPr>
        <b val="false"/>
        <i val="false"/>
        <strike val="false"/>
        <u val="none"/>
        <rFont val="Arial"/>
        <sz val="10"/>
        <color rgb="FFFF0000"/>
      </rPr>
      <t xml:space="preserve">3
</t>
    </r>
    <r>
      <rPr>
        <b val="false"/>
        <i val="false"/>
        <strike val="false"/>
        <u val="none"/>
        <rFont val="Arial"/>
        <sz val="10"/>
        <color rgb="FF0000FF"/>
      </rPr>
      <t xml:space="preserve">ООО БАНК 'СКИБ' – </t>
    </r>
    <r>
      <rPr>
        <b val="false"/>
        <i val="false"/>
        <strike val="false"/>
        <u val="none"/>
        <rFont val="Arial"/>
        <sz val="10"/>
        <color rgb="FFFF0000"/>
      </rPr>
      <t xml:space="preserve">2
</t>
    </r>
  </si>
  <si>
    <t>ПАО 'АК БАРС' БАНК
2018-04-12</t>
  </si>
  <si>
    <t>Саратовская обл, г Саратов, Волжский р-н, ул Московская, д 15</t>
  </si>
  <si>
    <t>07.04.2010</t>
  </si>
  <si>
    <t>1106450002625</t>
  </si>
  <si>
    <t>65816534</t>
  </si>
  <si>
    <t>63401364000</t>
  </si>
  <si>
    <t>С даты заключения контракта по 30.06.2020 г. Поставка товара осуществляется партиями по заявкам Заказчика</t>
  </si>
  <si>
    <t>http://www.sberbank-ast.ru/ViewDocument.aspx?id=736799963</t>
  </si>
  <si>
    <t>№0887200000320000048</t>
  </si>
  <si>
    <t>ООО 'ПАРАД-КТ'</t>
  </si>
  <si>
    <t>yam@parad.ru</t>
  </si>
  <si>
    <t>ДИРЕКТОР
Кашаев Сергей Александрович</t>
  </si>
  <si>
    <t>aks2@parad.ru</t>
  </si>
  <si>
    <t>sak@parad.ru</t>
  </si>
  <si>
    <t>parad.ru</t>
  </si>
  <si>
    <t>6671057084</t>
  </si>
  <si>
    <t>8-912-2415599</t>
  </si>
  <si>
    <r>
      <t>8-343-2575208</t>
    </r>
    <r>
      <rPr>
        <b val="false"/>
        <i/>
        <strike val="false"/>
        <u val="none"/>
        <rFont val="Arial"/>
        <sz val="8"/>
        <color rgb="FF0070C0"/>
      </rPr>
      <t xml:space="preserve"> еще у 11 компаний</t>
    </r>
  </si>
  <si>
    <r>
      <t>8-343-3792900</t>
    </r>
    <r>
      <rPr>
        <b val="false"/>
        <i/>
        <strike val="false"/>
        <u val="none"/>
        <rFont val="Arial"/>
        <sz val="8"/>
        <color rgb="FF0070C0"/>
      </rPr>
      <t xml:space="preserve"> еще у 3 компаний</t>
    </r>
  </si>
  <si>
    <t>8-343-2904345</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</si>
  <si>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104
</t>
    </r>
  </si>
  <si>
    <t>Кашаев Сергей Александрович</t>
  </si>
  <si>
    <t>Свердловская обл, г Екатеринбург, ул 8 Марта, д 12А, оф 514</t>
  </si>
  <si>
    <t>30.09.0206</t>
  </si>
  <si>
    <t>1169658111809</t>
  </si>
  <si>
    <t>04829882</t>
  </si>
  <si>
    <t>КАЗЕННОЕ УЧРЕЖДЕНИЕ ХАНТЫ-МАНСИЙСКОГО АВТОНОМНОГО ОКРУГА - ЮГРЫ 'ЦЕНТР СОЦИАЛЬНЫХ ВЫПЛАТ'</t>
  </si>
  <si>
    <t>В течение 30 календарных дней с момента подписания государственного контракта</t>
  </si>
  <si>
    <t>http://www.sberbank-ast.ru/ViewDocument.aspx?id=736832677</t>
  </si>
  <si>
    <t>№0360300040420000019</t>
  </si>
  <si>
    <t>Услуги по доступу к информационно-коммуникационной сети Интернет</t>
  </si>
  <si>
    <t>ГОСУДАРСТВЕННОЕ УЧРЕЖДЕНИЕ ЗДРАВООХРАНЕНИЯ САРАТОВСКОЙ ОБЛАСТИ 'БАЛТАЙСКАЯ РАЙОННАЯ БОЛЬНИЦА'</t>
  </si>
  <si>
    <t>С 01.04.2020 г. по 30.06.2020 г. ежедневно, круглосуточно</t>
  </si>
  <si>
    <t>http://www.sberbank-ast.ru/ViewDocument.aspx?id=736822248</t>
  </si>
  <si>
    <t>№0358300218720000046</t>
  </si>
  <si>
    <t>ИП ГАВРИЛОВА ВИКТОРИЯ ЮРЬЕВНА</t>
  </si>
  <si>
    <t>kancler.torgi@yandex.ru</t>
  </si>
  <si>
    <t>kancltr.torgi@yandex.ru</t>
  </si>
  <si>
    <t>615512893006</t>
  </si>
  <si>
    <t>Гаврилова Виктория Юрьевна</t>
  </si>
  <si>
    <r>
      <t>8-928-9076736</t>
    </r>
    <r>
      <rPr>
        <b val="false"/>
        <i/>
        <strike val="false"/>
        <u val="none"/>
        <rFont val="Arial"/>
        <sz val="8"/>
        <color rgb="FF0070C0"/>
      </rPr>
      <t xml:space="preserve"> еще у 4 компаний</t>
    </r>
  </si>
  <si>
    <r>
      <t>8-800-5500026</t>
    </r>
    <r>
      <rPr>
        <b val="false"/>
        <i/>
        <strike val="false"/>
        <u val="none"/>
        <rFont val="Arial"/>
        <sz val="8"/>
        <color rgb="FF0070C0"/>
      </rPr>
      <t xml:space="preserve"> еще у 4 компаний</t>
    </r>
  </si>
  <si>
    <r>
      <t>8-800-5000026</t>
    </r>
    <r>
      <rPr>
        <b val="false"/>
        <i/>
        <strike val="false"/>
        <u val="none"/>
        <rFont val="Arial"/>
        <sz val="8"/>
        <color rgb="FF0070C0"/>
      </rPr>
      <t xml:space="preserve"> еще у 3 компаний</t>
    </r>
  </si>
  <si>
    <r>
      <t>8-8636-262606</t>
    </r>
    <r>
      <rPr>
        <b val="false"/>
        <i/>
        <strike val="false"/>
        <u val="none"/>
        <rFont val="Arial"/>
        <sz val="8"/>
        <color rgb="FF0070C0"/>
      </rPr>
      <t xml:space="preserve"> еще у 8 компаний</t>
    </r>
  </si>
  <si>
    <t>8-928-9076736</t>
  </si>
  <si>
    <t>Ростовская обл, г Шахты</t>
  </si>
  <si>
    <t>14.11.1999</t>
  </si>
  <si>
    <t>316619600062342</t>
  </si>
  <si>
    <t>Закупка бумаги</t>
  </si>
  <si>
    <t>МУНИЦИПАЛЬНОЕ БЮДЖЕТНОЕ УЧРЕЖДЕНИЕ ЗДРАВООХРАНЕНИЯ 'ЦЕНТРАЛЬНАЯ РАЙОННАЯ БОЛЬНИЦА' ОБЛИВСКОГО РАЙОНА РОСТОВСКОЙ ОБЛАСТИ</t>
  </si>
  <si>
    <t>100 % поставка товара в течение 10 календарных дней с даты заключения договора</t>
  </si>
  <si>
    <t>https://app.rts-tender.ru/files/FileDownloadHandler.ashx?FileGuid=f506ece8-1b8d-4f47-a609-0e4d6a08f341</t>
  </si>
  <si>
    <t>№0373200005820000155</t>
  </si>
  <si>
    <t>ООО 'ЭЛЕКТРОМАРКЕТ'</t>
  </si>
  <si>
    <t>4531464@mail.ru</t>
  </si>
  <si>
    <t>ГЕНЕРАЛЬНЫЙ ДИРЕКТОР
Голубева Ольга Николаевна</t>
  </si>
  <si>
    <t>elektro.mark@mail.ru</t>
  </si>
  <si>
    <t>6661758@mail.ru</t>
  </si>
  <si>
    <t>Дмитрий Егоров</t>
  </si>
  <si>
    <t>7728322944</t>
  </si>
  <si>
    <t>Полетаева Ольга Александровна</t>
  </si>
  <si>
    <t>8-495-5855182</t>
  </si>
  <si>
    <r>
      <t>8-916-0986688</t>
    </r>
    <r>
      <rPr>
        <b val="false"/>
        <i/>
        <strike val="false"/>
        <u val="none"/>
        <rFont val="Arial"/>
        <sz val="8"/>
        <color rgb="FF0070C0"/>
      </rPr>
      <t xml:space="preserve"> еще у 3 компаний</t>
    </r>
  </si>
  <si>
    <r>
      <t>8-495-5442735</t>
    </r>
    <r>
      <rPr>
        <b val="false"/>
        <i/>
        <strike val="false"/>
        <u val="none"/>
        <rFont val="Arial"/>
        <sz val="8"/>
        <color rgb="FF0070C0"/>
      </rPr>
      <t xml:space="preserve"> еще у 3 компаний</t>
    </r>
  </si>
  <si>
    <t>8-495-4855182</t>
  </si>
  <si>
    <t>8-916-0986688</t>
  </si>
  <si>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10
</t>
    </r>
    <r>
      <rPr>
        <b val="false"/>
        <i val="false"/>
        <strike val="false"/>
        <u val="none"/>
        <rFont val="Arial"/>
        <sz val="10"/>
        <color rgb="FF0000FF"/>
      </rPr>
      <t xml:space="preserve">ПАО 'БАНК СГБ' – </t>
    </r>
    <r>
      <rPr>
        <b val="false"/>
        <i val="false"/>
        <strike val="false"/>
        <u val="none"/>
        <rFont val="Arial"/>
        <sz val="10"/>
        <color rgb="FFFF0000"/>
      </rPr>
      <t xml:space="preserve">3
</t>
    </r>
    <r>
      <rPr>
        <b val="false"/>
        <i val="false"/>
        <strike val="false"/>
        <u val="none"/>
        <rFont val="Arial"/>
        <sz val="10"/>
        <color rgb="FF0000FF"/>
      </rPr>
      <t xml:space="preserve">ООО КБ 'ВНЕШФИНБАНК' – </t>
    </r>
    <r>
      <rPr>
        <b val="false"/>
        <i val="false"/>
        <strike val="false"/>
        <u val="none"/>
        <rFont val="Arial"/>
        <sz val="10"/>
        <color rgb="FFFF0000"/>
      </rPr>
      <t xml:space="preserve">3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1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1
</t>
    </r>
    <r>
      <rPr>
        <b val="false"/>
        <i val="false"/>
        <strike val="false"/>
        <u val="none"/>
        <rFont val="Arial"/>
        <sz val="10"/>
        <color rgb="FF0000FF"/>
      </rPr>
      <t xml:space="preserve">ООО БАНК 'СКИБ' – </t>
    </r>
    <r>
      <rPr>
        <b val="false"/>
        <i val="false"/>
        <strike val="false"/>
        <u val="none"/>
        <rFont val="Arial"/>
        <sz val="10"/>
        <color rgb="FFFF0000"/>
      </rPr>
      <t xml:space="preserve">1
</t>
    </r>
  </si>
  <si>
    <t>ООО КБ 'НОВОПОКРОВСКИЙ'
2017-08-11</t>
  </si>
  <si>
    <t>Голубева Ольга Николаевна</t>
  </si>
  <si>
    <t>г Москва, р-н Коньково, ул Миклухо-Маклая, д 34, оф 26</t>
  </si>
  <si>
    <t>09.02.2011</t>
  </si>
  <si>
    <t>5157746095612</t>
  </si>
  <si>
    <t>52376393</t>
  </si>
  <si>
    <t>На поставку электротехнических материалов</t>
  </si>
  <si>
    <t>ГОСУДАРСТВЕННОЕ БЮДЖЕТНОЕ УЧРЕЖДЕНИЕ ЗДРАВООХРАНЕНИЯ ГОРОДА МОСКВЫ 'ДЕТСКАЯ ГОРОДСКАЯ КЛИНИЧЕСКАЯ БОЛЬНИЦА ИМЕНИ З.А. БАШЛЯЕВОЙ ДЕПАРТАМЕНТА ЗДРАВООХРАНЕНИЯ ГОРОДА МОСКВЫ'</t>
  </si>
  <si>
    <t>16.6%</t>
  </si>
  <si>
    <t>https://44.tektorg.ru/file/get/t/Protocols/id/110357/name/0373200005820000155_second_parts_protocol.pdf</t>
  </si>
  <si>
    <t>№0280100001220000068</t>
  </si>
  <si>
    <t>ООО 'БАРГУЗИН'</t>
  </si>
  <si>
    <t>barguzin63@mail.ru</t>
  </si>
  <si>
    <t>ДИРЕКТОР
Граховская Надежда Владимировна</t>
  </si>
  <si>
    <t>barguzim63@mail.ru</t>
  </si>
  <si>
    <t>idracrb@yandex.ru</t>
  </si>
  <si>
    <t>2464000090</t>
  </si>
  <si>
    <t>241101001</t>
  </si>
  <si>
    <t>Граховская Надежда Владимировна</t>
  </si>
  <si>
    <r>
      <t>8-391-2863688</t>
    </r>
    <r>
      <rPr>
        <b val="false"/>
        <i/>
        <strike val="false"/>
        <u val="none"/>
        <rFont val="Arial"/>
        <sz val="8"/>
        <color rgb="FF0070C0"/>
      </rPr>
      <t xml:space="preserve"> еще у 5 компаний</t>
    </r>
  </si>
  <si>
    <r>
      <t>8-923-2923334</t>
    </r>
    <r>
      <rPr>
        <b val="false"/>
        <i/>
        <strike val="false"/>
        <u val="none"/>
        <rFont val="Arial"/>
        <sz val="8"/>
        <color rgb="FF0070C0"/>
      </rPr>
      <t xml:space="preserve"> еще у 4 компаний</t>
    </r>
  </si>
  <si>
    <r>
      <t>8-950-4147393</t>
    </r>
    <r>
      <rPr>
        <b val="false"/>
        <i/>
        <strike val="false"/>
        <u val="none"/>
        <rFont val="Arial"/>
        <sz val="8"/>
        <color rgb="FF0070C0"/>
      </rPr>
      <t xml:space="preserve"> еще у 4 компаний</t>
    </r>
  </si>
  <si>
    <t>8-391-5621967</t>
  </si>
  <si>
    <t>8-923-2923334</t>
  </si>
  <si>
    <r>
      <rPr>
        <b val="false"/>
        <i val="false"/>
        <strike val="false"/>
        <u val="none"/>
        <rFont val="Arial"/>
        <sz val="10"/>
        <color rgb="FF0000FF"/>
      </rPr>
      <t xml:space="preserve">ПАО СБЕРБАНК – </t>
    </r>
    <r>
      <rPr>
        <b val="false"/>
        <i val="false"/>
        <strike val="false"/>
        <u val="none"/>
        <rFont val="Arial"/>
        <sz val="10"/>
        <color rgb="FFFF0000"/>
      </rPr>
      <t xml:space="preserve">1
</t>
    </r>
    <r>
      <rPr>
        <b val="false"/>
        <i val="false"/>
        <strike val="false"/>
        <u val="none"/>
        <rFont val="Arial"/>
        <sz val="10"/>
        <color rgb="FF0000FF"/>
      </rPr>
      <t xml:space="preserve">АКБ 'ЕНИСЕЙ' ПАО – </t>
    </r>
    <r>
      <rPr>
        <b val="false"/>
        <i val="false"/>
        <strike val="false"/>
        <u val="none"/>
        <rFont val="Arial"/>
        <sz val="10"/>
        <color rgb="FFFF0000"/>
      </rPr>
      <t xml:space="preserve">1
</t>
    </r>
  </si>
  <si>
    <t>АКБ 'ЕНИСЕЙ' ПАО
2016-08-25</t>
  </si>
  <si>
    <t>Красноярский край, Емельяновский р-н, поселок Солонцы, ул Новостроек, д 4А</t>
  </si>
  <si>
    <t>07.11.1970</t>
  </si>
  <si>
    <t>1022402306178</t>
  </si>
  <si>
    <t>26218305</t>
  </si>
  <si>
    <t>04614437</t>
  </si>
  <si>
    <t>04214837001</t>
  </si>
  <si>
    <t>Поставка кухонного инвентаря и предметов домашнего обихода из пластмассы</t>
  </si>
  <si>
    <t>ФЕДЕРАЛЬНОЕ БЮДЖЕТНОЕ УЧРЕЖДЕНИЕ ЦЕНТР РЕАБИЛИТАЦИИ ФОНДА СОЦИАЛЬНОГО СТРАХОВАНИЯ РОССИЙСКОЙ ФЕДЕРАЦИИ 'ТУМАННЫЙ'</t>
  </si>
  <si>
    <t>В течении 30 календарных дней с даты заключения контракта поставка товара осуществляется одной партией транспортом Поставщика до склада Заказчика. Время доставки: в рабочие дни с понедельника по пятницу с 08 часов до 15 часов (обед с 13:00 часов до 13:45 мин) местного времени. Разгрузка Товара в месте поставки осуществляется Поставщиком. Не заказанный товар не принимается Заказчиком (не приходуется) и не оплачивается</t>
  </si>
  <si>
    <t>https://app.rts-tender.ru/files/FileDownloadHandler.ashx?FileGuid=9c839889-c3ed-453c-a14c-556e15b293ef</t>
  </si>
  <si>
    <t>№0131200001020002164</t>
  </si>
  <si>
    <t>2020-02285//Поставка реагентов</t>
  </si>
  <si>
    <t>https://app.rts-tender.ru/files/FileDownloadHandler.ashx?FileGuid=60e6509d-e3b0-47ff-9de9-c42cf035e64c</t>
  </si>
  <si>
    <t>№0372200028820000025</t>
  </si>
  <si>
    <t>https://gz.lot-online.ru/procedure/protocol/view/45760</t>
  </si>
  <si>
    <t>№0853500000320001629</t>
  </si>
  <si>
    <t>С момента заключения Договора по 30.12.2020 г</t>
  </si>
  <si>
    <t>https://app.rts-tender.ru/files/FileDownloadHandler.ashx?FileGuid=6c2c6dde-a98e-45ba-a9fa-9b1505b6714c</t>
  </si>
  <si>
    <t>№0307300051120000036</t>
  </si>
  <si>
    <t>ГОСУДАРСТВЕННОЕ БЮДЖЕТНОЕ УЧРЕЖДЕНИЕ ЗДРАВООХРАНЕНИЯ РЕСПУБЛИКИ КОМИ 'УДОРСКАЯ ЦЕНТРАЛЬНАЯ РАЙОННАЯ БОЛЬНИЦА'</t>
  </si>
  <si>
    <t>В течение 90 календарных дней с момента заключения договора</t>
  </si>
  <si>
    <t>http://www.sberbank-ast.ru/ViewDocument.aspx?id=736819997</t>
  </si>
  <si>
    <t>№0146300004220000082</t>
  </si>
  <si>
    <t>ООО '1С: ФРАНЧАЙЗИ А-СОФТ'</t>
  </si>
  <si>
    <t>asoft@asoft48.ru</t>
  </si>
  <si>
    <t>ДИРЕКТОР
Петрова Елена Владимировна</t>
  </si>
  <si>
    <t>elkol@asoft48.ru</t>
  </si>
  <si>
    <t>asoft48.ru</t>
  </si>
  <si>
    <t>4823018667</t>
  </si>
  <si>
    <t>Петрова Елена Владимировна</t>
  </si>
  <si>
    <t>8-4742-222189</t>
  </si>
  <si>
    <t>8-4742-221710</t>
  </si>
  <si>
    <t>8-4742-230546</t>
  </si>
  <si>
    <r>
      <t>8-4742-224024</t>
    </r>
    <r>
      <rPr>
        <b val="false"/>
        <i/>
        <strike val="false"/>
        <u val="none"/>
        <rFont val="Arial"/>
        <sz val="8"/>
        <color rgb="FF666666"/>
      </rPr>
      <t xml:space="preserve">
Пешков Дмитрий Александрович</t>
    </r>
  </si>
  <si>
    <t>Истец – 9
Ответчик – 1</t>
  </si>
  <si>
    <t>Липецкая обл, г Липецк, Советский округ, ул Фрунзе, д 27</t>
  </si>
  <si>
    <t>09.06.2001</t>
  </si>
  <si>
    <t>1024840840298</t>
  </si>
  <si>
    <t>57161697</t>
  </si>
  <si>
    <t>Оказание услуг по настройке, сопровождению и обслуживанию информационной системы "1С: Предприятие"</t>
  </si>
  <si>
    <t>С даты заключения контракта по 31.03.2021г. Исполнитель должен осуществлять ежемесячное обновление системы по месту нахождения Заказчика</t>
  </si>
  <si>
    <t>http://www.sberbank-ast.ru/ViewDocument.aspx?id=736756745</t>
  </si>
  <si>
    <t>№0813500000120003282</t>
  </si>
  <si>
    <t>ООО 'АЛОЕ'</t>
  </si>
  <si>
    <t>ГЕНЕРАЛЬНЫЙ ДИРЕКТОР
Мухаметдинова Рашида Рахимулловна</t>
  </si>
  <si>
    <t>oooaloe@yandex.ru</t>
  </si>
  <si>
    <t>lena-praktika@mail.ru</t>
  </si>
  <si>
    <t>Елена Беляева</t>
  </si>
  <si>
    <t>1834044631</t>
  </si>
  <si>
    <t>Мухаметдинов Ришат Рашитович</t>
  </si>
  <si>
    <r>
      <t>8-3412-490388</t>
    </r>
    <r>
      <rPr>
        <b val="false"/>
        <i/>
        <strike val="false"/>
        <u val="none"/>
        <rFont val="Arial"/>
        <sz val="8"/>
        <color rgb="FF666666"/>
      </rPr>
      <t xml:space="preserve">
Мухаметдинова Рашида Рахимулловна</t>
    </r>
  </si>
  <si>
    <r>
      <t>8-3412-460688</t>
    </r>
    <r>
      <rPr>
        <b val="false"/>
        <i/>
        <strike val="false"/>
        <u val="none"/>
        <rFont val="Arial"/>
        <sz val="8"/>
        <color rgb="FF666666"/>
      </rPr>
      <t xml:space="preserve">
Мухаметдинова Рашида Рахимулловна</t>
    </r>
  </si>
  <si>
    <t>8-904-2483307</t>
  </si>
  <si>
    <t>Удмуртская Респ, г Ижевск, ул Салютовская, д 49</t>
  </si>
  <si>
    <t>02.07.2008</t>
  </si>
  <si>
    <t>1081840004949</t>
  </si>
  <si>
    <t>87500317</t>
  </si>
  <si>
    <t>№ зз-08602-2020 Множественные аналиты мочи ИВД, набор, колориметрическая тест-полоска, экспресс-анализ</t>
  </si>
  <si>
    <t>http://etp.zakazrf.ru/DFile.ashx?guid=bf8dcf7b-65db-425e-9fb7-15f2a01f8bf3</t>
  </si>
  <si>
    <t>№0358100014720000014</t>
  </si>
  <si>
    <t>ООО ТД 'АТЛАС'</t>
  </si>
  <si>
    <t>bg41@fsk-spb.ru</t>
  </si>
  <si>
    <t>ДИРЕКТОР
Ооо Тд "атлас"</t>
  </si>
  <si>
    <t>tdatlas2018@yandex.ru</t>
  </si>
  <si>
    <t>ab@54list.ru</t>
  </si>
  <si>
    <t>54list.ru</t>
  </si>
  <si>
    <t>6150097391</t>
  </si>
  <si>
    <t>615001001</t>
  </si>
  <si>
    <t>Саломахина Анна Владимировна</t>
  </si>
  <si>
    <r>
      <t>8-863-5267780</t>
    </r>
    <r>
      <rPr>
        <b val="false"/>
        <i/>
        <strike val="false"/>
        <u val="none"/>
        <rFont val="Arial"/>
        <sz val="8"/>
        <color rgb="FF0070C0"/>
      </rPr>
      <t xml:space="preserve"> еще у 6 компаний</t>
    </r>
  </si>
  <si>
    <t>8-8636-267780</t>
  </si>
  <si>
    <t>8-938-1339813</t>
  </si>
  <si>
    <t>8-928-1339813</t>
  </si>
  <si>
    <t>АКБ 'АБСОЛЮТ БАНК' ПАО
2018-12-26</t>
  </si>
  <si>
    <t>Ростовская обл, г Новочеркасск, ул Буденновская, д 185А, оф 1</t>
  </si>
  <si>
    <t>03.10.2018</t>
  </si>
  <si>
    <t>1186196042010</t>
  </si>
  <si>
    <t>33372113</t>
  </si>
  <si>
    <t>60727000</t>
  </si>
  <si>
    <t>60427000000</t>
  </si>
  <si>
    <t>Продовольственное обеспечение в рамках государственного оборонного заказа:томатная паста</t>
  </si>
  <si>
    <t>ФЕДЕРАЛЬНОЕ КАЗЕННОЕ УЧРЕЖДЕНИЕ 'ИСПРАВИТЕЛЬНАЯ КОЛОНИЯ № 1 ГЛАВНОГО УПРАВЛЕНИЯ ФЕДЕРАЛЬНОЙ СЛУЖБЫ ИСПОЛНЕНИЯ НАКАЗАНИЙ ПО РОСТОВСКОЙ ОБЛАСТИ'</t>
  </si>
  <si>
    <t>В течении 10 дней с момента подписания государственного контракта</t>
  </si>
  <si>
    <t>http://www.sberbank-ast.ru/ViewDocument.aspx?id=736762231</t>
  </si>
  <si>
    <t>№0816500000620002698</t>
  </si>
  <si>
    <t>ООО 'ОФИСЛАБ'</t>
  </si>
  <si>
    <t>algis@algis-dv.ru</t>
  </si>
  <si>
    <t>ДИРЕКТОР
Дмитриев Максим Константинович</t>
  </si>
  <si>
    <t>mail@algis-dv.ru</t>
  </si>
  <si>
    <t>1@yandex.ru</t>
  </si>
  <si>
    <t>algis-dv.ru</t>
  </si>
  <si>
    <t>2724227786</t>
  </si>
  <si>
    <t>Дмитриев Максим Константинович</t>
  </si>
  <si>
    <r>
      <t>8-4212-704160</t>
    </r>
    <r>
      <rPr>
        <b val="false"/>
        <i/>
        <strike val="false"/>
        <u val="none"/>
        <rFont val="Arial"/>
        <sz val="8"/>
        <color rgb="FF0070C0"/>
      </rPr>
      <t xml:space="preserve"> еще у 7 компаний</t>
    </r>
  </si>
  <si>
    <t>8-924-1013534</t>
  </si>
  <si>
    <r>
      <t>8-4212-704208</t>
    </r>
    <r>
      <rPr>
        <b val="false"/>
        <i/>
        <strike val="false"/>
        <u val="none"/>
        <rFont val="Arial"/>
        <sz val="8"/>
        <color rgb="FF0070C0"/>
      </rPr>
      <t xml:space="preserve"> еще у 6 компаний</t>
    </r>
  </si>
  <si>
    <t>8-4212-706166</t>
  </si>
  <si>
    <t>680031, КРАЙ ХАБАРОВСКИЙ, ГОРОД ХАБАРОВСК, УЛИЦА КАРЛА МАРКСА, ДОМ 144, ПОМЕЩЕНИЕ I (13-14)</t>
  </si>
  <si>
    <t>03.04.2018</t>
  </si>
  <si>
    <t>1182724007256</t>
  </si>
  <si>
    <t>28123566</t>
  </si>
  <si>
    <t>Поставщик обязуется поставить Товар по Контракту в полном объеме в течение 20 (двадцати) календарных дней со дня заключения Контракта</t>
  </si>
  <si>
    <t>https://app.rts-tender.ru/files/FileDownloadHandler.ashx?FileGuid=19db19bf-6f5d-4dc2-9340-82176d1186c9</t>
  </si>
  <si>
    <t>№0136500001120000933</t>
  </si>
  <si>
    <t>Оказание услуги по предоставлению неисключительных прав использования программного обеспечения</t>
  </si>
  <si>
    <t>http://www.sberbank-ast.ru/ViewDocument.aspx?id=736862174</t>
  </si>
  <si>
    <t>№0340200003320002932</t>
  </si>
  <si>
    <t>Поставка товара осуществляется поставщиком единовременно в полном объеме в течение 14 календарных дней с момента направления заявки заказчиком</t>
  </si>
  <si>
    <t>https://44.tektorg.ru/file/get/t/Protocols/id/110211/name/Протокол_0340200003320002932-2.rtf</t>
  </si>
  <si>
    <t>№0352100011520000028</t>
  </si>
  <si>
    <t>ООО 'СЕРВИСНЫЙ ЦЕНТР АНТЕ'</t>
  </si>
  <si>
    <t>info@ante55.ru</t>
  </si>
  <si>
    <t>ante@mail.ru</t>
  </si>
  <si>
    <t>ante55.ru</t>
  </si>
  <si>
    <t>5501192863</t>
  </si>
  <si>
    <t>550101001</t>
  </si>
  <si>
    <r>
      <t>8-3812-215980</t>
    </r>
    <r>
      <rPr>
        <b val="false"/>
        <i/>
        <strike val="false"/>
        <u val="none"/>
        <rFont val="Arial"/>
        <sz val="8"/>
        <color rgb="FF0070C0"/>
      </rPr>
      <t xml:space="preserve"> еще у 6 компаний</t>
    </r>
  </si>
  <si>
    <t>8-3812-587631</t>
  </si>
  <si>
    <t>8-3812-221598</t>
  </si>
  <si>
    <t>8-908-7906219</t>
  </si>
  <si>
    <t>Сорокин Алексей Анатольевич</t>
  </si>
  <si>
    <t>Омская обл, г Омск, Советский округ, ул Красный Путь, д 109, пом 4П</t>
  </si>
  <si>
    <t>03.07.2017</t>
  </si>
  <si>
    <t>1185543035468</t>
  </si>
  <si>
    <t>52401380000</t>
  </si>
  <si>
    <t>Приобретение средств аудио- и видео- фиксации</t>
  </si>
  <si>
    <t>ФЕДЕРАЛЬНОЕ КАЗЕННОЕ УЧРЕЖДЕНИЕ 'ГЛАВНОЕ БЮРО МЕДИКО-СОЦИАЛЬНОЙ ЭКСПЕРТИЗЫ ПО ОМСКОЙ ОБЛАСТИ' МИНИСТЕРСТВА ТРУДА И СОЦИАЛЬНОЙ ЗАЩИТЫ РОССИЙСКОЙ ФЕДЕРАЦИИ</t>
  </si>
  <si>
    <t>В течение 10 рабочих дней со дня заключения Сторонами государственного контракта</t>
  </si>
  <si>
    <t>http://www.sberbank-ast.ru/ViewDocument.aspx?id=736728063</t>
  </si>
  <si>
    <t>№0194200000520001949</t>
  </si>
  <si>
    <t>ООО 'НАЦПРОДУКТ'</t>
  </si>
  <si>
    <t>charmoev@list.ru</t>
  </si>
  <si>
    <t>ДИРЕКТОР
Баширов Сулейман Магомед-Аминович</t>
  </si>
  <si>
    <t>vashtro001@mail.ru</t>
  </si>
  <si>
    <t>kluchi95@bk.ru</t>
  </si>
  <si>
    <t>Адам Адамов</t>
  </si>
  <si>
    <t>2014259737</t>
  </si>
  <si>
    <r>
      <t>8-929-8886939</t>
    </r>
    <r>
      <rPr>
        <b val="false"/>
        <i/>
        <strike val="false"/>
        <u val="none"/>
        <rFont val="Arial"/>
        <sz val="8"/>
        <color rgb="FF0070C0"/>
      </rPr>
      <t xml:space="preserve"> еще у 5 компаний</t>
    </r>
  </si>
  <si>
    <r>
      <t>8-938-9121042</t>
    </r>
    <r>
      <rPr>
        <b val="false"/>
        <i/>
        <strike val="false"/>
        <u val="none"/>
        <rFont val="Arial"/>
        <sz val="8"/>
        <color rgb="FF0070C0"/>
      </rPr>
      <t xml:space="preserve"> еще у 4 компаний</t>
    </r>
  </si>
  <si>
    <t>8-906-7004895</t>
  </si>
  <si>
    <t>8-906-8273366</t>
  </si>
  <si>
    <t>8-929-8886939</t>
  </si>
  <si>
    <t>Баширов Сулейман Магомед-Аминович</t>
  </si>
  <si>
    <t>Чеченская Респ, г Грозный, Ленинский р-н, ул им С.Ш.Лорсанова, д 1А к 12, оф 31</t>
  </si>
  <si>
    <t>21.03.2001</t>
  </si>
  <si>
    <t>1082031003251</t>
  </si>
  <si>
    <t>87450708</t>
  </si>
  <si>
    <t>Поставка товара осуществляется с момента заключения контракта до момента его полного изъятия со складов поставщика, но не позднее 31.12.2020 года в течение 3-х рабочих дней (не позднее 16:00 ч.) со дня получения поставщиком заявки от заказчика, в которой указывается наименование и количество требуемого товара. Заявка подается в рабочие дни с 09:00 ч. до 16:00 ч, не чаще 2-х раз в неделю</t>
  </si>
  <si>
    <t>https://www.etp-ets.ru/procedure/protocol/view/3107713</t>
  </si>
  <si>
    <t>№0348100073720000017</t>
  </si>
  <si>
    <t>ООО 'ИНТЕРМЕДИКА СЕРВИС'</t>
  </si>
  <si>
    <t>tenderintermed@intermedica.ru</t>
  </si>
  <si>
    <t>ГЕНЕРАЛЬНЫЙ ДИРЕКТОР
Суров Алексей Евгеньевич</t>
  </si>
  <si>
    <t>chudinova@intermedica.ru</t>
  </si>
  <si>
    <t>service@intermedica.ru</t>
  </si>
  <si>
    <t>intermedica.ru</t>
  </si>
  <si>
    <t>7729566037</t>
  </si>
  <si>
    <t>Курганский Андрей Владимирович</t>
  </si>
  <si>
    <t>8-495-2405546</t>
  </si>
  <si>
    <r>
      <t>8-495-2320213</t>
    </r>
    <r>
      <rPr>
        <b val="false"/>
        <i/>
        <strike val="false"/>
        <u val="none"/>
        <rFont val="Arial"/>
        <sz val="8"/>
        <color rgb="FF0070C0"/>
      </rPr>
      <t xml:space="preserve"> еще у 6 компаний</t>
    </r>
  </si>
  <si>
    <t>8-985-1296770</t>
  </si>
  <si>
    <t>8-926-5729375</t>
  </si>
  <si>
    <t>Суров Алексей Евгеньевич</t>
  </si>
  <si>
    <t>142784 ГОРОД МОСКВА, КИЛОМЕТР КИЕВСКОЕ ШОССЕ 22-Й (П МОСКОВСКИЙ), ДОМОВЛ. 4 СТР. 5 ЭТАЖ  1 (ПЕРВЫЙ); БЛОК Е</t>
  </si>
  <si>
    <t>10.02.2000</t>
  </si>
  <si>
    <t>1077746047103</t>
  </si>
  <si>
    <t>98967389</t>
  </si>
  <si>
    <t>45952000</t>
  </si>
  <si>
    <t>45297565000</t>
  </si>
  <si>
    <t>Техническое обслуживание биохимического анализатора BioChem FC 200</t>
  </si>
  <si>
    <t>С даты подписания контракта до 25.12.2020г. включительно</t>
  </si>
  <si>
    <t>https://app.rts-tender.ru/files/FileDownloadHandler.ashx?FileGuid=77be3103-ed31-4a5e-b9c6-9dd8a1fd75f6</t>
  </si>
  <si>
    <t>№0372200026820000009</t>
  </si>
  <si>
    <t>ООО 'МЕДСОЮЗ'</t>
  </si>
  <si>
    <t>medsoys@mail.ru</t>
  </si>
  <si>
    <t>medsovs@mail.ru</t>
  </si>
  <si>
    <t>7811734171</t>
  </si>
  <si>
    <t>Рябченко Наталья Александровна</t>
  </si>
  <si>
    <t>8-952-2249094</t>
  </si>
  <si>
    <t>8-495-2249094</t>
  </si>
  <si>
    <t>8-952-2490422</t>
  </si>
  <si>
    <t>8-952-2249099</t>
  </si>
  <si>
    <t>г Санкт-Петербург, Невский р-н, Октябрьская наб, д 78 к 3 литер а, кв 26</t>
  </si>
  <si>
    <t>13.08.2019</t>
  </si>
  <si>
    <t>1197847165471</t>
  </si>
  <si>
    <t>40382000</t>
  </si>
  <si>
    <t>40285565000</t>
  </si>
  <si>
    <t>Поставка расходных медицинских товаров</t>
  </si>
  <si>
    <t>САНКТ-ПЕТЕРБУРГСКОЕ ГОСУДАРСТВЕННОЕ БЮДЖЕТНОЕ УЧРЕЖДЕНИЕ ЗДРАВООХРАНЕНИЯ 'ДЕТСКАЯ ГОРОДСКАЯ ПОЛИКЛИНИКА № 35'</t>
  </si>
  <si>
    <t>По заявке Заказчика, в течение 5 рабочих дней с момента получения указанной заявки</t>
  </si>
  <si>
    <t>https://app.rts-tender.ru/files/FileDownloadHandler.ashx?FileGuid=f3b62864-2afd-4777-a6bc-1b5a2acdf8c2</t>
  </si>
  <si>
    <t>№0126100002320000010</t>
  </si>
  <si>
    <t>ООО 'ФОРЕСТ ХАНТЕР'</t>
  </si>
  <si>
    <t>ohottursnab@yandex.ru</t>
  </si>
  <si>
    <t>3123463815</t>
  </si>
  <si>
    <r>
      <t>8-910-3622728</t>
    </r>
    <r>
      <rPr>
        <b val="false"/>
        <i/>
        <strike val="false"/>
        <u val="none"/>
        <rFont val="Arial"/>
        <sz val="8"/>
        <color rgb="FF0070C0"/>
      </rPr>
      <t xml:space="preserve"> еще у 3 компаний</t>
    </r>
  </si>
  <si>
    <t>8-910-3622728</t>
  </si>
  <si>
    <t>Ющик Дмитрий Мечеславович</t>
  </si>
  <si>
    <t>308023, ОБЛАСТЬ БЕЛГОРОДСКАЯ, ГОРОД БЕЛГОРОД, ПРОСПЕКТ Б.ХМЕЛЬНИЦКОГО, ДОМ 135 "Б", КОРПУС БЫТОВОЙ, ОФИС 3</t>
  </si>
  <si>
    <t>1193123029670</t>
  </si>
  <si>
    <t>Поставка аксессуаров к форменной одежде</t>
  </si>
  <si>
    <t>ГЛАВНОЕ УПРАВЛЕНИЕ МИНИСТЕРСТВА РОССИЙСКОЙ ФЕДЕРАЦИИ ПО ДЕЛАМ ГРАЖДАНСКОЙ ОБОРОНЫ, ЧРЕЗВЫЧАЙНЫМ СИТУАЦИЯМ И ЛИКВИДАЦИИ ПОСЛЕДСТВИЙ СТИХИЙНЫХ БЕДСТВИЙ ПО БЕЛГОРОДСКОЙ ОБЛАСТИ</t>
  </si>
  <si>
    <t>С даты заключения контракта до 30 апреля 2020 года включительно</t>
  </si>
  <si>
    <t>http://www.sberbank-ast.ru/ViewDocument.aspx?id=736795576</t>
  </si>
  <si>
    <t>№0351200001920000030</t>
  </si>
  <si>
    <t>ООО 'ЭСКАМЕД'</t>
  </si>
  <si>
    <t>adb@escamed.ru</t>
  </si>
  <si>
    <t>ГЕНЕРАЛЬНЫЙ ДИРЕКТОР
Ресин Дмитрий Лейбович</t>
  </si>
  <si>
    <t>info@escamed.ru</t>
  </si>
  <si>
    <t>rdl@escamed.ru</t>
  </si>
  <si>
    <t>escamed.ru</t>
  </si>
  <si>
    <t>7725579839</t>
  </si>
  <si>
    <t>Ресин Дмитрий Лейбович</t>
  </si>
  <si>
    <r>
      <t>8-499-2130252</t>
    </r>
    <r>
      <rPr>
        <b val="false"/>
        <i/>
        <strike val="false"/>
        <u val="none"/>
        <rFont val="Arial"/>
        <sz val="8"/>
        <color rgb="FF0070C0"/>
      </rPr>
      <t xml:space="preserve"> еще у 3 компаний</t>
    </r>
  </si>
  <si>
    <t>8-4212-213025</t>
  </si>
  <si>
    <t>8-495-9581870</t>
  </si>
  <si>
    <t>8-499-2130255</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</si>
  <si>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7
</t>
    </r>
    <r>
      <rPr>
        <b val="false"/>
        <i val="false"/>
        <strike val="false"/>
        <u val="none"/>
        <rFont val="Arial"/>
        <sz val="10"/>
        <color rgb="FF0000FF"/>
      </rPr>
      <t xml:space="preserve">АО 'ТРОЙКА-Д БАНК' – </t>
    </r>
    <r>
      <rPr>
        <b val="false"/>
        <i val="false"/>
        <strike val="false"/>
        <u val="none"/>
        <rFont val="Arial"/>
        <sz val="10"/>
        <color rgb="FFFF0000"/>
      </rPr>
      <t xml:space="preserve">3
</t>
    </r>
    <r>
      <rPr>
        <b val="false"/>
        <i val="false"/>
        <strike val="false"/>
        <u val="none"/>
        <rFont val="Arial"/>
        <sz val="10"/>
        <color rgb="FF0000FF"/>
      </rPr>
      <t xml:space="preserve">ООО БАНК 'СКИБ' – </t>
    </r>
    <r>
      <rPr>
        <b val="false"/>
        <i val="false"/>
        <strike val="false"/>
        <u val="none"/>
        <rFont val="Arial"/>
        <sz val="10"/>
        <color rgb="FFFF0000"/>
      </rPr>
      <t xml:space="preserve">2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
</t>
    </r>
    <r>
      <rPr>
        <b val="false"/>
        <i val="false"/>
        <strike val="false"/>
        <u val="none"/>
        <rFont val="Arial"/>
        <sz val="10"/>
        <color rgb="FF0000FF"/>
      </rPr>
      <t xml:space="preserve">АКБ 'СВА' АО – </t>
    </r>
    <r>
      <rPr>
        <b val="false"/>
        <i val="false"/>
        <strike val="false"/>
        <u val="none"/>
        <rFont val="Arial"/>
        <sz val="10"/>
        <color rgb="FFFF0000"/>
      </rPr>
      <t xml:space="preserve">1
</t>
    </r>
    <r>
      <rPr>
        <b val="false"/>
        <i val="false"/>
        <strike val="false"/>
        <u val="none"/>
        <rFont val="Arial"/>
        <sz val="10"/>
        <color rgb="FF0000FF"/>
      </rPr>
      <t xml:space="preserve">АКБ 'ДЕРЖАВА' ПАО – </t>
    </r>
    <r>
      <rPr>
        <b val="false"/>
        <i val="false"/>
        <strike val="false"/>
        <u val="none"/>
        <rFont val="Arial"/>
        <sz val="10"/>
        <color rgb="FFFF0000"/>
      </rPr>
      <t xml:space="preserve">1
</t>
    </r>
    <r>
      <rPr>
        <b val="false"/>
        <i val="false"/>
        <strike val="false"/>
        <u val="none"/>
        <rFont val="Arial"/>
        <sz val="10"/>
        <color rgb="FF0000FF"/>
      </rPr>
      <t xml:space="preserve">ПАО 'БИНБАНК' – </t>
    </r>
    <r>
      <rPr>
        <b val="false"/>
        <i val="false"/>
        <strike val="false"/>
        <u val="none"/>
        <rFont val="Arial"/>
        <sz val="10"/>
        <color rgb="FFFF0000"/>
      </rPr>
      <t xml:space="preserve">1
</t>
    </r>
  </si>
  <si>
    <t>г Москва, ул Шаболовка, д 31</t>
  </si>
  <si>
    <t>5067746282027</t>
  </si>
  <si>
    <t>96613807</t>
  </si>
  <si>
    <t>https://app.rts-tender.ru/files/FileDownloadHandler.ashx?FileGuid=875de328-86d5-4afd-895d-27b9ce55057c</t>
  </si>
  <si>
    <t>№0350300036920000042</t>
  </si>
  <si>
    <t>ООО 'ДЕЛОВОЙ ЦЕНТР 'СОВА'</t>
  </si>
  <si>
    <t>vip@sova.pro</t>
  </si>
  <si>
    <t>ГЕНЕРАЛЬНЫЙ ДИРЕКТОР
Семенова Ольга Викторовна</t>
  </si>
  <si>
    <t>vip@sova53.ru</t>
  </si>
  <si>
    <t>vin@sova.pro</t>
  </si>
  <si>
    <t>sova53.ru
sova.pro</t>
  </si>
  <si>
    <t>5311005836</t>
  </si>
  <si>
    <t>Семенова Ольга Викторовна</t>
  </si>
  <si>
    <t>8-911-6110991</t>
  </si>
  <si>
    <t>8-816-5720222</t>
  </si>
  <si>
    <t>8-911-6024499</t>
  </si>
  <si>
    <t>8-911-6123456</t>
  </si>
  <si>
    <t>195112 ГОРОД САНКТ-ПЕТЕРБУРГ, ПРОСПЕКТ МАЛООХТИНСКИЙ, ДОМ 68 ЛИТЕР А ПОМ. 2 Н ОФИС 100</t>
  </si>
  <si>
    <t>28.02.2005</t>
  </si>
  <si>
    <t>1055300000315</t>
  </si>
  <si>
    <t>74993560</t>
  </si>
  <si>
    <t>Оказание услуг по определению рыночной стоимости объектов недвижимости, земельных участков и мест установки рекламных конструкций на территории Новгородского муниципального района</t>
  </si>
  <si>
    <t>АДМИНИСТРАЦИЯ НОВГОРОДСКОГО МУНИЦИПАЛЬНОГО РАЙОНА</t>
  </si>
  <si>
    <t>96.5%</t>
  </si>
  <si>
    <t>Падение &gt; 25%. Обеспечение превышает цену контракта. Требуется подтверждение добросовестности.</t>
  </si>
  <si>
    <t>http://www.sberbank-ast.ru/ViewDocument.aspx?id=736797866</t>
  </si>
  <si>
    <t>№0307200002320000019</t>
  </si>
  <si>
    <t>110143001</t>
  </si>
  <si>
    <t>Поставка почтовых марок, карточек почтовых и маркированных конвертов</t>
  </si>
  <si>
    <t>ГОСУДАРСТВЕННОЕ БЮДЖЕТНОЕ УЧРЕЖДЕНИЕ РЕСПУБЛИКИ КОМИ 'ЦЕНТР ПО ПРЕДОСТАВЛЕНИЮ ГОСУДАРСТВЕННЫХ УСЛУГ В СФЕРЕ СОЦИАЛЬНОЙ ЗАЩИТЫ НАСЕЛЕНИЯ ГОРОДА ИНТЫ'</t>
  </si>
  <si>
    <t>В течение 10 (десяти) рабочих дней с даты подписания Договора</t>
  </si>
  <si>
    <t>http://www.sberbank-ast.ru/ViewDocument.aspx?id=736775052</t>
  </si>
  <si>
    <t>№0127200000220001471</t>
  </si>
  <si>
    <t>ООО 'АЛЬГИМЕД'</t>
  </si>
  <si>
    <t>l.baturo@algimed.ru</t>
  </si>
  <si>
    <t>ГЕНЕРАЛЬНЫЙ ДИРЕКТОР
Батуро Леонид Евгеньевич</t>
  </si>
  <si>
    <t>mail@algimed.ru</t>
  </si>
  <si>
    <t>e.galiulina@algimed.ru</t>
  </si>
  <si>
    <t>algimed.ru</t>
  </si>
  <si>
    <t>7731413863</t>
  </si>
  <si>
    <t>Батуро Леонид Евгеньевич</t>
  </si>
  <si>
    <t>8-499-6826109</t>
  </si>
  <si>
    <r>
      <t>8-916-7065590</t>
    </r>
    <r>
      <rPr>
        <b val="false"/>
        <i/>
        <strike val="false"/>
        <u val="none"/>
        <rFont val="Arial"/>
        <sz val="8"/>
        <color rgb="FF666666"/>
      </rPr>
      <t xml:space="preserve">
Шевченко Оксана Аркадьевна</t>
    </r>
  </si>
  <si>
    <t>8-499-7580875</t>
  </si>
  <si>
    <t>8-495-4483257</t>
  </si>
  <si>
    <t>8-916-7065590</t>
  </si>
  <si>
    <t>г Москва, Можайский р-н, ул Говорова, д 16 к 6</t>
  </si>
  <si>
    <t>28.09.2011</t>
  </si>
  <si>
    <t>1117746764871</t>
  </si>
  <si>
    <t>30267137</t>
  </si>
  <si>
    <t>Тест-система</t>
  </si>
  <si>
    <t>Срок поставки: Веттовары поставляются в течение 30 дней с момента заключения контракта</t>
  </si>
  <si>
    <t>https://app.rts-tender.ru/files/FileDownloadHandler.ashx?FileGuid=ee998d4d-bc93-4690-854d-cff14a8dd0bd</t>
  </si>
  <si>
    <t>№0301100010420000001</t>
  </si>
  <si>
    <t>ИП ГРЕБЕНЧУК ПАВЕЛ ВАЛЕРЬЕВИЧ</t>
  </si>
  <si>
    <t>pgrebenchuk@mail.ru</t>
  </si>
  <si>
    <t>automarket1@mail.ru</t>
  </si>
  <si>
    <t>Магазин Автомаркет</t>
  </si>
  <si>
    <t>026611679407</t>
  </si>
  <si>
    <t>Гребенчук Павел Валерьевич</t>
  </si>
  <si>
    <t>8-917-4239605</t>
  </si>
  <si>
    <t>8-347-6355155</t>
  </si>
  <si>
    <t>8-917-3448748</t>
  </si>
  <si>
    <t>8-347-6255155</t>
  </si>
  <si>
    <r>
      <rPr>
        <b val="false"/>
        <i val="false"/>
        <strike val="false"/>
        <u val="none"/>
        <rFont val="Arial"/>
        <sz val="10"/>
        <color rgb="FF0000FF"/>
      </rPr>
      <t xml:space="preserve">КБ 'ЛОКО-БАНК' АО – </t>
    </r>
    <r>
      <rPr>
        <b val="false"/>
        <i val="false"/>
        <strike val="false"/>
        <u val="none"/>
        <rFont val="Arial"/>
        <sz val="10"/>
        <color rgb="FFFF0000"/>
      </rPr>
      <t xml:space="preserve">2
</t>
    </r>
    <r>
      <rPr>
        <b val="false"/>
        <i val="false"/>
        <strike val="false"/>
        <u val="none"/>
        <rFont val="Arial"/>
        <sz val="10"/>
        <color rgb="FF0000FF"/>
      </rPr>
      <t xml:space="preserve">ПАО 'БИНБАНК' – </t>
    </r>
    <r>
      <rPr>
        <b val="false"/>
        <i val="false"/>
        <strike val="false"/>
        <u val="none"/>
        <rFont val="Arial"/>
        <sz val="10"/>
        <color rgb="FFFF0000"/>
      </rPr>
      <t xml:space="preserve">1
</t>
    </r>
  </si>
  <si>
    <t>ПАО 'БИНБАНК'
2018-03-16</t>
  </si>
  <si>
    <t>03.04.2001</t>
  </si>
  <si>
    <t>304026634500085</t>
  </si>
  <si>
    <t>Оказание услуг по техническому обслуживанию и ремонту автотранспортных средств ОВО по городу Салавату - филиала ФГКУ "УВО ВНГ России по Республике Башкортостан" ряда марки ВАЗ с использованием необходимых</t>
  </si>
  <si>
    <t>ОТДЕЛ ВНЕВЕДОМСТВЕННОЙ ОХРАНЫ ПО ГОРОДУ САЛАВАТУ - ФИЛИАЛ ФЕДЕРАЛЬНОГО ГОСУДАРСТВЕННОГО КАЗЕННОГО УЧРЕЖДЕНИЯ 'УПРАВЛЕНИЕ ВНЕВЕДОМСТВЕННОЙ ОХРАНЫ ВОЙСК НАЦИОНАЛЬНОЙ ГВАРДИИ РОССИЙСКОЙ ФЕДЕРАЦИИ ПО РЕСПУБЛИКЕ БАШКОРТОСТАН'</t>
  </si>
  <si>
    <t>0274167900</t>
  </si>
  <si>
    <t>026643001</t>
  </si>
  <si>
    <t>30.06.2020 год</t>
  </si>
  <si>
    <t>http://www.sberbank-ast.ru/ViewDocument.aspx?id=736829274</t>
  </si>
  <si>
    <t>№0340100021220000003</t>
  </si>
  <si>
    <t>ООО 'ОФИСНАЯ ТЕХНИКА'</t>
  </si>
  <si>
    <t>volegov43@rambler.ru</t>
  </si>
  <si>
    <t>ДИРЕКТОР
Волегов Андрей Аркадьевич</t>
  </si>
  <si>
    <t>rian@rian.kirov.ru</t>
  </si>
  <si>
    <t>4345408172</t>
  </si>
  <si>
    <t>Волегов Андрей Аркадьевич</t>
  </si>
  <si>
    <r>
      <t>8-833-2570409</t>
    </r>
    <r>
      <rPr>
        <b val="false"/>
        <i/>
        <strike val="false"/>
        <u val="none"/>
        <rFont val="Arial"/>
        <sz val="8"/>
        <color rgb="FF0070C0"/>
      </rPr>
      <t xml:space="preserve"> еще у 4 компаний</t>
    </r>
  </si>
  <si>
    <r>
      <t>8-833-2572799</t>
    </r>
    <r>
      <rPr>
        <b val="false"/>
        <i/>
        <strike val="false"/>
        <u val="none"/>
        <rFont val="Arial"/>
        <sz val="8"/>
        <color rgb="FF0070C0"/>
      </rPr>
      <t xml:space="preserve"> еще у 3 компаний</t>
    </r>
  </si>
  <si>
    <t>Кировская обл, г Киров, ул Молодой Гвардии (Нововятский), д 11, кв 42</t>
  </si>
  <si>
    <t>1154345002833</t>
  </si>
  <si>
    <t>41433403</t>
  </si>
  <si>
    <t>Услуги по ремонту системы видеонаблюдения и досмотровой техники</t>
  </si>
  <si>
    <t>КИРОВСКИЙ ЛИНЕЙНЫЙ ОТДЕЛ МИНИСТЕРСТВА ВНУТРЕННИХ ДЕЛ РОССИЙСКОЙ ФЕДЕРАЦИИ НА ТРАНСПОРТЕ</t>
  </si>
  <si>
    <t>http://www.sberbank-ast.ru/ViewDocument.aspx?id=736867901</t>
  </si>
  <si>
    <t>№0301100010120000001</t>
  </si>
  <si>
    <t>ООО 'ТПК ЭКСПРЕСС'</t>
  </si>
  <si>
    <t>express58@mail.ru</t>
  </si>
  <si>
    <t>ДИРЕКТОР
Зверев Александр Андреевич</t>
  </si>
  <si>
    <t>zverev5858@mail.ru</t>
  </si>
  <si>
    <t>ss@mail.ru</t>
  </si>
  <si>
    <t>Александр Зверев</t>
  </si>
  <si>
    <t>0263010915</t>
  </si>
  <si>
    <t>026301001</t>
  </si>
  <si>
    <t>Зверев Александр Андреевич</t>
  </si>
  <si>
    <r>
      <t>8-347-6435292</t>
    </r>
    <r>
      <rPr>
        <b val="false"/>
        <i/>
        <strike val="false"/>
        <u val="none"/>
        <rFont val="Arial"/>
        <sz val="8"/>
        <color rgb="FF0070C0"/>
      </rPr>
      <t xml:space="preserve"> еще у 3 компаний</t>
    </r>
  </si>
  <si>
    <t>8-927-0848717</t>
  </si>
  <si>
    <t>8-347-2251022</t>
  </si>
  <si>
    <t>8-347-6435010</t>
  </si>
  <si>
    <t>453856, Респ Башкортостан, Мелеузовский р-н, г Мелеуз, ул Доковская, д 6А</t>
  </si>
  <si>
    <t>23.05.2005</t>
  </si>
  <si>
    <t>1050203013871</t>
  </si>
  <si>
    <t>75833367</t>
  </si>
  <si>
    <t>80641101</t>
  </si>
  <si>
    <t>80425000000</t>
  </si>
  <si>
    <t>Услуги по диагностике, техническому обслуживанию и ремонту автотранспортных средств марок ВАЗ, УАЗ на 1 полугодие 2020 года</t>
  </si>
  <si>
    <t>МЕЖРАЙОННЫЙ ОТДЕЛ ВНЕВЕДОМСТВЕННОЙ ОХРАНЫ ПО МЕЛЕУЗОВСКОМУ РАЙОНУ - ФИЛИАЛ ФЕДЕРАЛЬНОГО ГОСУДАРСТВЕННОГО КАЗЕННОГО УЧРЕЖДЕНИЯ 'УПРАВЛЕНИЕ ВНЕВЕДОМСТВЕННОЙ ОХРАНЫ ВОЙСК НАЦИОНАЛЬНОЙ ГВАРДИИ РОССИЙСКОЙ ФЕДЕРАЦИИ ПО РЕСПУБЛИКЕ БАШКОРТОСТАН'</t>
  </si>
  <si>
    <t>026343001</t>
  </si>
  <si>
    <t>06.2020</t>
  </si>
  <si>
    <t>http://www.sberbank-ast.ru/ViewDocument.aspx?id=736736274</t>
  </si>
  <si>
    <t>№0321300096820000045</t>
  </si>
  <si>
    <t>Поставка бензина</t>
  </si>
  <si>
    <t>С момента заключения контракта по 30.09.2020 г</t>
  </si>
  <si>
    <t>https://app.rts-tender.ru/files/FileDownloadHandler.ashx?FileGuid=6c2445a8-2464-40c8-ab32-7c338bb22301</t>
  </si>
  <si>
    <t>№0322200031520000068</t>
  </si>
  <si>
    <t>Поставка комплектов противоэпидемических одноразовых</t>
  </si>
  <si>
    <t>КРАЕВОЕ ГОСУДАРСТВЕННОЕ БЮДЖЕТНОЕ УЧРЕЖДЕНИЕ ЗДРАВООХРАНЕНИЯ 'СОЛНЕЧНАЯ РАЙОННАЯ БОЛЬНИЦА' МИНИСТЕРСТВА ЗДРАВООХРАНЕНИЯ ХАБАРОВСКОГО КРАЯ</t>
  </si>
  <si>
    <t>В течение 20 дней с момента заключения контракта</t>
  </si>
  <si>
    <t>https://etp.roseltorg.ru/common/protocol/printform/id/f5b59c0011816f</t>
  </si>
  <si>
    <t>№0322200031520000072</t>
  </si>
  <si>
    <t>https://etp.roseltorg.ru/common/protocol/printform/id/f3b59c007f9dff</t>
  </si>
  <si>
    <t>№0322200031520000070</t>
  </si>
  <si>
    <t>https://etp.roseltorg.ru/common/protocol/printform/id/eeb59c00185563</t>
  </si>
  <si>
    <t>№0322200031520000074</t>
  </si>
  <si>
    <t>https://etp.roseltorg.ru/common/protocol/printform/id/f4b59c009ac211</t>
  </si>
  <si>
    <t>№0813500000120003201</t>
  </si>
  <si>
    <t>ООО 'НПФ МФС'</t>
  </si>
  <si>
    <t>mfsmed@mail.ru</t>
  </si>
  <si>
    <t>ДИРЕКТОР
Аглиуллин Артур Факилевич</t>
  </si>
  <si>
    <t>ruslan_a@mail.ru</t>
  </si>
  <si>
    <t>mfc@mail.ru</t>
  </si>
  <si>
    <t>Руслан Айнуллин</t>
  </si>
  <si>
    <t>1659044837</t>
  </si>
  <si>
    <t>165901001</t>
  </si>
  <si>
    <t>Аглиуллин Артур Факилевич</t>
  </si>
  <si>
    <r>
      <t>8-843-2986448</t>
    </r>
    <r>
      <rPr>
        <b val="false"/>
        <i/>
        <strike val="false"/>
        <u val="none"/>
        <rFont val="Arial"/>
        <sz val="8"/>
        <color rgb="FF0070C0"/>
      </rPr>
      <t xml:space="preserve"> еще у 6 компаний</t>
    </r>
  </si>
  <si>
    <t>8-843-2986458</t>
  </si>
  <si>
    <t>8-905-3142732</t>
  </si>
  <si>
    <t>8-843-2396448</t>
  </si>
  <si>
    <t>Респ Татарстан, г Казань, Приволжский р-н, пр-кт Победы, д 39, оф 69</t>
  </si>
  <si>
    <t>13.01.2003</t>
  </si>
  <si>
    <t>1031628200537</t>
  </si>
  <si>
    <t>59933402</t>
  </si>
  <si>
    <t>92401380000</t>
  </si>
  <si>
    <t>№ зз-08880-2020 Расходный материал</t>
  </si>
  <si>
    <t>http://etp.zakazrf.ru/DFile.ashx?guid=938a494a-c22e-462b-a0b6-efafadb1d3fd</t>
  </si>
  <si>
    <t>№0168200002420001701</t>
  </si>
  <si>
    <t>ООО 'ЭЛЬБРУС'</t>
  </si>
  <si>
    <t>elbrus173@yandex.ru</t>
  </si>
  <si>
    <t>ДИРЕКТОР
Сихарулидзе Георгий Владимирович</t>
  </si>
  <si>
    <t>alfa-med@yandex.ru</t>
  </si>
  <si>
    <t>alfa-med@mail.ru</t>
  </si>
  <si>
    <t>7325143942</t>
  </si>
  <si>
    <r>
      <t>8-8422-586145</t>
    </r>
    <r>
      <rPr>
        <b val="false"/>
        <i/>
        <strike val="false"/>
        <u val="none"/>
        <rFont val="Arial"/>
        <sz val="8"/>
        <color rgb="FF0070C0"/>
      </rPr>
      <t xml:space="preserve"> еще у 5 компаний</t>
    </r>
  </si>
  <si>
    <t>8-8422-586146</t>
  </si>
  <si>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5
</t>
    </r>
    <r>
      <rPr>
        <b val="false"/>
        <i val="false"/>
        <strike val="false"/>
        <u val="none"/>
        <rFont val="Arial"/>
        <sz val="10"/>
        <color rgb="FF0000FF"/>
      </rPr>
      <t xml:space="preserve">ООО КБ 'ВНЕШФИНБАНК' – </t>
    </r>
    <r>
      <rPr>
        <b val="false"/>
        <i val="false"/>
        <strike val="false"/>
        <u val="none"/>
        <rFont val="Arial"/>
        <sz val="10"/>
        <color rgb="FFFF0000"/>
      </rPr>
      <t xml:space="preserve">2
</t>
    </r>
    <r>
      <rPr>
        <b val="false"/>
        <i val="false"/>
        <strike val="false"/>
        <u val="none"/>
        <rFont val="Arial"/>
        <sz val="10"/>
        <color rgb="FF0000FF"/>
      </rPr>
      <t xml:space="preserve">ООО 'БАНК БКФ' – </t>
    </r>
    <r>
      <rPr>
        <b val="false"/>
        <i val="false"/>
        <strike val="false"/>
        <u val="none"/>
        <rFont val="Arial"/>
        <sz val="10"/>
        <color rgb="FFFF0000"/>
      </rPr>
      <t xml:space="preserve">2
</t>
    </r>
    <r>
      <rPr>
        <b val="false"/>
        <i val="false"/>
        <strike val="false"/>
        <u val="none"/>
        <rFont val="Arial"/>
        <sz val="10"/>
        <color rgb="FF0000FF"/>
      </rPr>
      <t xml:space="preserve">ПАО 'О.К. Банк' – </t>
    </r>
    <r>
      <rPr>
        <b val="false"/>
        <i val="false"/>
        <strike val="false"/>
        <u val="none"/>
        <rFont val="Arial"/>
        <sz val="10"/>
        <color rgb="FFFF0000"/>
      </rPr>
      <t xml:space="preserve">1
</t>
    </r>
  </si>
  <si>
    <t>АО КБ 'ИНТЕРПРОМБАНК'
2017-12-12</t>
  </si>
  <si>
    <t>Сихарулидзе Георгий Владимирович</t>
  </si>
  <si>
    <t>Ульяновская обл, г Ульяновск, Ленинский р-н, ул Федерации, д 85</t>
  </si>
  <si>
    <t>30.03.1993</t>
  </si>
  <si>
    <t>1167325055897</t>
  </si>
  <si>
    <t>01730249</t>
  </si>
  <si>
    <t>Трубки дренажные</t>
  </si>
  <si>
    <t>http://www.sberbank-ast.ru/ViewDocument.aspx?id=736828432</t>
  </si>
  <si>
    <t>№0131200001020001714</t>
  </si>
  <si>
    <t>2020-01965 / Поставка медицинских изделий</t>
  </si>
  <si>
    <t>https://app.rts-tender.ru/files/FileDownloadHandler.ashx?FileGuid=21101774-8c15-482e-9a1a-8a60c79ae9a5</t>
  </si>
  <si>
    <t>№0340200003320003012</t>
  </si>
  <si>
    <t>https://44.tektorg.ru/file/get/t/Protocols/id/110256/extract/0/name/Протокол_0340200003320003012-1.doc</t>
  </si>
  <si>
    <t>№0348300062120000113</t>
  </si>
  <si>
    <t>ООО 'РЕГИОН'</t>
  </si>
  <si>
    <t>sudwas@mail.ru</t>
  </si>
  <si>
    <t>ГЕНЕРАЛЬНЫЙ ДИРЕКТОР
Судариков Василий Алексеевич</t>
  </si>
  <si>
    <t>info@pharmregion.ru</t>
  </si>
  <si>
    <t>info@rfarm.ru</t>
  </si>
  <si>
    <t>pharmregion.ru
rfarm.ru</t>
  </si>
  <si>
    <t>5038093405</t>
  </si>
  <si>
    <t>Судариков В А</t>
  </si>
  <si>
    <t>8-495-9166498</t>
  </si>
  <si>
    <t>8-495-6403585</t>
  </si>
  <si>
    <t>8-499-5506603</t>
  </si>
  <si>
    <t>8-985-9759908</t>
  </si>
  <si>
    <r>
      <rPr>
        <b val="false"/>
        <i val="false"/>
        <strike val="false"/>
        <u val="none"/>
        <rFont val="Arial"/>
        <sz val="10"/>
        <color rgb="FF0000FF"/>
      </rPr>
      <t xml:space="preserve">ПАО 'СОВКОМБАНК' – </t>
    </r>
    <r>
      <rPr>
        <b val="false"/>
        <i val="false"/>
        <strike val="false"/>
        <u val="none"/>
        <rFont val="Arial"/>
        <sz val="10"/>
        <color rgb="FFFF0000"/>
      </rPr>
      <t xml:space="preserve">68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67
</t>
    </r>
    <r>
      <rPr>
        <b val="false"/>
        <i val="false"/>
        <strike val="false"/>
        <u val="none"/>
        <rFont val="Arial"/>
        <sz val="10"/>
        <color rgb="FF0000FF"/>
      </rPr>
      <t xml:space="preserve">ООО БАНК 'СКИБ' – </t>
    </r>
    <r>
      <rPr>
        <b val="false"/>
        <i val="false"/>
        <strike val="false"/>
        <u val="none"/>
        <rFont val="Arial"/>
        <sz val="10"/>
        <color rgb="FFFF0000"/>
      </rPr>
      <t xml:space="preserve">60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48
</t>
    </r>
    <r>
      <rPr>
        <b val="false"/>
        <i val="false"/>
        <strike val="false"/>
        <u val="none"/>
        <rFont val="Arial"/>
        <sz val="10"/>
        <color rgb="FF0000FF"/>
      </rPr>
      <t xml:space="preserve">ПАО 'БИНБАНК' – </t>
    </r>
    <r>
      <rPr>
        <b val="false"/>
        <i val="false"/>
        <strike val="false"/>
        <u val="none"/>
        <rFont val="Arial"/>
        <sz val="10"/>
        <color rgb="FFFF0000"/>
      </rPr>
      <t xml:space="preserve">20
</t>
    </r>
    <r>
      <rPr>
        <b val="false"/>
        <i val="false"/>
        <strike val="false"/>
        <u val="none"/>
        <rFont val="Arial"/>
        <sz val="10"/>
        <color rgb="FF0000FF"/>
      </rPr>
      <t xml:space="preserve">АО 'БАНК ВОРОНЕЖ' – </t>
    </r>
    <r>
      <rPr>
        <b val="false"/>
        <i val="false"/>
        <strike val="false"/>
        <u val="none"/>
        <rFont val="Arial"/>
        <sz val="10"/>
        <color rgb="FFFF0000"/>
      </rPr>
      <t xml:space="preserve">14
</t>
    </r>
    <r>
      <rPr>
        <b val="false"/>
        <i val="false"/>
        <strike val="false"/>
        <u val="none"/>
        <rFont val="Arial"/>
        <sz val="10"/>
        <color rgb="FF0000FF"/>
      </rPr>
      <t xml:space="preserve">'АНКОР БАНК' АО – </t>
    </r>
    <r>
      <rPr>
        <b val="false"/>
        <i val="false"/>
        <strike val="false"/>
        <u val="none"/>
        <rFont val="Arial"/>
        <sz val="10"/>
        <color rgb="FFFF0000"/>
      </rPr>
      <t xml:space="preserve">13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12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11
</t>
    </r>
    <r>
      <rPr>
        <b val="false"/>
        <i val="false"/>
        <strike val="false"/>
        <u val="none"/>
        <rFont val="Arial"/>
        <sz val="10"/>
        <color rgb="FF0000FF"/>
      </rPr>
      <t xml:space="preserve">АО 'БАЙКАЛИНВЕСТБАНК' – </t>
    </r>
    <r>
      <rPr>
        <b val="false"/>
        <i val="false"/>
        <strike val="false"/>
        <u val="none"/>
        <rFont val="Arial"/>
        <sz val="10"/>
        <color rgb="FFFF0000"/>
      </rPr>
      <t xml:space="preserve">11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10
</t>
    </r>
    <r>
      <rPr>
        <b val="false"/>
        <i val="false"/>
        <strike val="false"/>
        <u val="none"/>
        <rFont val="Arial"/>
        <sz val="10"/>
        <color rgb="FF0000FF"/>
      </rPr>
      <t xml:space="preserve">АО 'РМБ' БАНК – </t>
    </r>
    <r>
      <rPr>
        <b val="false"/>
        <i val="false"/>
        <strike val="false"/>
        <u val="none"/>
        <rFont val="Arial"/>
        <sz val="10"/>
        <color rgb="FFFF0000"/>
      </rPr>
      <t xml:space="preserve">5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5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3
</t>
    </r>
    <r>
      <rPr>
        <b val="false"/>
        <i val="false"/>
        <strike val="false"/>
        <u val="none"/>
        <rFont val="Arial"/>
        <sz val="10"/>
        <color rgb="FF0000FF"/>
      </rPr>
      <t xml:space="preserve">АО 'ТРОЙКА-Д БАНК' – </t>
    </r>
    <r>
      <rPr>
        <b val="false"/>
        <i val="false"/>
        <strike val="false"/>
        <u val="none"/>
        <rFont val="Arial"/>
        <sz val="10"/>
        <color rgb="FFFF0000"/>
      </rPr>
      <t xml:space="preserve">1
</t>
    </r>
  </si>
  <si>
    <t>ПАО АКБ 'МЕТАЛЛИНВЕСТБАНК'
2019-02-04</t>
  </si>
  <si>
    <t>Судариков Василий Алексеевич</t>
  </si>
  <si>
    <t>Московская обл, г Ивантеевка, ул Школьная, д 16, оф 1Б</t>
  </si>
  <si>
    <t>23.04.2008</t>
  </si>
  <si>
    <t>1125038010503</t>
  </si>
  <si>
    <t>18027519</t>
  </si>
  <si>
    <t>46732000</t>
  </si>
  <si>
    <t>46432000000</t>
  </si>
  <si>
    <t>https://app.rts-tender.ru/files/FileDownloadHandler.ashx?FileGuid=ae315937-d2e2-4bae-8f91-160faf87571c</t>
  </si>
  <si>
    <t>№0332300220720000044</t>
  </si>
  <si>
    <t>ООО 'ТЕХМАШ'</t>
  </si>
  <si>
    <t>tehxmash@mail.ru</t>
  </si>
  <si>
    <t>79803302956@mail.ru</t>
  </si>
  <si>
    <t>3245016035</t>
  </si>
  <si>
    <t>324501001</t>
  </si>
  <si>
    <t>8-980-3302956</t>
  </si>
  <si>
    <t>8-495-2531122</t>
  </si>
  <si>
    <t>Спиридонов Сергей Сергеевич</t>
  </si>
  <si>
    <t>Брянская обл, Брянский р-н, село Супонево, Комсомольский пер, д 7 к 2, пом 21</t>
  </si>
  <si>
    <t>07.03.2019</t>
  </si>
  <si>
    <t>1193256002158</t>
  </si>
  <si>
    <t>15608463</t>
  </si>
  <si>
    <t>15208863001</t>
  </si>
  <si>
    <t>Поставка дисков щеточных</t>
  </si>
  <si>
    <t>АДМИНИСТРАЦИЯ БОГОРОДСКОГО МУНИЦИПАЛЬНОГО РАЙОНА НИЖЕГОРОДСКОЙ ОБЛАСТИ</t>
  </si>
  <si>
    <t>С момента подписания в течение 10 рабочих дней</t>
  </si>
  <si>
    <t>https://etp.roseltorg.ru/common/protocol/printform/id/79b89c00d694dd</t>
  </si>
  <si>
    <t>№0366300113320000040</t>
  </si>
  <si>
    <t>ООО 'СИЛТЕКС'</t>
  </si>
  <si>
    <t>siltex37@mail.ru</t>
  </si>
  <si>
    <t>ДИРЕКТОР
Матвеева Юлия Николаевна</t>
  </si>
  <si>
    <t>siltex@mail.ru</t>
  </si>
  <si>
    <t>siltex2014@mail.ru</t>
  </si>
  <si>
    <t>Александр Силин</t>
  </si>
  <si>
    <t>3704007390</t>
  </si>
  <si>
    <t>370401001</t>
  </si>
  <si>
    <t>Матвеева Юлия Николаевна</t>
  </si>
  <si>
    <t>8-4932-339201</t>
  </si>
  <si>
    <r>
      <t>8-4932-384854</t>
    </r>
    <r>
      <rPr>
        <b val="false"/>
        <i/>
        <strike val="false"/>
        <u val="none"/>
        <rFont val="Arial"/>
        <sz val="8"/>
        <color rgb="FF0070C0"/>
      </rPr>
      <t xml:space="preserve"> еще у 3 компаний</t>
    </r>
  </si>
  <si>
    <r>
      <t>8-4932-385823</t>
    </r>
    <r>
      <rPr>
        <b val="false"/>
        <i/>
        <strike val="false"/>
        <u val="none"/>
        <rFont val="Arial"/>
        <sz val="8"/>
        <color rgb="FF0070C0"/>
      </rPr>
      <t xml:space="preserve"> еще у 3 компаний</t>
    </r>
  </si>
  <si>
    <t>8-4932-471530</t>
  </si>
  <si>
    <r>
      <rPr>
        <b val="false"/>
        <i val="false"/>
        <strike val="false"/>
        <u val="none"/>
        <rFont val="Arial"/>
        <sz val="10"/>
        <color rgb="FF0000FF"/>
      </rPr>
      <t xml:space="preserve">ПАО 'БИНБАНК' – </t>
    </r>
    <r>
      <rPr>
        <b val="false"/>
        <i val="false"/>
        <strike val="false"/>
        <u val="none"/>
        <rFont val="Arial"/>
        <sz val="10"/>
        <color rgb="FFFF0000"/>
      </rPr>
      <t xml:space="preserve">24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6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2
</t>
    </r>
  </si>
  <si>
    <t>Ивановская обл, Комсомольский р-н, г Комсомольск, ул Миловская, д 76</t>
  </si>
  <si>
    <t>05.12.2003</t>
  </si>
  <si>
    <t>1133704000627</t>
  </si>
  <si>
    <t>22834065</t>
  </si>
  <si>
    <t>24613101</t>
  </si>
  <si>
    <t>24213501000</t>
  </si>
  <si>
    <t>13.92</t>
  </si>
  <si>
    <t>ГОСУДАРСТВЕННОЕ УЧРЕЖДЕНИЕ ЗДРАВООХРАНЕНИЯ 'ГОРОДСКАЯ БОЛЬНИЦА № 9 Г. ТУЛЫ'</t>
  </si>
  <si>
    <t>С момента заключения контракта в течение 30 (тридцати) календарных дней</t>
  </si>
  <si>
    <t>https://app.rts-tender.ru/files/FileDownloadHandler.ashx?FileGuid=b6af0891-e3ef-4d6b-bd26-06a7b3f8bae2</t>
  </si>
  <si>
    <t>№0372200103020000070</t>
  </si>
  <si>
    <t>ООО 'АТК'</t>
  </si>
  <si>
    <t>komar.a@aetp-tender.com</t>
  </si>
  <si>
    <t>ДИРЕКТОР ДЕПАРТАМЕНТА КОНСАЛТИНГА
Швагерус Максим Владимирович</t>
  </si>
  <si>
    <t>atktender@mail.ru</t>
  </si>
  <si>
    <t>rezaikina.y@seldon.ru</t>
  </si>
  <si>
    <t>seldon.ru</t>
  </si>
  <si>
    <t>9717042120</t>
  </si>
  <si>
    <t>Сахарова Ирина Вячеславовна</t>
  </si>
  <si>
    <t>8-903-2123144</t>
  </si>
  <si>
    <t>8-495-1457906</t>
  </si>
  <si>
    <t>8-930-7060017</t>
  </si>
  <si>
    <t>8-920-2934234</t>
  </si>
  <si>
    <r>
      <rPr>
        <b val="false"/>
        <i val="false"/>
        <strike val="false"/>
        <u val="none"/>
        <rFont val="Arial"/>
        <sz val="10"/>
        <color rgb="FF0000FF"/>
      </rPr>
      <t xml:space="preserve">ООО КБ 'ВНЕШФИНБАНК' – </t>
    </r>
    <r>
      <rPr>
        <b val="false"/>
        <i val="false"/>
        <strike val="false"/>
        <u val="none"/>
        <rFont val="Arial"/>
        <sz val="10"/>
        <color rgb="FFFF0000"/>
      </rPr>
      <t xml:space="preserve">1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</si>
  <si>
    <t>ПАО 'ПРОМСВЯЗЬБАНК'
2018-12-29</t>
  </si>
  <si>
    <t>129515, ГОРОД МОСКВА, УЛИЦА ОСТАНКИНСКАЯ 1-Я, ДОМ 21, ПОМЕЩЕНИЕ 1 КОМНАТА 4</t>
  </si>
  <si>
    <t>16.04.2014</t>
  </si>
  <si>
    <t>1167746877121</t>
  </si>
  <si>
    <t>04613455</t>
  </si>
  <si>
    <t>Оказание услуг по предоставлению доступа к модулю по формированию НМЦК</t>
  </si>
  <si>
    <t>САНКТ-ПЕТЕРБУРГСКОЕ ГОСУДАРСТВЕННОЕ БЮДЖЕТНОЕ УЧРЕЖДЕНИЕ ЗДРАВООХРАНИЕНИЯ 'ГОРОДСКАЯ ПОЛИКЛИНИКА №8'</t>
  </si>
  <si>
    <t>http://www.sberbank-ast.ru/ViewDocument.aspx?id=736747435</t>
  </si>
  <si>
    <t>№0373200045220000347</t>
  </si>
  <si>
    <t>https://etp.roseltorg.ru/common/protocol/printform/id/1db89c00a747b8</t>
  </si>
  <si>
    <t>№0335300017720000009</t>
  </si>
  <si>
    <t>ООО 'ДИАГНОСТИКА'</t>
  </si>
  <si>
    <t>diagnostika@kanet.ru</t>
  </si>
  <si>
    <t>ДИРЕКТОР
Чеботарева Ольга Анатольевна</t>
  </si>
  <si>
    <t>diag-service@kanet.ru</t>
  </si>
  <si>
    <t>79217115719@mail.ru</t>
  </si>
  <si>
    <t>kanet.ru</t>
  </si>
  <si>
    <t>3904604192</t>
  </si>
  <si>
    <t>Чеботарева Ольга Анатольевна</t>
  </si>
  <si>
    <r>
      <t>8-4012-992215</t>
    </r>
    <r>
      <rPr>
        <b val="false"/>
        <i/>
        <strike val="false"/>
        <u val="none"/>
        <rFont val="Arial"/>
        <sz val="8"/>
        <color rgb="FF0070C0"/>
      </rPr>
      <t xml:space="preserve"> еще у 10 компаний</t>
    </r>
  </si>
  <si>
    <t>8-921-7115719</t>
  </si>
  <si>
    <t>8-921-1083752</t>
  </si>
  <si>
    <r>
      <t>8-4012-556633</t>
    </r>
    <r>
      <rPr>
        <b val="false"/>
        <i/>
        <strike val="false"/>
        <u val="none"/>
        <rFont val="Arial"/>
        <sz val="8"/>
        <color rgb="FF0070C0"/>
      </rPr>
      <t xml:space="preserve"> еще у 56 компаний</t>
    </r>
  </si>
  <si>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8
</t>
    </r>
    <r>
      <rPr>
        <b val="false"/>
        <i val="false"/>
        <strike val="false"/>
        <u val="none"/>
        <rFont val="Arial"/>
        <sz val="10"/>
        <color rgb="FF0000FF"/>
      </rPr>
      <t xml:space="preserve">ПАО 'БИНБАНК' – </t>
    </r>
    <r>
      <rPr>
        <b val="false"/>
        <i val="false"/>
        <strike val="false"/>
        <u val="none"/>
        <rFont val="Arial"/>
        <sz val="10"/>
        <color rgb="FFFF0000"/>
      </rPr>
      <t xml:space="preserve">6
</t>
    </r>
    <r>
      <rPr>
        <b val="false"/>
        <i val="false"/>
        <strike val="false"/>
        <u val="none"/>
        <rFont val="Arial"/>
        <sz val="10"/>
        <color rgb="FF0000FF"/>
      </rPr>
      <t xml:space="preserve">ООО БАНК 'СКИБ' – </t>
    </r>
    <r>
      <rPr>
        <b val="false"/>
        <i val="false"/>
        <strike val="false"/>
        <u val="none"/>
        <rFont val="Arial"/>
        <sz val="10"/>
        <color rgb="FFFF0000"/>
      </rPr>
      <t xml:space="preserve">5
</t>
    </r>
    <r>
      <rPr>
        <b val="false"/>
        <i val="false"/>
        <strike val="false"/>
        <u val="none"/>
        <rFont val="Arial"/>
        <sz val="10"/>
        <color rgb="FF0000FF"/>
      </rPr>
      <t xml:space="preserve">КБ 'ЛОКО-БАНК' АО – </t>
    </r>
    <r>
      <rPr>
        <b val="false"/>
        <i val="false"/>
        <strike val="false"/>
        <u val="none"/>
        <rFont val="Arial"/>
        <sz val="10"/>
        <color rgb="FFFF0000"/>
      </rPr>
      <t xml:space="preserve">4
</t>
    </r>
    <r>
      <rPr>
        <b val="false"/>
        <i val="false"/>
        <strike val="false"/>
        <u val="none"/>
        <rFont val="Arial"/>
        <sz val="10"/>
        <color rgb="FF0000FF"/>
      </rPr>
      <t xml:space="preserve">АКБ 'ДЕРЖАВА' ПАО – </t>
    </r>
    <r>
      <rPr>
        <b val="false"/>
        <i val="false"/>
        <strike val="false"/>
        <u val="none"/>
        <rFont val="Arial"/>
        <sz val="10"/>
        <color rgb="FFFF0000"/>
      </rPr>
      <t xml:space="preserve">4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3
</t>
    </r>
    <r>
      <rPr>
        <b val="false"/>
        <i val="false"/>
        <strike val="false"/>
        <u val="none"/>
        <rFont val="Arial"/>
        <sz val="10"/>
        <color rgb="FF0000FF"/>
      </rPr>
      <t xml:space="preserve">ООО КБ 'ВНЕШФИНБАНК' – </t>
    </r>
    <r>
      <rPr>
        <b val="false"/>
        <i val="false"/>
        <strike val="false"/>
        <u val="none"/>
        <rFont val="Arial"/>
        <sz val="10"/>
        <color rgb="FFFF0000"/>
      </rPr>
      <t xml:space="preserve">1
</t>
    </r>
    <r>
      <rPr>
        <b val="false"/>
        <i val="false"/>
        <strike val="false"/>
        <u val="none"/>
        <rFont val="Arial"/>
        <sz val="10"/>
        <color rgb="FF0000FF"/>
      </rPr>
      <t xml:space="preserve">АО 'ГЛОБЭКСБАНК' – </t>
    </r>
    <r>
      <rPr>
        <b val="false"/>
        <i val="false"/>
        <strike val="false"/>
        <u val="none"/>
        <rFont val="Arial"/>
        <sz val="10"/>
        <color rgb="FFFF0000"/>
      </rPr>
      <t xml:space="preserve">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r>
      <rPr>
        <b val="false"/>
        <i val="false"/>
        <strike val="false"/>
        <u val="none"/>
        <rFont val="Arial"/>
        <sz val="10"/>
        <color rgb="FF0000FF"/>
      </rPr>
      <t xml:space="preserve">КБ 'Москоммерцбанк' АО – </t>
    </r>
    <r>
      <rPr>
        <b val="false"/>
        <i val="false"/>
        <strike val="false"/>
        <u val="none"/>
        <rFont val="Arial"/>
        <sz val="10"/>
        <color rgb="FFFF0000"/>
      </rPr>
      <t xml:space="preserve">1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r>
      <rPr>
        <b val="false"/>
        <i val="false"/>
        <strike val="false"/>
        <u val="none"/>
        <rFont val="Arial"/>
        <sz val="10"/>
        <color rgb="FF0000FF"/>
      </rPr>
      <t xml:space="preserve">АО 'БАЙКАЛИНВЕСТБАНК' – </t>
    </r>
    <r>
      <rPr>
        <b val="false"/>
        <i val="false"/>
        <strike val="false"/>
        <u val="none"/>
        <rFont val="Arial"/>
        <sz val="10"/>
        <color rgb="FFFF0000"/>
      </rPr>
      <t xml:space="preserve">1
</t>
    </r>
  </si>
  <si>
    <t>АО КБ 'ИНТЕРПРОМБАНК'
2019-01-30</t>
  </si>
  <si>
    <t>Калининградская обл, г Калининград, ул Мусоргского, д 21</t>
  </si>
  <si>
    <t>20.01.2005</t>
  </si>
  <si>
    <t>1083925037107</t>
  </si>
  <si>
    <t>87115430</t>
  </si>
  <si>
    <t>ГОСУДАРСТВЕННОЕ БЮДЖЕТНОЕ УЧРЕЖДЕНИЕ ЗДРАВООХРАНЕНИЯ КАЛИНИНГРАДСКОЙ ОБЛАСТИ 'ОЗЕРСКАЯ ЦЕНТРАЛЬНАЯ РАЙОННАЯ БОЛЬНИЦА'</t>
  </si>
  <si>
    <t>https://etp.roseltorg.ru/common/protocol/printform/id/f5b89c007632f1</t>
  </si>
  <si>
    <t>№0318200020020000001</t>
  </si>
  <si>
    <t>ООО ЦП 'КОНСУЛЬТАНТ'</t>
  </si>
  <si>
    <t>vip@cons.ru</t>
  </si>
  <si>
    <t>ДИРЕКТОР
Чиянова Галина Владимировна</t>
  </si>
  <si>
    <t>vip_cons@bk.ru</t>
  </si>
  <si>
    <t>vip3@cons.ru</t>
  </si>
  <si>
    <t>Семен Шведов</t>
  </si>
  <si>
    <t>cons.ru</t>
  </si>
  <si>
    <t>2308223317</t>
  </si>
  <si>
    <t>Чиянова Галина Владимировн</t>
  </si>
  <si>
    <t>8-861-2555474</t>
  </si>
  <si>
    <r>
      <t>8-861-2555111</t>
    </r>
    <r>
      <rPr>
        <b val="false"/>
        <i/>
        <strike val="false"/>
        <u val="none"/>
        <rFont val="Arial"/>
        <sz val="8"/>
        <color rgb="FF666666"/>
      </rPr>
      <t xml:space="preserve">
Чиянова Галина Владимировна</t>
    </r>
  </si>
  <si>
    <r>
      <t>8-861-3325554</t>
    </r>
    <r>
      <rPr>
        <b val="false"/>
        <i/>
        <strike val="false"/>
        <u val="none"/>
        <rFont val="Arial"/>
        <sz val="8"/>
        <color rgb="FF666666"/>
      </rPr>
      <t xml:space="preserve">
Чиянова Галина Владимировна</t>
    </r>
  </si>
  <si>
    <t>8-903-4117688</t>
  </si>
  <si>
    <t>Чиянова Галина Владимировна</t>
  </si>
  <si>
    <t>Краснодарский край, г Краснодар, Западный округ, ул Октябрьская, д 80</t>
  </si>
  <si>
    <t>02.03.2001</t>
  </si>
  <si>
    <t>1152308009226</t>
  </si>
  <si>
    <t>29575336</t>
  </si>
  <si>
    <t>Оказание услуг по информационному обслуживанию справочно-правовых систем "КонсультантПлюс" на основе специального лицензионного программного обеспечения, обеспечивающего совместимость информационных услуг с экземплярами Систем КонсультантПлюс Заказчика</t>
  </si>
  <si>
    <t>ГОСУДАРСТВЕННОЕ БЮДЖЕТНОЕ ОБЩЕОБРАЗОВАТЕЛЬНОЕ УЧРЕЖДЕНИЕ КРАСНОДАРСКОГО КРАЯ СПЕЦИАЛЬНАЯ КОРРЕКЦИОННАЯ ШКОЛА № 91 Г. КРАСНОДАРА</t>
  </si>
  <si>
    <t>С 01.05.2020г до 31.12.2020г</t>
  </si>
  <si>
    <t>http://www.sberbank-ast.ru/ViewDocument.aspx?id=736813460</t>
  </si>
  <si>
    <t>№0351200001920000033</t>
  </si>
  <si>
    <t>https://app.rts-tender.ru/files/FileDownloadHandler.ashx?FileGuid=b0125dee-c4b2-4059-a455-80141135e5ce</t>
  </si>
  <si>
    <t>№0105500000220000319</t>
  </si>
  <si>
    <t>На право заключить государственный контракт на поставку продуктов питания</t>
  </si>
  <si>
    <t>С момента подписания контракта до "31" декабря 2020г. по заявкам Заказчика, по заявке</t>
  </si>
  <si>
    <t>https://www.etp-ets.ru/procedure/protocol/view/3107747</t>
  </si>
  <si>
    <t>№0141100000420000013</t>
  </si>
  <si>
    <t>ООО 'ГЕЛИОС-С'</t>
  </si>
  <si>
    <t>sheffsin@yandex.ru</t>
  </si>
  <si>
    <t>ЗАМЕСТИТЕЛЬ ГЕНЕРАЛЬНОГО ДИРЕКТОРА
Игнатьев Сергей Николаевич</t>
  </si>
  <si>
    <t>gelios-s@kmtn.ru</t>
  </si>
  <si>
    <t>lord1955@yandex.ru</t>
  </si>
  <si>
    <t>4401042453</t>
  </si>
  <si>
    <t>Игнатьев Сергей Николаевич</t>
  </si>
  <si>
    <t>8-4942-422000</t>
  </si>
  <si>
    <r>
      <t>8-910-9575319</t>
    </r>
    <r>
      <rPr>
        <b val="false"/>
        <i/>
        <strike val="false"/>
        <u val="none"/>
        <rFont val="Arial"/>
        <sz val="8"/>
        <color rgb="FF666666"/>
      </rPr>
      <t xml:space="preserve">
Игнатьева Елена Владимировна</t>
    </r>
  </si>
  <si>
    <r>
      <t>8-4942-422200</t>
    </r>
    <r>
      <rPr>
        <b val="false"/>
        <i/>
        <strike val="false"/>
        <u val="none"/>
        <rFont val="Arial"/>
        <sz val="8"/>
        <color rgb="FF666666"/>
      </rPr>
      <t xml:space="preserve">
Игнатьева Елена Владимировна</t>
    </r>
  </si>
  <si>
    <t>8-910-9270000</t>
  </si>
  <si>
    <t>8-910-9575319</t>
  </si>
  <si>
    <t>Игнатьева Елена Владимировна</t>
  </si>
  <si>
    <t>Костромская обл, г Кострома, ул Советская, д 136А</t>
  </si>
  <si>
    <t>10.03.2004</t>
  </si>
  <si>
    <t>1044408614030</t>
  </si>
  <si>
    <t>50140166</t>
  </si>
  <si>
    <t>Оказание услуг по сопровождению программных продуктов</t>
  </si>
  <si>
    <t>УПРАВЛЕНИЕ ФЕДЕРАЛЬНОЙ НАЛОГОВОЙ СЛУЖБЫ ПО КОСТРОМСКОЙ ОБЛАСТИ</t>
  </si>
  <si>
    <t>С даты заключения контракта и по 31.12.2020 г</t>
  </si>
  <si>
    <t>https://app.rts-tender.ru/files/FileDownloadHandler.ashx?FileGuid=cb5b10b8-030b-423c-bfb8-2fbeaeea8e9d</t>
  </si>
  <si>
    <t>№0122100003820000006</t>
  </si>
  <si>
    <t>ИП КУЛИКОВ РОМАН ВАСИЛЬЕВИЧ</t>
  </si>
  <si>
    <t>wr292@mail.ru</t>
  </si>
  <si>
    <t>kler@mail.ru</t>
  </si>
  <si>
    <t>Авторитет Программа</t>
  </si>
  <si>
    <t>272112097058</t>
  </si>
  <si>
    <t>Куликов Роман Васильевич</t>
  </si>
  <si>
    <t>8-914-5432535</t>
  </si>
  <si>
    <r>
      <t>8-4212-731111</t>
    </r>
    <r>
      <rPr>
        <b val="false"/>
        <i/>
        <strike val="false"/>
        <u val="none"/>
        <rFont val="Arial"/>
        <sz val="8"/>
        <color rgb="FF0070C0"/>
      </rPr>
      <t xml:space="preserve"> еще у 3 компаний</t>
    </r>
  </si>
  <si>
    <t>8-4212-750310</t>
  </si>
  <si>
    <t>8-909-8435230</t>
  </si>
  <si>
    <t>16.01.2009</t>
  </si>
  <si>
    <t>309272101600020</t>
  </si>
  <si>
    <t>Запасные части и принадлежности</t>
  </si>
  <si>
    <t>Управление Генеральной прокуратуры Российской Федерации в Дальневосточном федеральном округе</t>
  </si>
  <si>
    <t>В соответствии с ТЗ</t>
  </si>
  <si>
    <t>https://etp.roseltorg.ru/common/protocol/printform/id/11b69c00a9a89b</t>
  </si>
  <si>
    <t>№0353100013920000039</t>
  </si>
  <si>
    <t>ООО 'АНИМАРТ'</t>
  </si>
  <si>
    <t>apkaxa@yandex.ru</t>
  </si>
  <si>
    <t>ДИРЕКТОР
Гордеев Дмитрий Александрович</t>
  </si>
  <si>
    <t>animart_torgi@mail.ru</t>
  </si>
  <si>
    <t>animart_torgi@animart.ru</t>
  </si>
  <si>
    <t>animart.ru</t>
  </si>
  <si>
    <t>6312142516</t>
  </si>
  <si>
    <t>Кошкина Елена Вячеславовна</t>
  </si>
  <si>
    <t>8-920-1313320</t>
  </si>
  <si>
    <r>
      <t>8-910-9753266</t>
    </r>
    <r>
      <rPr>
        <b val="false"/>
        <i/>
        <strike val="false"/>
        <u val="none"/>
        <rFont val="Arial"/>
        <sz val="8"/>
        <color rgb="FF0070C0"/>
      </rPr>
      <t xml:space="preserve"> еще у 4 компаний</t>
    </r>
  </si>
  <si>
    <t>8-905-6302238</t>
  </si>
  <si>
    <t>8-846-5421475</t>
  </si>
  <si>
    <t>Истец – 18</t>
  </si>
  <si>
    <r>
      <rPr>
        <b val="false"/>
        <i val="false"/>
        <strike val="false"/>
        <u val="none"/>
        <rFont val="Arial"/>
        <sz val="10"/>
        <color rgb="FF0000FF"/>
      </rPr>
      <t xml:space="preserve">ООО БАНК 'СКИБ' – </t>
    </r>
    <r>
      <rPr>
        <b val="false"/>
        <i val="false"/>
        <strike val="false"/>
        <u val="none"/>
        <rFont val="Arial"/>
        <sz val="10"/>
        <color rgb="FFFF0000"/>
      </rPr>
      <t xml:space="preserve">2
</t>
    </r>
  </si>
  <si>
    <t>ООО БАНК 'СКИБ'
2016-07-29</t>
  </si>
  <si>
    <t>Самарская обл, г Самара, Железнодорожный р-н, ул Верхне-Карьерная, д 3А, комн 1</t>
  </si>
  <si>
    <t>07.10.2014</t>
  </si>
  <si>
    <t>1146312007962</t>
  </si>
  <si>
    <t>33564137</t>
  </si>
  <si>
    <t>36701305</t>
  </si>
  <si>
    <t>Поставка ветеринарных препаратов</t>
  </si>
  <si>
    <t>http://www.sberbank-ast.ru/ViewDocument.aspx?id=736762509</t>
  </si>
  <si>
    <t>№0351100003720000077</t>
  </si>
  <si>
    <t>ООО 'БИОКАРД'</t>
  </si>
  <si>
    <t>biocardnsk@mail.ru</t>
  </si>
  <si>
    <t>КОММЕРЧЕСКИЙ ДИРЕКТОР
Якушев Алексей Петрович</t>
  </si>
  <si>
    <t>hhhhhhhyh@mail.ru</t>
  </si>
  <si>
    <t>11111@mail.ru</t>
  </si>
  <si>
    <t>5404250100</t>
  </si>
  <si>
    <t>540401001</t>
  </si>
  <si>
    <r>
      <t>8-383-3474780</t>
    </r>
    <r>
      <rPr>
        <b val="false"/>
        <i/>
        <strike val="false"/>
        <u val="none"/>
        <rFont val="Arial"/>
        <sz val="8"/>
        <color rgb="FF0070C0"/>
      </rPr>
      <t xml:space="preserve"> еще у 6 компаний</t>
    </r>
  </si>
  <si>
    <r>
      <t>8-383-3536121</t>
    </r>
    <r>
      <rPr>
        <b val="false"/>
        <i/>
        <strike val="false"/>
        <u val="none"/>
        <rFont val="Arial"/>
        <sz val="8"/>
        <color rgb="FF0070C0"/>
      </rPr>
      <t xml:space="preserve"> еще у 3 компаний</t>
    </r>
  </si>
  <si>
    <t>8-383-2474780</t>
  </si>
  <si>
    <t>8-383-3474720</t>
  </si>
  <si>
    <t>Кутенков Вячеслав Анатольевич</t>
  </si>
  <si>
    <t>Новосибирская обл, г Новосибирск, Ленинский р-н, Горский мкр, д 69/1, оф 5</t>
  </si>
  <si>
    <t>01.03.2002</t>
  </si>
  <si>
    <t>1055404085813</t>
  </si>
  <si>
    <t>77577721</t>
  </si>
  <si>
    <t>https://app.rts-tender.ru/files/FileDownloadHandler.ashx?FileGuid=226486be-462a-483f-acd9-89fac449b617</t>
  </si>
  <si>
    <t>№0816500000620003271</t>
  </si>
  <si>
    <t>ИП Федотов Руслан Еремеевич</t>
  </si>
  <si>
    <t>ruslanfedotov@mail.ru</t>
  </si>
  <si>
    <t>vervilzakupki@mail.ru</t>
  </si>
  <si>
    <t>Руслан Федотов</t>
  </si>
  <si>
    <t>140400026001</t>
  </si>
  <si>
    <t>Федотов Руслан Еремеевич</t>
  </si>
  <si>
    <t>8-924-8774052</t>
  </si>
  <si>
    <t>8-411-4347210</t>
  </si>
  <si>
    <t>8-914-2221861</t>
  </si>
  <si>
    <t>8-411-4347205</t>
  </si>
  <si>
    <t>Респ Саха /Якутия/, Мегино-Кангаласский улус, поселок Нижний Бестях</t>
  </si>
  <si>
    <t>14.07.1988</t>
  </si>
  <si>
    <t>304140407200013</t>
  </si>
  <si>
    <t>98629000</t>
  </si>
  <si>
    <t>98229555000</t>
  </si>
  <si>
    <t>Поставка запасных частей МТЗ</t>
  </si>
  <si>
    <t>Поставщик обязуется поставить Товар по Контракту в полном объеме в срок с момента заключения контракта до "31" декабря 2020 г. Поставка товара осуществляется ежемесячно по заявке Заказчика, в которой указывается ассортимент и количество поставляемых запчастей (согласно Приложении №1) в течение 3 (трех) рабочих дней со дня подачи заявки. В случае срочной необходимости в получении запасных частей Заказчик имеет право подать экстренную заявку, которая должна быть исполнена Поставщиком в течение 24 часов с момента ее подачи. Способ подачи заявки - письменно или средством факсимильной связи</t>
  </si>
  <si>
    <t>https://app.rts-tender.ru/files/FileDownloadHandler.ashx?FileGuid=0b873cf9-e92b-4784-9a83-a5fc58444a26</t>
  </si>
  <si>
    <t>№0352300020720000034</t>
  </si>
  <si>
    <t>ООО 'СИБМЕДИНФО'</t>
  </si>
  <si>
    <t>tender@sibmedinfo.ru</t>
  </si>
  <si>
    <t>ДИРЕКТОР
Новикова Ольга Степановна</t>
  </si>
  <si>
    <t>olgan@sibmedinfo.ru</t>
  </si>
  <si>
    <t>tender@sidmedinfo.ru</t>
  </si>
  <si>
    <t>sibmedinfo.ru
sidmedinfo.ru</t>
  </si>
  <si>
    <t>5408152658</t>
  </si>
  <si>
    <t>540801001</t>
  </si>
  <si>
    <t>Новикова Ольга Степановна</t>
  </si>
  <si>
    <t>8-913-9156517</t>
  </si>
  <si>
    <r>
      <t>8-383-3305507</t>
    </r>
    <r>
      <rPr>
        <b val="false"/>
        <i/>
        <strike val="false"/>
        <u val="none"/>
        <rFont val="Arial"/>
        <sz val="8"/>
        <color rgb="FF0070C0"/>
      </rPr>
      <t xml:space="preserve"> еще у 5 компаний</t>
    </r>
  </si>
  <si>
    <t>8-383-3308811</t>
  </si>
  <si>
    <t>8-383-3305307</t>
  </si>
  <si>
    <t>Истец – 27</t>
  </si>
  <si>
    <r>
      <rPr>
        <b val="false"/>
        <i val="false"/>
        <strike val="false"/>
        <u val="none"/>
        <rFont val="Arial"/>
        <sz val="10"/>
        <color rgb="FF0000FF"/>
      </rPr>
      <t xml:space="preserve">АО 'РАЙФФАЙЗЕНБАНК' – </t>
    </r>
    <r>
      <rPr>
        <b val="false"/>
        <i val="false"/>
        <strike val="false"/>
        <u val="none"/>
        <rFont val="Arial"/>
        <sz val="10"/>
        <color rgb="FFFF0000"/>
      </rPr>
      <t xml:space="preserve">5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</si>
  <si>
    <t>Новосибирская обл, г Новосибирск, Советский р-н, ул Мусы Джалиля, д 3/1, оф 14</t>
  </si>
  <si>
    <t>09.10.1997</t>
  </si>
  <si>
    <t>1025403663086</t>
  </si>
  <si>
    <t>47515533</t>
  </si>
  <si>
    <t>50401384000</t>
  </si>
  <si>
    <t>Поставка лекарственного препарата с МНН "Вакцина</t>
  </si>
  <si>
    <t>https://app.rts-tender.ru/files/FileDownloadHandler.ashx?FileGuid=9789cef2-a006-4bca-bd59-c19c3dcb212a</t>
  </si>
  <si>
    <t>№0357200021020000025</t>
  </si>
  <si>
    <t>Поставка автомобильного топлива АИ-95 по топливной карте на территории г.Москвы и Московской области</t>
  </si>
  <si>
    <t>http://www.sberbank-ast.ru/ViewDocument.aspx?id=736835707</t>
  </si>
  <si>
    <t>№0325200001620000067</t>
  </si>
  <si>
    <t>http://www.sberbank-ast.ru/ViewDocument.aspx?id=736751550</t>
  </si>
  <si>
    <t>№0346300003620000018</t>
  </si>
  <si>
    <t>Поставка наборов реагентов</t>
  </si>
  <si>
    <t>ГОСУДАРСТВЕННОЕ УЧРЕЖДЕНИЕ ЗДРАВООХРАНЕНИЯ 'ЛИПЕЦКАЯ ГОРОДСКАЯ ПОЛИКЛИНИКА №7'</t>
  </si>
  <si>
    <t>Товар должен быть поставлен в течение 5 рабочих дней с даты заключения контракта, одной партией, по адресу: г. Липецк, ул. Им. Генерала Меркулова, д.34, склад заказчика</t>
  </si>
  <si>
    <t>http://www.sberbank-ast.ru/ViewDocument.aspx?id=736765600</t>
  </si>
  <si>
    <t>№0307300051120000033</t>
  </si>
  <si>
    <t>http://www.sberbank-ast.ru/ViewDocument.aspx?id=736819666</t>
  </si>
  <si>
    <t>№0813500000120003488</t>
  </si>
  <si>
    <t>ООО 'ПРИЗМА'</t>
  </si>
  <si>
    <t>ino@ipchaikina.ru</t>
  </si>
  <si>
    <t>УПОЛНОМОЧЕННЫЙ ПРЕДСТАВИТЕЛЬ
Иванова Надежда Олеговна</t>
  </si>
  <si>
    <t>tender_prizma@mail.ru</t>
  </si>
  <si>
    <t>boss@prizma18.ru</t>
  </si>
  <si>
    <t>ООО Призма</t>
  </si>
  <si>
    <t>prizma18.ru</t>
  </si>
  <si>
    <t>1832148579</t>
  </si>
  <si>
    <t>183201001</t>
  </si>
  <si>
    <t>Афанасьева Зарина Раджабалиевна</t>
  </si>
  <si>
    <t>8-912-4661467</t>
  </si>
  <si>
    <r>
      <t>8-3412-249831</t>
    </r>
    <r>
      <rPr>
        <b val="false"/>
        <i/>
        <strike val="false"/>
        <u val="none"/>
        <rFont val="Arial"/>
        <sz val="8"/>
        <color rgb="FF0070C0"/>
      </rPr>
      <t xml:space="preserve"> еще у 15 компаний</t>
    </r>
  </si>
  <si>
    <r>
      <t>8-912-8562990</t>
    </r>
    <r>
      <rPr>
        <b val="false"/>
        <i/>
        <strike val="false"/>
        <u val="none"/>
        <rFont val="Arial"/>
        <sz val="8"/>
        <color rgb="FF666666"/>
      </rPr>
      <t xml:space="preserve">
Иванова Надежда Олеговна</t>
    </r>
  </si>
  <si>
    <r>
      <t>8-3412-249835</t>
    </r>
    <r>
      <rPr>
        <b val="false"/>
        <i/>
        <strike val="false"/>
        <u val="none"/>
        <rFont val="Arial"/>
        <sz val="8"/>
        <color rgb="FF0070C0"/>
      </rPr>
      <t xml:space="preserve"> еще у 4 компаний</t>
    </r>
    <r>
      <rPr>
        <b val="false"/>
        <i/>
        <strike val="false"/>
        <u val="none"/>
        <rFont val="Arial"/>
        <sz val="8"/>
        <color rgb="FF666666"/>
      </rPr>
      <t xml:space="preserve">
Иванова Надежда Олеговна</t>
    </r>
  </si>
  <si>
    <t>Удмуртская Респ, г Ижевск, ул Баранова, д 47, пом 3</t>
  </si>
  <si>
    <t>23.03.2018</t>
  </si>
  <si>
    <t>1181832007158</t>
  </si>
  <si>
    <t>28020613</t>
  </si>
  <si>
    <t>№ зз-07730-2020 Средства гигиенические, моющие,</t>
  </si>
  <si>
    <t>http://etp.zakazrf.ru/DFile.ashx?guid=08d173f5-bcce-4534-bed2-c2a37fa906a3</t>
  </si>
  <si>
    <t>№0309100007920000006</t>
  </si>
  <si>
    <t>ООО 'БЕЗОПАСНЫЙ-ГОРОД'</t>
  </si>
  <si>
    <t>3282005@mail.ru</t>
  </si>
  <si>
    <t>3724332@mail.ru</t>
  </si>
  <si>
    <t>6678106005</t>
  </si>
  <si>
    <t>Колмыков Александр Геннадьевич</t>
  </si>
  <si>
    <t>8-922-1216005</t>
  </si>
  <si>
    <t>8-908-9137800</t>
  </si>
  <si>
    <t>620050, Свердловская обл, г Екатеринбург, Железнодорожный р-н, ул Сортировочная, д 14, кв 8</t>
  </si>
  <si>
    <t>10.01.2020</t>
  </si>
  <si>
    <t>1206600000298</t>
  </si>
  <si>
    <t>Приобретение инструмента и расходных материалов</t>
  </si>
  <si>
    <t>ФЕДЕРАЛЬНОЕ КАЗЕННОЕ УЧРЕЖДЕНИЕ 'ЦЕНТР ИНЖЕНЕРНО-ТЕХНИЧЕСКОГО ОБЕСПЕЧЕНИЯ И ВООРУЖЕНИЯ УПРАВЛЕНИЯ ФЕДЕРАЛЬНОЙ СЛУЖБЫ ИСПОЛНЕНИЯ НАКАЗАНИЙ ПО ЯМАЛО-НЕНЕЦКОМУ АВТОНОМНОМУ ОКРУГУ'</t>
  </si>
  <si>
    <t>В течение 30 дней со дня заключения Государственного контракта</t>
  </si>
  <si>
    <t>http://www.sberbank-ast.ru/ViewDocument.aspx?id=736780097</t>
  </si>
  <si>
    <t>№0142200001320004997</t>
  </si>
  <si>
    <t>ООО 'ЭКСПО-МЕД'</t>
  </si>
  <si>
    <t>exmed@samtel.ru</t>
  </si>
  <si>
    <t>ДИРЕКТОР
Гриненко Алексей Юрьевич</t>
  </si>
  <si>
    <t>bugor@samtel.ru</t>
  </si>
  <si>
    <t>grinenko@samtel.ru</t>
  </si>
  <si>
    <t>samtel.ru</t>
  </si>
  <si>
    <t>6312012926</t>
  </si>
  <si>
    <t>Гриненко Алексей Юрьевич</t>
  </si>
  <si>
    <t>8-927-2600905</t>
  </si>
  <si>
    <r>
      <t>8-846-2419346</t>
    </r>
    <r>
      <rPr>
        <b val="false"/>
        <i/>
        <strike val="false"/>
        <u val="none"/>
        <rFont val="Arial"/>
        <sz val="8"/>
        <color rgb="FF0070C0"/>
      </rPr>
      <t xml:space="preserve"> еще у 3 компаний</t>
    </r>
  </si>
  <si>
    <r>
      <t>8-846-2419347</t>
    </r>
    <r>
      <rPr>
        <b val="false"/>
        <i/>
        <strike val="false"/>
        <u val="none"/>
        <rFont val="Arial"/>
        <sz val="8"/>
        <color rgb="FF0070C0"/>
      </rPr>
      <t xml:space="preserve"> еще у 4 компаний</t>
    </r>
  </si>
  <si>
    <t>8-846-2419343</t>
  </si>
  <si>
    <r>
      <rPr>
        <b val="false"/>
        <i val="false"/>
        <strike val="false"/>
        <u val="none"/>
        <rFont val="Arial"/>
        <sz val="10"/>
        <color rgb="FF0000FF"/>
      </rPr>
      <t xml:space="preserve">АО 'АК БАНК' – </t>
    </r>
    <r>
      <rPr>
        <b val="false"/>
        <i val="false"/>
        <strike val="false"/>
        <u val="none"/>
        <rFont val="Arial"/>
        <sz val="10"/>
        <color rgb="FFFF0000"/>
      </rPr>
      <t xml:space="preserve">359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45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44
</t>
    </r>
    <r>
      <rPr>
        <b val="false"/>
        <i val="false"/>
        <strike val="false"/>
        <u val="none"/>
        <rFont val="Arial"/>
        <sz val="10"/>
        <color rgb="FF0000FF"/>
      </rPr>
      <t xml:space="preserve">ПАО 'СОВКОМБАНК' – </t>
    </r>
    <r>
      <rPr>
        <b val="false"/>
        <i val="false"/>
        <strike val="false"/>
        <u val="none"/>
        <rFont val="Arial"/>
        <sz val="10"/>
        <color rgb="FFFF0000"/>
      </rPr>
      <t xml:space="preserve">8
</t>
    </r>
    <r>
      <rPr>
        <b val="false"/>
        <i val="false"/>
        <strike val="false"/>
        <u val="none"/>
        <rFont val="Arial"/>
        <sz val="10"/>
        <color rgb="FF0000FF"/>
      </rPr>
      <t xml:space="preserve">ООО БАНК 'СКИБ' – </t>
    </r>
    <r>
      <rPr>
        <b val="false"/>
        <i val="false"/>
        <strike val="false"/>
        <u val="none"/>
        <rFont val="Arial"/>
        <sz val="10"/>
        <color rgb="FFFF0000"/>
      </rPr>
      <t xml:space="preserve">6
</t>
    </r>
    <r>
      <rPr>
        <b val="false"/>
        <i val="false"/>
        <strike val="false"/>
        <u val="none"/>
        <rFont val="Arial"/>
        <sz val="10"/>
        <color rgb="FF0000FF"/>
      </rPr>
      <t xml:space="preserve">ПАО СБЕРБАНК – </t>
    </r>
    <r>
      <rPr>
        <b val="false"/>
        <i val="false"/>
        <strike val="false"/>
        <u val="none"/>
        <rFont val="Arial"/>
        <sz val="10"/>
        <color rgb="FFFF0000"/>
      </rPr>
      <t xml:space="preserve">4
</t>
    </r>
    <r>
      <rPr>
        <b val="false"/>
        <i val="false"/>
        <strike val="false"/>
        <u val="none"/>
        <rFont val="Arial"/>
        <sz val="10"/>
        <color rgb="FF0000FF"/>
      </rPr>
      <t xml:space="preserve">АО 'МСП БАНК' – </t>
    </r>
    <r>
      <rPr>
        <b val="false"/>
        <i val="false"/>
        <strike val="false"/>
        <u val="none"/>
        <rFont val="Arial"/>
        <sz val="10"/>
        <color rgb="FFFF0000"/>
      </rPr>
      <t xml:space="preserve">2
</t>
    </r>
    <r>
      <rPr>
        <b val="false"/>
        <i val="false"/>
        <strike val="false"/>
        <u val="none"/>
        <rFont val="Arial"/>
        <sz val="10"/>
        <color rgb="FF0000FF"/>
      </rPr>
      <t xml:space="preserve">АО 'БАЙКАЛИНВЕСТБАНК' – </t>
    </r>
    <r>
      <rPr>
        <b val="false"/>
        <i val="false"/>
        <strike val="false"/>
        <u val="none"/>
        <rFont val="Arial"/>
        <sz val="10"/>
        <color rgb="FFFF0000"/>
      </rPr>
      <t xml:space="preserve">1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
</t>
    </r>
  </si>
  <si>
    <t>АКБ 'АБСОЛЮТ БАНК' ПАО
2019-01-23</t>
  </si>
  <si>
    <t>Самарская обл, г Самара, Кировский р-н, пр-кт Кирова, д 3, оф 24</t>
  </si>
  <si>
    <t>05.04.1995</t>
  </si>
  <si>
    <t>1026300771375</t>
  </si>
  <si>
    <t>21266966</t>
  </si>
  <si>
    <t>С момента заключения контракта до 31.12.2020г</t>
  </si>
  <si>
    <t>http://www.sberbank-ast.ru/ViewDocument.aspx?id=736859348</t>
  </si>
  <si>
    <t>№0318200076320000008</t>
  </si>
  <si>
    <t>ООО 'ПРОФИЛАБ'</t>
  </si>
  <si>
    <t>profilab@list.ru</t>
  </si>
  <si>
    <t>ДИРЕКТОР
Брагин Олег Витальевич</t>
  </si>
  <si>
    <t>profilab-kr@mail.ru</t>
  </si>
  <si>
    <t>eramed01@ya.ru</t>
  </si>
  <si>
    <t>Profilab Profilab</t>
  </si>
  <si>
    <t>2310173462</t>
  </si>
  <si>
    <r>
      <t>8-861-2541893</t>
    </r>
    <r>
      <rPr>
        <b val="false"/>
        <i/>
        <strike val="false"/>
        <u val="none"/>
        <rFont val="Arial"/>
        <sz val="8"/>
        <color rgb="FF0070C0"/>
      </rPr>
      <t xml:space="preserve"> еще у 8 компаний</t>
    </r>
  </si>
  <si>
    <t>8-918-3502392</t>
  </si>
  <si>
    <t>8-861-2997168</t>
  </si>
  <si>
    <t>8-861-2547893</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</si>
  <si>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353
</t>
    </r>
    <r>
      <rPr>
        <b val="false"/>
        <i val="false"/>
        <strike val="false"/>
        <u val="none"/>
        <rFont val="Arial"/>
        <sz val="10"/>
        <color rgb="FF0000FF"/>
      </rPr>
      <t xml:space="preserve">ФАКБ 'Абсолют Банк' ОАО в г.Краснодаре – </t>
    </r>
    <r>
      <rPr>
        <b val="false"/>
        <i val="false"/>
        <strike val="false"/>
        <u val="none"/>
        <rFont val="Arial"/>
        <sz val="10"/>
        <color rgb="FFFF0000"/>
      </rPr>
      <t xml:space="preserve">336
</t>
    </r>
    <r>
      <rPr>
        <b val="false"/>
        <i val="false"/>
        <strike val="false"/>
        <u val="none"/>
        <rFont val="Arial"/>
        <sz val="10"/>
        <color rgb="FF0000FF"/>
      </rPr>
      <t xml:space="preserve">ПАО РОСБАНК – </t>
    </r>
    <r>
      <rPr>
        <b val="false"/>
        <i val="false"/>
        <strike val="false"/>
        <u val="none"/>
        <rFont val="Arial"/>
        <sz val="10"/>
        <color rgb="FFFF0000"/>
      </rPr>
      <t xml:space="preserve">3
</t>
    </r>
  </si>
  <si>
    <t>АКБ 'АБСОЛЮТ БАНК' ПАО
2019-02-08</t>
  </si>
  <si>
    <t>Брагин Олег Витальевич</t>
  </si>
  <si>
    <t>Краснодарский край, г Краснодар, Центральный округ, Элеваторный пер, д 2/1</t>
  </si>
  <si>
    <t>16.07.2008</t>
  </si>
  <si>
    <t>1132310010062</t>
  </si>
  <si>
    <t>21039644</t>
  </si>
  <si>
    <t>46.75</t>
  </si>
  <si>
    <t>ГОСУДАРСТВЕННОЕ БЮДЖЕТНОЕ УЧРЕЖДЕНИЕ ЗДРАВООХРАНЕНИЯ 'ЦЕНТР ПРОФИЛАКТИКИ И БОРЬБЫ СО СПИД № 3' МИНИСТЕРСТВА ЗДРАВООХРАНЕНИЯ КРАСНОДАРСКОГО КРАЯ</t>
  </si>
  <si>
    <t>В течение 30 календарных дней с момента подписания Контракта в полном объеме</t>
  </si>
  <si>
    <t>http://www.sberbank-ast.ru/ViewDocument.aspx?id=736796790</t>
  </si>
  <si>
    <t>№0344200022320000116</t>
  </si>
  <si>
    <t>ООО 'ПЕРСИС'</t>
  </si>
  <si>
    <t>info@persis.ru</t>
  </si>
  <si>
    <t>ГЕНЕРАЛЬНЫЙ ДИРЕКТОР
Дьячков Михаил Александрович</t>
  </si>
  <si>
    <t>ymoskvina@persis.ru</t>
  </si>
  <si>
    <t>dyachkovma@gmail.com</t>
  </si>
  <si>
    <t>persis.ru</t>
  </si>
  <si>
    <t>5904192496</t>
  </si>
  <si>
    <t>Дьячков Михаил Александрович</t>
  </si>
  <si>
    <t>8-800-6002650</t>
  </si>
  <si>
    <t>8-800-5503063</t>
  </si>
  <si>
    <r>
      <t>8-342-2940050</t>
    </r>
    <r>
      <rPr>
        <b val="false"/>
        <i/>
        <strike val="false"/>
        <u val="none"/>
        <rFont val="Arial"/>
        <sz val="8"/>
        <color rgb="FF0070C0"/>
      </rPr>
      <t xml:space="preserve"> еще у 4 компаний</t>
    </r>
  </si>
  <si>
    <t>8-8342-299501</t>
  </si>
  <si>
    <t>ПАО БАНК 'ФК ОТКРЫТИЕ'
2016-10-17</t>
  </si>
  <si>
    <t>Пермский край, г Пермь, Свердловский р-н, ул Елькина, д 3</t>
  </si>
  <si>
    <t>09.08.1999</t>
  </si>
  <si>
    <t>1085904014591</t>
  </si>
  <si>
    <t>88055463</t>
  </si>
  <si>
    <t>Оказание услуг по передачи неисключительной лицензии на программное обеспечение "Эконом-Эксперт. Договоры" включая сопровождение и обновление</t>
  </si>
  <si>
    <t>ОБЛАСТНОЕ БЮДЖЕТНОЕ УЧРЕЖДЕНИЕ ЗДРАВООХРАНЕНИЯ 'ОБЛАСТНОЙ ПЕРИНАТАЛЬНЫЙ ЦЕНТР'</t>
  </si>
  <si>
    <t>Передача неисключительной лицензии осуществляется в течение 10 календарных дней с даты заключения Контракта</t>
  </si>
  <si>
    <t>https://app.rts-tender.ru/files/FileDownloadHandler.ashx?FileGuid=f56a3ce9-f161-447f-bbed-333d879b7360</t>
  </si>
  <si>
    <t>№0112200000820001166</t>
  </si>
  <si>
    <t>ООО ТЦ 'ИСТОК-БС'</t>
  </si>
  <si>
    <t>info@istokbs.ru</t>
  </si>
  <si>
    <t>ГЕНЕРАЛЬНЫЙ ДИРЕКТОР
Черемпеев Виктор Викторович</t>
  </si>
  <si>
    <t>nikolaeva@istokbs.ru</t>
  </si>
  <si>
    <t>istokbs.ru</t>
  </si>
  <si>
    <t>2461019543</t>
  </si>
  <si>
    <t>Черемпеев Виктор Викторович</t>
  </si>
  <si>
    <r>
      <t>8-391-2212120</t>
    </r>
    <r>
      <rPr>
        <b val="false"/>
        <i/>
        <strike val="false"/>
        <u val="none"/>
        <rFont val="Arial"/>
        <sz val="8"/>
        <color rgb="FF0070C0"/>
      </rPr>
      <t xml:space="preserve"> еще у 5 компаний</t>
    </r>
  </si>
  <si>
    <t>8-913-5321720</t>
  </si>
  <si>
    <t>8-391-2156465</t>
  </si>
  <si>
    <r>
      <t>8-391-2212121</t>
    </r>
    <r>
      <rPr>
        <b val="false"/>
        <i/>
        <strike val="false"/>
        <u val="none"/>
        <rFont val="Arial"/>
        <sz val="8"/>
        <color rgb="FF0070C0"/>
      </rPr>
      <t xml:space="preserve"> еще у 3 компаний</t>
    </r>
  </si>
  <si>
    <r>
      <rPr>
        <b val="false"/>
        <i val="false"/>
        <strike val="false"/>
        <u val="none"/>
        <rFont val="Arial"/>
        <sz val="10"/>
        <color rgb="FF0000FF"/>
      </rPr>
      <t xml:space="preserve">К2 БАНК АО – </t>
    </r>
    <r>
      <rPr>
        <b val="false"/>
        <i val="false"/>
        <strike val="false"/>
        <u val="none"/>
        <rFont val="Arial"/>
        <sz val="10"/>
        <color rgb="FFFF0000"/>
      </rPr>
      <t xml:space="preserve">2
</t>
    </r>
    <r>
      <rPr>
        <b val="false"/>
        <i val="false"/>
        <strike val="false"/>
        <u val="none"/>
        <rFont val="Arial"/>
        <sz val="10"/>
        <color rgb="FF0000FF"/>
      </rPr>
      <t xml:space="preserve">ПАО 'Плюс Банк' – </t>
    </r>
    <r>
      <rPr>
        <b val="false"/>
        <i val="false"/>
        <strike val="false"/>
        <u val="none"/>
        <rFont val="Arial"/>
        <sz val="10"/>
        <color rgb="FFFF0000"/>
      </rPr>
      <t xml:space="preserve">1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КБ 'Москоммерцбанк' АО – </t>
    </r>
    <r>
      <rPr>
        <b val="false"/>
        <i val="false"/>
        <strike val="false"/>
        <u val="none"/>
        <rFont val="Arial"/>
        <sz val="10"/>
        <color rgb="FFFF0000"/>
      </rPr>
      <t xml:space="preserve">1
</t>
    </r>
  </si>
  <si>
    <t>ПАО 'Плюс Банк'
2016-09-22</t>
  </si>
  <si>
    <t>Красноярский край, г Красноярск, Железнодорожный р-н, ул Бограда, д 108</t>
  </si>
  <si>
    <t>07.10.1998</t>
  </si>
  <si>
    <t>1022401950010</t>
  </si>
  <si>
    <t>49696444</t>
  </si>
  <si>
    <t>Поставка канцелярских товаров</t>
  </si>
  <si>
    <t>С момента заключения контракта в течение 10 рабочих дней</t>
  </si>
  <si>
    <t>https://app.rts-tender.ru/files/FileDownloadHandler.ashx?FileGuid=07028ac5-2e01-481d-882a-e745e9ee64a4</t>
  </si>
  <si>
    <t>№0360300022020000005</t>
  </si>
  <si>
    <t>ФБУ 'САРАТОВСКИЙ ЦСМ ИМ. Б.А. ДУБОВИКОВА'</t>
  </si>
  <si>
    <t>zakaz@gosmera.ru</t>
  </si>
  <si>
    <t>ЗАМЕСТИТЕЛЬ ДИРЕКТОРА
Белозерских Михаил Михайлович</t>
  </si>
  <si>
    <t>scsm@gosmera.ru</t>
  </si>
  <si>
    <t>scm@gosmera.ru</t>
  </si>
  <si>
    <t>gosmera.ru</t>
  </si>
  <si>
    <t>6453010343</t>
  </si>
  <si>
    <t>645301001</t>
  </si>
  <si>
    <t>Сараев Валерий Николаевич</t>
  </si>
  <si>
    <t>8-8452-340079</t>
  </si>
  <si>
    <t>8-8452-632609</t>
  </si>
  <si>
    <t>8-8452-632909</t>
  </si>
  <si>
    <t>8-8452-340131</t>
  </si>
  <si>
    <t>Кузнецов Борис Петрович</t>
  </si>
  <si>
    <t>Саратовская обл, г Саратов, ул Тверская, д 51А</t>
  </si>
  <si>
    <t>04.07.1994</t>
  </si>
  <si>
    <t>1026403051366</t>
  </si>
  <si>
    <t>Оказание метрологических услуг по поверке, калибровке медицинского оборудования</t>
  </si>
  <si>
    <t>ГОСУДАРСТВЕННОЕ УЧРЕЖДЕНИЕ ЗДРАВООХРАНЕНИЯ 'САРАТОВСКАЯ ГОРОДСКАЯ ПОЛИКЛИНИКА № 10'</t>
  </si>
  <si>
    <t>С момента подписания Контракта по 31.12.2020 года. По заявкам заказчика в соответствии с графиком поверок (Закупочная документация - РАЗДЕЛ 8. ТЕХНИЧЕСКАЯ ЧАСТЬ)</t>
  </si>
  <si>
    <t>https://app.rts-tender.ru/files/FileDownloadHandler.ashx?FileGuid=1776d28e-d9a8-4f7a-99fd-91383dfe5e7f</t>
  </si>
  <si>
    <t>№0369200018320000093</t>
  </si>
  <si>
    <t>ООО 'СМАРТ-МЕДИЦИНА'</t>
  </si>
  <si>
    <t>smart-medicine@mail.ru</t>
  </si>
  <si>
    <t>ДИРЕКТОР
Ооо "смарт-Медицина"</t>
  </si>
  <si>
    <t>fghtyh@mail.ru</t>
  </si>
  <si>
    <t>smart-vedicine@mail.ru</t>
  </si>
  <si>
    <t>7452119999</t>
  </si>
  <si>
    <t>Попова Ирина Алексеевна</t>
  </si>
  <si>
    <t>8-351-7505752</t>
  </si>
  <si>
    <t>8-952-5025125</t>
  </si>
  <si>
    <t>8-351-2423014</t>
  </si>
  <si>
    <t>8-351-7755752</t>
  </si>
  <si>
    <r>
      <rPr>
        <b val="false"/>
        <i val="false"/>
        <strike val="false"/>
        <u val="none"/>
        <rFont val="Arial"/>
        <sz val="10"/>
        <color rgb="FF0000FF"/>
      </rPr>
      <t xml:space="preserve">ООО БАНК 'СКИБ' – </t>
    </r>
    <r>
      <rPr>
        <b val="false"/>
        <i val="false"/>
        <strike val="false"/>
        <u val="none"/>
        <rFont val="Arial"/>
        <sz val="10"/>
        <color rgb="FFFF0000"/>
      </rPr>
      <t xml:space="preserve">12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</si>
  <si>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АО КБ 'ИНТЕРПРОМБАНК'
2018-09-25</t>
  </si>
  <si>
    <t>Челябинская обл, г Челябинск, Тракторозаводский р-н, пр-кт Ленина, д 2А, оф 336</t>
  </si>
  <si>
    <t>03.12.2014</t>
  </si>
  <si>
    <t>1147452006778</t>
  </si>
  <si>
    <t>32555484</t>
  </si>
  <si>
    <t>75401380000</t>
  </si>
  <si>
    <t>ГОСУДАРСТВЕННОЕ БЮДЖЕТНОЕ УЧРЕЖДЕНИЕ ЗДРАВООХРАНЕНИЯ 'ОБЛАСТНАЯ ТУБЕРКУЛЕЗНАЯ БОЛЬНИЦА № 1'</t>
  </si>
  <si>
    <t>С момента заключения договора - в течение 14 (четырнадцати) календарных дней</t>
  </si>
  <si>
    <t>https://app.rts-tender.ru/files/FileDownloadHandler.ashx?FileGuid=40ac77d1-b04f-49cd-a6b2-72730a18288d</t>
  </si>
  <si>
    <t>№0340200003320003082</t>
  </si>
  <si>
    <t>АНО ДПО 'БП'</t>
  </si>
  <si>
    <t>090117@bk.ru</t>
  </si>
  <si>
    <t>ДИРЕКТОР
Лихачева Ольга Юрьевна</t>
  </si>
  <si>
    <t>4345461232</t>
  </si>
  <si>
    <t>Перетягин Вячеслав Владимирович</t>
  </si>
  <si>
    <t>8-833-2714501</t>
  </si>
  <si>
    <r>
      <t>8-919-5134501</t>
    </r>
    <r>
      <rPr>
        <b val="false"/>
        <i/>
        <strike val="false"/>
        <u val="none"/>
        <rFont val="Arial"/>
        <sz val="8"/>
        <color rgb="FF666666"/>
      </rPr>
      <t xml:space="preserve">
Лихачева Ольга Юрьевна</t>
    </r>
  </si>
  <si>
    <t>8-919-5134501</t>
  </si>
  <si>
    <t>Лихачева Ольга Юрьевна</t>
  </si>
  <si>
    <t>Кировская обл, г Киров, ул Блюхера, д 42</t>
  </si>
  <si>
    <t>1174300000050</t>
  </si>
  <si>
    <t>06591442</t>
  </si>
  <si>
    <t>Оказание услуг по организации профессионального обучения, подготовки, переподготовки и повышения квалификации безработных граждан по программе переподготовки по профессии "Штукатур, маляр" и "Штукатур, облицовщик-плиточник"</t>
  </si>
  <si>
    <t>В соответствии с п 1.2 Проекта контракта</t>
  </si>
  <si>
    <t>https://www.etp-ets.ru/procedure/protocol/view/3107133</t>
  </si>
  <si>
    <t>№0135200000520000732</t>
  </si>
  <si>
    <t>ООО 'ФОРТЕЦИЯ'</t>
  </si>
  <si>
    <t>info@baltnet.info</t>
  </si>
  <si>
    <t>info@baltneft.info</t>
  </si>
  <si>
    <t>baltnet.info
baltneft.info</t>
  </si>
  <si>
    <t>3906092937</t>
  </si>
  <si>
    <t>391401001</t>
  </si>
  <si>
    <t>Кажуков Александр Александрович</t>
  </si>
  <si>
    <t>8-4012-702575</t>
  </si>
  <si>
    <r>
      <t>8-4012-702570</t>
    </r>
    <r>
      <rPr>
        <b val="false"/>
        <i/>
        <strike val="false"/>
        <u val="none"/>
        <rFont val="Arial"/>
        <sz val="8"/>
        <color rgb="FF0070C0"/>
      </rPr>
      <t xml:space="preserve"> еще у 30 компаний</t>
    </r>
  </si>
  <si>
    <t>8-4012-702770</t>
  </si>
  <si>
    <t>8-4012-550550</t>
  </si>
  <si>
    <t>Бабаева Лейла Маисовна</t>
  </si>
  <si>
    <t>238151 ОБЛАСТЬ КАЛИНИНГРАДСКАЯ, РАЙОН ЧЕРНЯХОВСКИЙ, ГОРОД ЧЕРНЯХОВСК, УЛИЦА ТЕЛЬМАНА, ДОМ 11 ЛИТЕР А КАБИНЕТ 22</t>
  </si>
  <si>
    <t>26.01.2001</t>
  </si>
  <si>
    <t>1023900992587</t>
  </si>
  <si>
    <t>10772525</t>
  </si>
  <si>
    <t>27739000</t>
  </si>
  <si>
    <t>27239501000</t>
  </si>
  <si>
    <t>Поставка дизельного топлива с использованием топливных карт</t>
  </si>
  <si>
    <t>С даты заключения Контракта по 10 декабря 2020 года включительно</t>
  </si>
  <si>
    <t>https://app.rts-tender.ru/files/FileDownloadHandler.ashx?FileGuid=9d4dd0a3-9d47-464d-b104-56d0965a0331</t>
  </si>
  <si>
    <t>№0320100032320000002</t>
  </si>
  <si>
    <t>ООО 'ШКИРЯ'</t>
  </si>
  <si>
    <t>hart05@mail.ru</t>
  </si>
  <si>
    <t>ДИРЕКТОР
Шкиря Сергей Владимирович</t>
  </si>
  <si>
    <t>sheplstw@gmail.com</t>
  </si>
  <si>
    <t>n.seroff2012@yandex.ru</t>
  </si>
  <si>
    <t>2465288988</t>
  </si>
  <si>
    <t>Шкиря Сергей Владимирович</t>
  </si>
  <si>
    <t>8-913-1876509</t>
  </si>
  <si>
    <t>8-923-5783390</t>
  </si>
  <si>
    <t>8-983-1526505</t>
  </si>
  <si>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6
</t>
    </r>
    <r>
      <rPr>
        <b val="false"/>
        <i val="false"/>
        <strike val="false"/>
        <u val="none"/>
        <rFont val="Arial"/>
        <sz val="10"/>
        <color rgb="FF0000FF"/>
      </rPr>
      <t xml:space="preserve">ООО БАНК 'СКИБ' – </t>
    </r>
    <r>
      <rPr>
        <b val="false"/>
        <i val="false"/>
        <strike val="false"/>
        <u val="none"/>
        <rFont val="Arial"/>
        <sz val="10"/>
        <color rgb="FFFF0000"/>
      </rPr>
      <t xml:space="preserve">2
</t>
    </r>
  </si>
  <si>
    <t>АО КБ 'ИНТЕРПРОМБАНК'
2018-12-27</t>
  </si>
  <si>
    <t>Красноярский край, г Красноярск, Советский р-н, ул Новгородская, д 8</t>
  </si>
  <si>
    <t>20.03.2013</t>
  </si>
  <si>
    <t>1132468015877</t>
  </si>
  <si>
    <t>21855800</t>
  </si>
  <si>
    <t>47.72.2</t>
  </si>
  <si>
    <t>Полнорационный сухой корм</t>
  </si>
  <si>
    <t>ФЕДЕРАЛЬНОЕ КАЗЕННОЕ УЧРЕЖДЕНИЕ 'ИСПРАВИТЕЛЬНАЯ КОЛОНИЯ № 27 ГЛАВНОГО УПРАВЛЕНИЯ ФЕДЕРАЛЬНОЙ СЛУЖБЫ ИСПОЛНЕНИЯ НАКАЗАНИЙ ПО ПРИМОРСКОМУ КРАЮ'</t>
  </si>
  <si>
    <t>15%</t>
  </si>
  <si>
    <t>С момента заключения государственного контракта до 10 мая 2020 года</t>
  </si>
  <si>
    <t>http://www.sberbank-ast.ru/ViewDocument.aspx?id=736715645</t>
  </si>
  <si>
    <t>№0306200011520000081</t>
  </si>
  <si>
    <t>Поставка лекарственного препарата: МНН Мизопростол</t>
  </si>
  <si>
    <t>Поставка товара осуществляется силами и средствами Поставщика двумя партиями по заявкам Заказчика, в течение 10 (десяти) рабочих дней с момента поступления заявки от Заказчика, в период с даты заключения контракта по 31.12.2020 г</t>
  </si>
  <si>
    <t>http://www.sberbank-ast.ru/ViewDocument.aspx?id=736766474</t>
  </si>
  <si>
    <t>№0309300054920000001</t>
  </si>
  <si>
    <t>ООО 'ГАРАНТ-МОРДОВИЯ'</t>
  </si>
  <si>
    <t>docum@grnt.ru</t>
  </si>
  <si>
    <t>РУКОВОДИТЕЛЬ СЛУЖБЫ ИНФОРМАЦИОННОГО СОПРОВОЖДЕНИЯ
Лапина Елизавета Анатольевна</t>
  </si>
  <si>
    <t>sbast@grnt.ru</t>
  </si>
  <si>
    <t>gr@grnt.ru</t>
  </si>
  <si>
    <t>grnt.ru</t>
  </si>
  <si>
    <t>1326147353</t>
  </si>
  <si>
    <t>Блохина Ольга Викторовна</t>
  </si>
  <si>
    <t>8-937-5105412</t>
  </si>
  <si>
    <r>
      <t>8-8342-222837</t>
    </r>
    <r>
      <rPr>
        <b val="false"/>
        <i/>
        <strike val="false"/>
        <u val="none"/>
        <rFont val="Arial"/>
        <sz val="8"/>
        <color rgb="FF0070C0"/>
      </rPr>
      <t xml:space="preserve"> еще у 4 компаний</t>
    </r>
  </si>
  <si>
    <r>
      <t>8-8342-244237</t>
    </r>
    <r>
      <rPr>
        <b val="false"/>
        <i/>
        <strike val="false"/>
        <u val="none"/>
        <rFont val="Arial"/>
        <sz val="8"/>
        <color rgb="FF0070C0"/>
      </rPr>
      <t xml:space="preserve"> еще у 5 компаний</t>
    </r>
  </si>
  <si>
    <t>8-8342-252837</t>
  </si>
  <si>
    <t>Истец – 24
Ответчик – 2</t>
  </si>
  <si>
    <t>Респ Мордовия, г Саранск, ул Большевистская, д 60, оф 15</t>
  </si>
  <si>
    <t>29.12.1997</t>
  </si>
  <si>
    <t>1021300980766</t>
  </si>
  <si>
    <t>48650635</t>
  </si>
  <si>
    <t>Оказание услуг по сопровождению и регулярному обновлению ранее приобретенного специального информационного массива Электронного периодического справочника "Система ГАРАНТ"</t>
  </si>
  <si>
    <t>ГОСУДАРСТВЕННОЕ БЮДЖЕТНОЕ УЧРЕЖДЕНИЕ ЗДРАВООХРАНЕНИЯ РЕСПУБЛИКИ МОРДОВИЯ 'РЕСПУБЛИКАНСКАЯ КЛИНИЧЕСКАЯ БОЛЬНИЦА №4'</t>
  </si>
  <si>
    <t>Срок оказания Услуг Исполнителем по Контракту в полном объеме: с даты заключения в течении 12 месяцев</t>
  </si>
  <si>
    <t>https://etp.roseltorg.ru/common/protocol/printform/id/6fb99c003f3d2e</t>
  </si>
  <si>
    <t>№0373100013420000172</t>
  </si>
  <si>
    <t>ООО 'ДИАКОН-М'</t>
  </si>
  <si>
    <t>diakon-m@yandex.ru</t>
  </si>
  <si>
    <t>ВРИО ГЕНЕРАЛЬНОГО ДИРЕКТОРА
Колеватова Елена Владимировна</t>
  </si>
  <si>
    <t>market@diakonlab.ru</t>
  </si>
  <si>
    <t>diak@mail.u</t>
  </si>
  <si>
    <t>diakonlab.ru
mail.u</t>
  </si>
  <si>
    <t>7727751059</t>
  </si>
  <si>
    <t>Мироненко Александр Владимирович</t>
  </si>
  <si>
    <t>8-499-7887858</t>
  </si>
  <si>
    <t>8-499-7887859</t>
  </si>
  <si>
    <r>
      <t>8-499-7887810</t>
    </r>
    <r>
      <rPr>
        <b val="false"/>
        <i/>
        <strike val="false"/>
        <u val="none"/>
        <rFont val="Arial"/>
        <sz val="8"/>
        <color rgb="FF0070C0"/>
      </rPr>
      <t xml:space="preserve"> еще у 3 компаний</t>
    </r>
  </si>
  <si>
    <t>8-495-7887858</t>
  </si>
  <si>
    <r>
      <rPr>
        <b val="false"/>
        <i val="false"/>
        <strike val="false"/>
        <u val="none"/>
        <rFont val="Arial"/>
        <sz val="10"/>
        <color rgb="FF0000FF"/>
      </rPr>
      <t xml:space="preserve">ПАО 'БАНК УРАЛСИБ' – </t>
    </r>
    <r>
      <rPr>
        <b val="false"/>
        <i val="false"/>
        <strike val="false"/>
        <u val="none"/>
        <rFont val="Arial"/>
        <sz val="10"/>
        <color rgb="FFFF0000"/>
      </rPr>
      <t xml:space="preserve">539
</t>
    </r>
    <r>
      <rPr>
        <b val="false"/>
        <i val="false"/>
        <strike val="false"/>
        <u val="none"/>
        <rFont val="Arial"/>
        <sz val="10"/>
        <color rgb="FF0000FF"/>
      </rPr>
      <t xml:space="preserve">БАНК НФК АО – </t>
    </r>
    <r>
      <rPr>
        <b val="false"/>
        <i val="false"/>
        <strike val="false"/>
        <u val="none"/>
        <rFont val="Arial"/>
        <sz val="10"/>
        <color rgb="FFFF0000"/>
      </rPr>
      <t xml:space="preserve">184
</t>
    </r>
    <r>
      <rPr>
        <b val="false"/>
        <i val="false"/>
        <strike val="false"/>
        <u val="none"/>
        <rFont val="Arial"/>
        <sz val="10"/>
        <color rgb="FF0000FF"/>
      </rPr>
      <t xml:space="preserve">ПАО 'Банк БФА' – </t>
    </r>
    <r>
      <rPr>
        <b val="false"/>
        <i val="false"/>
        <strike val="false"/>
        <u val="none"/>
        <rFont val="Arial"/>
        <sz val="10"/>
        <color rgb="FFFF0000"/>
      </rPr>
      <t xml:space="preserve">91
</t>
    </r>
    <r>
      <rPr>
        <b val="false"/>
        <i val="false"/>
        <strike val="false"/>
        <u val="none"/>
        <rFont val="Arial"/>
        <sz val="10"/>
        <color rgb="FF0000FF"/>
      </rPr>
      <t xml:space="preserve">БАНК 'ВОЗРОЖДЕНИЕ' ПАО – </t>
    </r>
    <r>
      <rPr>
        <b val="false"/>
        <i val="false"/>
        <strike val="false"/>
        <u val="none"/>
        <rFont val="Arial"/>
        <sz val="10"/>
        <color rgb="FFFF0000"/>
      </rPr>
      <t xml:space="preserve">61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25
</t>
    </r>
    <r>
      <rPr>
        <b val="false"/>
        <i val="false"/>
        <strike val="false"/>
        <u val="none"/>
        <rFont val="Arial"/>
        <sz val="10"/>
        <color rgb="FF0000FF"/>
      </rPr>
      <t xml:space="preserve">АО АКБ 'ЭКСПРЕСС-ВОЛГА' – </t>
    </r>
    <r>
      <rPr>
        <b val="false"/>
        <i val="false"/>
        <strike val="false"/>
        <u val="none"/>
        <rFont val="Arial"/>
        <sz val="10"/>
        <color rgb="FFFF0000"/>
      </rPr>
      <t xml:space="preserve">19
</t>
    </r>
    <r>
      <rPr>
        <b val="false"/>
        <i val="false"/>
        <strike val="false"/>
        <u val="none"/>
        <rFont val="Arial"/>
        <sz val="10"/>
        <color rgb="FF0000FF"/>
      </rPr>
      <t xml:space="preserve">ПАО 'БИНБАНК' – </t>
    </r>
    <r>
      <rPr>
        <b val="false"/>
        <i val="false"/>
        <strike val="false"/>
        <u val="none"/>
        <rFont val="Arial"/>
        <sz val="10"/>
        <color rgb="FFFF0000"/>
      </rPr>
      <t xml:space="preserve">14
</t>
    </r>
    <r>
      <rPr>
        <b val="false"/>
        <i val="false"/>
        <strike val="false"/>
        <u val="none"/>
        <rFont val="Arial"/>
        <sz val="10"/>
        <color rgb="FF0000FF"/>
      </rPr>
      <t xml:space="preserve">ПАО 'СОВКОМБАНК' – </t>
    </r>
    <r>
      <rPr>
        <b val="false"/>
        <i val="false"/>
        <strike val="false"/>
        <u val="none"/>
        <rFont val="Arial"/>
        <sz val="10"/>
        <color rgb="FFFF0000"/>
      </rPr>
      <t xml:space="preserve">10
</t>
    </r>
    <r>
      <rPr>
        <b val="false"/>
        <i val="false"/>
        <strike val="false"/>
        <u val="none"/>
        <rFont val="Arial"/>
        <sz val="10"/>
        <color rgb="FF0000FF"/>
      </rPr>
      <t xml:space="preserve">ПАО 'МИНБАНК' – </t>
    </r>
    <r>
      <rPr>
        <b val="false"/>
        <i val="false"/>
        <strike val="false"/>
        <u val="none"/>
        <rFont val="Arial"/>
        <sz val="10"/>
        <color rgb="FFFF0000"/>
      </rPr>
      <t xml:space="preserve">7
</t>
    </r>
  </si>
  <si>
    <t>АО АКБ 'ЭКСПРЕСС-ВОЛГА'
2019-02-07</t>
  </si>
  <si>
    <t>г Москва, р-н Нагатино-Садовники, ул Нагатинская, д 1 стр 2</t>
  </si>
  <si>
    <t>25.05.2011</t>
  </si>
  <si>
    <t>1117746405336</t>
  </si>
  <si>
    <t>91599103</t>
  </si>
  <si>
    <t>https://app.rts-tender.ru/files/FileDownloadHandler.ashx?FileGuid=ddddf075-8f91-44ee-90d8-7301b5f57d72</t>
  </si>
  <si>
    <t>№0160300003620000090</t>
  </si>
  <si>
    <t>ГАУ 'АГЕНТСТВО ПО ПЭИ ИК СО'</t>
  </si>
  <si>
    <t>info@aes-saratov.ru</t>
  </si>
  <si>
    <t>ДИРЕКТОР
Федечкин Владимир Анатольевич</t>
  </si>
  <si>
    <t>qwe@qwe.com</t>
  </si>
  <si>
    <t>nayka64@mail.ru</t>
  </si>
  <si>
    <t>ГАУ Агентство энергосбережения Саратовской области</t>
  </si>
  <si>
    <t>qwe.com</t>
  </si>
  <si>
    <t>6450038809</t>
  </si>
  <si>
    <t>8-8452-753900</t>
  </si>
  <si>
    <t>8-845-7821178</t>
  </si>
  <si>
    <t>8-8452-753783</t>
  </si>
  <si>
    <t>8-845-6753900</t>
  </si>
  <si>
    <t>Истец – 110
Ответчик – 16</t>
  </si>
  <si>
    <r>
      <rPr>
        <b val="false"/>
        <i val="false"/>
        <strike val="false"/>
        <u val="none"/>
        <rFont val="Arial"/>
        <sz val="10"/>
        <color rgb="FF0000FF"/>
      </rPr>
      <t xml:space="preserve">ПАО КБ 'ВОСТОЧНЫЙ' – </t>
    </r>
    <r>
      <rPr>
        <b val="false"/>
        <i val="false"/>
        <strike val="false"/>
        <u val="none"/>
        <rFont val="Arial"/>
        <sz val="10"/>
        <color rgb="FFFF0000"/>
      </rPr>
      <t xml:space="preserve">15
</t>
    </r>
  </si>
  <si>
    <t>Федечкин Владимир Анатольевич</t>
  </si>
  <si>
    <t>Саратовская обл, г Саратов, Фрунзенский р-н, ул им Рахова В.Г., д 108, оф 3</t>
  </si>
  <si>
    <t>23.07.1999</t>
  </si>
  <si>
    <t>1026402204014</t>
  </si>
  <si>
    <t>63401386000</t>
  </si>
  <si>
    <t>Выполнение действий , направленных на энергосбережение и повышение энергетической эффективности использования энергетических ресурсов системы теплоснабжения</t>
  </si>
  <si>
    <t>Электронный аукцион для заключения энергосервисного контракта</t>
  </si>
  <si>
    <t>АДМИНИСТРАЦИЯ ЭНГЕЛЬССКОГО МУНИЦИПАЛЬНОГО РАЙОНА</t>
  </si>
  <si>
    <t>С момента заключения контракта до достижения требуемого размера экономии расходов заказчика на поставку энергетических ресурсов в течение 12 лет, но не позднее апреля 2032 г. Срок оказания услуг по обеспечению экономии начинается с момента реализации мероприятий по энергосбережению и повышению энергетической эффективности, а именно с даты ввода в эксплуатацию установленного оборудования. (Сроки выполнения энергосберегающих мероприятий, подлежащих реализации на объекте Заказчика указаны в п.8 части II. "Описание товара (работ, услуг)" документации)</t>
  </si>
  <si>
    <t>https://app.rts-tender.ru/files/FileDownloadHandler.ashx?FileGuid=992409a4-44e4-4b24-ab49-164c7bc6b4f5</t>
  </si>
  <si>
    <t>№0372200227620000006</t>
  </si>
  <si>
    <t>ИП Страхов Михаил Петрович</t>
  </si>
  <si>
    <t>michail.strahov@yandex.ru</t>
  </si>
  <si>
    <t>540425987760</t>
  </si>
  <si>
    <t>Страхов Михаил Петрович</t>
  </si>
  <si>
    <t>8-913-0089085</t>
  </si>
  <si>
    <t>ПАО 'СОВКОМБАНК'
2018-12-11</t>
  </si>
  <si>
    <t>Новосибирская обл, Новосибирский р-н, село Красноглинное</t>
  </si>
  <si>
    <t>17.01.2017</t>
  </si>
  <si>
    <t>318547600088101</t>
  </si>
  <si>
    <t>50640443</t>
  </si>
  <si>
    <t>50240843004</t>
  </si>
  <si>
    <t>САНКТ-ПЕТЕРБУРГСКОЕ ГОСУДАРСТВЕННОЕ БЮДЖЕТНОЕ УЧРЕЖДЕНИЕ ЗДРАВООХРАНЕНИЯ 'ГОРОДСКАЯ ПОЛИКЛИНИКА №62'</t>
  </si>
  <si>
    <t>Не позднее 20.05.2020</t>
  </si>
  <si>
    <t>http://www.sberbank-ast.ru/ViewDocument.aspx?id=736817194</t>
  </si>
  <si>
    <t>№0856400000220000002</t>
  </si>
  <si>
    <t>ООО 'СЕВЕРС'</t>
  </si>
  <si>
    <t>ooosevers@mail.ru</t>
  </si>
  <si>
    <t>severs@yandex.ru</t>
  </si>
  <si>
    <t>ООО Северс</t>
  </si>
  <si>
    <t>5904028489</t>
  </si>
  <si>
    <t>Фукалова Анастасия Анатольевна</t>
  </si>
  <si>
    <t>8-342-2420679</t>
  </si>
  <si>
    <t>8-951-9385346</t>
  </si>
  <si>
    <t>8-342-2420141</t>
  </si>
  <si>
    <t>8-8342-242014</t>
  </si>
  <si>
    <t>Пермский край, г Пермь, Свердловский р-н, ул Лодыгина, д 6</t>
  </si>
  <si>
    <t>03.02.2015</t>
  </si>
  <si>
    <t>1155958005356</t>
  </si>
  <si>
    <t>36445060</t>
  </si>
  <si>
    <t>46.49.4</t>
  </si>
  <si>
    <t>Кабель силовой АВБбШв 4х70</t>
  </si>
  <si>
    <t>ФЕДЕРАЛЬНОЕ КАЗЕННОЕ УЧРЕЖДЕНИЕ 'ИСПРАВИТЕЛЬНАЯ КОЛОНИЯ № 4 С ОСОБЫМИ УСЛОВИЯМИ ХОЗЯЙСТВЕННОЙ ДЕЯТЕЛЬНОСТИ ГЛАВНОГО УПРАВЛЕНИЯ ФЕДЕРАЛЬНОЙ СЛУЖБЫ ИСПОЛНЕНИЯ НАКАЗАНИЙ ПО ПЕРМСКОМУ КРАЮ'</t>
  </si>
  <si>
    <t>14.6%</t>
  </si>
  <si>
    <t>https://app.rts-tender.ru/files/FileDownloadHandler.ashx?FileGuid=890cbba8-62a1-4cd3-8577-b4a1c1496e73</t>
  </si>
  <si>
    <t>№0321300024120000042</t>
  </si>
  <si>
    <t>ООО 'СТАВЮГОПТ'</t>
  </si>
  <si>
    <t>sooo18@bk.ru</t>
  </si>
  <si>
    <t>ДИРЕКТОР
Ооо "ставюгопт"</t>
  </si>
  <si>
    <t>akintieva_stav@mail.ru</t>
  </si>
  <si>
    <t>sooo18@bl.ru</t>
  </si>
  <si>
    <t>bl.ru</t>
  </si>
  <si>
    <t>2636215774</t>
  </si>
  <si>
    <t>Мороз Александр Сергеевич</t>
  </si>
  <si>
    <r>
      <t>8-8652-950700</t>
    </r>
    <r>
      <rPr>
        <b val="false"/>
        <i/>
        <strike val="false"/>
        <u val="none"/>
        <rFont val="Arial"/>
        <sz val="8"/>
        <color rgb="FF0070C0"/>
      </rPr>
      <t xml:space="preserve"> еще у 8 компаний</t>
    </r>
  </si>
  <si>
    <r>
      <t>8-87822-54778</t>
    </r>
    <r>
      <rPr>
        <b val="false"/>
        <i/>
        <strike val="false"/>
        <u val="none"/>
        <rFont val="Arial"/>
        <sz val="8"/>
        <color rgb="FF0070C0"/>
      </rPr>
      <t xml:space="preserve"> еще у 25 компаний</t>
    </r>
  </si>
  <si>
    <t>8-8652-256478</t>
  </si>
  <si>
    <r>
      <t>8-8652-948202</t>
    </r>
    <r>
      <rPr>
        <b val="false"/>
        <i/>
        <strike val="false"/>
        <u val="none"/>
        <rFont val="Arial"/>
        <sz val="8"/>
        <color rgb="FF0070C0"/>
      </rPr>
      <t xml:space="preserve"> еще у 17 компаний</t>
    </r>
  </si>
  <si>
    <t>8-962-4440025</t>
  </si>
  <si>
    <t>Ставропольский край, г Ставрополь, ул Пригородная, д 195Б</t>
  </si>
  <si>
    <t>07.10.2009</t>
  </si>
  <si>
    <t>1182651013632</t>
  </si>
  <si>
    <t>31690576</t>
  </si>
  <si>
    <t>Поставка продуктов питания в первом полугодии в 2020 года</t>
  </si>
  <si>
    <t>https://etp.roseltorg.ru/common/protocol/printform/id/0ebb9c0073c1a3</t>
  </si>
  <si>
    <t>№0322200008020000010</t>
  </si>
  <si>
    <t>КРАЕВОЕ ГОСУДАРСТВЕННОЕ БЮДЖЕТНОЕ УЧРЕЖДЕНИЕ 'СОВЕТСКО-ГАВАНСКИЙ РЕАБИЛИТАЦИОННЫЙ ЦЕНТР ДЛЯ ДЕТЕЙ И ПОДРОСТКОВ С ОГРАНИЧЕННЫМИ ВОЗМОЖНОСТЯМИ'</t>
  </si>
  <si>
    <t>С момента заключения контракта по 25.12.2020</t>
  </si>
  <si>
    <t>https://app.rts-tender.ru/files/FileDownloadHandler.ashx?FileGuid=971d70b5-94d1-43da-80b8-bbf451adaff9</t>
  </si>
  <si>
    <t>№0340200003320003110</t>
  </si>
  <si>
    <t>Оказание услуг по организации профессионального обучения, подготовки, переподготовки и повышения квалификации безработных граждан по профессии "Электромонтер по ремонту и обслуживанию электрооборудования</t>
  </si>
  <si>
    <t>По 21.12.2020 г. Сроки (график) оказания услуг: в течение 2020 года, по мере потребности безработных граждан в профессиональном обучении (профессиональной переподготовке) по указанной профессиональной образовательной программе</t>
  </si>
  <si>
    <t>https://app.rts-tender.ru/files/FileDownloadHandler.ashx?FileGuid=75857321-20e2-4286-b5a4-4df284dd5db5</t>
  </si>
  <si>
    <t>№0366200019120000027</t>
  </si>
  <si>
    <t>ООО 'ПМ-ФАРМА'</t>
  </si>
  <si>
    <t>t.pugovkina@profitmed.net</t>
  </si>
  <si>
    <t>И.О. ЗАМ. РУКОВОДИТЕЛЯ ДЕПАРТАМЕНТА БЮДЖЕТНЫХ ПРОДАЖ
Петрова Наталья Вячеславовна</t>
  </si>
  <si>
    <t>pm-farma@bk.ru</t>
  </si>
  <si>
    <t>pm-pharma@bk.ru</t>
  </si>
  <si>
    <t>Denis Isaichev</t>
  </si>
  <si>
    <t>7715656026</t>
  </si>
  <si>
    <t>Петрова Н В</t>
  </si>
  <si>
    <r>
      <t>8-495-6401060</t>
    </r>
    <r>
      <rPr>
        <b val="false"/>
        <i/>
        <strike val="false"/>
        <u val="none"/>
        <rFont val="Arial"/>
        <sz val="8"/>
        <color rgb="FF0070C0"/>
      </rPr>
      <t xml:space="preserve"> еще у 10 компаний</t>
    </r>
  </si>
  <si>
    <t>8-495-6541232</t>
  </si>
  <si>
    <t>8-495-6493899</t>
  </si>
  <si>
    <t>8-495-1060640</t>
  </si>
  <si>
    <r>
      <rPr>
        <b val="false"/>
        <i val="false"/>
        <strike val="false"/>
        <u val="none"/>
        <rFont val="Arial"/>
        <sz val="10"/>
        <color rgb="FF0000FF"/>
      </rPr>
      <t xml:space="preserve">ООО БАНК 'СКИБ' – </t>
    </r>
    <r>
      <rPr>
        <b val="false"/>
        <i val="false"/>
        <strike val="false"/>
        <u val="none"/>
        <rFont val="Arial"/>
        <sz val="10"/>
        <color rgb="FFFF0000"/>
      </rPr>
      <t xml:space="preserve">344
</t>
    </r>
    <r>
      <rPr>
        <b val="false"/>
        <i val="false"/>
        <strike val="false"/>
        <u val="none"/>
        <rFont val="Arial"/>
        <sz val="10"/>
        <color rgb="FF0000FF"/>
      </rPr>
      <t xml:space="preserve">ПАО 'СОВКОМБАНК' – </t>
    </r>
    <r>
      <rPr>
        <b val="false"/>
        <i val="false"/>
        <strike val="false"/>
        <u val="none"/>
        <rFont val="Arial"/>
        <sz val="10"/>
        <color rgb="FFFF0000"/>
      </rPr>
      <t xml:space="preserve">272
</t>
    </r>
    <r>
      <rPr>
        <b val="false"/>
        <i val="false"/>
        <strike val="false"/>
        <u val="none"/>
        <rFont val="Arial"/>
        <sz val="10"/>
        <color rgb="FF0000FF"/>
      </rPr>
      <t xml:space="preserve">ООО КБ 'АРЕСБАНК' – </t>
    </r>
    <r>
      <rPr>
        <b val="false"/>
        <i val="false"/>
        <strike val="false"/>
        <u val="none"/>
        <rFont val="Arial"/>
        <sz val="10"/>
        <color rgb="FFFF0000"/>
      </rPr>
      <t xml:space="preserve">139
</t>
    </r>
  </si>
  <si>
    <t>Ансимова Инна Александровна</t>
  </si>
  <si>
    <t>г Москва, р-н Марьина роща, проезд Марьиной Рощи 17-й, д 13 стр 5</t>
  </si>
  <si>
    <t>02.07.2002</t>
  </si>
  <si>
    <t>1077757459317</t>
  </si>
  <si>
    <t>81469517</t>
  </si>
  <si>
    <t>Поставка лекарственного препарата Инозин+Никотинамид+Рибофлавин+Янтарная кислота</t>
  </si>
  <si>
    <t>ГОСУДАРСТВЕННОЕ УЧРЕЖДЕНИЕ ЗДРАВООХРАНЕНИЯ 'ТУЛЬСКИЙ ОБЛАСТНОЙ ГОСПИТАЛЬ ВЕТЕРАНОВ ВОЙН И ТРУДА'</t>
  </si>
  <si>
    <t>https://app.rts-tender.ru/files/FileDownloadHandler.ashx?FileGuid=af3f3858-f728-48fa-9ca5-b3373cae0a77</t>
  </si>
  <si>
    <t>№0340200003320003109</t>
  </si>
  <si>
    <t>Поставка препаратов лекарственных</t>
  </si>
  <si>
    <t>Поставка товара осуществляется Поставщиком по заявкам заказчика в течение 14 календарных дней с момента направления заявки</t>
  </si>
  <si>
    <t>https://44.tektorg.ru/file/get/t/Protocols/id/110268/extract/0/name/Протокол_0340200003320003109-1.doc</t>
  </si>
  <si>
    <t>№0312100005420000009</t>
  </si>
  <si>
    <t>ООО 'ШАНС'</t>
  </si>
  <si>
    <t>chance@mail.ru</t>
  </si>
  <si>
    <t>chance174@mail.ru</t>
  </si>
  <si>
    <t>7448222834</t>
  </si>
  <si>
    <t>744801001</t>
  </si>
  <si>
    <t>8-904-3015360</t>
  </si>
  <si>
    <r>
      <t>8-908-0474929</t>
    </r>
    <r>
      <rPr>
        <b val="false"/>
        <i/>
        <strike val="false"/>
        <u val="none"/>
        <rFont val="Arial"/>
        <sz val="8"/>
        <color rgb="FF0070C0"/>
      </rPr>
      <t xml:space="preserve"> еще у 3 компаний</t>
    </r>
  </si>
  <si>
    <t>Афакова Юлия Геннадьевна</t>
  </si>
  <si>
    <t>454138, Челябинская обл, г Челябинск, Курчатовский р-н, Комсомольский пр-кт, д 39, кв 97/1</t>
  </si>
  <si>
    <t>10.02.2020</t>
  </si>
  <si>
    <t>1207400005284</t>
  </si>
  <si>
    <t>75701315</t>
  </si>
  <si>
    <t>75401366000</t>
  </si>
  <si>
    <t>Средства моющие и стиральные</t>
  </si>
  <si>
    <t>ФЕДЕРАЛЬНОЕ КАЗЁННОЕ УЧРЕЖДЕНИЕ ЗДРАВООХРАНЕНИЯ 'ТУВИНСКАЯ ПРОТИВОЧУМНАЯ СТАНЦИЯ' ФЕДЕРАЛЬНОЙ СЛУЖБЫ ПО НАДЗОРУ В СФЕРЕ ЗАЩИТЫ ПРАВ ПОТРЕБИТЕЛЕЙ И БЛАГОПОЛУЧИЯ ЧЕЛОВЕКА</t>
  </si>
  <si>
    <t>15 календарных дней от дня подписания Госконтракта</t>
  </si>
  <si>
    <t>https://app.rts-tender.ru/files/FileDownloadHandler.ashx?FileGuid=2b98e6a5-442e-46dd-95cd-4a02ff52ae1c</t>
  </si>
  <si>
    <t>№0375200055120000035</t>
  </si>
  <si>
    <t>ООО 'ТИН-БАМ ПРОДСЕРВИС'</t>
  </si>
  <si>
    <t>tin-bamprodservis@yandex.ru</t>
  </si>
  <si>
    <t>ДИРЕКТОР
Третяк Игорь Николаевич</t>
  </si>
  <si>
    <t>tin-bamprodservis@yandez.ru</t>
  </si>
  <si>
    <t>tin-bamprodservis@yandes.ru</t>
  </si>
  <si>
    <t>yandez.ru
yandes.ru</t>
  </si>
  <si>
    <t>9204015386</t>
  </si>
  <si>
    <t>Третяк Игорь Николаевич</t>
  </si>
  <si>
    <t>8-978-2549764</t>
  </si>
  <si>
    <r>
      <t>8-978-3009811</t>
    </r>
    <r>
      <rPr>
        <b val="false"/>
        <i/>
        <strike val="false"/>
        <u val="none"/>
        <rFont val="Arial"/>
        <sz val="8"/>
        <color rgb="FF0070C0"/>
      </rPr>
      <t xml:space="preserve"> еще у 4 компаний</t>
    </r>
  </si>
  <si>
    <r>
      <t>8-978-7266958</t>
    </r>
    <r>
      <rPr>
        <b val="false"/>
        <i/>
        <strike val="false"/>
        <u val="none"/>
        <rFont val="Arial"/>
        <sz val="8"/>
        <color rgb="FF0070C0"/>
      </rPr>
      <t xml:space="preserve"> еще у 3 компаний</t>
    </r>
  </si>
  <si>
    <t>8-978-9009172</t>
  </si>
  <si>
    <r>
      <rPr>
        <b val="false"/>
        <i val="false"/>
        <strike val="false"/>
        <u val="none"/>
        <rFont val="Arial"/>
        <sz val="10"/>
        <color rgb="FF0000FF"/>
      </rPr>
      <t xml:space="preserve">АКБ 'ДЕРЖАВА' ПАО – </t>
    </r>
    <r>
      <rPr>
        <b val="false"/>
        <i val="false"/>
        <strike val="false"/>
        <u val="none"/>
        <rFont val="Arial"/>
        <sz val="10"/>
        <color rgb="FFFF0000"/>
      </rPr>
      <t xml:space="preserve">554
</t>
    </r>
    <r>
      <rPr>
        <b val="false"/>
        <i val="false"/>
        <strike val="false"/>
        <u val="none"/>
        <rFont val="Arial"/>
        <sz val="10"/>
        <color rgb="FF0000FF"/>
      </rPr>
      <t xml:space="preserve">АО 'ТРОЙКА-Д БАНК' – </t>
    </r>
    <r>
      <rPr>
        <b val="false"/>
        <i val="false"/>
        <strike val="false"/>
        <u val="none"/>
        <rFont val="Arial"/>
        <sz val="10"/>
        <color rgb="FFFF0000"/>
      </rPr>
      <t xml:space="preserve">43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8
</t>
    </r>
    <r>
      <rPr>
        <b val="false"/>
        <i val="false"/>
        <strike val="false"/>
        <u val="none"/>
        <rFont val="Arial"/>
        <sz val="10"/>
        <color rgb="FF0000FF"/>
      </rPr>
      <t xml:space="preserve">К2 БАНК АО – </t>
    </r>
    <r>
      <rPr>
        <b val="false"/>
        <i val="false"/>
        <strike val="false"/>
        <u val="none"/>
        <rFont val="Arial"/>
        <sz val="10"/>
        <color rgb="FFFF0000"/>
      </rPr>
      <t xml:space="preserve">7
</t>
    </r>
    <r>
      <rPr>
        <b val="false"/>
        <i val="false"/>
        <strike val="false"/>
        <u val="none"/>
        <rFont val="Arial"/>
        <sz val="10"/>
        <color rgb="FF0000FF"/>
      </rPr>
      <t xml:space="preserve">АО КБ 'РУБЛЕВ' – </t>
    </r>
    <r>
      <rPr>
        <b val="false"/>
        <i val="false"/>
        <strike val="false"/>
        <u val="none"/>
        <rFont val="Arial"/>
        <sz val="10"/>
        <color rgb="FFFF0000"/>
      </rPr>
      <t xml:space="preserve">3
</t>
    </r>
    <r>
      <rPr>
        <b val="false"/>
        <i val="false"/>
        <strike val="false"/>
        <u val="none"/>
        <rFont val="Arial"/>
        <sz val="10"/>
        <color rgb="FF0000FF"/>
      </rPr>
      <t xml:space="preserve">ОАО 'Крайинвестбанк' – </t>
    </r>
    <r>
      <rPr>
        <b val="false"/>
        <i val="false"/>
        <strike val="false"/>
        <u val="none"/>
        <rFont val="Arial"/>
        <sz val="10"/>
        <color rgb="FFFF0000"/>
      </rPr>
      <t xml:space="preserve">1
</t>
    </r>
  </si>
  <si>
    <t>АКБ 'ДЕРЖАВА' ПАО
2018-12-25</t>
  </si>
  <si>
    <t>г Севастополь, Ленинский р-н, ул Шабалина, д 8</t>
  </si>
  <si>
    <t>14.09.2010</t>
  </si>
  <si>
    <t>1149204031350</t>
  </si>
  <si>
    <t>00275042</t>
  </si>
  <si>
    <t>ГОСУДАРСТВЕННОЕ БЮДЖЕТНОЕ УЧРЕЖДЕНИЕ ЗДРАВООХРАНЕНИЯ РЕСПУБЛИКИ КРЫМ 'СУДАКСКАЯ ГОРОДСКАЯ БОЛЬНИЦА'</t>
  </si>
  <si>
    <t>С момента подписания Контракта до 31 марта 2021 года, по мере необходимости, на основании предварительной заявки Заказчика, в течение 2-х дней с момента поступления такой заявки Поставщику в рабочие дни с 8.00 до 16.00 часов</t>
  </si>
  <si>
    <t>https://app.rts-tender.ru/files/FileDownloadHandler.ashx?FileGuid=6d323f60-b156-4898-8a2c-b3a93ec62852</t>
  </si>
  <si>
    <t>№0309100007520000009</t>
  </si>
  <si>
    <t>ИП Родионова Алёна Ивановна</t>
  </si>
  <si>
    <t>iprodionova2019@mail.ru</t>
  </si>
  <si>
    <t>rtpe75@mail.ru</t>
  </si>
  <si>
    <t>130101463920</t>
  </si>
  <si>
    <t>Родионова Алёна Ивановн А</t>
  </si>
  <si>
    <t>8-915-0470363</t>
  </si>
  <si>
    <t>8-915-0470369</t>
  </si>
  <si>
    <t>Родионова Алёна Ивановна</t>
  </si>
  <si>
    <t>06.11.2019</t>
  </si>
  <si>
    <t>319774600640040</t>
  </si>
  <si>
    <t>В течении 20 рабочих дней с момента заключения контракта</t>
  </si>
  <si>
    <t>http://www.sberbank-ast.ru/ViewDocument.aspx?id=736800852</t>
  </si>
  <si>
    <t>№0142200001320004978</t>
  </si>
  <si>
    <t>С момента заключение контракта по 31 декабря 2020года</t>
  </si>
  <si>
    <t>https://etp.roseltorg.ru/common/protocol/printform/id/05b99c009e9a95</t>
  </si>
  <si>
    <t>№0352200033420000114</t>
  </si>
  <si>
    <t>ООО 'ВИДЖИМЕДИК'</t>
  </si>
  <si>
    <t>direct@vgmedic.ru</t>
  </si>
  <si>
    <t>ГЕНЕРАЛЬНЫЙ ДИРЕКТОР
Ооо "виджимедик"</t>
  </si>
  <si>
    <t>zakaz@vgmedic.ru</t>
  </si>
  <si>
    <t>info@vgmedic.ru</t>
  </si>
  <si>
    <t>vgmedic.ru</t>
  </si>
  <si>
    <t>7709879987</t>
  </si>
  <si>
    <t>Мельников Олег Игоревич</t>
  </si>
  <si>
    <r>
      <t>8-499-2133474</t>
    </r>
    <r>
      <rPr>
        <b val="false"/>
        <i/>
        <strike val="false"/>
        <u val="none"/>
        <rFont val="Arial"/>
        <sz val="8"/>
        <color rgb="FF0070C0"/>
      </rPr>
      <t xml:space="preserve"> еще у 3 компаний</t>
    </r>
  </si>
  <si>
    <t>8-495-2133474</t>
  </si>
  <si>
    <t>8-499-2313474</t>
  </si>
  <si>
    <t>8-925-5050090</t>
  </si>
  <si>
    <r>
      <rPr>
        <b val="false"/>
        <i val="false"/>
        <strike val="false"/>
        <u val="none"/>
        <rFont val="Arial"/>
        <sz val="10"/>
        <color rgb="FF0000FF"/>
      </rPr>
      <t xml:space="preserve">АКБ 'ДЕРЖАВА' ПАО – </t>
    </r>
    <r>
      <rPr>
        <b val="false"/>
        <i val="false"/>
        <strike val="false"/>
        <u val="none"/>
        <rFont val="Arial"/>
        <sz val="10"/>
        <color rgb="FFFF0000"/>
      </rPr>
      <t xml:space="preserve">16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6
</t>
    </r>
    <r>
      <rPr>
        <b val="false"/>
        <i val="false"/>
        <strike val="false"/>
        <u val="none"/>
        <rFont val="Arial"/>
        <sz val="10"/>
        <color rgb="FF0000FF"/>
      </rPr>
      <t xml:space="preserve">АО КБ 'МОДУЛЬБАНК' – </t>
    </r>
    <r>
      <rPr>
        <b val="false"/>
        <i val="false"/>
        <strike val="false"/>
        <u val="none"/>
        <rFont val="Arial"/>
        <sz val="10"/>
        <color rgb="FFFF0000"/>
      </rPr>
      <t xml:space="preserve">4
</t>
    </r>
    <r>
      <rPr>
        <b val="false"/>
        <i val="false"/>
        <strike val="false"/>
        <u val="none"/>
        <rFont val="Arial"/>
        <sz val="10"/>
        <color rgb="FF0000FF"/>
      </rPr>
      <t xml:space="preserve">ООО БАНК 'СКИБ' – </t>
    </r>
    <r>
      <rPr>
        <b val="false"/>
        <i val="false"/>
        <strike val="false"/>
        <u val="none"/>
        <rFont val="Arial"/>
        <sz val="10"/>
        <color rgb="FFFF0000"/>
      </rPr>
      <t xml:space="preserve">4
</t>
    </r>
    <r>
      <rPr>
        <b val="false"/>
        <i val="false"/>
        <strike val="false"/>
        <u val="none"/>
        <rFont val="Arial"/>
        <sz val="10"/>
        <color rgb="FF0000FF"/>
      </rPr>
      <t xml:space="preserve">ПАО 'СОВКОМБАНК' – </t>
    </r>
    <r>
      <rPr>
        <b val="false"/>
        <i val="false"/>
        <strike val="false"/>
        <u val="none"/>
        <rFont val="Arial"/>
        <sz val="10"/>
        <color rgb="FFFF0000"/>
      </rPr>
      <t xml:space="preserve">3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1
</t>
    </r>
  </si>
  <si>
    <t>г Москва, Нижегородский р-н, Волгоградский пр-кт, д 35, оф 207Б</t>
  </si>
  <si>
    <t>1117746480741</t>
  </si>
  <si>
    <t>92526603</t>
  </si>
  <si>
    <t>45392000</t>
  </si>
  <si>
    <t>45290578000</t>
  </si>
  <si>
    <t>БЮДЖЕТНОЕ УЧРЕЖДЕНИЕ ЗДРАВООХРАНЕНИЯ ОМСКОЙ ОБЛАСТИ 'ОБЛАСТНАЯ ДЕТСКАЯ КЛИНИЧЕСКАЯ БОЛЬНИЦА'</t>
  </si>
  <si>
    <t>Поставка товара осуществляется силами и средствами Поставщика с момента заключения Договора по 15 декабря 2020 года, отдельными партиями по заявкам Заказчика в течение 10 (десяти) рабочих дней с момента получения заявки Поставщиком. Поставка осуществляется в рабочие дни с 9:00 до 15:00 (время местное)</t>
  </si>
  <si>
    <t>https://app.rts-tender.ru/files/FileDownloadHandler.ashx?FileGuid=a5de73ec-6bcd-4e81-9584-22f9dc99dcea</t>
  </si>
  <si>
    <t>№0356500002120000106</t>
  </si>
  <si>
    <t>https://etp.roseltorg.ru/common/protocol/printform/id/1bbd9c004e518e</t>
  </si>
  <si>
    <t>№0884100000120000015</t>
  </si>
  <si>
    <t>ФБУ 'КИРОВСКИЙ ЦСМ'</t>
  </si>
  <si>
    <t>zakupki@kirovcsm.ru</t>
  </si>
  <si>
    <t>ДИРЕКТОР
Елшин Владимир Борисович</t>
  </si>
  <si>
    <t>gost@gost.kirov.ru</t>
  </si>
  <si>
    <t>pachomov@kirovcsm.ru</t>
  </si>
  <si>
    <t>kirovcsm.ru</t>
  </si>
  <si>
    <t>4346002168</t>
  </si>
  <si>
    <t>Елшин Владимир Борисович</t>
  </si>
  <si>
    <t>8-833-2368401</t>
  </si>
  <si>
    <t>8-833-2368441</t>
  </si>
  <si>
    <t>8-833-2368484</t>
  </si>
  <si>
    <t>8-833-2368485</t>
  </si>
  <si>
    <t>Кировская обл, г Киров, ул Ивана Попова, д 9</t>
  </si>
  <si>
    <t>20.05.1993</t>
  </si>
  <si>
    <t>1034316502010</t>
  </si>
  <si>
    <t>Оказание услуг по проведению метрологической поверке средств измерений</t>
  </si>
  <si>
    <t>В соответствии с техническим заданием ЧАСТЬ IV</t>
  </si>
  <si>
    <t>http://www.sberbank-ast.ru/ViewDocument.aspx?id=736850594</t>
  </si>
  <si>
    <t>№0366300113320000036</t>
  </si>
  <si>
    <t>Поставка марли медицинской</t>
  </si>
  <si>
    <t>С момента заключения контракта в течении 30 (тридцати) календарных дней</t>
  </si>
  <si>
    <t>https://app.rts-tender.ru/files/FileDownloadHandler.ashx?FileGuid=32b21e5d-4deb-452a-a7ff-f58825783163</t>
  </si>
  <si>
    <t>№0357200018520000001</t>
  </si>
  <si>
    <t>ООО 'НОРМАН'</t>
  </si>
  <si>
    <t>nornan.1969@indox.ru</t>
  </si>
  <si>
    <t>norman.1969@inbox.ru</t>
  </si>
  <si>
    <t>6027197651</t>
  </si>
  <si>
    <t>Ильин Эдуард Юрьевич</t>
  </si>
  <si>
    <t>8-8112-734151</t>
  </si>
  <si>
    <r>
      <t>8-8112-734155</t>
    </r>
    <r>
      <rPr>
        <b val="false"/>
        <i/>
        <strike val="false"/>
        <u val="none"/>
        <rFont val="Arial"/>
        <sz val="8"/>
        <color rgb="FF0070C0"/>
      </rPr>
      <t xml:space="preserve"> еще у 17 компаний</t>
    </r>
  </si>
  <si>
    <r>
      <t>8-8112-624671</t>
    </r>
    <r>
      <rPr>
        <b val="false"/>
        <i/>
        <strike val="false"/>
        <u val="none"/>
        <rFont val="Arial"/>
        <sz val="8"/>
        <color rgb="FF0070C0"/>
      </rPr>
      <t xml:space="preserve"> еще у 8 компаний</t>
    </r>
  </si>
  <si>
    <t>8-981-1273415</t>
  </si>
  <si>
    <t>Псковская обл, г Псков, ул Новгородская, д 15, пом 1003 оф 301</t>
  </si>
  <si>
    <t>15.04.2019</t>
  </si>
  <si>
    <t>1196027003501</t>
  </si>
  <si>
    <t>Фрукты</t>
  </si>
  <si>
    <t>ГОСУДАРСТВЕННОЕ БЮДЖЕТНОЕ УЧРЕЖДЕНИЕ СОЦИАЛЬНОГО ОБСЛУЖИВАНИЯ ПСКОВСКОЙ ОБЛАСТИ 'ЦЕНТР ПОМОЩИ ДЕТЯМ, ОСТАВШИМСЯ БЕЗ ПОПЕЧЕНИЯ РОДИТЕЛЕЙ, ГДОВСКОГО РАЙОНА'</t>
  </si>
  <si>
    <t>С "01"мая 2020 года по "31" августа 2020 года по предварительной заявке Заказчика, но не реже 1 раза в неделю в зависимости от потребности заказчиков</t>
  </si>
  <si>
    <t>http://www.sberbank-ast.ru/ViewDocument.aspx?id=736767981</t>
  </si>
  <si>
    <t>№0344200013020000063</t>
  </si>
  <si>
    <t>https://44.tektorg.ru/file/get/t/Protocols/id/110161/extract/0/name/Протокол_рассмотрения.docx</t>
  </si>
  <si>
    <t>№0319200056820000077</t>
  </si>
  <si>
    <t>АО 'ГУБЕРНСКИЕ АПТЕКИ'</t>
  </si>
  <si>
    <t>omih@gpkk.ru</t>
  </si>
  <si>
    <t>НАЧАЛЬНИК ОТДЕЛА ГОСУДАРСТВЕННЫХ ЗАКУПОК
Михайлова Ольга Валентиновна</t>
  </si>
  <si>
    <t>info@gpkk.ru</t>
  </si>
  <si>
    <t>info@grkk.ru</t>
  </si>
  <si>
    <t>gpkk.ru
grkk.ru</t>
  </si>
  <si>
    <t>2466189073</t>
  </si>
  <si>
    <t>Юзвишина Ольга Васильевна</t>
  </si>
  <si>
    <r>
      <t>8-391-2906408</t>
    </r>
    <r>
      <rPr>
        <b val="false"/>
        <i/>
        <strike val="false"/>
        <u val="none"/>
        <rFont val="Arial"/>
        <sz val="8"/>
        <color rgb="FF0070C0"/>
      </rPr>
      <t xml:space="preserve"> еще у 67 компаний</t>
    </r>
  </si>
  <si>
    <r>
      <t>8-391-2906433</t>
    </r>
    <r>
      <rPr>
        <b val="false"/>
        <i/>
        <strike val="false"/>
        <u val="none"/>
        <rFont val="Arial"/>
        <sz val="8"/>
        <color rgb="FF0070C0"/>
      </rPr>
      <t xml:space="preserve"> еще у 10 компаний</t>
    </r>
  </si>
  <si>
    <r>
      <t>8-391-2906412</t>
    </r>
    <r>
      <rPr>
        <b val="false"/>
        <i/>
        <strike val="false"/>
        <u val="none"/>
        <rFont val="Arial"/>
        <sz val="8"/>
        <color rgb="FF0070C0"/>
      </rPr>
      <t xml:space="preserve"> еще у 25 компаний</t>
    </r>
  </si>
  <si>
    <r>
      <t>8-391-2906409</t>
    </r>
    <r>
      <rPr>
        <b val="false"/>
        <i/>
        <strike val="false"/>
        <u val="none"/>
        <rFont val="Arial"/>
        <sz val="8"/>
        <color rgb="FF0070C0"/>
      </rPr>
      <t xml:space="preserve"> еще у 21 компаний</t>
    </r>
  </si>
  <si>
    <t>Истец – 29
Ответчик – 6</t>
  </si>
  <si>
    <r>
      <rPr>
        <b val="false"/>
        <i val="false"/>
        <strike val="false"/>
        <u val="none"/>
        <rFont val="Arial"/>
        <sz val="10"/>
        <color rgb="FF0000FF"/>
      </rPr>
      <t xml:space="preserve">ПАО РОСБАНК – </t>
    </r>
    <r>
      <rPr>
        <b val="false"/>
        <i val="false"/>
        <strike val="false"/>
        <u val="none"/>
        <rFont val="Arial"/>
        <sz val="10"/>
        <color rgb="FFFF0000"/>
      </rPr>
      <t xml:space="preserve">627
</t>
    </r>
    <r>
      <rPr>
        <b val="false"/>
        <i val="false"/>
        <strike val="false"/>
        <u val="none"/>
        <rFont val="Arial"/>
        <sz val="10"/>
        <color rgb="FF0000FF"/>
      </rPr>
      <t xml:space="preserve">ПАО СБЕРБАНК – </t>
    </r>
    <r>
      <rPr>
        <b val="false"/>
        <i val="false"/>
        <strike val="false"/>
        <u val="none"/>
        <rFont val="Arial"/>
        <sz val="10"/>
        <color rgb="FFFF0000"/>
      </rPr>
      <t xml:space="preserve">119
</t>
    </r>
  </si>
  <si>
    <t>ПАО РОСБАНК
2019-02-06</t>
  </si>
  <si>
    <t>Попова Алена Михайловна</t>
  </si>
  <si>
    <t>Красноярский край, г Красноярск, Центральный р-н, пр-кт Мира, д 75</t>
  </si>
  <si>
    <t>1182468007590</t>
  </si>
  <si>
    <t>25205134</t>
  </si>
  <si>
    <t>КРАЕВОЕ ГОСУДАРСТВЕННОЕ БЮДЖЕТНОЕ УЧРЕЖДЕНИЕ ЗДРАВООХРАНЕНИЯ 'КРАСНОЯРСКАЯ КРАЕВАЯ ОФТАЛЬМОЛОГИЧЕСКАЯ КЛИНИЧЕСКАЯ БОЛЬНИЦА ИМЕНИ ПРОФЕССОРА П.Г.МАКАРОВА'</t>
  </si>
  <si>
    <t>Согласно графику поставки товара</t>
  </si>
  <si>
    <t>https://app.rts-tender.ru/files/FileDownloadHandler.ashx?FileGuid=cf7b37ec-9433-4bf3-8e9d-8f45415f4f69</t>
  </si>
  <si>
    <t>№0351300281520000020</t>
  </si>
  <si>
    <t>nasonov54@ngs.ru</t>
  </si>
  <si>
    <t>ДИРЕКТОР
Насонов Анатолий Михайлович</t>
  </si>
  <si>
    <t>vektor-14@list.ru</t>
  </si>
  <si>
    <t>nkirill54@yandex.ru</t>
  </si>
  <si>
    <t>ООО Лидер НСК</t>
  </si>
  <si>
    <t>5404041675</t>
  </si>
  <si>
    <t>Насонов Анатолий Михайлович</t>
  </si>
  <si>
    <r>
      <t>8-383-2854426</t>
    </r>
    <r>
      <rPr>
        <b val="false"/>
        <i/>
        <strike val="false"/>
        <u val="none"/>
        <rFont val="Arial"/>
        <sz val="8"/>
        <color rgb="FF0070C0"/>
      </rPr>
      <t xml:space="preserve"> еще у 4 компаний</t>
    </r>
  </si>
  <si>
    <t>8-383-2841320</t>
  </si>
  <si>
    <t>8-383-2854427</t>
  </si>
  <si>
    <r>
      <t>8-383-2492424</t>
    </r>
    <r>
      <rPr>
        <b val="false"/>
        <i/>
        <strike val="false"/>
        <u val="none"/>
        <rFont val="Arial"/>
        <sz val="8"/>
        <color rgb="FF0070C0"/>
      </rPr>
      <t xml:space="preserve"> еще у 15 компаний</t>
    </r>
  </si>
  <si>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14
</t>
    </r>
    <r>
      <rPr>
        <b val="false"/>
        <i val="false"/>
        <strike val="false"/>
        <u val="none"/>
        <rFont val="Arial"/>
        <sz val="10"/>
        <color rgb="FF0000FF"/>
      </rPr>
      <t xml:space="preserve">ПАО 'БИНБАНК' – </t>
    </r>
    <r>
      <rPr>
        <b val="false"/>
        <i val="false"/>
        <strike val="false"/>
        <u val="none"/>
        <rFont val="Arial"/>
        <sz val="10"/>
        <color rgb="FFFF0000"/>
      </rPr>
      <t xml:space="preserve">6
</t>
    </r>
    <r>
      <rPr>
        <b val="false"/>
        <i val="false"/>
        <strike val="false"/>
        <u val="none"/>
        <rFont val="Arial"/>
        <sz val="10"/>
        <color rgb="FF0000FF"/>
      </rPr>
      <t xml:space="preserve">АО КБ 'МОДУЛЬБАНК' – </t>
    </r>
    <r>
      <rPr>
        <b val="false"/>
        <i val="false"/>
        <strike val="false"/>
        <u val="none"/>
        <rFont val="Arial"/>
        <sz val="10"/>
        <color rgb="FFFF0000"/>
      </rPr>
      <t xml:space="preserve">3
</t>
    </r>
  </si>
  <si>
    <t>Новосибирская обл, г Новосибирск, Ленинский р-н, ул Сибсельмашевская, д 26А</t>
  </si>
  <si>
    <t>1165476148639</t>
  </si>
  <si>
    <t>04101596</t>
  </si>
  <si>
    <t>Поставка мяса</t>
  </si>
  <si>
    <t>МУНИЦИПАЛЬНОЕ КАЗЕННОЕ УЧРЕЖДЕНИЕ НОВОСИБИРСКОГО РАЙОНА НОВОСИБИРСКОЙ ОБЛАСТИ 'ЦЕНТР БУХГАЛТЕРСКОГО, МАТЕРИАЛЬНО-ТЕХНИЧЕСКОГО ОБЕСПЕЧЕНИЯ'</t>
  </si>
  <si>
    <t>С момента заключения контракта по 31.10.2020 г</t>
  </si>
  <si>
    <t>https://etp.roseltorg.ru/common/protocol/printform/id/01b79c00959a47</t>
  </si>
  <si>
    <t>№0352300022320000082</t>
  </si>
  <si>
    <t>ООО 'СИБЛАБ-МАРКЕТ'</t>
  </si>
  <si>
    <t>info@siblab.com</t>
  </si>
  <si>
    <t>ДИРЕКТОР
Чудин Сергей Евгеньевич</t>
  </si>
  <si>
    <t>oksana@siblab.com</t>
  </si>
  <si>
    <t>market@siblab.com</t>
  </si>
  <si>
    <t>siblab.com</t>
  </si>
  <si>
    <t>5501072090</t>
  </si>
  <si>
    <t>Чудин Сергей Евгеньевич</t>
  </si>
  <si>
    <r>
      <t>8-3812-269425</t>
    </r>
    <r>
      <rPr>
        <b val="false"/>
        <i/>
        <strike val="false"/>
        <u val="none"/>
        <rFont val="Arial"/>
        <sz val="8"/>
        <color rgb="FF0070C0"/>
      </rPr>
      <t xml:space="preserve"> еще у 3 компаний</t>
    </r>
  </si>
  <si>
    <r>
      <t>8-3812-269432</t>
    </r>
    <r>
      <rPr>
        <b val="false"/>
        <i/>
        <strike val="false"/>
        <u val="none"/>
        <rFont val="Arial"/>
        <sz val="8"/>
        <color rgb="FF0070C0"/>
      </rPr>
      <t xml:space="preserve"> еще у 5 компаний</t>
    </r>
  </si>
  <si>
    <t>8-3812-299432</t>
  </si>
  <si>
    <r>
      <t>8-3812-269423</t>
    </r>
    <r>
      <rPr>
        <b val="false"/>
        <i/>
        <strike val="false"/>
        <u val="none"/>
        <rFont val="Arial"/>
        <sz val="8"/>
        <color rgb="FF0070C0"/>
      </rPr>
      <t xml:space="preserve"> еще у 5 компаний</t>
    </r>
  </si>
  <si>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10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5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4
</t>
    </r>
    <r>
      <rPr>
        <b val="false"/>
        <i val="false"/>
        <strike val="false"/>
        <u val="none"/>
        <rFont val="Arial"/>
        <sz val="10"/>
        <color rgb="FF0000FF"/>
      </rPr>
      <t xml:space="preserve">ПАО 'БИНБАНК' – </t>
    </r>
    <r>
      <rPr>
        <b val="false"/>
        <i val="false"/>
        <strike val="false"/>
        <u val="none"/>
        <rFont val="Arial"/>
        <sz val="10"/>
        <color rgb="FFFF0000"/>
      </rPr>
      <t xml:space="preserve">3
</t>
    </r>
    <r>
      <rPr>
        <b val="false"/>
        <i val="false"/>
        <strike val="false"/>
        <u val="none"/>
        <rFont val="Arial"/>
        <sz val="10"/>
        <color rgb="FF0000FF"/>
      </rPr>
      <t xml:space="preserve">КИВИ БАНК АО – </t>
    </r>
    <r>
      <rPr>
        <b val="false"/>
        <i val="false"/>
        <strike val="false"/>
        <u val="none"/>
        <rFont val="Arial"/>
        <sz val="10"/>
        <color rgb="FFFF0000"/>
      </rPr>
      <t xml:space="preserve">2
</t>
    </r>
  </si>
  <si>
    <t>Омская обл, г Омск, Советский округ, ул Красный Путь, д 163, оф 302</t>
  </si>
  <si>
    <t>1035501011303</t>
  </si>
  <si>
    <t>14923912</t>
  </si>
  <si>
    <t>https://app.rts-tender.ru/files/FileDownloadHandler.ashx?FileGuid=dbf3ec99-382f-4bbf-a5c6-ac72fed716d2</t>
  </si>
  <si>
    <t>№0303200044320000002</t>
  </si>
  <si>
    <t>Закупка лекарственного препарата</t>
  </si>
  <si>
    <t>ГОСУДАРСТВЕННОЕ БЮДЖЕТНОЕ УЧРЕЖДЕНИЕ РЕСПУБЛИКИ ДАГЕСТАН 'РЕСПУБЛИКАНСКИЙ ЦЕНТР ОХРАНЫ ЗДОРОВЬЯ СЕМЬИ И РЕПРОДУКЦИИ'</t>
  </si>
  <si>
    <t>0562075195</t>
  </si>
  <si>
    <t>По заявкам заказчика, в течении 7 рабочих дней, но не позднее 26 декабря 2020 года</t>
  </si>
  <si>
    <t>http://www.sberbank-ast.ru/ViewDocument.aspx?id=736787225</t>
  </si>
  <si>
    <t>№0869500000920000018</t>
  </si>
  <si>
    <t>tender@tmktools.ru</t>
  </si>
  <si>
    <t>РУКОВОДИТЕЛЬ ОТДЕЛА АКТИВНЫХ ПРОДАЖ
Шупилов Игорь Владимирович</t>
  </si>
  <si>
    <t>vektortender@gmail.com</t>
  </si>
  <si>
    <t>5257135263</t>
  </si>
  <si>
    <t>Даудова Е Ю</t>
  </si>
  <si>
    <r>
      <t>8-920-0406363</t>
    </r>
    <r>
      <rPr>
        <b val="false"/>
        <i/>
        <strike val="false"/>
        <u val="none"/>
        <rFont val="Arial"/>
        <sz val="8"/>
        <color rgb="FF0070C0"/>
      </rPr>
      <t xml:space="preserve"> еще у 4 компаний</t>
    </r>
  </si>
  <si>
    <t>8-831-2779706</t>
  </si>
  <si>
    <t>8-950-3405701</t>
  </si>
  <si>
    <t>8-910-8933333</t>
  </si>
  <si>
    <t>8-920-0406363</t>
  </si>
  <si>
    <t>Скосырев Вадим Геннадьевич</t>
  </si>
  <si>
    <t>Нижегородская обл, г Нижний Новгород, Канавинский р-н, ул Марата, д 25</t>
  </si>
  <si>
    <t>21.01.2013</t>
  </si>
  <si>
    <t>1135257000295</t>
  </si>
  <si>
    <t>25599038</t>
  </si>
  <si>
    <t>Поставка тележки</t>
  </si>
  <si>
    <t>https://etp.roseltorg.ru/common/protocol/printform/id/b5b69c0008c2f4</t>
  </si>
  <si>
    <t>№0303200044320000003</t>
  </si>
  <si>
    <t>http://www.sberbank-ast.ru/ViewDocument.aspx?id=736787648</t>
  </si>
  <si>
    <t>№0318300398820000024</t>
  </si>
  <si>
    <t>ООО 'ГРЭС 1'</t>
  </si>
  <si>
    <t>ooo_serez@mail.ru</t>
  </si>
  <si>
    <t>ben1714@mail.ru</t>
  </si>
  <si>
    <t>2366012298</t>
  </si>
  <si>
    <t>236601001</t>
  </si>
  <si>
    <r>
      <t>8-8662-750156</t>
    </r>
    <r>
      <rPr>
        <b val="false"/>
        <i/>
        <strike val="false"/>
        <u val="none"/>
        <rFont val="Arial"/>
        <sz val="8"/>
        <color rgb="FF0070C0"/>
      </rPr>
      <t xml:space="preserve"> еще у 18 компаний</t>
    </r>
  </si>
  <si>
    <r>
      <t>8-906-4858881</t>
    </r>
    <r>
      <rPr>
        <b val="false"/>
        <i/>
        <strike val="false"/>
        <u val="none"/>
        <rFont val="Arial"/>
        <sz val="8"/>
        <color rgb="FF0070C0"/>
      </rPr>
      <t xml:space="preserve"> еще у 12 компаний</t>
    </r>
  </si>
  <si>
    <t>8-906-4858881</t>
  </si>
  <si>
    <t>Элиашвили Рамаз Семенович</t>
  </si>
  <si>
    <t>Краснодарский край, г Сочи, Центральный р-н, ул Ясная, д 9Б</t>
  </si>
  <si>
    <t>27.03.2019</t>
  </si>
  <si>
    <t>1192375023741</t>
  </si>
  <si>
    <t>Поставка сметаны</t>
  </si>
  <si>
    <t>https://app.rts-tender.ru/files/FileDownloadHandler.ashx?FileGuid=1eda2719-b139-44bc-88a9-e560c76abc2b</t>
  </si>
  <si>
    <t>№0322200030220000047</t>
  </si>
  <si>
    <t>ООО 'МСК ДВ'</t>
  </si>
  <si>
    <t>msk_dv@mail.ru</t>
  </si>
  <si>
    <t>ДИРЕКТОР
Карабут Илья Александрович</t>
  </si>
  <si>
    <t>ilya_nkl@mail.ru</t>
  </si>
  <si>
    <t>2725122779</t>
  </si>
  <si>
    <t>272501001</t>
  </si>
  <si>
    <t>Карабут Илья Александрович</t>
  </si>
  <si>
    <t>8-914-1905407</t>
  </si>
  <si>
    <r>
      <t>8-4212-474990</t>
    </r>
    <r>
      <rPr>
        <b val="false"/>
        <i/>
        <strike val="false"/>
        <u val="none"/>
        <rFont val="Arial"/>
        <sz val="8"/>
        <color rgb="FF0070C0"/>
      </rPr>
      <t xml:space="preserve"> еще у 3 компаний</t>
    </r>
  </si>
  <si>
    <t>8-4212-523447</t>
  </si>
  <si>
    <t>8-914-1905401</t>
  </si>
  <si>
    <r>
      <rPr>
        <b val="false"/>
        <i val="false"/>
        <strike val="false"/>
        <u val="none"/>
        <rFont val="Arial"/>
        <sz val="10"/>
        <color rgb="FF0000FF"/>
      </rPr>
      <t xml:space="preserve">ПАО СБЕРБАНК – </t>
    </r>
    <r>
      <rPr>
        <b val="false"/>
        <i val="false"/>
        <strike val="false"/>
        <u val="none"/>
        <rFont val="Arial"/>
        <sz val="10"/>
        <color rgb="FFFF0000"/>
      </rPr>
      <t xml:space="preserve">27
</t>
    </r>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3
</t>
    </r>
    <r>
      <rPr>
        <b val="false"/>
        <i val="false"/>
        <strike val="false"/>
        <u val="none"/>
        <rFont val="Arial"/>
        <sz val="10"/>
        <color rgb="FF0000FF"/>
      </rPr>
      <t xml:space="preserve">ВТБ 24 ПАО – </t>
    </r>
    <r>
      <rPr>
        <b val="false"/>
        <i val="false"/>
        <strike val="false"/>
        <u val="none"/>
        <rFont val="Arial"/>
        <sz val="10"/>
        <color rgb="FFFF0000"/>
      </rPr>
      <t xml:space="preserve">3
</t>
    </r>
    <r>
      <rPr>
        <b val="false"/>
        <i val="false"/>
        <strike val="false"/>
        <u val="none"/>
        <rFont val="Arial"/>
        <sz val="10"/>
        <color rgb="FF0000FF"/>
      </rPr>
      <t xml:space="preserve">БАНК ВТБ ПАО – </t>
    </r>
    <r>
      <rPr>
        <b val="false"/>
        <i val="false"/>
        <strike val="false"/>
        <u val="none"/>
        <rFont val="Arial"/>
        <sz val="10"/>
        <color rgb="FFFF0000"/>
      </rPr>
      <t xml:space="preserve">1
</t>
    </r>
  </si>
  <si>
    <t>Хабаровский край, г Хабаровск, Краснофлотский р-н, ул Общественная, д 6</t>
  </si>
  <si>
    <t>23.07.2013</t>
  </si>
  <si>
    <t>1132722003952</t>
  </si>
  <si>
    <t>40920377</t>
  </si>
  <si>
    <t>08401371000</t>
  </si>
  <si>
    <t>Поставка катетеров</t>
  </si>
  <si>
    <t>КРАЕВОЕ ГОСУДАРСТВЕННОЕ БЮДЖЕТНОЕ УЧРЕЖДЕНИЕ ЗДРАВООХРАНЕНИЯ 'ДЕТСКАЯ КРАЕВАЯ КЛИНИЧЕСКАЯ БОЛЬНИЦА' ИМЕНИ А. К. ПИОТРОВИЧА МИНИСТЕРСТВА ЗДРАВООХРАНЕНИЯ ХАБАРОВСКОГО КРАЯ</t>
  </si>
  <si>
    <t>https://app.rts-tender.ru/files/FileDownloadHandler.ashx?FileGuid=1f7c9e1c-5e39-4e08-ac79-3369f5ad952a</t>
  </si>
  <si>
    <t>№0372200265620000002</t>
  </si>
  <si>
    <t>ООО 'КОНТИНЕНТ'</t>
  </si>
  <si>
    <t>zakupkiem@mail.ru</t>
  </si>
  <si>
    <t>zakupki_kontinent@mail.ru</t>
  </si>
  <si>
    <t>7810422878</t>
  </si>
  <si>
    <t>Запольнов Никита Сергеевич</t>
  </si>
  <si>
    <r>
      <t>8-981-6939715</t>
    </r>
    <r>
      <rPr>
        <b val="false"/>
        <i/>
        <strike val="false"/>
        <u val="none"/>
        <rFont val="Arial"/>
        <sz val="8"/>
        <color rgb="FF0070C0"/>
      </rPr>
      <t xml:space="preserve"> еще у 4 компаний</t>
    </r>
  </si>
  <si>
    <r>
      <t>8-812-6430224</t>
    </r>
    <r>
      <rPr>
        <b val="false"/>
        <i/>
        <strike val="false"/>
        <u val="none"/>
        <rFont val="Arial"/>
        <sz val="8"/>
        <color rgb="FF0070C0"/>
      </rPr>
      <t xml:space="preserve"> еще у 3 компаний</t>
    </r>
  </si>
  <si>
    <r>
      <t>8-965-0841554</t>
    </r>
    <r>
      <rPr>
        <b val="false"/>
        <i/>
        <strike val="false"/>
        <u val="none"/>
        <rFont val="Arial"/>
        <sz val="8"/>
        <color rgb="FF0070C0"/>
      </rPr>
      <t xml:space="preserve"> еще у 3 компаний</t>
    </r>
  </si>
  <si>
    <t>8-812-6420224</t>
  </si>
  <si>
    <t>8-981-6939715</t>
  </si>
  <si>
    <t>г Санкт-Петербург, Московский р-н, ул Бассейная, д 33А, пом 28Н</t>
  </si>
  <si>
    <t>12.01.2016</t>
  </si>
  <si>
    <t>1167847053175</t>
  </si>
  <si>
    <t>34306957</t>
  </si>
  <si>
    <t>Поставка моющих и чистящих средств</t>
  </si>
  <si>
    <t>ГОСУДАРСТВЕННОЕ БЮДЖЕТНОЕ ДОШКОЛЬНОЕ ОБРАЗОВАТЕЛЬНОЕ УЧРЕЖДЕНИЕ ДЕТСКИЙ САД № 39 МОСКОВСКОГО РАЙОНА САНКТ-ПЕТЕРБУРГА</t>
  </si>
  <si>
    <t>http://www.sberbank-ast.ru/ViewDocument.aspx?id=736889643</t>
  </si>
  <si>
    <t>№0340200003320003057</t>
  </si>
  <si>
    <t>Поставка осуществляется партиями, по заявкам заказчика, подаваемым в форме письменного документа, в том числе посредством факсимильной связи или по электронной почте, в течение 10 (десяти) рабочих дней с момента направления заявки</t>
  </si>
  <si>
    <t>https://44.tektorg.ru/file/get/t/Protocols/id/110265/extract/0/name/Протокол_0340200003320003057-1.doc</t>
  </si>
  <si>
    <t>№0369300010720000051</t>
  </si>
  <si>
    <t>ЗАО 'КАРТЕЛЬ 'ПРОМСНАБ'</t>
  </si>
  <si>
    <t>cps_zao@cartel.ru</t>
  </si>
  <si>
    <t>РУКОВОДИТЕЛЬ ТЕНДЕРНОГО ОТДЕЛА
Крысов Сергей Владимирович</t>
  </si>
  <si>
    <t>zherebtsov@cartel.ru</t>
  </si>
  <si>
    <t>tender@cartel.ru</t>
  </si>
  <si>
    <t>7453023986</t>
  </si>
  <si>
    <t>745301001</t>
  </si>
  <si>
    <t>Бодров В В</t>
  </si>
  <si>
    <r>
      <t>8-351-7737248</t>
    </r>
    <r>
      <rPr>
        <b val="false"/>
        <i/>
        <strike val="false"/>
        <u val="none"/>
        <rFont val="Arial"/>
        <sz val="8"/>
        <color rgb="FF0070C0"/>
      </rPr>
      <t xml:space="preserve"> еще у 5 компаний</t>
    </r>
  </si>
  <si>
    <t>8-351-2665405</t>
  </si>
  <si>
    <t>8-351-7737278</t>
  </si>
  <si>
    <r>
      <t>8-351-2654788</t>
    </r>
    <r>
      <rPr>
        <b val="false"/>
        <i/>
        <strike val="false"/>
        <u val="none"/>
        <rFont val="Arial"/>
        <sz val="8"/>
        <color rgb="FF0070C0"/>
      </rPr>
      <t xml:space="preserve"> еще у 8 компаний</t>
    </r>
  </si>
  <si>
    <t>Истец – 18
Ответчик – 3</t>
  </si>
  <si>
    <r>
      <rPr>
        <b val="false"/>
        <i val="false"/>
        <strike val="false"/>
        <u val="none"/>
        <rFont val="Arial"/>
        <sz val="10"/>
        <color rgb="FF0000FF"/>
      </rPr>
      <t xml:space="preserve">АО 'СМП БАНК' – </t>
    </r>
    <r>
      <rPr>
        <b val="false"/>
        <i val="false"/>
        <strike val="false"/>
        <u val="none"/>
        <rFont val="Arial"/>
        <sz val="10"/>
        <color rgb="FFFF0000"/>
      </rPr>
      <t xml:space="preserve">40
</t>
    </r>
    <r>
      <rPr>
        <b val="false"/>
        <i val="false"/>
        <strike val="false"/>
        <u val="none"/>
        <rFont val="Arial"/>
        <sz val="10"/>
        <color rgb="FF0000FF"/>
      </rPr>
      <t xml:space="preserve">АО 'АЛЬФА-БАНК' – </t>
    </r>
    <r>
      <rPr>
        <b val="false"/>
        <i val="false"/>
        <strike val="false"/>
        <u val="none"/>
        <rFont val="Arial"/>
        <sz val="10"/>
        <color rgb="FFFF0000"/>
      </rPr>
      <t xml:space="preserve">3
</t>
    </r>
    <r>
      <rPr>
        <b val="false"/>
        <i val="false"/>
        <strike val="false"/>
        <u val="none"/>
        <rFont val="Arial"/>
        <sz val="10"/>
        <color rgb="FF0000FF"/>
      </rPr>
      <t xml:space="preserve">АКБ 'ДЕРЖАВА' ПАО – </t>
    </r>
    <r>
      <rPr>
        <b val="false"/>
        <i val="false"/>
        <strike val="false"/>
        <u val="none"/>
        <rFont val="Arial"/>
        <sz val="10"/>
        <color rgb="FFFF0000"/>
      </rPr>
      <t xml:space="preserve">2
</t>
    </r>
  </si>
  <si>
    <t>Бодров Владимир Владимирович</t>
  </si>
  <si>
    <t>Челябинская обл, г Челябинск, ул Пушкина, д 15</t>
  </si>
  <si>
    <t>20.03.1995</t>
  </si>
  <si>
    <t>1027401357213</t>
  </si>
  <si>
    <t>34546383</t>
  </si>
  <si>
    <t>Поставка цефепима</t>
  </si>
  <si>
    <t>ГОСУДАРСТВЕННОЕ БЮДЖЕТНОЕ УЧРЕЖДЕНИЕ ЗДРАВООХРАНЕНИЯ 'РАЙОННАЯ БОЛЬНИЦА Г. ВЕРХНЕУРАЛЬСК'</t>
  </si>
  <si>
    <t>В течении 15 (пятнадцати) дней со дня заключения контракта</t>
  </si>
  <si>
    <t>https://app.rts-tender.ru/files/FileDownloadHandler.ashx?FileGuid=614dc233-b3cc-4445-a84b-5053c10def3c</t>
  </si>
  <si>
    <t>№0230100002720000009</t>
  </si>
  <si>
    <t>ГОСУДАРСТВЕННОЕ УЧРЕЖДЕНИЕ - УПРАВЛЕНИЕ ПЕНСИОННОГО ФОНДА РОССИЙСКОЙ ФЕДЕРАЦИИ В Г. ВОЛОГДЕ ВОЛОГОДСКОЙ ОБЛАСТИ</t>
  </si>
  <si>
    <t>В течение 20 (двадцати) рабочих дней со дня заключения контракта</t>
  </si>
  <si>
    <t>http://etp.zakazrf.ru/DFile.ashx?guid=aa7a22e6-beaf-409b-9aee-8af19ffde17c</t>
  </si>
  <si>
    <t>№0223100000120000018</t>
  </si>
  <si>
    <t>ИП САПРЫКИН ДМИТРИЙ ВЛАДИМИРОВИЧ</t>
  </si>
  <si>
    <t>dmtr.saprykin@gmail.com</t>
  </si>
  <si>
    <t>saprykin@gmail.com</t>
  </si>
  <si>
    <t>270901293225</t>
  </si>
  <si>
    <t>Сапрыкин Дмитрий Владимирович</t>
  </si>
  <si>
    <t>8-909-8220415</t>
  </si>
  <si>
    <t>8-909-8224151</t>
  </si>
  <si>
    <r>
      <t>8-4212-472500</t>
    </r>
    <r>
      <rPr>
        <b val="false"/>
        <i/>
        <strike val="false"/>
        <u val="none"/>
        <rFont val="Arial"/>
        <sz val="8"/>
        <color rgb="FF0070C0"/>
      </rPr>
      <t xml:space="preserve"> еще у 19 компаний</t>
    </r>
  </si>
  <si>
    <r>
      <t>8-914-5404045</t>
    </r>
    <r>
      <rPr>
        <b val="false"/>
        <i/>
        <strike val="false"/>
        <u val="none"/>
        <rFont val="Arial"/>
        <sz val="8"/>
        <color rgb="FF0070C0"/>
      </rPr>
      <t xml:space="preserve"> еще у 5 компаний</t>
    </r>
    <r>
      <rPr>
        <b val="false"/>
        <i/>
        <strike val="false"/>
        <u val="none"/>
        <rFont val="Arial"/>
        <sz val="8"/>
        <color rgb="FF666666"/>
      </rPr>
      <t xml:space="preserve">
Ооо "юнион Трэйд"</t>
    </r>
  </si>
  <si>
    <t>01.02.2002</t>
  </si>
  <si>
    <t>317272400017820</t>
  </si>
  <si>
    <t>Приобретение кнопки вызова помощника</t>
  </si>
  <si>
    <t>ГОСУДАРСТВЕННОЕ УЧРЕЖДЕНИЕ - УПРАВЛЕНИЕ ПЕНСИОННОГО ФОНДА РОССИЙСКОЙ ФЕДЕРАЦИИ В Г. СВОБОДНОМ АМУРСКОЙ ОБЛАСТИ МЕЖРАЙОННОЕ</t>
  </si>
  <si>
    <t>Поставка товара осуществляется одной партией в течение 15 рабочих дней с момента заключения контракта, в рабочие дни с 08.00 до 12.00, с 13.00 до 16.00 местного времени Заказчика в соответствии с проектом государственного контракта (Приложение к Информационной карте аукциона № 4)</t>
  </si>
  <si>
    <t>https://app.rts-tender.ru/files/FileDownloadHandler.ashx?FileGuid=4e1794ed-3e44-4311-b72a-c2f2d86175e8</t>
  </si>
  <si>
    <t>№0369200018320000102</t>
  </si>
  <si>
    <t>ООО 'ЩИТ'</t>
  </si>
  <si>
    <t>andrey43region@mail.ru</t>
  </si>
  <si>
    <t>ДИРЕКТОР
Машковцев Андрей Владимирович</t>
  </si>
  <si>
    <t>info@shield-43.ru</t>
  </si>
  <si>
    <t>schit@mail.ru</t>
  </si>
  <si>
    <t>shield-43.ru</t>
  </si>
  <si>
    <t>4345338750</t>
  </si>
  <si>
    <t>Машковцев Андрей Владимирович</t>
  </si>
  <si>
    <r>
      <t>8-833-2327500</t>
    </r>
    <r>
      <rPr>
        <b val="false"/>
        <i/>
        <strike val="false"/>
        <u val="none"/>
        <rFont val="Arial"/>
        <sz val="8"/>
        <color rgb="FF0070C0"/>
      </rPr>
      <t xml:space="preserve"> еще у 3 компаний</t>
    </r>
  </si>
  <si>
    <t>8-833-2232750</t>
  </si>
  <si>
    <t>8-3812-327500</t>
  </si>
  <si>
    <t>8-833-2705557</t>
  </si>
  <si>
    <t>Кировская обл, г Киров, ул Сурикова, д 50</t>
  </si>
  <si>
    <t>1124345020997</t>
  </si>
  <si>
    <t>10922611</t>
  </si>
  <si>
    <t>https://app.rts-tender.ru/files/FileDownloadHandler.ashx?FileGuid=c06c34a8-27ea-4e28-b42b-cba30d578a7f</t>
  </si>
  <si>
    <t>№0307200015720000047</t>
  </si>
  <si>
    <t>465959@mail.ru</t>
  </si>
  <si>
    <t>ГЕНЕРАЛЬНЫЙ ДИРЕКТОР
Татаринова Светлана Николаевна</t>
  </si>
  <si>
    <t>728788@mail.ru</t>
  </si>
  <si>
    <t>45959@mail.ru</t>
  </si>
  <si>
    <t>Светлана Фищева</t>
  </si>
  <si>
    <t>1101145043</t>
  </si>
  <si>
    <t>Татаринова Светлана Николаевна</t>
  </si>
  <si>
    <t>8-8212-402020</t>
  </si>
  <si>
    <t>8-821-4240202</t>
  </si>
  <si>
    <t>8-833-2402020</t>
  </si>
  <si>
    <t>8-821-5140202</t>
  </si>
  <si>
    <t>Истец – 47
Ответчик – 1</t>
  </si>
  <si>
    <r>
      <rPr>
        <b val="false"/>
        <i val="false"/>
        <strike val="false"/>
        <u val="none"/>
        <rFont val="Arial"/>
        <sz val="10"/>
        <color rgb="FF0000FF"/>
      </rPr>
      <t xml:space="preserve">ПАО 'БАНК СГБ' – </t>
    </r>
    <r>
      <rPr>
        <b val="false"/>
        <i val="false"/>
        <strike val="false"/>
        <u val="none"/>
        <rFont val="Arial"/>
        <sz val="10"/>
        <color rgb="FFFF0000"/>
      </rPr>
      <t xml:space="preserve">1
</t>
    </r>
  </si>
  <si>
    <t>ПАО 'БАНК СГБ'
2017-11-17</t>
  </si>
  <si>
    <t>Респ Коми, г Сыктывкар, Сысольское шоссе, д 32, оф 6</t>
  </si>
  <si>
    <t>07.10.2012</t>
  </si>
  <si>
    <t>1131101007289</t>
  </si>
  <si>
    <t>12885185</t>
  </si>
  <si>
    <t>Поставка пакетов</t>
  </si>
  <si>
    <t>16%</t>
  </si>
  <si>
    <t>Срок поставки: в течение 10 рабочих дней с даты заключения договора</t>
  </si>
  <si>
    <t>https://app.rts-tender.ru/files/FileDownloadHandler.ashx?FileGuid=4c7e981d-8658-4bb1-95ef-b81520c3c4aa</t>
  </si>
  <si>
    <t>№0134300016020000052</t>
  </si>
  <si>
    <t>http://www.sberbank-ast.ru/ViewDocument.aspx?id=736715595</t>
  </si>
  <si>
    <t>№0131200001020001268</t>
  </si>
  <si>
    <t>2020-01542 / Поставка медицинских изделий</t>
  </si>
  <si>
    <t>https://app.rts-tender.ru/files/FileDownloadHandler.ashx?FileGuid=bd378b46-e5e7-4d13-8ed8-be7f628b2a23</t>
  </si>
  <si>
    <t>№0318200078420000082</t>
  </si>
  <si>
    <t>Поставка в течение 90 дней с момента заключения контракта</t>
  </si>
  <si>
    <t>http://www.sberbank-ast.ru/ViewDocument.aspx?id=736839116</t>
  </si>
  <si>
    <t>№0369300124620000024</t>
  </si>
  <si>
    <t>ООО 'МАГТЕХГАЗ'</t>
  </si>
  <si>
    <t>sale.mtg74@inbox.ru</t>
  </si>
  <si>
    <t>ДИРЕКТОР
Журавлев Никита Константинович</t>
  </si>
  <si>
    <t>9518187744@mail.ru</t>
  </si>
  <si>
    <t>89518187744@mail.ru</t>
  </si>
  <si>
    <t>Ирина Петрова</t>
  </si>
  <si>
    <t>7446058748</t>
  </si>
  <si>
    <t>Журавлев Никита Константинович</t>
  </si>
  <si>
    <r>
      <t>8-3519-446727</t>
    </r>
    <r>
      <rPr>
        <b val="false"/>
        <i/>
        <strike val="false"/>
        <u val="none"/>
        <rFont val="Arial"/>
        <sz val="8"/>
        <color rgb="FF0070C0"/>
      </rPr>
      <t xml:space="preserve"> еще у 4 компаний</t>
    </r>
  </si>
  <si>
    <r>
      <t>8-3519-315128</t>
    </r>
    <r>
      <rPr>
        <b val="false"/>
        <i/>
        <strike val="false"/>
        <u val="none"/>
        <rFont val="Arial"/>
        <sz val="8"/>
        <color rgb="FF0070C0"/>
      </rPr>
      <t xml:space="preserve"> еще у 4 компаний</t>
    </r>
  </si>
  <si>
    <r>
      <t>8-951-8187744</t>
    </r>
    <r>
      <rPr>
        <b val="false"/>
        <i/>
        <strike val="false"/>
        <u val="none"/>
        <rFont val="Arial"/>
        <sz val="8"/>
        <color rgb="FF0070C0"/>
      </rPr>
      <t xml:space="preserve"> еще у 3 компаний</t>
    </r>
  </si>
  <si>
    <r>
      <t>8-3519-446827</t>
    </r>
    <r>
      <rPr>
        <b val="false"/>
        <i/>
        <strike val="false"/>
        <u val="none"/>
        <rFont val="Arial"/>
        <sz val="8"/>
        <color rgb="FF666666"/>
      </rPr>
      <t xml:space="preserve">
Журавлей Никита Константинович</t>
    </r>
  </si>
  <si>
    <t>8-951-8187744</t>
  </si>
  <si>
    <r>
      <rPr>
        <b val="false"/>
        <i val="false"/>
        <strike val="false"/>
        <u val="none"/>
        <rFont val="Arial"/>
        <sz val="10"/>
        <color rgb="FF0000FF"/>
      </rPr>
      <t xml:space="preserve">ПАО 'О.К. Банк' – </t>
    </r>
    <r>
      <rPr>
        <b val="false"/>
        <i val="false"/>
        <strike val="false"/>
        <u val="none"/>
        <rFont val="Arial"/>
        <sz val="10"/>
        <color rgb="FFFF0000"/>
      </rPr>
      <t xml:space="preserve">24
</t>
    </r>
    <r>
      <rPr>
        <b val="false"/>
        <i val="false"/>
        <strike val="false"/>
        <u val="none"/>
        <rFont val="Arial"/>
        <sz val="10"/>
        <color rgb="FF0000FF"/>
      </rPr>
      <t xml:space="preserve">ПАО 'СОВКОМБАНК' – </t>
    </r>
    <r>
      <rPr>
        <b val="false"/>
        <i val="false"/>
        <strike val="false"/>
        <u val="none"/>
        <rFont val="Arial"/>
        <sz val="10"/>
        <color rgb="FFFF0000"/>
      </rPr>
      <t xml:space="preserve">10
</t>
    </r>
    <r>
      <rPr>
        <b val="false"/>
        <i val="false"/>
        <strike val="false"/>
        <u val="none"/>
        <rFont val="Arial"/>
        <sz val="10"/>
        <color rgb="FF0000FF"/>
      </rPr>
      <t xml:space="preserve">ООО БАНК 'СКИБ' – </t>
    </r>
    <r>
      <rPr>
        <b val="false"/>
        <i val="false"/>
        <strike val="false"/>
        <u val="none"/>
        <rFont val="Arial"/>
        <sz val="10"/>
        <color rgb="FFFF0000"/>
      </rPr>
      <t xml:space="preserve">4
</t>
    </r>
  </si>
  <si>
    <t>455013 ОБЛАСТЬ ЧЕЛЯБИНСКАЯ, ГОРОД МАГНИТОГОРСК, УЛИЦА СУЛЬФИДНАЯ, ДОМ 1 СТРОЕНИЕ 5 ОФИС 7 (ЭТАЖ 3)</t>
  </si>
  <si>
    <t>28.01.2010</t>
  </si>
  <si>
    <t>1107446000200</t>
  </si>
  <si>
    <t>61331314</t>
  </si>
  <si>
    <t>20.11</t>
  </si>
  <si>
    <t>ГОСУДАРСТВЕННОЕ БЮДЖЕТНОЕ УЧРЕЖДЕНИЕ ЗДРАВООХРАНЕНИЯ 'РАЙОННАЯ БОЛЬНИЦА С. ФЕРШАМПЕНУАЗ'</t>
  </si>
  <si>
    <t>Со дня следующего за днем заключения контракта до 31.03.2021 года</t>
  </si>
  <si>
    <t>https://app.rts-tender.ru/files/FileDownloadHandler.ashx?FileGuid=6a995da5-1c0a-4041-a73e-c1742b8d52d8</t>
  </si>
  <si>
    <t>№0134300016020000043</t>
  </si>
  <si>
    <t>http://www.sberbank-ast.ru/ViewDocument.aspx?id=736716620</t>
  </si>
  <si>
    <t>№0351200001920000024</t>
  </si>
  <si>
    <t>ООО 'САМНЕТ'</t>
  </si>
  <si>
    <t>lleo@mail.ru</t>
  </si>
  <si>
    <t>ДИРЕКТОР
Куц Алексей Анатольевич</t>
  </si>
  <si>
    <t>none@none.ru</t>
  </si>
  <si>
    <t>margarita.lehina@yandex.ru</t>
  </si>
  <si>
    <t>none.ru</t>
  </si>
  <si>
    <t>6312125239</t>
  </si>
  <si>
    <t>Куц Алексей Анатольевич</t>
  </si>
  <si>
    <t>8-927-6047824</t>
  </si>
  <si>
    <t>8-903-3080765</t>
  </si>
  <si>
    <t>8-903-6047824</t>
  </si>
  <si>
    <t>8-927-7289175</t>
  </si>
  <si>
    <t>Самарская обл, г Самара, Кировский р-н, ул Стара Загора, д 267А, оф 49</t>
  </si>
  <si>
    <t>1136312001704</t>
  </si>
  <si>
    <t>21131976</t>
  </si>
  <si>
    <t>47.99</t>
  </si>
  <si>
    <t>Поставка оптических дисков</t>
  </si>
  <si>
    <t>37.8%</t>
  </si>
  <si>
    <t>Со дня следующего за днем заключения контракта по 31.12.2020</t>
  </si>
  <si>
    <t>https://app.rts-tender.ru/files/FileDownloadHandler.ashx?FileGuid=a1b6d45e-f132-4d82-85a9-ff39c8dc4226</t>
  </si>
  <si>
    <t>№0352300074820000031</t>
  </si>
  <si>
    <t>ООО 'СИБ'РМ'</t>
  </si>
  <si>
    <t>janna.zyskovets@sibrm.ru</t>
  </si>
  <si>
    <t>МЕНЕДЖЕР
Зысковец Жанна Викторовна</t>
  </si>
  <si>
    <t>sibrm@mail.ru</t>
  </si>
  <si>
    <t>sibrm@sibrm.ru</t>
  </si>
  <si>
    <t>sibrm.ru</t>
  </si>
  <si>
    <t>5506029282</t>
  </si>
  <si>
    <t>Зысковец Жанна Викторовна</t>
  </si>
  <si>
    <r>
      <t>8-3812-201306</t>
    </r>
    <r>
      <rPr>
        <b val="false"/>
        <i/>
        <strike val="false"/>
        <u val="none"/>
        <rFont val="Arial"/>
        <sz val="8"/>
        <color rgb="FF0070C0"/>
      </rPr>
      <t xml:space="preserve"> еще у 5 компаний</t>
    </r>
  </si>
  <si>
    <r>
      <t>8-3812-220551</t>
    </r>
    <r>
      <rPr>
        <b val="false"/>
        <i/>
        <strike val="false"/>
        <u val="none"/>
        <rFont val="Arial"/>
        <sz val="8"/>
        <color rgb="FF0070C0"/>
      </rPr>
      <t xml:space="preserve"> еще у 4 компаний</t>
    </r>
  </si>
  <si>
    <t>8-8172-211133</t>
  </si>
  <si>
    <t>Дубровский Юрий Павлович</t>
  </si>
  <si>
    <t>Омская обл, г Омск, Советский округ, пр-кт Мира, д 29</t>
  </si>
  <si>
    <t>19.08.1996</t>
  </si>
  <si>
    <t>1025501254570</t>
  </si>
  <si>
    <t>43973144</t>
  </si>
  <si>
    <t>Поставка шкафа</t>
  </si>
  <si>
    <t>БЮДЖЕТНОЕ УЧРЕЖДЕНИЕ ЗДРАВООХРАНЕНИЯ ОМСКОЙ ОБЛАСТИ 'РОДИЛЬНЫЙ ДОМ № 4'</t>
  </si>
  <si>
    <t>Поставка товара осуществляется в течении 10 дней с момента заключения договора</t>
  </si>
  <si>
    <t>https://app.rts-tender.ru/files/FileDownloadHandler.ashx?FileGuid=ceeaaa25-b8ed-40ae-8fa0-a848031992cd</t>
  </si>
  <si>
    <t>№0318300596220000020</t>
  </si>
  <si>
    <t>ООО 'ПРЕДПРИЯТИЕ МЕДТЕХНИКА Г. НОВОРОССИЙСКА'</t>
  </si>
  <si>
    <t>medteh@nross.ru</t>
  </si>
  <si>
    <t>ЗАМЕСТИТЕЛЬ ДИРЕКТОРА
Свирская Жанна Владимировна</t>
  </si>
  <si>
    <t>medtex@nross.ru</t>
  </si>
  <si>
    <t>medtehtim@gmail.com</t>
  </si>
  <si>
    <t>nross.ru</t>
  </si>
  <si>
    <t>2315021512</t>
  </si>
  <si>
    <t>231501001</t>
  </si>
  <si>
    <t>Смеюха В В</t>
  </si>
  <si>
    <r>
      <t>8-8617-644699</t>
    </r>
    <r>
      <rPr>
        <b val="false"/>
        <i/>
        <strike val="false"/>
        <u val="none"/>
        <rFont val="Arial"/>
        <sz val="8"/>
        <color rgb="FF0070C0"/>
      </rPr>
      <t xml:space="preserve"> еще у 4 компаний</t>
    </r>
  </si>
  <si>
    <r>
      <t>8-8617-610486</t>
    </r>
    <r>
      <rPr>
        <b val="false"/>
        <i/>
        <strike val="false"/>
        <u val="none"/>
        <rFont val="Arial"/>
        <sz val="8"/>
        <color rgb="FF0070C0"/>
      </rPr>
      <t xml:space="preserve"> еще у 4 компаний</t>
    </r>
  </si>
  <si>
    <t>8-861-3364469</t>
  </si>
  <si>
    <r>
      <t>8-8617-641524</t>
    </r>
    <r>
      <rPr>
        <b val="false"/>
        <i/>
        <strike val="false"/>
        <u val="none"/>
        <rFont val="Arial"/>
        <sz val="8"/>
        <color rgb="FF0070C0"/>
      </rPr>
      <t xml:space="preserve"> еще у 3 компаний</t>
    </r>
  </si>
  <si>
    <t>ПАО СБЕРБАНК
2018-11-30</t>
  </si>
  <si>
    <t>Смеюха Валерий Вячеславович</t>
  </si>
  <si>
    <t>Краснодарский край, г Новороссийск, ул Челюскинцев, д 8</t>
  </si>
  <si>
    <t>05.08.1994</t>
  </si>
  <si>
    <t>1022302384378</t>
  </si>
  <si>
    <t>34990988</t>
  </si>
  <si>
    <t>03720000</t>
  </si>
  <si>
    <t>03420000000</t>
  </si>
  <si>
    <t>Поставка источника бесперебойного питания 3000ВА</t>
  </si>
  <si>
    <t>https://etp.roseltorg.ru/common/protocol/printform/id/49b99c00ecb948</t>
  </si>
  <si>
    <t>№0366300103120000069</t>
  </si>
  <si>
    <t>ИП МАКЕЕВ АНДРЕЙ ИГОРЕВИЧ</t>
  </si>
  <si>
    <t>medsbit@list.ru</t>
  </si>
  <si>
    <t>faringeytmed@mail.ru</t>
  </si>
  <si>
    <t>Андрей Макеев</t>
  </si>
  <si>
    <t>710510440029</t>
  </si>
  <si>
    <t>Макеев Андрей Игоревич</t>
  </si>
  <si>
    <r>
      <t>8-4872-700281</t>
    </r>
    <r>
      <rPr>
        <b val="false"/>
        <i/>
        <strike val="false"/>
        <u val="none"/>
        <rFont val="Arial"/>
        <sz val="8"/>
        <color rgb="FF0070C0"/>
      </rPr>
      <t xml:space="preserve"> еще у 3 компаний</t>
    </r>
  </si>
  <si>
    <t>8-4872-700381</t>
  </si>
  <si>
    <t>8-4872-200555</t>
  </si>
  <si>
    <t>8-962-2770754</t>
  </si>
  <si>
    <t>Тульская обл, г Тула</t>
  </si>
  <si>
    <t>01.01.2011</t>
  </si>
  <si>
    <t>316715400093399</t>
  </si>
  <si>
    <t>70401000000</t>
  </si>
  <si>
    <t>ГОСУДАРСТВЕННОЕ УЧРЕЖДЕНИЕ ЗДРАВООХРАНЕНИЯ 'ВЕНЁВСКАЯ ЦЕНТРАЛЬНАЯ РАЙОННАЯ БОЛЬНИЦА'</t>
  </si>
  <si>
    <t>С момента заключения контракта по заявке заказчика в течение 10 рабочих дней, но не позднее 10.08.2020 г</t>
  </si>
  <si>
    <t>https://app.rts-tender.ru/files/FileDownloadHandler.ashx?FileGuid=04aacd71-b270-49ea-87c4-5e3d25dafcef</t>
  </si>
  <si>
    <t>№0236100001220000006</t>
  </si>
  <si>
    <t>ООО 'УРАЛ-ПРЕСС ЗАПАД'</t>
  </si>
  <si>
    <t>a_kalinichev@ural-press.ru</t>
  </si>
  <si>
    <t>РЕГИОНАЛЬНЫЙ ПРЕДСТАВИТЕЛЬ
Калиничев Антон Александрович</t>
  </si>
  <si>
    <t>info@ural-press.ru</t>
  </si>
  <si>
    <t>zapadup2014@gmail.com</t>
  </si>
  <si>
    <t>ural-press.ru</t>
  </si>
  <si>
    <t>6685071025</t>
  </si>
  <si>
    <t>Кузин Андрей Борисович</t>
  </si>
  <si>
    <t>8-4712-740037</t>
  </si>
  <si>
    <r>
      <t>8-4742-342048</t>
    </r>
    <r>
      <rPr>
        <b val="false"/>
        <i/>
        <strike val="false"/>
        <u val="none"/>
        <rFont val="Arial"/>
        <sz val="8"/>
        <color rgb="FF0070C0"/>
      </rPr>
      <t xml:space="preserve"> еще у 4 компаний</t>
    </r>
  </si>
  <si>
    <t>8-843-2041495</t>
  </si>
  <si>
    <r>
      <t>8-343-3287955</t>
    </r>
    <r>
      <rPr>
        <b val="false"/>
        <i/>
        <strike val="false"/>
        <u val="none"/>
        <rFont val="Arial"/>
        <sz val="8"/>
        <color rgb="FF666666"/>
      </rPr>
      <t xml:space="preserve">
Мехоношина Яна Валерьевна</t>
    </r>
  </si>
  <si>
    <r>
      <rPr>
        <b val="false"/>
        <i val="false"/>
        <strike val="false"/>
        <u val="none"/>
        <rFont val="Arial"/>
        <sz val="10"/>
        <color rgb="FF0000FF"/>
      </rPr>
      <t xml:space="preserve">АО 'РАЙФФАЙЗЕНБАНК' – </t>
    </r>
    <r>
      <rPr>
        <b val="false"/>
        <i val="false"/>
        <strike val="false"/>
        <u val="none"/>
        <rFont val="Arial"/>
        <sz val="10"/>
        <color rgb="FFFF0000"/>
      </rPr>
      <t xml:space="preserve">623
</t>
    </r>
    <r>
      <rPr>
        <b val="false"/>
        <i val="false"/>
        <strike val="false"/>
        <u val="none"/>
        <rFont val="Arial"/>
        <sz val="10"/>
        <color rgb="FF0000FF"/>
      </rPr>
      <t xml:space="preserve">ПАО 'О.К. Банк' – </t>
    </r>
    <r>
      <rPr>
        <b val="false"/>
        <i val="false"/>
        <strike val="false"/>
        <u val="none"/>
        <rFont val="Arial"/>
        <sz val="10"/>
        <color rgb="FFFF0000"/>
      </rPr>
      <t xml:space="preserve">3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1
</t>
    </r>
    <r>
      <rPr>
        <b val="false"/>
        <i val="false"/>
        <strike val="false"/>
        <u val="none"/>
        <rFont val="Arial"/>
        <sz val="10"/>
        <color rgb="FF0000FF"/>
      </rPr>
      <t xml:space="preserve">К2 БАНК АО – </t>
    </r>
    <r>
      <rPr>
        <b val="false"/>
        <i val="false"/>
        <strike val="false"/>
        <u val="none"/>
        <rFont val="Arial"/>
        <sz val="10"/>
        <color rgb="FFFF0000"/>
      </rPr>
      <t xml:space="preserve">1
</t>
    </r>
  </si>
  <si>
    <t>АО 'РАЙФФАЙЗЕНБАНК'
2019-01-28</t>
  </si>
  <si>
    <t>Мехоношина Яна Валерьевна</t>
  </si>
  <si>
    <t>Свердловская обл, г Екатеринбург, Октябрьский р-н, ул Мамина-Сибиряка, д 130</t>
  </si>
  <si>
    <t>1146685030964</t>
  </si>
  <si>
    <t>41721898</t>
  </si>
  <si>
    <t>46.18.2</t>
  </si>
  <si>
    <t>Оказание услуг по подписке на периодические печатные издания</t>
  </si>
  <si>
    <t>ГОСУДАРСТВЕННОЕ УЧРЕЖДЕНИЕ - УПРАВЛЕНИЕ ПЕНСИОННОГО ФОНДА РОССИЙСКОЙ ФЕДЕРАЦИИ В КОНАКОВСКОМ РАЙОНЕ ТВЕРСКОЙ ОБЛАСТИ МЕЖРАЙОННОЕ</t>
  </si>
  <si>
    <t>С 01.07.2020 по 31.12.2020</t>
  </si>
  <si>
    <t>http://etp.zakazrf.ru/DFile.ashx?guid=136679ad-39b5-4131-afb7-03c0cdbf5122</t>
  </si>
  <si>
    <t>№0131200001020000954</t>
  </si>
  <si>
    <t>2020-01069 / Поставка реагентов</t>
  </si>
  <si>
    <t>https://app.rts-tender.ru/files/FileDownloadHandler.ashx?FileGuid=3d8cdb98-4db8-42fd-b525-2934326054a4</t>
  </si>
  <si>
    <t>№0360100027320000004</t>
  </si>
  <si>
    <t>ООО 'СИТИСАР'</t>
  </si>
  <si>
    <t>ss64blik@mail.ru</t>
  </si>
  <si>
    <t>ДИРЕКТОР
Ткач Михаил Владимирович</t>
  </si>
  <si>
    <t>sitisar@mail.ru</t>
  </si>
  <si>
    <t>6449081736</t>
  </si>
  <si>
    <t>Ткач Михаил Владимирович</t>
  </si>
  <si>
    <t>8-8452-254873</t>
  </si>
  <si>
    <t>8-917-3237489</t>
  </si>
  <si>
    <t>8-8452-492811</t>
  </si>
  <si>
    <t>8-8453-564876</t>
  </si>
  <si>
    <t>Саратовская обл, г Энгельс, ул Кондакова, д 48, кв 85</t>
  </si>
  <si>
    <t>1166451052250</t>
  </si>
  <si>
    <t>26869184</t>
  </si>
  <si>
    <t>Строительные материалы</t>
  </si>
  <si>
    <t>ВОЙСКОВАЯ ЧАСТЬ 3731</t>
  </si>
  <si>
    <t>В соответствии с документацией о проведении электронного аукциона</t>
  </si>
  <si>
    <t>http://www.sberbank-ast.ru/ViewDocument.aspx?id=736808261</t>
  </si>
  <si>
    <t>№0134300016020000047</t>
  </si>
  <si>
    <t>http://www.sberbank-ast.ru/ViewDocument.aspx?id=736716132</t>
  </si>
  <si>
    <t>№0346200018220000023</t>
  </si>
  <si>
    <t>ГОСУДАРСТВЕННОЕ УЧРЕЖДЕНИЕ ЗДРАВООХРАНЕНИЯ 'ОБЛАСТНОЙ КОЖНО-ВЕНЕРОЛОГИЧЕСКИЙ ДИСПАНСЕР'</t>
  </si>
  <si>
    <t>Поставка Товара осуществляется Поставщиком в течение 10 (десяти) рабочих дней с даты заключения контракта</t>
  </si>
  <si>
    <t>http://www.sberbank-ast.ru/ViewDocument.aspx?id=736839238</t>
  </si>
  <si>
    <t>№0344200008820000077</t>
  </si>
  <si>
    <t>ОБЛАСТНОЕ БЮДЖЕТНОЕ УЧРЕЖДЕНИЕ ЗДРАВООХРАНЕНИЯ 'ОБЛАСТНАЯ КЛИНИЧЕСКАЯ ИНФЕКЦИОННАЯ БОЛЬНИЦА ИМЕНИ Н.А.СЕМАШКО' КОМИТЕТА ЗДРАВООХРАНЕНИЯ КУРСКОЙ ОБЛАСТИ</t>
  </si>
  <si>
    <t>3.5%</t>
  </si>
  <si>
    <t>Товар поставляется по заявкам Заказчика в следующие сроки: первая поставка в течение 10 дней с момента подписания Контракта, далее август с 05 по 15 число включительно, или по срочной заявке Заказчика, либо иным способом по согласованию с Заказчиком</t>
  </si>
  <si>
    <t>https://etp.roseltorg.ru/common/protocol/printform/id/cebb9c009ae656</t>
  </si>
  <si>
    <t>№0332100002420000008</t>
  </si>
  <si>
    <t>ИП Проценко Сергей Владимирович</t>
  </si>
  <si>
    <t>procenko_cv@mail.ru</t>
  </si>
  <si>
    <t>rne.tender@yandex.ru</t>
  </si>
  <si>
    <t>524901345357</t>
  </si>
  <si>
    <t>Проценко Сергей Владимирович</t>
  </si>
  <si>
    <t>8-930-8190039</t>
  </si>
  <si>
    <r>
      <t>8-920-2933220</t>
    </r>
    <r>
      <rPr>
        <b val="false"/>
        <i/>
        <strike val="false"/>
        <u val="none"/>
        <rFont val="Arial"/>
        <sz val="8"/>
        <color rgb="FF0070C0"/>
      </rPr>
      <t xml:space="preserve"> еще у 3 компаний</t>
    </r>
  </si>
  <si>
    <r>
      <t>8-831-4211100</t>
    </r>
    <r>
      <rPr>
        <b val="false"/>
        <i/>
        <strike val="false"/>
        <u val="none"/>
        <rFont val="Arial"/>
        <sz val="8"/>
        <color rgb="FF0070C0"/>
      </rPr>
      <t xml:space="preserve"> еще у 17 компаний</t>
    </r>
  </si>
  <si>
    <t>Нижегородская обл, г Дзержинск</t>
  </si>
  <si>
    <t>25.05.2017</t>
  </si>
  <si>
    <t>317527500063250</t>
  </si>
  <si>
    <t>Текущий ремонт кресел</t>
  </si>
  <si>
    <t>НИЖЕГОРОДСКИЙ ОБЛАСТНОЙ СУД</t>
  </si>
  <si>
    <t>До 13 мая 2020 года</t>
  </si>
  <si>
    <t>http://www.sberbank-ast.ru/ViewDocument.aspx?id=736815144</t>
  </si>
  <si>
    <t>№0307200017520000070</t>
  </si>
  <si>
    <t>ООО 'АНАЛИТИКА-78'</t>
  </si>
  <si>
    <t>tender78@labmail.ru</t>
  </si>
  <si>
    <t>ГЕНЕРАЛЬНЫЙ ДИРЕКТОР
Возный Игорь Евгеньевич</t>
  </si>
  <si>
    <t>analitika78@inbox.ru</t>
  </si>
  <si>
    <t>ana@mail.ru</t>
  </si>
  <si>
    <t>Аналитика 78 Аналитика 78</t>
  </si>
  <si>
    <t>7804366760</t>
  </si>
  <si>
    <t>Возный Игорь Евгеньевич</t>
  </si>
  <si>
    <r>
      <t>8-812-6550050</t>
    </r>
    <r>
      <rPr>
        <b val="false"/>
        <i/>
        <strike val="false"/>
        <u val="none"/>
        <rFont val="Arial"/>
        <sz val="8"/>
        <color rgb="FF0070C0"/>
      </rPr>
      <t xml:space="preserve"> еще у 3 компаний</t>
    </r>
  </si>
  <si>
    <t>8-812-6550055</t>
  </si>
  <si>
    <t>г Санкт-Петербург, Выборгский р-н, ул Орбели, д 17 стр а, оф 5Н</t>
  </si>
  <si>
    <t>26.06.2007</t>
  </si>
  <si>
    <t>1077847490324</t>
  </si>
  <si>
    <t>80602440</t>
  </si>
  <si>
    <t>ГОСУДАРСТВЕННОЕ БЮДЖЕТНОЕ УЧРЕЖДЕНИЕ ЗДРАВООХРАНЕНИЯ РЕСПУБЛИКИ КОМИ 'РЕСПУБЛИКАНСКИЙ ПРОТИВОТУБЕРКУЛЕЗНЫЙ ДИСПАНСЕР'</t>
  </si>
  <si>
    <t>В течение 30 календарных дней по заявке заказчика</t>
  </si>
  <si>
    <t>http://www.sberbank-ast.ru/ViewDocument.aspx?id=736786985</t>
  </si>
  <si>
    <t>№0134300016020000055</t>
  </si>
  <si>
    <t>http://www.sberbank-ast.ru/ViewDocument.aspx?id=736715891</t>
  </si>
  <si>
    <t>№0306200011520000083</t>
  </si>
  <si>
    <t>Поставка лекарственного препарата: МНН Сугаммадекс</t>
  </si>
  <si>
    <t>Поставка товара осуществляется силами и средствами Поставщика одной партией по заявке Заказчика, в течение 10 (десяти) рабочих дней с момента поступления заявки от Заказчика, в период с даты заключения контракта по 31.12.2020 г</t>
  </si>
  <si>
    <t>http://www.sberbank-ast.ru/ViewDocument.aspx?id=736785850</t>
  </si>
  <si>
    <t>№0328200002820000044</t>
  </si>
  <si>
    <t>ООО 'ТК УРАЛБИОФАРМ'</t>
  </si>
  <si>
    <t>alsinka.1989@mail.ru</t>
  </si>
  <si>
    <t>ДИРЕКТОР
Харина Елена Геннадьевна</t>
  </si>
  <si>
    <t>fatt@ubf.ru</t>
  </si>
  <si>
    <t>ubf@ubf.ru</t>
  </si>
  <si>
    <t>ubf.ru</t>
  </si>
  <si>
    <t>6658303654</t>
  </si>
  <si>
    <t>Харина Елена Геннадьевна</t>
  </si>
  <si>
    <t>8-343-2540188</t>
  </si>
  <si>
    <t>8-912-2480602</t>
  </si>
  <si>
    <t>8-343-2240188</t>
  </si>
  <si>
    <t>8-343-2254018</t>
  </si>
  <si>
    <t>Свердловская обл, г Екатеринбург, Верх-Исетский р-н, ул Черкасская, д 10</t>
  </si>
  <si>
    <t>14.05.2000</t>
  </si>
  <si>
    <t>1086658006368</t>
  </si>
  <si>
    <t>85423759</t>
  </si>
  <si>
    <t>21.10</t>
  </si>
  <si>
    <t>Поставка лекарственного препарата из перечня ЖНВЛП</t>
  </si>
  <si>
    <t>ГОСУДАРСТВЕННОЕ БЮДЖЕТНОЕ УЧРЕЖДЕНИЕ ЗДРАВООХРАНЕНИЯ ВЛАДИМИРСКОЙ ОБЛАСТИ 'ОБЛАСТНАЯ КЛИНИЧЕСКАЯ БОЛЬНИЦА'</t>
  </si>
  <si>
    <t>С момента заключения контракта до 20.10.2020г., в соответствии с календарным планом, предварительное извещение о поставке</t>
  </si>
  <si>
    <t>https://etp.roseltorg.ru/common/protocol/printform/id/99ba9c00a152ca</t>
  </si>
  <si>
    <t>№0142200001320005043</t>
  </si>
  <si>
    <t>Поставка лекарственного препарата "Азитромицин" в рамках льготного лекарственного обеспечения на 2020 год</t>
  </si>
  <si>
    <t>http://www.sberbank-ast.ru/ViewDocument.aspx?id=736866453</t>
  </si>
  <si>
    <t>№0319300209620000008</t>
  </si>
  <si>
    <t>Поставка Товара осуществляется Поставщиком с даты заключения Контракта до 31.12.2020г.,</t>
  </si>
  <si>
    <t>http://www.sberbank-ast.ru/ViewDocument.aspx?id=736722329</t>
  </si>
  <si>
    <t>№0369200018320000095</t>
  </si>
  <si>
    <t>ООО 'НИКРО-РЕСУРС'</t>
  </si>
  <si>
    <t>nikro-resurs@mail.ru</t>
  </si>
  <si>
    <t>ДИРЕКТОР
Ооо "никро-Ресурс"</t>
  </si>
  <si>
    <t>roman_plotnikov74@mail.ru</t>
  </si>
  <si>
    <t>plotnikov74@mail.ru</t>
  </si>
  <si>
    <t>7415100950</t>
  </si>
  <si>
    <t>Плотников Роман Александрович</t>
  </si>
  <si>
    <t>8-950-7280810</t>
  </si>
  <si>
    <t>8-950-7280801</t>
  </si>
  <si>
    <t>Челябинская обл, г Миасс, ул Парковая, д 3, кв 63</t>
  </si>
  <si>
    <t>20.08.2018</t>
  </si>
  <si>
    <t>1187456033786</t>
  </si>
  <si>
    <t>32504357</t>
  </si>
  <si>
    <t>Поставка товаров</t>
  </si>
  <si>
    <t>https://app.rts-tender.ru/files/FileDownloadHandler.ashx?FileGuid=bba27231-73b9-483f-a4f4-305f11d5d228</t>
  </si>
  <si>
    <t>№0134300090020000110</t>
  </si>
  <si>
    <t>ИП СИДОРОВ ИГОРЬ ЛЕОНИДОВИЧ</t>
  </si>
  <si>
    <t>mir_elektriki@mail.ru</t>
  </si>
  <si>
    <t>Игорь Сидоров</t>
  </si>
  <si>
    <t>382704232191</t>
  </si>
  <si>
    <t>Сидоров Игорь Леонидович</t>
  </si>
  <si>
    <t>8-950-1025340</t>
  </si>
  <si>
    <t>8-3952-660257</t>
  </si>
  <si>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1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1
</t>
    </r>
    <r>
      <rPr>
        <b val="false"/>
        <i val="false"/>
        <strike val="false"/>
        <u val="none"/>
        <rFont val="Arial"/>
        <sz val="10"/>
        <color rgb="FF0000FF"/>
      </rPr>
      <t xml:space="preserve">ООО 'БАНК БКФ' – </t>
    </r>
    <r>
      <rPr>
        <b val="false"/>
        <i val="false"/>
        <strike val="false"/>
        <u val="none"/>
        <rFont val="Arial"/>
        <sz val="10"/>
        <color rgb="FFFF0000"/>
      </rPr>
      <t xml:space="preserve">1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</si>
  <si>
    <t>АО КБ 'МОДУЛЬБАНК'
2018-11-27</t>
  </si>
  <si>
    <t>Иркутская обл, г Шелехов</t>
  </si>
  <si>
    <t>01.04.2011</t>
  </si>
  <si>
    <t>311385009100144</t>
  </si>
  <si>
    <t>25655101</t>
  </si>
  <si>
    <t>25255501000</t>
  </si>
  <si>
    <t>Поставка оборудования и инструментов</t>
  </si>
  <si>
    <t>Срок поставки Товара - в течение 20 (двадцати) рабочих дней с момента подписания Сторонами Контракта</t>
  </si>
  <si>
    <t>https://app.rts-tender.ru/files/FileDownloadHandler.ashx?FileGuid=ed452c99-2f6f-49c4-9fa1-5387d12ae6bb</t>
  </si>
  <si>
    <t>№0112200000820001209</t>
  </si>
  <si>
    <t>ГБПОУ РТ 'ТУВИНСКИЙ СЕЛЬСКОХОЗЯЙСТВЕННЫЙ ТЕХНИКУМ'</t>
  </si>
  <si>
    <t>agroteh@tuva.ru</t>
  </si>
  <si>
    <t>mi-27mod@mail.ru</t>
  </si>
  <si>
    <t>Михаил Баранов</t>
  </si>
  <si>
    <t>tuva.ru</t>
  </si>
  <si>
    <t>1701008698</t>
  </si>
  <si>
    <t>Март-Оол Вячеслав Донгакович</t>
  </si>
  <si>
    <t>8-394-2228519</t>
  </si>
  <si>
    <t>8-394-2228711</t>
  </si>
  <si>
    <t>Денисюк Любовь Андреевна</t>
  </si>
  <si>
    <t>Респ Тыва, г Кызыл, ул Дружбы, д 2А</t>
  </si>
  <si>
    <t>26.07.1994</t>
  </si>
  <si>
    <t>1021700512437</t>
  </si>
  <si>
    <t>Оказание услуг по обучению безработных граждан по специальности "Государственные закупки"</t>
  </si>
  <si>
    <t>До 12.2020г</t>
  </si>
  <si>
    <t>https://app.rts-tender.ru/files/FileDownloadHandler.ashx?FileGuid=1e224846-56cb-4882-bc7f-2378ddc2d858</t>
  </si>
  <si>
    <t>№0816500000620003084</t>
  </si>
  <si>
    <t>ИП Сочугова Наталья Ивановна</t>
  </si>
  <si>
    <t>cntd3000@yandex.ru</t>
  </si>
  <si>
    <t>222107828014</t>
  </si>
  <si>
    <t>Сочугова Наталья Ивановна</t>
  </si>
  <si>
    <t>8-913-2146913</t>
  </si>
  <si>
    <t>658044, Алтайский край, Первомайский р-н, село Боровиха</t>
  </si>
  <si>
    <t>27.01.2020</t>
  </si>
  <si>
    <t>320222500005070</t>
  </si>
  <si>
    <t>01632422</t>
  </si>
  <si>
    <t>01232822001</t>
  </si>
  <si>
    <t>На оказание услуг по предоставлению доступа посредством сети "Интернет" к базам данных информационной справочной системы Кодекс</t>
  </si>
  <si>
    <t>С 01 мая 2020г до 01 апреля 2021г</t>
  </si>
  <si>
    <t>https://app.rts-tender.ru/files/FileDownloadHandler.ashx?FileGuid=12f3201b-9b17-413e-a001-3abdd8b41bb5</t>
  </si>
  <si>
    <t>№0372200030620000066</t>
  </si>
  <si>
    <t>Поставка чашек Петри и флаконов-капельниц</t>
  </si>
  <si>
    <t>https://app.rts-tender.ru/files/FileDownloadHandler.ashx?FileGuid=05dcebe9-065d-422c-9fb8-1aff7be580b8</t>
  </si>
  <si>
    <t>№0331100001020000029</t>
  </si>
  <si>
    <t>ВГО ВООООО ВДПО</t>
  </si>
  <si>
    <t>vdpo-vrn@mail.ru</t>
  </si>
  <si>
    <t>ПРЕДСЕДАТЕЛЬ СОВЕТА
Руденко Валерий Николаевич</t>
  </si>
  <si>
    <t>tender@vdpo-vrn.ru</t>
  </si>
  <si>
    <t>do-vdpo@yandex.ru</t>
  </si>
  <si>
    <t>vdpo-vrn.ru</t>
  </si>
  <si>
    <t>3662987063</t>
  </si>
  <si>
    <t>Руденко Валерий Николаевич</t>
  </si>
  <si>
    <r>
      <t>8-4732-412239</t>
    </r>
    <r>
      <rPr>
        <b val="false"/>
        <i/>
        <strike val="false"/>
        <u val="none"/>
        <rFont val="Arial"/>
        <sz val="8"/>
        <color rgb="FF0070C0"/>
      </rPr>
      <t xml:space="preserve"> еще у 4 компаний</t>
    </r>
  </si>
  <si>
    <t>8-4732-694209</t>
  </si>
  <si>
    <t>8-4732-694205</t>
  </si>
  <si>
    <r>
      <t>8-473-9656706</t>
    </r>
    <r>
      <rPr>
        <b val="false"/>
        <i/>
        <strike val="false"/>
        <u val="none"/>
        <rFont val="Arial"/>
        <sz val="8"/>
        <color rgb="FF0070C0"/>
      </rPr>
      <t xml:space="preserve"> еще у 50 компаний</t>
    </r>
  </si>
  <si>
    <t>Истец – 66</t>
  </si>
  <si>
    <t>Воронежская обл, г Воронеж, Коминтерновский р-н, ул 45 стрелковой дивизии, д 228</t>
  </si>
  <si>
    <t>1133600000863</t>
  </si>
  <si>
    <t>10596666</t>
  </si>
  <si>
    <t>Перезарядка воздушно-пенных огнетушителей</t>
  </si>
  <si>
    <t>ФЕДЕРАЛЬНОЕ ГОСУДАРСТВЕННОЕ КАЗЕННОЕ УЧРЕЖДЕНИЕ КОМБИНАТ 'КРАСНОЕ ЗНАМЯ' УПРАВЛЕНИЯ ФЕДЕРАЛЬНОГО АГЕНТСТВА ПО ГОСУДАРСТВЕННЫМ РЕЗЕРВАМ ПО ЦЕНТРАЛЬНОМУ ФЕДЕРАЛЬНОМУ ОКРУГУ</t>
  </si>
  <si>
    <t>С момента заключения контракта по 30.06.2020г. Допускается досрочное выполнение работ</t>
  </si>
  <si>
    <t>https://etp.roseltorg.ru/common/protocol/printform/id/b3b99c0080340b</t>
  </si>
  <si>
    <t>№0134300016020000048</t>
  </si>
  <si>
    <t>http://www.sberbank-ast.ru/ViewDocument.aspx?id=736716285</t>
  </si>
  <si>
    <t>№0356300013920000030</t>
  </si>
  <si>
    <t>ООО 'МЕЖБОЛЬНИЧНЫЕ АПТЕКИ'</t>
  </si>
  <si>
    <t>snl2209@yandex.ru</t>
  </si>
  <si>
    <t>ДИРЕКТОР
Недоносков Александр Михайлович</t>
  </si>
  <si>
    <t>oksana-nikolaeva-1977@mail.ru</t>
  </si>
  <si>
    <t>konovalova_mba@list.ru</t>
  </si>
  <si>
    <t>Оксана Николаева</t>
  </si>
  <si>
    <t>5904129110</t>
  </si>
  <si>
    <t>Недоносков А М</t>
  </si>
  <si>
    <t>8-8342-224260</t>
  </si>
  <si>
    <t>8-342-2122411</t>
  </si>
  <si>
    <t>8-342-2242600</t>
  </si>
  <si>
    <r>
      <t>8-8342-210733</t>
    </r>
    <r>
      <rPr>
        <b val="false"/>
        <i/>
        <strike val="false"/>
        <u val="none"/>
        <rFont val="Arial"/>
        <sz val="8"/>
        <color rgb="FF0070C0"/>
      </rPr>
      <t xml:space="preserve"> еще у 3 компаний</t>
    </r>
  </si>
  <si>
    <t>Недоносков Александр Михайлович</t>
  </si>
  <si>
    <t>Пермский край, г Пермь, Свердловский р-н, ул Николая Островского, д 99, оф 501</t>
  </si>
  <si>
    <t>27.07.2005</t>
  </si>
  <si>
    <t>1055901708312</t>
  </si>
  <si>
    <t>77028894</t>
  </si>
  <si>
    <t>ИЗГОТОВЛЕНИЕ ЭКСТЕМПОРАЛЬНЫХ ЛЕКАРСТВЕННЫХ СРЕДСТВ</t>
  </si>
  <si>
    <t>ГОСУДАРСТВЕННОЕ БЮДЖЕТНОЕ УЧРЕЖДЕНИЕ ЗДРАВООХРАНЕНИЯ ПЕРМСКОГО КРАЯ 'ДОБРЯНСКАЯ ЦЕНТРАЛЬНАЯ РАЙОННАЯ БОЛЬНИЦА'</t>
  </si>
  <si>
    <t>http://www.sberbank-ast.ru/ViewDocument.aspx?id=736727720</t>
  </si>
  <si>
    <t>№0169300000120000401</t>
  </si>
  <si>
    <t>ООО 'ЗАБОТА'</t>
  </si>
  <si>
    <t>tender@zabota74.com</t>
  </si>
  <si>
    <t>dir@zabota74.com</t>
  </si>
  <si>
    <t>zabota74.com</t>
  </si>
  <si>
    <t>7449138423</t>
  </si>
  <si>
    <t>8-351-2707686</t>
  </si>
  <si>
    <r>
      <t>8-351-2500040</t>
    </r>
    <r>
      <rPr>
        <b val="false"/>
        <i/>
        <strike val="false"/>
        <u val="none"/>
        <rFont val="Arial"/>
        <sz val="8"/>
        <color rgb="FF0070C0"/>
      </rPr>
      <t xml:space="preserve"> еще у 3 компаний</t>
    </r>
  </si>
  <si>
    <t>8-351-7769659</t>
  </si>
  <si>
    <t>Садыров Денис Юрьевич</t>
  </si>
  <si>
    <t>Челябинская обл, г Челябинск, Ленинский р-н, ул Якутская, д 11А, кв 70</t>
  </si>
  <si>
    <t>27.02.2019</t>
  </si>
  <si>
    <t>1197456010113</t>
  </si>
  <si>
    <t>75701320</t>
  </si>
  <si>
    <t>20-77357Э Поставка риса</t>
  </si>
  <si>
    <t>Поставка товара осуществляется с момента заключения контракта по 31.12.2020 г. Поставка осуществляется Поставщиком отдельными партиями по предварительной заявке Заказчика, поданной за 1 (один) рабочий день до поставки, согласно графика поставки (Приложение № 2 к Проекту Контракта)</t>
  </si>
  <si>
    <t>https://44.tektorg.ru/file/get/t/Protocols/id/110290/extract/0/name/протокол.rtf</t>
  </si>
  <si>
    <t>№0334100012820000015</t>
  </si>
  <si>
    <t>ООО 'ИНЖЕНЕРНЫЕ СИСТЕМЫ'</t>
  </si>
  <si>
    <t>fedorova@rusichi.com</t>
  </si>
  <si>
    <t>ГЕНЕРАЛЬНЫЙ ДИРЕКТОР
Ляхов Николай Викторович</t>
  </si>
  <si>
    <t>mariia.makarova@rusichi.com</t>
  </si>
  <si>
    <t>niko@rusichi.com</t>
  </si>
  <si>
    <t>rusichi.com</t>
  </si>
  <si>
    <t>3808186697</t>
  </si>
  <si>
    <t>Ляхов Николай Вячеславович</t>
  </si>
  <si>
    <r>
      <t>8-3952-561148</t>
    </r>
    <r>
      <rPr>
        <b val="false"/>
        <i/>
        <strike val="false"/>
        <u val="none"/>
        <rFont val="Arial"/>
        <sz val="8"/>
        <color rgb="FF0070C0"/>
      </rPr>
      <t xml:space="preserve"> еще у 4 компаний</t>
    </r>
  </si>
  <si>
    <t>8-902-5606493</t>
  </si>
  <si>
    <r>
      <t>8-3952-561150</t>
    </r>
    <r>
      <rPr>
        <b val="false"/>
        <i/>
        <strike val="false"/>
        <u val="none"/>
        <rFont val="Arial"/>
        <sz val="8"/>
        <color rgb="FF0070C0"/>
      </rPr>
      <t xml:space="preserve"> еще у 5 компаний</t>
    </r>
  </si>
  <si>
    <r>
      <t>8-950-0555507</t>
    </r>
    <r>
      <rPr>
        <b val="false"/>
        <i/>
        <strike val="false"/>
        <u val="none"/>
        <rFont val="Arial"/>
        <sz val="8"/>
        <color rgb="FF666666"/>
      </rPr>
      <t xml:space="preserve">
Якимов Евгений Владимирович</t>
    </r>
  </si>
  <si>
    <t>Ляхов Николай Викторович</t>
  </si>
  <si>
    <t>Иркутская обл, г Иркутск, Октябрьский округ, ул Кожова, д 24, оф 106</t>
  </si>
  <si>
    <t>19.12.2008</t>
  </si>
  <si>
    <t>1083808015246</t>
  </si>
  <si>
    <t>87073111</t>
  </si>
  <si>
    <t>46.43.2</t>
  </si>
  <si>
    <t>Источник бесперебойного питания, линейно интерактивный. Выходное напряжение: не менее 220В и не более 230В, полная мощность не менее1500 ВА и не более 2000 ВА; активная мощность не менее1350 Вт и не более 2000 Вт; Форма выходного напряжения - чистая синусоида; входной разъем питания - IEC- 320-C14; выходной разъем не менее 9 шт IEC- 320-C13 интерфейс обмена данными USB? RS-232. Вес не более 26 кг. Габаритные размеры не более 170х221х432мм</t>
  </si>
  <si>
    <t>ФЕДЕРАЛЬНОЕ КАЗЕННОЕ УЧРЕЖДЕНИЕ 'ИСПРАВИТЕЛЬНАЯ КОЛОНИЯ № 32 С ОСОБЫМИ УСЛОВИЯМИ ХОЗЯЙСТВЕННОЙ ДЕЯТЕЛЬНОСТИ ГЛАВНОГО УПРАВЛЕНИЯ ФЕДЕРАЛЬНОЙ СЛУЖБЫ ИСПОЛНЕНИЯ НАКАЗАНИЙ ПО ИРКУТСКОЙ ОБЛАСТИ'</t>
  </si>
  <si>
    <t>Поставка осуществляется с момента заключения государственного контракта в течении одного рабочего дня</t>
  </si>
  <si>
    <t>http://www.sberbank-ast.ru/ViewDocument.aspx?id=736780190</t>
  </si>
  <si>
    <t>№0816500000620002829</t>
  </si>
  <si>
    <t>ИП Кайгородов Андрей Анатольевич</t>
  </si>
  <si>
    <t>kaigorodovcangar@mail.ru</t>
  </si>
  <si>
    <t>aakaigorodov@mail.ru</t>
  </si>
  <si>
    <t>Андрей Кайгородов</t>
  </si>
  <si>
    <t>141300010553</t>
  </si>
  <si>
    <t>Кайгородов Андрей Анатольевич</t>
  </si>
  <si>
    <t>8-924-3689503</t>
  </si>
  <si>
    <t>8-411-6321818</t>
  </si>
  <si>
    <t>8-411-6322667</t>
  </si>
  <si>
    <t>8-411-6322669</t>
  </si>
  <si>
    <t>ООО БАНК 'СКИБ'
2017-10-04</t>
  </si>
  <si>
    <t>Респ Саха /Якутия/, Кобяйский улус, пгт Сангар</t>
  </si>
  <si>
    <t>03.03.1999</t>
  </si>
  <si>
    <t>304141318400032</t>
  </si>
  <si>
    <t>98624151</t>
  </si>
  <si>
    <t>98224551000</t>
  </si>
  <si>
    <t>Поставщик обязуется поставить Товар по Контракту в полном объеме в срок до "31" декабря 2020г</t>
  </si>
  <si>
    <t>https://etp.roseltorg.ru/common/protocol/printform/id/06b69c00bf4d96</t>
  </si>
  <si>
    <t>№0362600016820000001</t>
  </si>
  <si>
    <t>ИП БРОЗДНЯКОВ АЛЕКСАНДР АНДРЕЕВИЧ</t>
  </si>
  <si>
    <t>kraftx@mail.ru</t>
  </si>
  <si>
    <t>e-mailkraftx@mail.ru</t>
  </si>
  <si>
    <t>Александр Броздняков</t>
  </si>
  <si>
    <t>660307993970</t>
  </si>
  <si>
    <t>Броздняков Александр Андреевич</t>
  </si>
  <si>
    <t>8-922-1274262</t>
  </si>
  <si>
    <t>8-34394-21222</t>
  </si>
  <si>
    <t>Свердловская обл, г Асбест</t>
  </si>
  <si>
    <t>02.09.2011</t>
  </si>
  <si>
    <t>316965800053500</t>
  </si>
  <si>
    <t>65730000</t>
  </si>
  <si>
    <t>65409000000</t>
  </si>
  <si>
    <t>Поставка бумаги офисной</t>
  </si>
  <si>
    <t>МУНИЦИПАЛЬНОЕ БЮДЖЕТНОЕ УЧРЕЖДЕНИЕ 'ЦЕНТР ПРОСТРАНСТВЕННОГО РАЗВИТИЯ ГОРОДСКОГО ОКРУГА ВЕРХНЯЯ ПЫШМА'</t>
  </si>
  <si>
    <t>https://app.rts-tender.ru/files/FileDownloadHandler.ashx?FileGuid=9a37d330-035b-4952-a55f-0629f2acaccd</t>
  </si>
  <si>
    <t>№0136500001120000577</t>
  </si>
  <si>
    <t>https://app.rts-tender.ru/files/FileDownloadHandler.ashx?FileGuid=ab1bbad3-e4c7-4804-8946-ea3301cfd3da</t>
  </si>
  <si>
    <t>№0168200002420001786</t>
  </si>
  <si>
    <t>ООО ' ИДЕАЛ'</t>
  </si>
  <si>
    <t>oooideal@inbox.ru</t>
  </si>
  <si>
    <t>ДИРЕКТОР
Забирова Фявзия Султановна</t>
  </si>
  <si>
    <t>mdou405@mail.ru</t>
  </si>
  <si>
    <t>ooideal@inbox.ru</t>
  </si>
  <si>
    <t>7321003870</t>
  </si>
  <si>
    <t>732101001</t>
  </si>
  <si>
    <t>Забирова Ф С</t>
  </si>
  <si>
    <t>8-951-0960796</t>
  </si>
  <si>
    <r>
      <t>8-842-5422645</t>
    </r>
    <r>
      <rPr>
        <b val="false"/>
        <i/>
        <strike val="false"/>
        <u val="none"/>
        <rFont val="Arial"/>
        <sz val="8"/>
        <color rgb="FF0070C0"/>
      </rPr>
      <t xml:space="preserve"> еще у 3 компаний</t>
    </r>
  </si>
  <si>
    <t>8-951-0950382</t>
  </si>
  <si>
    <r>
      <t>8-8422-784512</t>
    </r>
    <r>
      <rPr>
        <b val="false"/>
        <i/>
        <strike val="false"/>
        <u val="none"/>
        <rFont val="Arial"/>
        <sz val="8"/>
        <color rgb="FF0070C0"/>
      </rPr>
      <t xml:space="preserve"> еще у 4 компаний</t>
    </r>
  </si>
  <si>
    <t>Истец – 65</t>
  </si>
  <si>
    <r>
      <rPr>
        <b val="false"/>
        <i val="false"/>
        <strike val="false"/>
        <u val="none"/>
        <rFont val="Arial"/>
        <sz val="10"/>
        <color rgb="FF0000FF"/>
      </rPr>
      <t xml:space="preserve">АКБ 'ДЕРЖАВА' ПАО – </t>
    </r>
    <r>
      <rPr>
        <b val="false"/>
        <i val="false"/>
        <strike val="false"/>
        <u val="none"/>
        <rFont val="Arial"/>
        <sz val="10"/>
        <color rgb="FFFF0000"/>
      </rPr>
      <t xml:space="preserve">59
</t>
    </r>
    <r>
      <rPr>
        <b val="false"/>
        <i val="false"/>
        <strike val="false"/>
        <u val="none"/>
        <rFont val="Arial"/>
        <sz val="10"/>
        <color rgb="FF0000FF"/>
      </rPr>
      <t xml:space="preserve">ПАО 'СОВКОМБАНК' – </t>
    </r>
    <r>
      <rPr>
        <b val="false"/>
        <i val="false"/>
        <strike val="false"/>
        <u val="none"/>
        <rFont val="Arial"/>
        <sz val="10"/>
        <color rgb="FFFF0000"/>
      </rPr>
      <t xml:space="preserve">8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3
</t>
    </r>
    <r>
      <rPr>
        <b val="false"/>
        <i val="false"/>
        <strike val="false"/>
        <u val="none"/>
        <rFont val="Arial"/>
        <sz val="10"/>
        <color rgb="FF0000FF"/>
      </rPr>
      <t xml:space="preserve">АО КБ 'ФОРБАНК' – </t>
    </r>
    <r>
      <rPr>
        <b val="false"/>
        <i val="false"/>
        <strike val="false"/>
        <u val="none"/>
        <rFont val="Arial"/>
        <sz val="10"/>
        <color rgb="FFFF0000"/>
      </rPr>
      <t xml:space="preserve">2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2
</t>
    </r>
    <r>
      <rPr>
        <b val="false"/>
        <i val="false"/>
        <strike val="false"/>
        <u val="none"/>
        <rFont val="Arial"/>
        <sz val="10"/>
        <color rgb="FF0000FF"/>
      </rPr>
      <t xml:space="preserve">ПАО 'АК БАРС' БАНК – </t>
    </r>
    <r>
      <rPr>
        <b val="false"/>
        <i val="false"/>
        <strike val="false"/>
        <u val="none"/>
        <rFont val="Arial"/>
        <sz val="10"/>
        <color rgb="FFFF0000"/>
      </rPr>
      <t xml:space="preserve">1
</t>
    </r>
    <r>
      <rPr>
        <b val="false"/>
        <i val="false"/>
        <strike val="false"/>
        <u val="none"/>
        <rFont val="Arial"/>
        <sz val="10"/>
        <color rgb="FF0000FF"/>
      </rPr>
      <t xml:space="preserve">ПАО СБЕРБАНК – </t>
    </r>
    <r>
      <rPr>
        <b val="false"/>
        <i val="false"/>
        <strike val="false"/>
        <u val="none"/>
        <rFont val="Arial"/>
        <sz val="10"/>
        <color rgb="FFFF0000"/>
      </rPr>
      <t xml:space="preserve">1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</si>
  <si>
    <t>АО КБ 'ФОРБАНК'
2019-01-30</t>
  </si>
  <si>
    <t>Забирова Фявзия Султановна</t>
  </si>
  <si>
    <t>Ульяновская обл, Ульяновский р-н, рп Ишеевка, ул Ленина, д 41А</t>
  </si>
  <si>
    <t>15.03.1995</t>
  </si>
  <si>
    <t>1027301060456</t>
  </si>
  <si>
    <t>25391444</t>
  </si>
  <si>
    <t>73652151</t>
  </si>
  <si>
    <t>73252551000</t>
  </si>
  <si>
    <t>Изделия колбасные вареные, в том числе фаршированные мясные</t>
  </si>
  <si>
    <t>По заявкам Заказчика, подаваемым по телефону/факсу Поставщику. Срок исполнения заявки Заказчика: 24 (двадцать четыре) часа. В период с момента заключения контракта по 31.12.2020 г</t>
  </si>
  <si>
    <t>http://www.sberbank-ast.ru/ViewDocument.aspx?id=736842644</t>
  </si>
  <si>
    <t>№0158100025220000004</t>
  </si>
  <si>
    <t>ООО 'НПЦ 'КОСМОС-2'</t>
  </si>
  <si>
    <t>finmaster@cosmos2.ru</t>
  </si>
  <si>
    <t>ДИРЕКТОР
Ходенков Александр Петрович</t>
  </si>
  <si>
    <t>info@cosmos2.ru</t>
  </si>
  <si>
    <t>natalya.didenko@cosmos2.ru</t>
  </si>
  <si>
    <t>cosmos2.ru</t>
  </si>
  <si>
    <t>6163047366</t>
  </si>
  <si>
    <t>Ходенков Александр Петрович</t>
  </si>
  <si>
    <t>8-903-4011218</t>
  </si>
  <si>
    <t>8-863-2630345</t>
  </si>
  <si>
    <t>8-863-2211218</t>
  </si>
  <si>
    <t>8-863-2216307</t>
  </si>
  <si>
    <r>
      <rPr>
        <b val="false"/>
        <i val="false"/>
        <strike val="false"/>
        <u val="none"/>
        <rFont val="Arial"/>
        <sz val="10"/>
        <color rgb="FF0000FF"/>
      </rPr>
      <t xml:space="preserve">ПАО 'БИНБАНК' – </t>
    </r>
    <r>
      <rPr>
        <b val="false"/>
        <i val="false"/>
        <strike val="false"/>
        <u val="none"/>
        <rFont val="Arial"/>
        <sz val="10"/>
        <color rgb="FFFF0000"/>
      </rPr>
      <t xml:space="preserve">2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2
</t>
    </r>
  </si>
  <si>
    <t>ПАО БАНК 'ФК ОТКРЫТИЕ'
2019-01-24</t>
  </si>
  <si>
    <t>Ростовская обл, г Ростов-на-Дону, Буденновский пр-кт, д 35, оф 7</t>
  </si>
  <si>
    <t>1036163000565</t>
  </si>
  <si>
    <t>42706056</t>
  </si>
  <si>
    <t>СФЕРА ИКТ оказание услуг по технической поддержки системы электронного документооборота "Дела"</t>
  </si>
  <si>
    <t>УПРАВЛЕНИЕ МИНИСТЕРСТВА КУЛЬТУРЫ РОССИЙСКОЙ ФЕДЕРАЦИИ ПО ЮЖНОМУ И СЕВЕРО-КАВКАЗСКОМУ ФЕДЕРАЛЬНЫМ ОКРУГАМ</t>
  </si>
  <si>
    <t>С момента заключения контракта до 31.12.2020</t>
  </si>
  <si>
    <t>http://www.sberbank-ast.ru/ViewDocument.aspx?id=736808660</t>
  </si>
  <si>
    <t>№0134300016020000045</t>
  </si>
  <si>
    <t>http://www.sberbank-ast.ru/ViewDocument.aspx?id=736716568</t>
  </si>
  <si>
    <t>№0134300016020000050</t>
  </si>
  <si>
    <t>http://www.sberbank-ast.ru/ViewDocument.aspx?id=736716186</t>
  </si>
  <si>
    <t>№0318200028120000355</t>
  </si>
  <si>
    <t>ООО 'ЙОТТА-ФАРМ'</t>
  </si>
  <si>
    <t>o.ivanova@yotta-pharm.ru</t>
  </si>
  <si>
    <t>ГЕНЕРАЛЬНЫЙ ДИРЕКТОР
Сердюк Елена Викторовна</t>
  </si>
  <si>
    <t>drozdova@yotta-pharm.ru</t>
  </si>
  <si>
    <t>n.n.drozdova@yotta-pharm.ru</t>
  </si>
  <si>
    <t>yotta-pharm.ru</t>
  </si>
  <si>
    <t>2540203506</t>
  </si>
  <si>
    <t>Кулевич М В</t>
  </si>
  <si>
    <t>8-800-7700804</t>
  </si>
  <si>
    <r>
      <t>8-4234-269031</t>
    </r>
    <r>
      <rPr>
        <b val="false"/>
        <i/>
        <strike val="false"/>
        <u val="none"/>
        <rFont val="Arial"/>
        <sz val="8"/>
        <color rgb="FF0070C0"/>
      </rPr>
      <t xml:space="preserve"> еще у 3 компаний</t>
    </r>
  </si>
  <si>
    <t>8-4232-605705</t>
  </si>
  <si>
    <r>
      <t>8-4234-269017</t>
    </r>
    <r>
      <rPr>
        <b val="false"/>
        <i/>
        <strike val="false"/>
        <u val="none"/>
        <rFont val="Arial"/>
        <sz val="8"/>
        <color rgb="FF0070C0"/>
      </rPr>
      <t xml:space="preserve"> еще у 5 компаний</t>
    </r>
  </si>
  <si>
    <t>Истец – 22
Ответчик – 1</t>
  </si>
  <si>
    <r>
      <rPr>
        <b val="false"/>
        <i val="false"/>
        <strike val="false"/>
        <u val="none"/>
        <rFont val="Arial"/>
        <sz val="10"/>
        <color rgb="FF0000FF"/>
      </rPr>
      <t xml:space="preserve">БАНК ВТБ ПАО – </t>
    </r>
    <r>
      <rPr>
        <b val="false"/>
        <i val="false"/>
        <strike val="false"/>
        <u val="none"/>
        <rFont val="Arial"/>
        <sz val="10"/>
        <color rgb="FFFF0000"/>
      </rPr>
      <t xml:space="preserve">79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57
</t>
    </r>
    <r>
      <rPr>
        <b val="false"/>
        <i val="false"/>
        <strike val="false"/>
        <u val="none"/>
        <rFont val="Arial"/>
        <sz val="10"/>
        <color rgb="FF0000FF"/>
      </rPr>
      <t xml:space="preserve">ПАО СБЕРБАНК – </t>
    </r>
    <r>
      <rPr>
        <b val="false"/>
        <i val="false"/>
        <strike val="false"/>
        <u val="none"/>
        <rFont val="Arial"/>
        <sz val="10"/>
        <color rgb="FFFF0000"/>
      </rPr>
      <t xml:space="preserve">31
</t>
    </r>
    <r>
      <rPr>
        <b val="false"/>
        <i val="false"/>
        <strike val="false"/>
        <u val="none"/>
        <rFont val="Arial"/>
        <sz val="10"/>
        <color rgb="FF0000FF"/>
      </rPr>
      <t xml:space="preserve">АО ЮНИКРЕДИТ БАНК – </t>
    </r>
    <r>
      <rPr>
        <b val="false"/>
        <i val="false"/>
        <strike val="false"/>
        <u val="none"/>
        <rFont val="Arial"/>
        <sz val="10"/>
        <color rgb="FFFF0000"/>
      </rPr>
      <t xml:space="preserve">16
</t>
    </r>
  </si>
  <si>
    <t>Сердюк Елена Викторовна</t>
  </si>
  <si>
    <t>Приморский край, г Владивосток, Фрунзенский р-н, ул Алеутская, д 11, оф 1027</t>
  </si>
  <si>
    <t>14.06.1994</t>
  </si>
  <si>
    <t>1142540005233</t>
  </si>
  <si>
    <t>33620930</t>
  </si>
  <si>
    <t>Первая поставка: в течение 5 (пяти) рабочих дней с момента заключения договора, последующие: май-октябрь 2020 г., до 20 числа месяца, согласно графика поставки</t>
  </si>
  <si>
    <t>https://app.rts-tender.ru/files/FileDownloadHandler.ashx?FileGuid=3aa28388-58f9-4b79-b9fd-823ccc18920a</t>
  </si>
  <si>
    <t>№0851600000120000005</t>
  </si>
  <si>
    <t>ООО 'ИНТЕГРА'</t>
  </si>
  <si>
    <t>ooointegra2018@mail.ru</t>
  </si>
  <si>
    <t>ГЕНЕРАЛЬНЫЙ ДИРЕКТОР
Ооо "интегра"</t>
  </si>
  <si>
    <t>tim76@integrashop24.ru</t>
  </si>
  <si>
    <t>tim@integrashop24.ru</t>
  </si>
  <si>
    <t>integrashop24.ru</t>
  </si>
  <si>
    <t>7714900049</t>
  </si>
  <si>
    <t>Шевелюхин Иван Владимирович</t>
  </si>
  <si>
    <t>8-812-2513838</t>
  </si>
  <si>
    <t>8-499-6575523</t>
  </si>
  <si>
    <t>8-985-6430393</t>
  </si>
  <si>
    <t>8-495-6575523</t>
  </si>
  <si>
    <r>
      <rPr>
        <b val="false"/>
        <i val="false"/>
        <strike val="false"/>
        <u val="none"/>
        <rFont val="Arial"/>
        <sz val="10"/>
        <color rgb="FF0000FF"/>
      </rPr>
      <t xml:space="preserve">ПАО РОСБАНК – </t>
    </r>
    <r>
      <rPr>
        <b val="false"/>
        <i val="false"/>
        <strike val="false"/>
        <u val="none"/>
        <rFont val="Arial"/>
        <sz val="10"/>
        <color rgb="FFFF0000"/>
      </rPr>
      <t xml:space="preserve">123
</t>
    </r>
    <r>
      <rPr>
        <b val="false"/>
        <i val="false"/>
        <strike val="false"/>
        <u val="none"/>
        <rFont val="Arial"/>
        <sz val="10"/>
        <color rgb="FF0000FF"/>
      </rPr>
      <t xml:space="preserve">АО 'РАЙФФАЙЗЕНБАНК' – </t>
    </r>
    <r>
      <rPr>
        <b val="false"/>
        <i val="false"/>
        <strike val="false"/>
        <u val="none"/>
        <rFont val="Arial"/>
        <sz val="10"/>
        <color rgb="FFFF0000"/>
      </rPr>
      <t xml:space="preserve">4
</t>
    </r>
  </si>
  <si>
    <t>ПАО РОСБАНК
2019-02-04</t>
  </si>
  <si>
    <t>125040, ГОРОД МОСКВА, УЛИЦА ПРАВДЫ, ДОМ 8, КОРПУС 13, ПОМ XIV ЭТ 2 КОМ 7</t>
  </si>
  <si>
    <t>1137746214440</t>
  </si>
  <si>
    <t>17289683</t>
  </si>
  <si>
    <t>МУНИЦИПАЛЬНОЕ КАЗЕННОЕ УЧРЕЖДЕНИЕ 'КОЛЫВАНСКИЙ ЦЕНТР ЕДИНОЙ ДЕЖУРНОЙ ДИСПЕТЧЕРСКОЙ СЛУЖБЫ, СИСТЕМЫ 112, МАТЕРИАЛЬНО-ТЕХНИЧЕСКОГО СОПРОВОЖДЕНИЯ'</t>
  </si>
  <si>
    <t>Со дня, следующего за днем заключения Контракта в течение 10 (десяти) календарных дней</t>
  </si>
  <si>
    <t>https://app.rts-tender.ru/files/FileDownloadHandler.ashx?FileGuid=d2a96732-3587-4b7b-97c6-a032e3bb4106</t>
  </si>
  <si>
    <t>№0160300020720000019</t>
  </si>
  <si>
    <t>ООО 'ДИТЕСКО'</t>
  </si>
  <si>
    <t>ivanova_ditesko@mail.ru</t>
  </si>
  <si>
    <t>ГЕНЕРАЛЬНЫЙ ДИРЕКТОР
Иванова Елена Анатольевна</t>
  </si>
  <si>
    <t>ditesko@mail.ru</t>
  </si>
  <si>
    <t>ditesko@yandex.ru</t>
  </si>
  <si>
    <t>6432005960</t>
  </si>
  <si>
    <t>643201001</t>
  </si>
  <si>
    <t>Пахомов Александр Сергеевич</t>
  </si>
  <si>
    <t>8-8452-256847</t>
  </si>
  <si>
    <t>8-8452-343391</t>
  </si>
  <si>
    <t>8-845-7834339</t>
  </si>
  <si>
    <t>8-845-6343391</t>
  </si>
  <si>
    <t>8-906-3103503</t>
  </si>
  <si>
    <r>
      <rPr>
        <b val="false"/>
        <i val="false"/>
        <strike val="false"/>
        <u val="none"/>
        <rFont val="Arial"/>
        <sz val="10"/>
        <color rgb="FF0000FF"/>
      </rPr>
      <t xml:space="preserve">ООО БАНК 'СКИБ' – </t>
    </r>
    <r>
      <rPr>
        <b val="false"/>
        <i val="false"/>
        <strike val="false"/>
        <u val="none"/>
        <rFont val="Arial"/>
        <sz val="10"/>
        <color rgb="FFFF0000"/>
      </rPr>
      <t xml:space="preserve">18
</t>
    </r>
    <r>
      <rPr>
        <b val="false"/>
        <i val="false"/>
        <strike val="false"/>
        <u val="none"/>
        <rFont val="Arial"/>
        <sz val="10"/>
        <color rgb="FF0000FF"/>
      </rPr>
      <t xml:space="preserve">КБ 'РЭБ' АО – </t>
    </r>
    <r>
      <rPr>
        <b val="false"/>
        <i val="false"/>
        <strike val="false"/>
        <u val="none"/>
        <rFont val="Arial"/>
        <sz val="10"/>
        <color rgb="FFFF0000"/>
      </rPr>
      <t xml:space="preserve">9
</t>
    </r>
    <r>
      <rPr>
        <b val="false"/>
        <i val="false"/>
        <strike val="false"/>
        <u val="none"/>
        <rFont val="Arial"/>
        <sz val="10"/>
        <color rgb="FF0000FF"/>
      </rPr>
      <t xml:space="preserve">АКБ 'ДЕРЖАВА' ПАО – </t>
    </r>
    <r>
      <rPr>
        <b val="false"/>
        <i val="false"/>
        <strike val="false"/>
        <u val="none"/>
        <rFont val="Arial"/>
        <sz val="10"/>
        <color rgb="FFFF0000"/>
      </rPr>
      <t xml:space="preserve">4
</t>
    </r>
    <r>
      <rPr>
        <b val="false"/>
        <i val="false"/>
        <strike val="false"/>
        <u val="none"/>
        <rFont val="Arial"/>
        <sz val="10"/>
        <color rgb="FF0000FF"/>
      </rPr>
      <t xml:space="preserve">АО КБ 'МОДУЛЬБАНК' – </t>
    </r>
    <r>
      <rPr>
        <b val="false"/>
        <i val="false"/>
        <strike val="false"/>
        <u val="none"/>
        <rFont val="Arial"/>
        <sz val="10"/>
        <color rgb="FFFF0000"/>
      </rPr>
      <t xml:space="preserve">2
</t>
    </r>
  </si>
  <si>
    <t>АО КБ 'МОДУЛЬБАНК'
2018-11-20</t>
  </si>
  <si>
    <t>Иванова Елена Анатольевна</t>
  </si>
  <si>
    <t>410506 ОБЛАСТЬ САРАТОВСКАЯ, РАЙОН САРАТОВСКИЙ, ПОСЕЛОК РАСКОВО, дом 2 КМ СЕВЕРО-ЗАПАДНЕЕ</t>
  </si>
  <si>
    <t>1086432000830</t>
  </si>
  <si>
    <t>82682727</t>
  </si>
  <si>
    <t>63643470</t>
  </si>
  <si>
    <t>63243860001</t>
  </si>
  <si>
    <t>71.20.3</t>
  </si>
  <si>
    <t>Выполнение работ по осуществлению контроля качества за выполняемыми работами по ремонту автомобильных дорог</t>
  </si>
  <si>
    <t>АДМИНИСТРАЦИЯ НОВОУЗЕНСКОГО МУНИЦИПАЛЬНОГО РАЙОНА САРАТОВСКОЙ ОБЛАСТИ</t>
  </si>
  <si>
    <t>С момента заключения Контракта (но не ранее начала выполнения работ по ИКЗ № 203642201031164220100100190184211244 № извещения 0160300020720000018 - Срок выполнения работ Подрядчиком : с момента заключения муниципального контракта до 01.07.2020 г. Подрядчик вправе выполнить работы досрочно</t>
  </si>
  <si>
    <t>http://www.sberbank-ast.ru/ViewDocument.aspx?id=736829328</t>
  </si>
  <si>
    <t>№0318100050620000096</t>
  </si>
  <si>
    <t>ООО 'ТЕХНОЛОГИЯ-ЮГ'</t>
  </si>
  <si>
    <t>sales@tehnovend.ru</t>
  </si>
  <si>
    <t>ДИРЕКТОР
Ооо "технология-Юг"</t>
  </si>
  <si>
    <t>2310154861</t>
  </si>
  <si>
    <t>8-905-4703790</t>
  </si>
  <si>
    <t>Демченко Иван Николаевич</t>
  </si>
  <si>
    <t>18.05.2011</t>
  </si>
  <si>
    <t>1112310002903</t>
  </si>
  <si>
    <t>92296681</t>
  </si>
  <si>
    <t>Поставка кофейных ингредиентов</t>
  </si>
  <si>
    <t>Поставка товара осуществляется со дня заключения контракта в течение 10 рабочих дней</t>
  </si>
  <si>
    <t>http://www.sberbank-ast.ru/ViewDocument.aspx?id=736741912</t>
  </si>
  <si>
    <t>№0356500002120000103</t>
  </si>
  <si>
    <t>ПОСТАВКА РЕАГЕНТОВ И РАСХОДНОГО МАТЕРИАЛА ДЛЯ КДЛ</t>
  </si>
  <si>
    <t>https://etp.roseltorg.ru/common/protocol/printform/id/08bd9c0061891c</t>
  </si>
  <si>
    <t>№0372200033820000004</t>
  </si>
  <si>
    <t>ООО 'СЕВЗАПРЕММОНТАЖ'</t>
  </si>
  <si>
    <t>szrm@rambler.ru</t>
  </si>
  <si>
    <t>ГЕНЕРАЛЬНЫЙ ДИРЕКТОР
Смирнов Юрий Александрович</t>
  </si>
  <si>
    <t>eifer1@rambler.ru</t>
  </si>
  <si>
    <t>sevzap@mail.ru</t>
  </si>
  <si>
    <t>Сергей Иванов</t>
  </si>
  <si>
    <t>7838061036</t>
  </si>
  <si>
    <t>Смирнов Юрий Александрович</t>
  </si>
  <si>
    <r>
      <t>8-812-4479727</t>
    </r>
    <r>
      <rPr>
        <b val="false"/>
        <i/>
        <strike val="false"/>
        <u val="none"/>
        <rFont val="Arial"/>
        <sz val="8"/>
        <color rgb="FF0070C0"/>
      </rPr>
      <t xml:space="preserve"> еще у 4 компаний</t>
    </r>
  </si>
  <si>
    <t>8-921-9502142</t>
  </si>
  <si>
    <t>8-921-4479707</t>
  </si>
  <si>
    <r>
      <t>8-812-4479707</t>
    </r>
    <r>
      <rPr>
        <b val="false"/>
        <i/>
        <strike val="false"/>
        <u val="none"/>
        <rFont val="Arial"/>
        <sz val="8"/>
        <color rgb="FF0070C0"/>
      </rPr>
      <t xml:space="preserve"> еще у 3 компаний</t>
    </r>
  </si>
  <si>
    <t>г Санкт-Петербург, Адмиралтейский р-н, ул Декабристов, д 4 стр а, оф 12Н</t>
  </si>
  <si>
    <t>29.10.2016</t>
  </si>
  <si>
    <t>1167847422192</t>
  </si>
  <si>
    <t>05396115</t>
  </si>
  <si>
    <t>Услуги по комплексному обслуживанию прачечного оборудования</t>
  </si>
  <si>
    <t>ГОСУДАРСТВЕННОЕ БЮДЖЕТНОЕ ОБЩЕОБРАЗОВАТЕЛЬНОЕ УЧРЕЖДЕНИЕ ШКОЛА № 565 КИРОВСКОГО РАЙОНА САНКТ-ПЕТЕРБУРГА</t>
  </si>
  <si>
    <t>http://www.sberbank-ast.ru/ViewDocument.aspx?id=736832204</t>
  </si>
  <si>
    <t>№0134200003920000007</t>
  </si>
  <si>
    <t>Поставка пленки</t>
  </si>
  <si>
    <t>СЛУЖБА ГОСУДАРСТВЕННОГО НАДЗОРА ЗА ТЕХНИЧЕСКИМ СОСТОЯНИЕМ САМОХОДНЫХ МАШИН И ДРУГИХ ВИДОВ ТЕХНИКИ ИРКУТСКОЙ ОБЛАСТИ</t>
  </si>
  <si>
    <t>С момента заключения контракта в течение 20 рабочих дней</t>
  </si>
  <si>
    <t>https://app.rts-tender.ru/files/FileDownloadHandler.ashx?FileGuid=d3db7fb4-dcb3-4742-9bdb-0b51c90938e2</t>
  </si>
  <si>
    <t>№0344300043620000056</t>
  </si>
  <si>
    <t>ООО 'ВИРА-М'</t>
  </si>
  <si>
    <t>mensh.aleksandra@yandex.ru</t>
  </si>
  <si>
    <t>ГЕНЕРАЛЬНЫЙ ДИРЕКТОР
Буряков Виталий Викторович</t>
  </si>
  <si>
    <t>v_buryakov@list.ru</t>
  </si>
  <si>
    <t>vira-kursk@mail.ru</t>
  </si>
  <si>
    <t>Виталий Буряков</t>
  </si>
  <si>
    <t>4632167587</t>
  </si>
  <si>
    <t>Буряков Виталий Викторович</t>
  </si>
  <si>
    <r>
      <t>8-920-2672581</t>
    </r>
    <r>
      <rPr>
        <b val="false"/>
        <i/>
        <strike val="false"/>
        <u val="none"/>
        <rFont val="Arial"/>
        <sz val="8"/>
        <color rgb="FF0070C0"/>
      </rPr>
      <t xml:space="preserve"> еще у 3 компаний</t>
    </r>
  </si>
  <si>
    <t>8-4712-540650</t>
  </si>
  <si>
    <r>
      <t>8-471-3321787</t>
    </r>
    <r>
      <rPr>
        <b val="false"/>
        <i/>
        <strike val="false"/>
        <u val="none"/>
        <rFont val="Arial"/>
        <sz val="8"/>
        <color rgb="FF0070C0"/>
      </rPr>
      <t xml:space="preserve"> еще у 5 компаний</t>
    </r>
  </si>
  <si>
    <r>
      <t>8-4712-379290</t>
    </r>
    <r>
      <rPr>
        <b val="false"/>
        <i/>
        <strike val="false"/>
        <u val="none"/>
        <rFont val="Arial"/>
        <sz val="8"/>
        <color rgb="FF0070C0"/>
      </rPr>
      <t xml:space="preserve"> еще у 4 компаний</t>
    </r>
  </si>
  <si>
    <t>8-920-2672581</t>
  </si>
  <si>
    <t>Курская обл, г Курск, Сеймский округ, ул Степная 3-я, д 42</t>
  </si>
  <si>
    <t>03.08.2012</t>
  </si>
  <si>
    <t>1124632011020</t>
  </si>
  <si>
    <t>30875374</t>
  </si>
  <si>
    <t>ОБЛАСТНОЕ БЮДЖЕТНОЕ УЧРЕЖДЕНИЕ ЗДРАВООХРАНЕНИЯ 'КУРСКАЯ ГОРОДСКАЯ БОЛЬНИЦА № 3' КОМИТЕТА ЗДРАВООХРАНЕНИЯ КУРСКОЙ ОБЛАСТИ</t>
  </si>
  <si>
    <t>Товар Заказчику поставляется многократно по мере необходимости с даты заключения контракта по 31 декабря 2020 года по заявке Заказчика, составленной и переданной по телефону/факсу, электронной почте Поставщику, предварительно за пять суток до поставки Товара</t>
  </si>
  <si>
    <t>https://etp.roseltorg.ru/common/protocol/printform/id/d6b79c00d0f687</t>
  </si>
  <si>
    <t>№0372200081720000021</t>
  </si>
  <si>
    <t>ООО 'ТО М&amp;К ОЛИМП'</t>
  </si>
  <si>
    <t>sharislamov.sergey@mail.ru</t>
  </si>
  <si>
    <t>mk-olimp@mail.ru</t>
  </si>
  <si>
    <t>Алексей Краев</t>
  </si>
  <si>
    <t>7802428770</t>
  </si>
  <si>
    <t>470701001</t>
  </si>
  <si>
    <t>Шарисламов Сергей Фаритович</t>
  </si>
  <si>
    <t>8-981-1037870</t>
  </si>
  <si>
    <t>8-812-4230000</t>
  </si>
  <si>
    <r>
      <t>8-812-9725722</t>
    </r>
    <r>
      <rPr>
        <b val="false"/>
        <i/>
        <strike val="false"/>
        <u val="none"/>
        <rFont val="Arial"/>
        <sz val="8"/>
        <color rgb="FF666666"/>
      </rPr>
      <t xml:space="preserve">
Краев Алексей Леонидович</t>
    </r>
  </si>
  <si>
    <r>
      <t>8-812-7351133</t>
    </r>
    <r>
      <rPr>
        <b val="false"/>
        <i/>
        <strike val="false"/>
        <u val="none"/>
        <rFont val="Arial"/>
        <sz val="8"/>
        <color rgb="FF0070C0"/>
      </rPr>
      <t xml:space="preserve"> еще у 5 компаний</t>
    </r>
    <r>
      <rPr>
        <b val="false"/>
        <i/>
        <strike val="false"/>
        <u val="none"/>
        <rFont val="Arial"/>
        <sz val="8"/>
        <color rgb="FF666666"/>
      </rPr>
      <t xml:space="preserve">
Модестов Илья Юрьевич</t>
    </r>
  </si>
  <si>
    <t>Ленинградская обл, Кингисеппский р-н, г Кингисепп, Большой б-р, д 10А, кв 50</t>
  </si>
  <si>
    <t>31.03.2008</t>
  </si>
  <si>
    <t>1089847127369</t>
  </si>
  <si>
    <t>85506178</t>
  </si>
  <si>
    <t>41621101</t>
  </si>
  <si>
    <t>41422000000</t>
  </si>
  <si>
    <t>Поставка средств индивидуальной защиты</t>
  </si>
  <si>
    <t>ГОСУДАРСТВЕННОЕ БЮДЖЕТНОЕ ОБЩЕОБРАЗОВАТЕЛЬНОЕ УЧРЕЖДЕНИЕ ПЕТЕРГОФСКАЯ ГИМНАЗИЯ ИМПЕРАТОРА АЛЕКСАНДРА II</t>
  </si>
  <si>
    <t>https://app.rts-tender.ru/files/FileDownloadHandler.ashx?FileGuid=adaee3df-17b0-4a7d-b88e-773bb035fe19</t>
  </si>
  <si>
    <t>№0137200001220001297</t>
  </si>
  <si>
    <t>ООО 'МОТОРВЭЙ'</t>
  </si>
  <si>
    <t>motorvei@mail.ru</t>
  </si>
  <si>
    <t>azs-kaluga@mail.ru</t>
  </si>
  <si>
    <t>4029059646</t>
  </si>
  <si>
    <t>Свечникова Татьяна Сергеевна</t>
  </si>
  <si>
    <r>
      <t>8-4842-225093</t>
    </r>
    <r>
      <rPr>
        <b val="false"/>
        <i/>
        <strike val="false"/>
        <u val="none"/>
        <rFont val="Arial"/>
        <sz val="8"/>
        <color rgb="FF0070C0"/>
      </rPr>
      <t xml:space="preserve"> еще у 3 компаний</t>
    </r>
  </si>
  <si>
    <t>8-4842-225039</t>
  </si>
  <si>
    <t>248025, ОБЛАСТЬ КАЛУЖСКАЯ, ГОРОД КАЛУГА, УЛИЦА ЗЕРНОВАЯ, ДОМ 15, ПОМЕЩЕНИЕ 2, КАБИНЕТ 200</t>
  </si>
  <si>
    <t>19.11.2018</t>
  </si>
  <si>
    <t>1184027015138</t>
  </si>
  <si>
    <t>http://www.sberbank-ast.ru/ViewDocument.aspx?id=736854571</t>
  </si>
  <si>
    <t>№0318200028120000354</t>
  </si>
  <si>
    <t>Поставка товара осуществляется с момента заключения договора по 31.12.2020 г. включительно, в количестве и ассортименте, указанных в письменной заявке-требовании Заказчика, последующие поставки производятся в соответствии с письменной заявкой-требованием на отдельную партию товара в срок не более 5 дней со дня её получения с 08:00 до 16:00 часов</t>
  </si>
  <si>
    <t>https://app.rts-tender.ru/files/FileDownloadHandler.ashx?FileGuid=2063e9a1-9a55-488e-bebe-9373bba426d2</t>
  </si>
  <si>
    <t>№0372200205020000031</t>
  </si>
  <si>
    <t>ООО 'САРТОРИУС РУС'</t>
  </si>
  <si>
    <t>olga.lapteva@sartorius.com</t>
  </si>
  <si>
    <t>ГЕНЕРАЛЬНЫЙ ДИРЕКТОР
Красникова Александра Викторовна</t>
  </si>
  <si>
    <t>oksana.grushevskaya@sartorius.com</t>
  </si>
  <si>
    <t>russia@sartorius.com</t>
  </si>
  <si>
    <t>sartorius.com</t>
  </si>
  <si>
    <t>7813160042</t>
  </si>
  <si>
    <t>Ларионова Ольга Александровна</t>
  </si>
  <si>
    <t>8-812-3275327</t>
  </si>
  <si>
    <t>8-812-3730212</t>
  </si>
  <si>
    <t>8-495-7481613</t>
  </si>
  <si>
    <t>8-812-3275323</t>
  </si>
  <si>
    <t>8-981-1451065</t>
  </si>
  <si>
    <t>199178 ГОРОД САНКТ-ПЕТЕРБУРГ, ЛИНИЯ 5-Я В.О., ДОМ 70 ЛИТЕР А ПОМЕЩЕНИЕ 102-109, 121-126/11Н</t>
  </si>
  <si>
    <t>18.01.2002</t>
  </si>
  <si>
    <t>1027806870002</t>
  </si>
  <si>
    <t>58294064</t>
  </si>
  <si>
    <t>ОКАЗАНИЕ УСЛУГ ПО МЕТРОЛОГИЧЕСКОЙ ПОВЕРКЕ ЛАБОРАТОРНЫХ ДОЗАТОРОВ</t>
  </si>
  <si>
    <t>Начало оказания услуг: с момента вступления контракта в силу и отправки заявки Исполнителю. Окончание оказания услуг: до 01.05.2020. Срок оказания услуг - в течение 7 (семи) рабочих дней с момента поступления заявки от Заказчика</t>
  </si>
  <si>
    <t>https://app.rts-tender.ru/files/FileDownloadHandler.ashx?FileGuid=e4b26c6b-07a6-4b96-8765-80ab0dd5f519</t>
  </si>
  <si>
    <t>№0372200243120000008</t>
  </si>
  <si>
    <t>ООО 'АВМ-МАСТЕР'</t>
  </si>
  <si>
    <t>avmmaster@mail.ru</t>
  </si>
  <si>
    <t>ГЕНЕРАЛЬНЫЙ ДИРЕКТОР
Попадин Валерий Михайлович</t>
  </si>
  <si>
    <t>avm-master@mail.ru</t>
  </si>
  <si>
    <t>info@avm-master.ru</t>
  </si>
  <si>
    <t>Александр Попадин</t>
  </si>
  <si>
    <t>avm-master.ru</t>
  </si>
  <si>
    <t>7814133073</t>
  </si>
  <si>
    <t>Попадин Валерий Михайлович</t>
  </si>
  <si>
    <t>8-812-3468914</t>
  </si>
  <si>
    <t>8-962-6841860</t>
  </si>
  <si>
    <t>8-812-9841260</t>
  </si>
  <si>
    <t>8-812-9841860</t>
  </si>
  <si>
    <r>
      <rPr>
        <b val="false"/>
        <i val="false"/>
        <strike val="false"/>
        <u val="none"/>
        <rFont val="Arial"/>
        <sz val="10"/>
        <color rgb="FF0000FF"/>
      </rPr>
      <t xml:space="preserve">ООО БАНК 'СКИБ' – </t>
    </r>
    <r>
      <rPr>
        <b val="false"/>
        <i val="false"/>
        <strike val="false"/>
        <u val="none"/>
        <rFont val="Arial"/>
        <sz val="10"/>
        <color rgb="FFFF0000"/>
      </rPr>
      <t xml:space="preserve">20
</t>
    </r>
    <r>
      <rPr>
        <b val="false"/>
        <i val="false"/>
        <strike val="false"/>
        <u val="none"/>
        <rFont val="Arial"/>
        <sz val="10"/>
        <color rgb="FF0000FF"/>
      </rPr>
      <t xml:space="preserve">КБ 'ЛОКО-БАНК' АО – </t>
    </r>
    <r>
      <rPr>
        <b val="false"/>
        <i val="false"/>
        <strike val="false"/>
        <u val="none"/>
        <rFont val="Arial"/>
        <sz val="10"/>
        <color rgb="FFFF0000"/>
      </rPr>
      <t xml:space="preserve">10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3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2
</t>
    </r>
    <r>
      <rPr>
        <b val="false"/>
        <i val="false"/>
        <strike val="false"/>
        <u val="none"/>
        <rFont val="Arial"/>
        <sz val="10"/>
        <color rgb="FF0000FF"/>
      </rPr>
      <t xml:space="preserve">ПАО 'БИНБАНК' – </t>
    </r>
    <r>
      <rPr>
        <b val="false"/>
        <i val="false"/>
        <strike val="false"/>
        <u val="none"/>
        <rFont val="Arial"/>
        <sz val="10"/>
        <color rgb="FFFF0000"/>
      </rPr>
      <t xml:space="preserve">2
</t>
    </r>
    <r>
      <rPr>
        <b val="false"/>
        <i val="false"/>
        <strike val="false"/>
        <u val="none"/>
        <rFont val="Arial"/>
        <sz val="10"/>
        <color rgb="FF0000FF"/>
      </rPr>
      <t xml:space="preserve">ООО 'БАНК БКФ' – </t>
    </r>
    <r>
      <rPr>
        <b val="false"/>
        <i val="false"/>
        <strike val="false"/>
        <u val="none"/>
        <rFont val="Arial"/>
        <sz val="10"/>
        <color rgb="FFFF0000"/>
      </rPr>
      <t xml:space="preserve">2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r>
      <rPr>
        <b val="false"/>
        <i val="false"/>
        <strike val="false"/>
        <u val="none"/>
        <rFont val="Arial"/>
        <sz val="10"/>
        <color rgb="FF0000FF"/>
      </rPr>
      <t xml:space="preserve">ПАО 'БАНК УРАЛСИБ' – </t>
    </r>
    <r>
      <rPr>
        <b val="false"/>
        <i val="false"/>
        <strike val="false"/>
        <u val="none"/>
        <rFont val="Arial"/>
        <sz val="10"/>
        <color rgb="FFFF0000"/>
      </rPr>
      <t xml:space="preserve">1
</t>
    </r>
    <r>
      <rPr>
        <b val="false"/>
        <i val="false"/>
        <strike val="false"/>
        <u val="none"/>
        <rFont val="Arial"/>
        <sz val="10"/>
        <color rgb="FF0000FF"/>
      </rPr>
      <t xml:space="preserve">БАНК 'ВОЗРОЖДЕНИЕ' ПАО – </t>
    </r>
    <r>
      <rPr>
        <b val="false"/>
        <i val="false"/>
        <strike val="false"/>
        <u val="none"/>
        <rFont val="Arial"/>
        <sz val="10"/>
        <color rgb="FFFF0000"/>
      </rPr>
      <t xml:space="preserve">1
</t>
    </r>
    <r>
      <rPr>
        <b val="false"/>
        <i val="false"/>
        <strike val="false"/>
        <u val="none"/>
        <rFont val="Arial"/>
        <sz val="10"/>
        <color rgb="FF0000FF"/>
      </rPr>
      <t xml:space="preserve">АКБ 'ДЕРЖАВА' ПАО – </t>
    </r>
    <r>
      <rPr>
        <b val="false"/>
        <i val="false"/>
        <strike val="false"/>
        <u val="none"/>
        <rFont val="Arial"/>
        <sz val="10"/>
        <color rgb="FFFF0000"/>
      </rPr>
      <t xml:space="preserve">1
</t>
    </r>
  </si>
  <si>
    <t>АО КБ 'ИНТЕРПРОМБАНК'
2019-01-14</t>
  </si>
  <si>
    <t>192102 ГОРОД САНКТ-ПЕТЕРБУРГ, УЛИЦА САЛОВА, ДОМ 57 КОРПУС 1 ЛИТЕР Е</t>
  </si>
  <si>
    <t>1027807573969</t>
  </si>
  <si>
    <t>59461541</t>
  </si>
  <si>
    <t>Выполнение работ по замене дверей запасного выхода в ГБОУ СОШ № 367 Фрунзенского района Санкт-Петербурга в 2020 году</t>
  </si>
  <si>
    <t>ГОСУДАРСТВЕННОЕ БЮДЖЕТНОЕ ОБЩЕОБРАЗОВАТЕЛЬНОЕ УЧРЕЖДЕНИЕ СРЕДНЯЯ ОБЩЕОБРАЗОВАТЕЛЬНАЯ ШКОЛА № 367 ФРУНЗЕНСКОГО РАЙОНА САНКТ-ПЕТЕРБУРГА</t>
  </si>
  <si>
    <t>Соответствии со сроком, установленным в пункте 3.2 части II документации об аукционе, частях III и IV документации об аукционе</t>
  </si>
  <si>
    <t>https://etp.roseltorg.ru/common/protocol/printform/id/0fbb9c00aefab5</t>
  </si>
  <si>
    <t>№0360200011020000005</t>
  </si>
  <si>
    <t>ЧОУ ДПО 'БИППИПК'</t>
  </si>
  <si>
    <t>noubpk@mail.ru</t>
  </si>
  <si>
    <t>ДИРЕКТОР
Зарубина Татьяна Анатольевна</t>
  </si>
  <si>
    <t>bippipk@mail.ru</t>
  </si>
  <si>
    <t>rr@bippipk.ru</t>
  </si>
  <si>
    <t>bippipk.ru</t>
  </si>
  <si>
    <t>6439056628</t>
  </si>
  <si>
    <t>643901001</t>
  </si>
  <si>
    <t>Благова О С</t>
  </si>
  <si>
    <r>
      <t>8-8453-460062</t>
    </r>
    <r>
      <rPr>
        <b val="false"/>
        <i/>
        <strike val="false"/>
        <u val="none"/>
        <rFont val="Arial"/>
        <sz val="8"/>
        <color rgb="FF0070C0"/>
      </rPr>
      <t xml:space="preserve"> еще у 3 компаний</t>
    </r>
  </si>
  <si>
    <t>8-8453-460177</t>
  </si>
  <si>
    <t>8-8453-340014</t>
  </si>
  <si>
    <t>8-8453-340011</t>
  </si>
  <si>
    <t>Благова Ольга Сергеевна</t>
  </si>
  <si>
    <t>Саратовская обл, г Балаково, ул Московская, д 47</t>
  </si>
  <si>
    <t>03.08.2004</t>
  </si>
  <si>
    <t>1046403906295</t>
  </si>
  <si>
    <t>72550982</t>
  </si>
  <si>
    <t>63607101</t>
  </si>
  <si>
    <t>63407000000</t>
  </si>
  <si>
    <t>85.42</t>
  </si>
  <si>
    <t>Оказание образовательных услуг</t>
  </si>
  <si>
    <t>ГОСУДАРСТВЕННОЕ КАЗЕННОЕ УЧРЕЖДЕНИЕ САРАТОВСКОЙ ОБЛАСТИ 'ЦЕНТР ЗАНЯТОСТИ НАСЕЛЕНИЯ ГОРОДА ВОЛЬСКА'</t>
  </si>
  <si>
    <t>4.7%</t>
  </si>
  <si>
    <t>Начало оказания услуг: с момента заключения контракта; окончание оказания услуг - не позднее 25.12.2020 г., по мере формирования группы.Количество слушателей - 7 человек (1 группа).Продолжительность программы - не менее 240 часов и не более 2 месяцев очного обучения.Услуги должны оказываться в соответствии с лицензией и приложением к ней</t>
  </si>
  <si>
    <t>http://www.sberbank-ast.ru/ViewDocument.aspx?id=736793424</t>
  </si>
  <si>
    <t>№0301100049620000059</t>
  </si>
  <si>
    <t>http://www.sberbank-ast.ru/ViewDocument.aspx?id=736566676</t>
  </si>
  <si>
    <t>№0134300016020000042</t>
  </si>
  <si>
    <t>http://www.sberbank-ast.ru/ViewDocument.aspx?id=736714957</t>
  </si>
  <si>
    <t>№0307200002320000018</t>
  </si>
  <si>
    <t>ИП Киселенко Андрей Александрович</t>
  </si>
  <si>
    <t>info@kdlrf.com</t>
  </si>
  <si>
    <t>elena.serebrennikova@kdlrf.com</t>
  </si>
  <si>
    <t>kdlrf.com</t>
  </si>
  <si>
    <t>110100004495</t>
  </si>
  <si>
    <t>Киселенко Андрей Александрович</t>
  </si>
  <si>
    <t>8-8212-250225</t>
  </si>
  <si>
    <t>8-8212-250224</t>
  </si>
  <si>
    <r>
      <t>8-912-8615098</t>
    </r>
    <r>
      <rPr>
        <b val="false"/>
        <i/>
        <strike val="false"/>
        <u val="none"/>
        <rFont val="Arial"/>
        <sz val="8"/>
        <color rgb="FF666666"/>
      </rPr>
      <t xml:space="preserve">
Каракчиев Илья Анатольевич</t>
    </r>
  </si>
  <si>
    <t>8-8212-310175</t>
  </si>
  <si>
    <t>8-912-8615098</t>
  </si>
  <si>
    <t>Истец – 232
Ответчик – 3</t>
  </si>
  <si>
    <t>Респ Коми, г Сыктывкар</t>
  </si>
  <si>
    <t>304110113300024</t>
  </si>
  <si>
    <t>41%</t>
  </si>
  <si>
    <t>Еженедельно, с момента заключения контракта по заявкам заказчика по 31.12.2020г</t>
  </si>
  <si>
    <t>http://www.sberbank-ast.ru/ViewDocument.aspx?id=736802024</t>
  </si>
  <si>
    <t>№0372200040220000009</t>
  </si>
  <si>
    <t>ИП Гусева Ксения Максимовна</t>
  </si>
  <si>
    <t>lara4404@yandex.ru</t>
  </si>
  <si>
    <t>780162713012</t>
  </si>
  <si>
    <t>Гусева Ксения Максимовна</t>
  </si>
  <si>
    <r>
      <t>8-921-3986641</t>
    </r>
    <r>
      <rPr>
        <b val="false"/>
        <i/>
        <strike val="false"/>
        <u val="none"/>
        <rFont val="Arial"/>
        <sz val="8"/>
        <color rgb="FF0070C0"/>
      </rPr>
      <t xml:space="preserve"> еще у 3 компаний</t>
    </r>
  </si>
  <si>
    <t>8-921-3986641</t>
  </si>
  <si>
    <t>319784700255532</t>
  </si>
  <si>
    <t>Поставка посуды</t>
  </si>
  <si>
    <t>ГОСУДАРСТВЕННОЕ БЮДЖЕТНОЕ ДОШКОЛЬНОЕ ОБРАЗОВАТЕЛЬНОЕ УЧРЕЖДЕНИЕ ДЕТСКИЙ САД №30 КОМБИНИРОВАННОГО ВИДА ПЕТРОДВОРЦОВОГО РАЙОНА САНКТ-ПЕТЕРБУРГА</t>
  </si>
  <si>
    <t>http://www.sberbank-ast.ru/ViewDocument.aspx?id=736811288</t>
  </si>
  <si>
    <t>№0332300214720000025</t>
  </si>
  <si>
    <t>ООО 'ПК НН'</t>
  </si>
  <si>
    <t>ld50985@yandex.ru</t>
  </si>
  <si>
    <t>ДИРЕКТОР
Лебедев Дмитрий Андреевич</t>
  </si>
  <si>
    <t>5259124958</t>
  </si>
  <si>
    <t>Лебедев Дмитрий Андреевич</t>
  </si>
  <si>
    <t>8-831-2621426</t>
  </si>
  <si>
    <t>8-905-6653775</t>
  </si>
  <si>
    <t>603035, ОБЛАСТЬ НИЖЕГОРОДСКАЯ, ГОРОД НИЖНИЙ НОВГОРОД, УЛИЦА БАРАНОВА, ДОМ 22, ПОМЕЩЕНИЕ П10</t>
  </si>
  <si>
    <t>12.07.2016</t>
  </si>
  <si>
    <t>1165275028775</t>
  </si>
  <si>
    <t>03528612</t>
  </si>
  <si>
    <t>93.29</t>
  </si>
  <si>
    <t>Услуги по проведению праздничного фейерверка</t>
  </si>
  <si>
    <t>9 мая и 8 августа 2020 г</t>
  </si>
  <si>
    <t>https://www.etp-ets.ru/procedure/protocol/view/3107347</t>
  </si>
  <si>
    <t>№0136300012520000031</t>
  </si>
  <si>
    <t>ООО РА 'ПАНОРАМА'</t>
  </si>
  <si>
    <t>ap@tp.tver.ru</t>
  </si>
  <si>
    <t>ГЕНЕРАЛЬНЫЙ ДИРЕКТОР
Потехин Александр Анатольевич</t>
  </si>
  <si>
    <t>panorama@mail.ru</t>
  </si>
  <si>
    <t>6950197405</t>
  </si>
  <si>
    <t>Потехин Александр Анатольевич</t>
  </si>
  <si>
    <t>8-920-1629500</t>
  </si>
  <si>
    <r>
      <t>8-4822-357462</t>
    </r>
    <r>
      <rPr>
        <b val="false"/>
        <i/>
        <strike val="false"/>
        <u val="none"/>
        <rFont val="Arial"/>
        <sz val="8"/>
        <color rgb="FF0070C0"/>
      </rPr>
      <t xml:space="preserve"> еще у 6 компаний</t>
    </r>
  </si>
  <si>
    <t>8-904-0202030</t>
  </si>
  <si>
    <r>
      <t>8-4822-346171</t>
    </r>
    <r>
      <rPr>
        <b val="false"/>
        <i/>
        <strike val="false"/>
        <u val="none"/>
        <rFont val="Arial"/>
        <sz val="8"/>
        <color rgb="FF0070C0"/>
      </rPr>
      <t xml:space="preserve"> еще у 4 компаний</t>
    </r>
  </si>
  <si>
    <t>Тверская обл, г Тверь, ул Коминтерна, д 47/102, оф 39</t>
  </si>
  <si>
    <t>21.09.2016</t>
  </si>
  <si>
    <t>1166952068788</t>
  </si>
  <si>
    <t>04685164</t>
  </si>
  <si>
    <t>Оказание услуг по трансляции телепередач о работе органов местного самоуправления Калязинского района</t>
  </si>
  <si>
    <t>АДМИНИСТРАЦИЯ КАЛЯЗИНСКОГО РАЙОНА</t>
  </si>
  <si>
    <t>В течение 6 (шести) месяцев с момента заключения муниципального контракта</t>
  </si>
  <si>
    <t>http://www.sberbank-ast.ru/ViewDocument.aspx?id=736777025</t>
  </si>
  <si>
    <t>№0366200019120000028</t>
  </si>
  <si>
    <t>https://app.rts-tender.ru/files/FileDownloadHandler.ashx?FileGuid=375d245e-9ad8-4312-9ef6-dd5415dad04c</t>
  </si>
  <si>
    <t>№0134300016020000054</t>
  </si>
  <si>
    <t>http://www.sberbank-ast.ru/ViewDocument.aspx?id=736715752</t>
  </si>
  <si>
    <t>№0334200002420000012</t>
  </si>
  <si>
    <t>ОГБУЗ 'УСОЛЬСКАЯ ГБ'</t>
  </si>
  <si>
    <t>muzot@mail.ru</t>
  </si>
  <si>
    <t>gmbinet@irmail.ru</t>
  </si>
  <si>
    <t>ОГБУЗ Усольская городская больница</t>
  </si>
  <si>
    <t>3819012290</t>
  </si>
  <si>
    <t>Мельникова Наталья Сергеевна</t>
  </si>
  <si>
    <t>8-395-4367790</t>
  </si>
  <si>
    <r>
      <t>8-395-4363945</t>
    </r>
    <r>
      <rPr>
        <b val="false"/>
        <i/>
        <strike val="false"/>
        <u val="none"/>
        <rFont val="Arial"/>
        <sz val="8"/>
        <color rgb="FF0070C0"/>
      </rPr>
      <t xml:space="preserve"> еще у 4 компаний</t>
    </r>
  </si>
  <si>
    <r>
      <t>8-395-4332802</t>
    </r>
    <r>
      <rPr>
        <b val="false"/>
        <i/>
        <strike val="false"/>
        <u val="none"/>
        <rFont val="Arial"/>
        <sz val="8"/>
        <color rgb="FF666666"/>
      </rPr>
      <t xml:space="preserve">
Комар Елена Павловна</t>
    </r>
  </si>
  <si>
    <r>
      <t>8-395-4362889</t>
    </r>
    <r>
      <rPr>
        <b val="false"/>
        <i/>
        <strike val="false"/>
        <u val="none"/>
        <rFont val="Arial"/>
        <sz val="8"/>
        <color rgb="FF0070C0"/>
      </rPr>
      <t xml:space="preserve"> еще у 4 компаний</t>
    </r>
  </si>
  <si>
    <t>Истец – 20
Ответчик – 23</t>
  </si>
  <si>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1
</t>
    </r>
  </si>
  <si>
    <t>ПАО СКБ ПРИМОРЬЯ 'ПРИМСОЦБАНК'
2017-01-27</t>
  </si>
  <si>
    <t>Иркутская обл, г Усолье-Сибирское, ул Куйбышева, д 4</t>
  </si>
  <si>
    <t>28.10.2002</t>
  </si>
  <si>
    <t>1023802141560</t>
  </si>
  <si>
    <t>Оказание услуг по периодическому медицинскому осмотру работников учреждения в г. Усолье - Сибирское</t>
  </si>
  <si>
    <t>https://app.rts-tender.ru/files/FileDownloadHandler.ashx?FileGuid=af157587-cb07-4608-b5c2-a7cb18766e81</t>
  </si>
  <si>
    <t>№0352300020720000037</t>
  </si>
  <si>
    <t>https://app.rts-tender.ru/files/FileDownloadHandler.ashx?FileGuid=1afa3ea2-1b06-422b-8f45-0e18ff27c91f</t>
  </si>
  <si>
    <t>№0112200000820001188</t>
  </si>
  <si>
    <t>ООО 'СТИМУЛ'</t>
  </si>
  <si>
    <t>super.ooostimul@yandex.ru</t>
  </si>
  <si>
    <t>ДИРЕКТОР
Шевяков Данил Андреевич</t>
  </si>
  <si>
    <t>ooostimul@yandex.ru</t>
  </si>
  <si>
    <t>sot_chelny1@mail.ru</t>
  </si>
  <si>
    <t>маркетинг молочный комбинат</t>
  </si>
  <si>
    <t>1840015710</t>
  </si>
  <si>
    <t>Шевяков Д А</t>
  </si>
  <si>
    <r>
      <t>8-3412-233025</t>
    </r>
    <r>
      <rPr>
        <b val="false"/>
        <i/>
        <strike val="false"/>
        <u val="none"/>
        <rFont val="Arial"/>
        <sz val="8"/>
        <color rgb="FF0070C0"/>
      </rPr>
      <t xml:space="preserve"> еще у 5 компаний</t>
    </r>
  </si>
  <si>
    <t>8-3412-242828</t>
  </si>
  <si>
    <t>8-3412-233035</t>
  </si>
  <si>
    <r>
      <t>8-3412-785439</t>
    </r>
    <r>
      <rPr>
        <b val="false"/>
        <i/>
        <strike val="false"/>
        <u val="none"/>
        <rFont val="Arial"/>
        <sz val="8"/>
        <color rgb="FF0070C0"/>
      </rPr>
      <t xml:space="preserve"> еще у 4 компаний</t>
    </r>
  </si>
  <si>
    <r>
      <rPr>
        <b val="false"/>
        <i val="false"/>
        <strike val="false"/>
        <u val="none"/>
        <rFont val="Arial"/>
        <sz val="10"/>
        <color rgb="FF0000FF"/>
      </rPr>
      <t xml:space="preserve">ООО БАНК 'СКИБ' – </t>
    </r>
    <r>
      <rPr>
        <b val="false"/>
        <i val="false"/>
        <strike val="false"/>
        <u val="none"/>
        <rFont val="Arial"/>
        <sz val="10"/>
        <color rgb="FFFF0000"/>
      </rPr>
      <t xml:space="preserve">87
</t>
    </r>
    <r>
      <rPr>
        <b val="false"/>
        <i val="false"/>
        <strike val="false"/>
        <u val="none"/>
        <rFont val="Arial"/>
        <sz val="10"/>
        <color rgb="FF0000FF"/>
      </rPr>
      <t xml:space="preserve">ПАО 'СОВКОМБАНК' – </t>
    </r>
    <r>
      <rPr>
        <b val="false"/>
        <i val="false"/>
        <strike val="false"/>
        <u val="none"/>
        <rFont val="Arial"/>
        <sz val="10"/>
        <color rgb="FFFF0000"/>
      </rPr>
      <t xml:space="preserve">8
</t>
    </r>
    <r>
      <rPr>
        <b val="false"/>
        <i val="false"/>
        <strike val="false"/>
        <u val="none"/>
        <rFont val="Arial"/>
        <sz val="10"/>
        <color rgb="FF0000FF"/>
      </rPr>
      <t xml:space="preserve">АКБ 'ДЕРЖАВА' ПАО – </t>
    </r>
    <r>
      <rPr>
        <b val="false"/>
        <i val="false"/>
        <strike val="false"/>
        <u val="none"/>
        <rFont val="Arial"/>
        <sz val="10"/>
        <color rgb="FFFF0000"/>
      </rPr>
      <t xml:space="preserve">6
</t>
    </r>
  </si>
  <si>
    <t>Шевяков Данил Андреевич</t>
  </si>
  <si>
    <t>Удмуртская Респ, г Ижевск, ул Пушкинская, д 282, кв 136</t>
  </si>
  <si>
    <t>22.03.2012</t>
  </si>
  <si>
    <t>1131840001974</t>
  </si>
  <si>
    <t>23241752</t>
  </si>
  <si>
    <t>https://app.rts-tender.ru/files/FileDownloadHandler.ashx?FileGuid=907ed45b-8006-4e67-80c1-b49a0297ab73</t>
  </si>
  <si>
    <t>№0813500000120003265</t>
  </si>
  <si>
    <t>ООО 'АКВИЛА'</t>
  </si>
  <si>
    <t>aquilaizh@gmail.com</t>
  </si>
  <si>
    <t>ДИРЕКТОР
Легостаев Денис Витальевич</t>
  </si>
  <si>
    <t>1841061525</t>
  </si>
  <si>
    <t>Легостаев Денис Витальевич</t>
  </si>
  <si>
    <t>8-912-8588080</t>
  </si>
  <si>
    <r>
      <t>8-3412-998355</t>
    </r>
    <r>
      <rPr>
        <b val="false"/>
        <i/>
        <strike val="false"/>
        <u val="none"/>
        <rFont val="Arial"/>
        <sz val="8"/>
        <color rgb="FF0070C0"/>
      </rPr>
      <t xml:space="preserve"> еще у 3 компаний</t>
    </r>
  </si>
  <si>
    <r>
      <rPr>
        <b val="false"/>
        <i val="false"/>
        <strike val="false"/>
        <u val="none"/>
        <rFont val="Arial"/>
        <sz val="10"/>
        <color rgb="FF0000FF"/>
      </rPr>
      <t xml:space="preserve">ПАО 'БЫСТРОБАНК' – </t>
    </r>
    <r>
      <rPr>
        <b val="false"/>
        <i val="false"/>
        <strike val="false"/>
        <u val="none"/>
        <rFont val="Arial"/>
        <sz val="10"/>
        <color rgb="FFFF0000"/>
      </rPr>
      <t xml:space="preserve">11
</t>
    </r>
  </si>
  <si>
    <t>ПАО 'БЫСТРОБАНК'
2018-08-08</t>
  </si>
  <si>
    <t>Удмуртская Респ, г Ижевск, ул Степана Разина, д 45, кв 238</t>
  </si>
  <si>
    <t>1161832058190</t>
  </si>
  <si>
    <t>00661948</t>
  </si>
  <si>
    <t>№ зз-08073-2020 Расходный материал</t>
  </si>
  <si>
    <t>http://etp.zakazrf.ru/DFile.ashx?guid=4830ec3e-aa87-4dd1-bb8f-234790d54f2b</t>
  </si>
  <si>
    <t>№0187100000820000011</t>
  </si>
  <si>
    <t>ООО 'АС-СЕРВИС'</t>
  </si>
  <si>
    <t>zykin1973@yandex.ru</t>
  </si>
  <si>
    <t>ДИРЕКТОР
Овчинников Алексей Петрович</t>
  </si>
  <si>
    <t>89527098171@mail.ru</t>
  </si>
  <si>
    <t>atk-07@mail.ru</t>
  </si>
  <si>
    <t>8608054156</t>
  </si>
  <si>
    <t>860801001</t>
  </si>
  <si>
    <t>Овчинников Алексей Петрович</t>
  </si>
  <si>
    <t>8-952-7098171</t>
  </si>
  <si>
    <t>8-34667-45748</t>
  </si>
  <si>
    <t>8-904-4771954</t>
  </si>
  <si>
    <t>8-34667-50349</t>
  </si>
  <si>
    <t>Ханты-Мансийский Автономный округ - Югра, г Когалым, ул Дружбы Народов, д 41</t>
  </si>
  <si>
    <t>24.12.2009</t>
  </si>
  <si>
    <t>1098608000633</t>
  </si>
  <si>
    <t>65018270</t>
  </si>
  <si>
    <t>71883000</t>
  </si>
  <si>
    <t>71183000000</t>
  </si>
  <si>
    <t>Оказание услуг по настройке и сопровождению компьютеров, подключенного периферийного оборудования г.Когалым</t>
  </si>
  <si>
    <t>УПРАВЛЕНИЕ ФЕДЕРАЛЬНОЙ СЛУЖБЫ ПО НАДЗОРУ В СФЕРЕ ЗАЩИТЫ ПРАВ ПОТРЕБИТЕЛЕЙ И БЛАГОПОЛУЧИЯ ЧЕЛОВЕКА ПО ХАНТЫ-МАНСИЙСКОМУ АВТОНОМНОМУ ОКРУГУ - ЮГРЕ</t>
  </si>
  <si>
    <t>С момента подписания государственного контракта по 25.12.2020г</t>
  </si>
  <si>
    <t>http://www.sberbank-ast.ru/ViewDocument.aspx?id=736757154</t>
  </si>
  <si>
    <t>№0340200003320002999</t>
  </si>
  <si>
    <t>ИП Елькин Игорь Александрович</t>
  </si>
  <si>
    <t>elkin8322@mail.ru</t>
  </si>
  <si>
    <t>780439075933</t>
  </si>
  <si>
    <t>Елькин Игорь Александрович</t>
  </si>
  <si>
    <t>8-905-2248538</t>
  </si>
  <si>
    <t>18.10.2012</t>
  </si>
  <si>
    <t>312784729200572</t>
  </si>
  <si>
    <t>47.78.3</t>
  </si>
  <si>
    <t>Оказание услуг по круглосуточному вывозу трупов из зданий КОГБУЗ "Кирово-Чепецкая ЦРБ" в морг по адресу г.Кирово-Чепецк, ул. Созонтова, д.3</t>
  </si>
  <si>
    <t>С момента заключения Контракта c 21.05.2020 года в течение 12 месяцев. В течение 3 (трех) часов с момента получения заявки</t>
  </si>
  <si>
    <t>https://www.etp-ets.ru/procedure/protocol/view/3107105</t>
  </si>
  <si>
    <t>№0387200009120000555</t>
  </si>
  <si>
    <t>Поставка товара должна быть осуществлена до 10 ноября 2020 года. Поставка товаров осуществляется частями в течение 10 календарных дней по отгрузочным разнарядкам, полученным от Заказчика. Поставка осуществляется по будним дням в период с 08-00 часов до 17-00 часов (по местному времени Заказчика)</t>
  </si>
  <si>
    <t>https://etp.roseltorg.ru/common/protocol/printform/id/74ba9c0026daf3</t>
  </si>
  <si>
    <t>№0318200071320000123</t>
  </si>
  <si>
    <t>ООО 'АЖУР'</t>
  </si>
  <si>
    <t>kotirovki-rostov@yandex.ru</t>
  </si>
  <si>
    <t>ДИРЕКТОР
Журавлев Александр Станиславович</t>
  </si>
  <si>
    <t>mail@net.ru</t>
  </si>
  <si>
    <t>mcrb2@morozov.donpac.ru</t>
  </si>
  <si>
    <t>6165161339</t>
  </si>
  <si>
    <t>Гармашева Оксана Александровна</t>
  </si>
  <si>
    <r>
      <t>8-863-2318046</t>
    </r>
    <r>
      <rPr>
        <b val="false"/>
        <i/>
        <strike val="false"/>
        <u val="none"/>
        <rFont val="Arial"/>
        <sz val="8"/>
        <color rgb="FF0070C0"/>
      </rPr>
      <t xml:space="preserve"> еще у 19 компаний</t>
    </r>
  </si>
  <si>
    <r>
      <t>8-905-4504558</t>
    </r>
    <r>
      <rPr>
        <b val="false"/>
        <i/>
        <strike val="false"/>
        <u val="none"/>
        <rFont val="Arial"/>
        <sz val="8"/>
        <color rgb="FF0070C0"/>
      </rPr>
      <t xml:space="preserve"> еще у 7 компаний</t>
    </r>
  </si>
  <si>
    <r>
      <t>8-863-2480442</t>
    </r>
    <r>
      <rPr>
        <b val="false"/>
        <i/>
        <strike val="false"/>
        <u val="none"/>
        <rFont val="Arial"/>
        <sz val="8"/>
        <color rgb="FF0070C0"/>
      </rPr>
      <t xml:space="preserve"> еще у 8 компаний</t>
    </r>
  </si>
  <si>
    <t>8-863-8423180</t>
  </si>
  <si>
    <t>8-905-4504558</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</si>
  <si>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3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3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2
</t>
    </r>
    <r>
      <rPr>
        <b val="false"/>
        <i val="false"/>
        <strike val="false"/>
        <u val="none"/>
        <rFont val="Arial"/>
        <sz val="10"/>
        <color rgb="FF0000FF"/>
      </rPr>
      <t xml:space="preserve">ПАО 'БАНК СГБ' – </t>
    </r>
    <r>
      <rPr>
        <b val="false"/>
        <i val="false"/>
        <strike val="false"/>
        <u val="none"/>
        <rFont val="Arial"/>
        <sz val="10"/>
        <color rgb="FFFF0000"/>
      </rPr>
      <t xml:space="preserve">1
</t>
    </r>
    <r>
      <rPr>
        <b val="false"/>
        <i val="false"/>
        <strike val="false"/>
        <u val="none"/>
        <rFont val="Arial"/>
        <sz val="10"/>
        <color rgb="FF0000FF"/>
      </rPr>
      <t xml:space="preserve">ООО КБ 'ВНЕШФИНБАНК' – </t>
    </r>
    <r>
      <rPr>
        <b val="false"/>
        <i val="false"/>
        <strike val="false"/>
        <u val="none"/>
        <rFont val="Arial"/>
        <sz val="10"/>
        <color rgb="FFFF0000"/>
      </rPr>
      <t xml:space="preserve">1
</t>
    </r>
    <r>
      <rPr>
        <b val="false"/>
        <i val="false"/>
        <strike val="false"/>
        <u val="none"/>
        <rFont val="Arial"/>
        <sz val="10"/>
        <color rgb="FF0000FF"/>
      </rPr>
      <t xml:space="preserve">К2 БАНК АО – </t>
    </r>
    <r>
      <rPr>
        <b val="false"/>
        <i val="false"/>
        <strike val="false"/>
        <u val="none"/>
        <rFont val="Arial"/>
        <sz val="10"/>
        <color rgb="FFFF0000"/>
      </rPr>
      <t xml:space="preserve">1
</t>
    </r>
  </si>
  <si>
    <t>ПАО АКБ 'МЕТАЛЛИНВЕСТБАНК'
2019-01-24</t>
  </si>
  <si>
    <t>Ростовская обл, г Ростов-на-Дону, ул Нансена, д 87</t>
  </si>
  <si>
    <t>1106165002030</t>
  </si>
  <si>
    <t>65412759</t>
  </si>
  <si>
    <t>Поставка брюк женских вязаных</t>
  </si>
  <si>
    <t>ГОСУДАРСТВЕННОЕ БЮДЖЕТНОЕ УЧРЕЖДЕНИЕ ЗДРАВООХРАНЕНИЯ 'СПЕЦИАЛИЗИРОВАННАЯ ПСИХИАТРИЧЕСКАЯ БОЛЬНИЦА № 3' МИНИСТЕРСТВА ЗДРАВООХРАНЕНИЯ КРАСНОДАРСКОГО КРАЯ</t>
  </si>
  <si>
    <t>Поставка товара осуществляется в течение 20 календарных дней, с даты подписания Контракта</t>
  </si>
  <si>
    <t>http://www.sberbank-ast.ru/ViewDocument.aspx?id=736765477</t>
  </si>
  <si>
    <t>№0168200002420001785</t>
  </si>
  <si>
    <t>Топливо дизельное межсезонное экологического класса не ниже К5</t>
  </si>
  <si>
    <t>http://www.sberbank-ast.ru/ViewDocument.aspx?id=736842319</t>
  </si>
  <si>
    <t>№0340200003320003099</t>
  </si>
  <si>
    <t>КОГПОАУ КПИАС</t>
  </si>
  <si>
    <t>kgtpas@mail.ru</t>
  </si>
  <si>
    <t>ДИРЕКТОР
Когпоау Кпиас</t>
  </si>
  <si>
    <t>4345197524</t>
  </si>
  <si>
    <t>Лаптев Алексей Юрьевич</t>
  </si>
  <si>
    <t>8-833-2629176</t>
  </si>
  <si>
    <t>8-833-2629181</t>
  </si>
  <si>
    <r>
      <t>8-833-2629177</t>
    </r>
    <r>
      <rPr>
        <b val="false"/>
        <i/>
        <strike val="false"/>
        <u val="none"/>
        <rFont val="Arial"/>
        <sz val="8"/>
        <color rgb="FF666666"/>
      </rPr>
      <t xml:space="preserve">
Заровнядная Юлия Вячеславовна</t>
    </r>
  </si>
  <si>
    <r>
      <t>8-833-2620677</t>
    </r>
    <r>
      <rPr>
        <b val="false"/>
        <i/>
        <strike val="false"/>
        <u val="none"/>
        <rFont val="Arial"/>
        <sz val="8"/>
        <color rgb="FF666666"/>
      </rPr>
      <t xml:space="preserve">
Черанев Андрей Аркадьевич</t>
    </r>
  </si>
  <si>
    <t>Кировская обл, г Киров, ул Воровского, д 84</t>
  </si>
  <si>
    <t>31.07.2007</t>
  </si>
  <si>
    <t>1074345041286</t>
  </si>
  <si>
    <t>Оказание услуг по профессиональному обучению и дополнительному профессиональному образованию безработных граждан по профессии "Повар"</t>
  </si>
  <si>
    <t>https://44.tektorg.ru/file/get/t/Protocols/id/110245/extract/0/name/Протокол_0340200003320003099-1.doc</t>
  </si>
  <si>
    <t>№0344200012920000095</t>
  </si>
  <si>
    <t>ИП Кононов Юрий Иванович</t>
  </si>
  <si>
    <t>kononov2605.1955@mail.ru</t>
  </si>
  <si>
    <t>zolotukhinan@yandex.ru</t>
  </si>
  <si>
    <t>462902873662</t>
  </si>
  <si>
    <t>Кононов Юрий Иванович</t>
  </si>
  <si>
    <t>8-910-2106459</t>
  </si>
  <si>
    <t>8-47122-54709</t>
  </si>
  <si>
    <t>8-4712-547090</t>
  </si>
  <si>
    <t>8-4712-514958</t>
  </si>
  <si>
    <t>10.01.2001</t>
  </si>
  <si>
    <t>304463229900332</t>
  </si>
  <si>
    <t>Выполнение работ по текущему ремонту отделений</t>
  </si>
  <si>
    <t>ОБЛАСТНОЕ БЮДЖЕТНОЕ УЧРЕЖДЕНИЕ ЗДРАВООХРАНЕНИЯ 'ОБЛАСТНАЯ ДЕТСКАЯ КЛИНИЧЕСКАЯ БОЛЬНИЦА' КОМИТЕТА ЗДРАВООХРАНЕНИЯ КУРСКОЙ ОБЛАСТИ</t>
  </si>
  <si>
    <t>Выполнение работ оказывается исполнителем в течение 30 календарных дней с момента заключения контракта</t>
  </si>
  <si>
    <t>https://etp.roseltorg.ru/common/protocol/printform/id/76b99c0097d470</t>
  </si>
  <si>
    <t>№0351300276120000057</t>
  </si>
  <si>
    <t>ООО 'БВК-БЕРДСК'</t>
  </si>
  <si>
    <t>mismebel@mail.ru</t>
  </si>
  <si>
    <t>Оксана Осадчая</t>
  </si>
  <si>
    <t>5445254577</t>
  </si>
  <si>
    <t>Осадчая Оксана Борисовна</t>
  </si>
  <si>
    <t>8-913-0061102</t>
  </si>
  <si>
    <t>8-383-4150557</t>
  </si>
  <si>
    <t>8-383-2871102</t>
  </si>
  <si>
    <t>8-913-9072260</t>
  </si>
  <si>
    <t>Новосибирская обл, г Бердск, ул Первомайская, д 8</t>
  </si>
  <si>
    <t>1075445003402</t>
  </si>
  <si>
    <t>83528490</t>
  </si>
  <si>
    <t>Поставка мебели</t>
  </si>
  <si>
    <t>ГОСУДАРСТВЕННОЕ БЮДЖЕТНОЕ УЧРЕЖДЕНИЕ ЗДРАВООХРАНЕНИЯ НОВОСИБИРСКОЙ ОБЛАСТИ 'ГОСПИТАЛЬ ВЕТЕРАНОВ ВОЙН № 3'</t>
  </si>
  <si>
    <t>Поставка Товара осуществляется в течение 5 (пяти) календарных дней, со дня, следующего за днем заключения Контракта</t>
  </si>
  <si>
    <t>https://app.rts-tender.ru/files/FileDownloadHandler.ashx?FileGuid=4ab3e7bd-fa2d-4698-99cf-c8e1d0415129</t>
  </si>
  <si>
    <t>№0853500000320001726</t>
  </si>
  <si>
    <t>С момента заключения Договора по 20.12.2020г</t>
  </si>
  <si>
    <t>https://app.rts-tender.ru/files/FileDownloadHandler.ashx?FileGuid=46446720-fa3c-43cf-a737-fc697893fb02</t>
  </si>
  <si>
    <t>№0187100000820000009</t>
  </si>
  <si>
    <t>ООО 'АЛГОРИТМ'</t>
  </si>
  <si>
    <t>office@22111.ru</t>
  </si>
  <si>
    <t>ДИРЕКТОР
Кащеева Юлия Валентиновна</t>
  </si>
  <si>
    <t>ak-47@dogovor86.ru</t>
  </si>
  <si>
    <t>dogovor86.ru</t>
  </si>
  <si>
    <t>8610021013</t>
  </si>
  <si>
    <t>861001001</t>
  </si>
  <si>
    <t>Навойчик Сергей Эдуардович</t>
  </si>
  <si>
    <t>8-34672-22111</t>
  </si>
  <si>
    <r>
      <t>8-3466-406600</t>
    </r>
    <r>
      <rPr>
        <b val="false"/>
        <i/>
        <strike val="false"/>
        <u val="none"/>
        <rFont val="Arial"/>
        <sz val="8"/>
        <color rgb="FF0070C0"/>
      </rPr>
      <t xml:space="preserve"> еще у 9 компаний</t>
    </r>
  </si>
  <si>
    <t>8-929-2495023</t>
  </si>
  <si>
    <t>8-34672-52410</t>
  </si>
  <si>
    <t>Кащеева Юлия Валентиновна</t>
  </si>
  <si>
    <t>628187, АВТОНОМНЫЙ ОКРУГ ХАНТЫ-МАНСИЙСКИЙ АВТОНОМНЫЙ ОКРУГ - ЮГРА, ГОРОД НЯГАНЬ, УЛИЦА ИНТЕРНАЦИОНАЛЬНАЯ, 17А, -, 1</t>
  </si>
  <si>
    <t>28.09.2007</t>
  </si>
  <si>
    <t>1078610001392</t>
  </si>
  <si>
    <t>83305530</t>
  </si>
  <si>
    <t>71879000</t>
  </si>
  <si>
    <t>71139000000</t>
  </si>
  <si>
    <t>Оказание услуг по настройке и сопровождению компьютеров, подключенного периферийного оборудования г.Нягань</t>
  </si>
  <si>
    <t>http://www.sberbank-ast.ru/ViewDocument.aspx?id=736758230</t>
  </si>
  <si>
    <t>№0112200000820001148</t>
  </si>
  <si>
    <t>ООО 'ФОТОН+'</t>
  </si>
  <si>
    <t>rainer79@mail.ru</t>
  </si>
  <si>
    <t>alli_right@mail.ru</t>
  </si>
  <si>
    <t>7448162575</t>
  </si>
  <si>
    <t>Пашов Игорь Михайлович</t>
  </si>
  <si>
    <t>8-932-0101292</t>
  </si>
  <si>
    <t>8-351-7963826</t>
  </si>
  <si>
    <t>8-932-2010129</t>
  </si>
  <si>
    <t>Челябинская обл, г Челябинск, Курчатовский р-н, Комсомольский пр-кт, д 47, оф 258</t>
  </si>
  <si>
    <t>1137448009104</t>
  </si>
  <si>
    <t>42487602</t>
  </si>
  <si>
    <t>Поставка хозяйственных товаров на 2020 год</t>
  </si>
  <si>
    <t>В течение 10 календарных дней со дня подписания контракта</t>
  </si>
  <si>
    <t>https://app.rts-tender.ru/files/FileDownloadHandler.ashx?FileGuid=5acc523d-0753-4e39-b6f7-427fcbcedecf</t>
  </si>
  <si>
    <t>№0340200003320003130</t>
  </si>
  <si>
    <t>https://44.tektorg.ru/file/get/t/Protocols/id/110252/extract/0/name/Протокол_0340200003320003130-1.doc</t>
  </si>
  <si>
    <t>№0813500000120003266</t>
  </si>
  <si>
    <t>ООО 'ВАРИАНТ'</t>
  </si>
  <si>
    <t>variant-on@yandex.ru</t>
  </si>
  <si>
    <t>ДИРЕКТОР
Бурундуков Олег Николаевич</t>
  </si>
  <si>
    <t>variant@yandex.ru</t>
  </si>
  <si>
    <t>1840002407</t>
  </si>
  <si>
    <t>Городилова Алсу Мухаметгалиевна</t>
  </si>
  <si>
    <t>8-901-8656959</t>
  </si>
  <si>
    <r>
      <t>8-3412-555959</t>
    </r>
    <r>
      <rPr>
        <b val="false"/>
        <i/>
        <strike val="false"/>
        <u val="none"/>
        <rFont val="Arial"/>
        <sz val="8"/>
        <color rgb="FF0070C0"/>
      </rPr>
      <t xml:space="preserve"> еще у 6 компаний</t>
    </r>
  </si>
  <si>
    <t>8-901-8655959</t>
  </si>
  <si>
    <r>
      <t>8-3412-556959</t>
    </r>
    <r>
      <rPr>
        <b val="false"/>
        <i/>
        <strike val="false"/>
        <u val="none"/>
        <rFont val="Arial"/>
        <sz val="8"/>
        <color rgb="FF0070C0"/>
      </rPr>
      <t xml:space="preserve"> еще у 3 компаний</t>
    </r>
    <r>
      <rPr>
        <b val="false"/>
        <i/>
        <strike val="false"/>
        <u val="none"/>
        <rFont val="Arial"/>
        <sz val="8"/>
        <color rgb="FF666666"/>
      </rPr>
      <t xml:space="preserve">
Галимова Алсу Зуфаровна</t>
    </r>
  </si>
  <si>
    <t>Галимова Алсу Зуфаровна</t>
  </si>
  <si>
    <t>Удмуртская Респ, г Ижевск, ул 9 Января, д 245А стр а</t>
  </si>
  <si>
    <t>25.07.2011</t>
  </si>
  <si>
    <t>1111840010480</t>
  </si>
  <si>
    <t>30080025</t>
  </si>
  <si>
    <t>№ зз-07534-2020 Кресло с изменяющимся наклоном спинки</t>
  </si>
  <si>
    <t>http://etp.zakazrf.ru/DFile.ashx?guid=0fd734a3-0ca7-4ffc-a1b4-ea9001a8a05c</t>
  </si>
  <si>
    <t>№0816300022920000008</t>
  </si>
  <si>
    <t>МУНИЦИПАЛЬНОЕ КАЗЕННОЕ УЧРЕЖДЕНИЕ 'ЦЕНТРАЛИЗОВАННАЯ БУХГАЛТЕРИЯ НЮРБИНСКОГО РАЙОНА'</t>
  </si>
  <si>
    <t>Поставщик обязуется поставить Товар по Контракту в полном объеме в течение 15 (пятнадцати) календарных дней с момента заключения муниципального контракта, с правом досрочной поставки</t>
  </si>
  <si>
    <t>http://www.sberbank-ast.ru/ViewDocument.aspx?id=736712982</t>
  </si>
  <si>
    <t>№0373200178120000118</t>
  </si>
  <si>
    <t>ООО 'ПРИНСИПАЛ-БМ'</t>
  </si>
  <si>
    <t>info@principalbm.ru</t>
  </si>
  <si>
    <t>ГЕНЕРАЛЬНЫЙ ДИРЕКТОР
Григорьев Владимир Николаевич</t>
  </si>
  <si>
    <t>principalbm@yandex.ru</t>
  </si>
  <si>
    <t>gorbunova@prmed.net</t>
  </si>
  <si>
    <t>prmed.net</t>
  </si>
  <si>
    <t>7706771569</t>
  </si>
  <si>
    <t>Григорьев Владимир Николаевич</t>
  </si>
  <si>
    <r>
      <t>8-499-1246722</t>
    </r>
    <r>
      <rPr>
        <b val="false"/>
        <i/>
        <strike val="false"/>
        <u val="none"/>
        <rFont val="Arial"/>
        <sz val="8"/>
        <color rgb="FF0070C0"/>
      </rPr>
      <t xml:space="preserve"> еще у 3 компаний</t>
    </r>
  </si>
  <si>
    <t>8-495-1246722</t>
  </si>
  <si>
    <t>8-495-5236363</t>
  </si>
  <si>
    <t>8-499-1386697</t>
  </si>
  <si>
    <r>
      <rPr>
        <b val="false"/>
        <i val="false"/>
        <strike val="false"/>
        <u val="none"/>
        <rFont val="Arial"/>
        <sz val="10"/>
        <color rgb="FF0000FF"/>
      </rPr>
      <t xml:space="preserve">АБ 'АСПЕКТ' АО – </t>
    </r>
    <r>
      <rPr>
        <b val="false"/>
        <i val="false"/>
        <strike val="false"/>
        <u val="none"/>
        <rFont val="Arial"/>
        <sz val="10"/>
        <color rgb="FFFF0000"/>
      </rPr>
      <t xml:space="preserve">37
</t>
    </r>
    <r>
      <rPr>
        <b val="false"/>
        <i val="false"/>
        <strike val="false"/>
        <u val="none"/>
        <rFont val="Arial"/>
        <sz val="10"/>
        <color rgb="FF0000FF"/>
      </rPr>
      <t xml:space="preserve">ООО 'БАНК БКФ' – </t>
    </r>
    <r>
      <rPr>
        <b val="false"/>
        <i val="false"/>
        <strike val="false"/>
        <u val="none"/>
        <rFont val="Arial"/>
        <sz val="10"/>
        <color rgb="FFFF0000"/>
      </rPr>
      <t xml:space="preserve">15
</t>
    </r>
    <r>
      <rPr>
        <b val="false"/>
        <i val="false"/>
        <strike val="false"/>
        <u val="none"/>
        <rFont val="Arial"/>
        <sz val="10"/>
        <color rgb="FF0000FF"/>
      </rPr>
      <t xml:space="preserve">АКБ 'СВА' АО – </t>
    </r>
    <r>
      <rPr>
        <b val="false"/>
        <i val="false"/>
        <strike val="false"/>
        <u val="none"/>
        <rFont val="Arial"/>
        <sz val="10"/>
        <color rgb="FFFF0000"/>
      </rPr>
      <t xml:space="preserve">12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12
</t>
    </r>
    <r>
      <rPr>
        <b val="false"/>
        <i val="false"/>
        <strike val="false"/>
        <u val="none"/>
        <rFont val="Arial"/>
        <sz val="10"/>
        <color rgb="FF0000FF"/>
      </rPr>
      <t xml:space="preserve">ПАО 'БАНК СГБ' – </t>
    </r>
    <r>
      <rPr>
        <b val="false"/>
        <i val="false"/>
        <strike val="false"/>
        <u val="none"/>
        <rFont val="Arial"/>
        <sz val="10"/>
        <color rgb="FFFF0000"/>
      </rPr>
      <t xml:space="preserve">8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4
</t>
    </r>
    <r>
      <rPr>
        <b val="false"/>
        <i val="false"/>
        <strike val="false"/>
        <u val="none"/>
        <rFont val="Arial"/>
        <sz val="10"/>
        <color rgb="FF0000FF"/>
      </rPr>
      <t xml:space="preserve">АКБ 'ДЕРЖАВА' ПАО – </t>
    </r>
    <r>
      <rPr>
        <b val="false"/>
        <i val="false"/>
        <strike val="false"/>
        <u val="none"/>
        <rFont val="Arial"/>
        <sz val="10"/>
        <color rgb="FFFF0000"/>
      </rPr>
      <t xml:space="preserve">3
</t>
    </r>
    <r>
      <rPr>
        <b val="false"/>
        <i val="false"/>
        <strike val="false"/>
        <u val="none"/>
        <rFont val="Arial"/>
        <sz val="10"/>
        <color rgb="FF0000FF"/>
      </rPr>
      <t xml:space="preserve">ООО ПИР Банк – </t>
    </r>
    <r>
      <rPr>
        <b val="false"/>
        <i val="false"/>
        <strike val="false"/>
        <u val="none"/>
        <rFont val="Arial"/>
        <sz val="10"/>
        <color rgb="FFFF0000"/>
      </rPr>
      <t xml:space="preserve">3
</t>
    </r>
    <r>
      <rPr>
        <b val="false"/>
        <i val="false"/>
        <strike val="false"/>
        <u val="none"/>
        <rFont val="Arial"/>
        <sz val="10"/>
        <color rgb="FF0000FF"/>
      </rPr>
      <t xml:space="preserve">ПАО 'БИНБАНК' – </t>
    </r>
    <r>
      <rPr>
        <b val="false"/>
        <i val="false"/>
        <strike val="false"/>
        <u val="none"/>
        <rFont val="Arial"/>
        <sz val="10"/>
        <color rgb="FFFF0000"/>
      </rPr>
      <t xml:space="preserve">2
</t>
    </r>
    <r>
      <rPr>
        <b val="false"/>
        <i val="false"/>
        <strike val="false"/>
        <u val="none"/>
        <rFont val="Arial"/>
        <sz val="10"/>
        <color rgb="FF0000FF"/>
      </rPr>
      <t xml:space="preserve">АО АКБ 'РУССОБАНК' – </t>
    </r>
    <r>
      <rPr>
        <b val="false"/>
        <i val="false"/>
        <strike val="false"/>
        <u val="none"/>
        <rFont val="Arial"/>
        <sz val="10"/>
        <color rgb="FFFF0000"/>
      </rPr>
      <t xml:space="preserve">2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
</t>
    </r>
    <r>
      <rPr>
        <b val="false"/>
        <i val="false"/>
        <strike val="false"/>
        <u val="none"/>
        <rFont val="Arial"/>
        <sz val="10"/>
        <color rgb="FF0000FF"/>
      </rPr>
      <t xml:space="preserve">ПАО КБ 'ВОСТОЧНЫЙ' – </t>
    </r>
    <r>
      <rPr>
        <b val="false"/>
        <i val="false"/>
        <strike val="false"/>
        <u val="none"/>
        <rFont val="Arial"/>
        <sz val="10"/>
        <color rgb="FFFF0000"/>
      </rPr>
      <t xml:space="preserve">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</si>
  <si>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АО КБ 'ИНТЕРПРОМБАНК'
2018-10-18</t>
  </si>
  <si>
    <t>г Москва, Академический р-н, ул Кедрова, д 14 к 1</t>
  </si>
  <si>
    <t>29.03.2012</t>
  </si>
  <si>
    <t>1127746223967</t>
  </si>
  <si>
    <t>09166334</t>
  </si>
  <si>
    <t>На поставку повязок раневых гидрогелевых стерильных</t>
  </si>
  <si>
    <t>07.12.2020</t>
  </si>
  <si>
    <t>https://etp.roseltorg.ru/common/protocol/printform/id/73b89c0002efbe</t>
  </si>
  <si>
    <t>№0319100030120000004</t>
  </si>
  <si>
    <t>ООО 'ЛЮМОС'</t>
  </si>
  <si>
    <t>lumos9504124332@gmail.com</t>
  </si>
  <si>
    <t>ДИРЕКТОР
Самарина Александра Геннадьевна</t>
  </si>
  <si>
    <t>lumos9504124332@gmail.co</t>
  </si>
  <si>
    <t>lumos@mail.ru</t>
  </si>
  <si>
    <t>Grand Faust</t>
  </si>
  <si>
    <t>gmail.co</t>
  </si>
  <si>
    <t>2464139630</t>
  </si>
  <si>
    <t>Самарина Александра Геннадьевна</t>
  </si>
  <si>
    <t>8-950-4124332</t>
  </si>
  <si>
    <t>8-391-2003140</t>
  </si>
  <si>
    <t>8-391-2067353</t>
  </si>
  <si>
    <t>8-950-4124232</t>
  </si>
  <si>
    <r>
      <rPr>
        <b val="false"/>
        <i val="false"/>
        <strike val="false"/>
        <u val="none"/>
        <rFont val="Arial"/>
        <sz val="10"/>
        <color rgb="FF0000FF"/>
      </rPr>
      <t xml:space="preserve">ООО БАНК 'СКИБ' – </t>
    </r>
    <r>
      <rPr>
        <b val="false"/>
        <i val="false"/>
        <strike val="false"/>
        <u val="none"/>
        <rFont val="Arial"/>
        <sz val="10"/>
        <color rgb="FFFF0000"/>
      </rPr>
      <t xml:space="preserve">9
</t>
    </r>
    <r>
      <rPr>
        <b val="false"/>
        <i val="false"/>
        <strike val="false"/>
        <u val="none"/>
        <rFont val="Arial"/>
        <sz val="10"/>
        <color rgb="FF0000FF"/>
      </rPr>
      <t xml:space="preserve">ПАО 'СОВКОМБАНК' – </t>
    </r>
    <r>
      <rPr>
        <b val="false"/>
        <i val="false"/>
        <strike val="false"/>
        <u val="none"/>
        <rFont val="Arial"/>
        <sz val="10"/>
        <color rgb="FFFF0000"/>
      </rPr>
      <t xml:space="preserve">7
</t>
    </r>
  </si>
  <si>
    <t>ПАО 'СОВКОМБАНК'
2018-12-26</t>
  </si>
  <si>
    <t>Красноярский край, г Красноярск, Свердловский р-н, ул Судостроительная, д 117, кв 286</t>
  </si>
  <si>
    <t>27.08.2013</t>
  </si>
  <si>
    <t>1172468064603</t>
  </si>
  <si>
    <t>20108998</t>
  </si>
  <si>
    <t>Творог весовой с массовой долей жира не менее 5 % и не более 9 %, изготовленный в соответствии с ГОСТ 31453-2013 из молока, отвечающего требованиям Технического регламента Таможенного союза "О безопасности молока и молочной продукции" , в количестве 200 килограмм</t>
  </si>
  <si>
    <t>ФЕДЕРАЛЬНОЕ КАЗЕННОЕ УЧРЕЖДЕНИЕ 'ИСПРАВИТЕЛЬНАЯ КОЛОНИЯ № 31 ГЛАВНОГО УПРАВЛЕНИЯ ФЕДЕРАЛЬНОЙ СЛУЖБЫ ИСПОЛНЕНИЯ НАКАЗАНИЙ ПО КРАСНОЯРСКОМУ КРАЮ'</t>
  </si>
  <si>
    <t>Поставщик обязуется передать Государственному заказчику, Товар в количестве, по качеству и цене, предусмотренные Контрактом, по адресу: г. Красноярск, ул. Кразовская, 10, с момента подписания государственного контракта в течение 10 рабочих дней поступает первая партия товара в количестве, согласованном с поставщиком. Далее товар поступает в учреждение партиями по письменной заявке заказчика направленной по средством электронной почты или факсимильной связи не позднее чем за три дня до предполагаемой поставки. Окончательный срок поставки 20.12.2020 года</t>
  </si>
  <si>
    <t>http://www.sberbank-ast.ru/ViewDocument.aspx?id=736820400</t>
  </si>
  <si>
    <t>№0187100000820000013</t>
  </si>
  <si>
    <t>ООО 'АПЛИНК'</t>
  </si>
  <si>
    <t>uplink8622@gmail.com</t>
  </si>
  <si>
    <t>УПРАВЛЯЮЩИЙ - ИНДИВИДУАЛЬНЫЙ ПРЕДПРИНИМАТЕЛЬ
Романовцев Евгений Михайлович</t>
  </si>
  <si>
    <t>8622024354</t>
  </si>
  <si>
    <t>862201001</t>
  </si>
  <si>
    <t>Романовцев Евгений Михайлович</t>
  </si>
  <si>
    <t>8-902-8253006</t>
  </si>
  <si>
    <t>8-902-8253060</t>
  </si>
  <si>
    <t>8-34675-70050</t>
  </si>
  <si>
    <t>8-34675-95011</t>
  </si>
  <si>
    <t>Ханты-Мансийский Автономный округ - Югра, г Югорск, ул Чкалова, д 7 к 5, оф 76</t>
  </si>
  <si>
    <t>25.07.2013</t>
  </si>
  <si>
    <t>1138622000648</t>
  </si>
  <si>
    <t>12534729</t>
  </si>
  <si>
    <t>71887000</t>
  </si>
  <si>
    <t>71187000000</t>
  </si>
  <si>
    <t>Оказание услуг по настройке и сопровождению компьютеров, подключенного периферийного оборудования г.Югорск</t>
  </si>
  <si>
    <t>http://www.sberbank-ast.ru/ViewDocument.aspx?id=736755600</t>
  </si>
  <si>
    <t>№0187100000820000008</t>
  </si>
  <si>
    <t>ИП ВАСНЯЕВА ОЛЬГА ВАСИЛЬЕВНА</t>
  </si>
  <si>
    <t>861101783984</t>
  </si>
  <si>
    <t>Васняева Ольга Васильевна</t>
  </si>
  <si>
    <t>8-922-6515577</t>
  </si>
  <si>
    <t>8-3467-026003</t>
  </si>
  <si>
    <t>21.10.2015</t>
  </si>
  <si>
    <t>Оказание услуг по настройке и сопровождению компьютеров, подключенного периферийного оборудования г.Белоярский</t>
  </si>
  <si>
    <t>http://www.sberbank-ast.ru/ViewDocument.aspx?id=736758573</t>
  </si>
  <si>
    <t>№0187100000820000012</t>
  </si>
  <si>
    <t>ИП Протащук Юрий Владимирович</t>
  </si>
  <si>
    <t>ptv17@mail.ru</t>
  </si>
  <si>
    <t>sonata@pip.ru</t>
  </si>
  <si>
    <t>Татьяна Коренева</t>
  </si>
  <si>
    <t>pip.ru</t>
  </si>
  <si>
    <t>860604185178</t>
  </si>
  <si>
    <t>Протащук Юрий Владимирович</t>
  </si>
  <si>
    <r>
      <t>8-904-4829909</t>
    </r>
    <r>
      <rPr>
        <b val="false"/>
        <i/>
        <strike val="false"/>
        <u val="none"/>
        <rFont val="Arial"/>
        <sz val="8"/>
        <color rgb="FF0070C0"/>
      </rPr>
      <t xml:space="preserve"> еще у 6 компаний</t>
    </r>
  </si>
  <si>
    <r>
      <t>8-34676-31515</t>
    </r>
    <r>
      <rPr>
        <b val="false"/>
        <i/>
        <strike val="false"/>
        <u val="none"/>
        <rFont val="Arial"/>
        <sz val="8"/>
        <color rgb="FF0070C0"/>
      </rPr>
      <t xml:space="preserve"> еще у 8 компаний</t>
    </r>
  </si>
  <si>
    <t>8-908-8963434</t>
  </si>
  <si>
    <t>8-904-4829990</t>
  </si>
  <si>
    <t>8-904-4829909</t>
  </si>
  <si>
    <t>Ханты-Мансийский Автономный округ - Югра, г Урай</t>
  </si>
  <si>
    <t>05.04.2007</t>
  </si>
  <si>
    <t>307860609500050</t>
  </si>
  <si>
    <t>71878000</t>
  </si>
  <si>
    <t>71138000000</t>
  </si>
  <si>
    <t>47.43</t>
  </si>
  <si>
    <t>Оказание услуг по настройке и сопровождению компьютеров, подключенного периферийного оборудования г.Урай</t>
  </si>
  <si>
    <t>http://www.sberbank-ast.ru/ViewDocument.aspx?id=736756466</t>
  </si>
  <si>
    <t>№0319100012920000033</t>
  </si>
  <si>
    <t>ИП Морозов Дмитрий Владиславович</t>
  </si>
  <si>
    <t>iipmorozov@mail.ru</t>
  </si>
  <si>
    <t>dim-mor@mail.ru</t>
  </si>
  <si>
    <t>ИП Морозов ИП Морозов</t>
  </si>
  <si>
    <t>245208377976</t>
  </si>
  <si>
    <t>Морозов Дмитрий Владислав Ович</t>
  </si>
  <si>
    <t>8-963-1911553</t>
  </si>
  <si>
    <r>
      <t>8-391-2711553</t>
    </r>
    <r>
      <rPr>
        <b val="false"/>
        <i/>
        <strike val="false"/>
        <u val="none"/>
        <rFont val="Arial"/>
        <sz val="8"/>
        <color rgb="FF0070C0"/>
      </rPr>
      <t xml:space="preserve"> еще у 5 компаний</t>
    </r>
  </si>
  <si>
    <t>8-391-2258741</t>
  </si>
  <si>
    <t>8-913-5503138</t>
  </si>
  <si>
    <r>
      <rPr>
        <b val="false"/>
        <i val="false"/>
        <strike val="false"/>
        <u val="none"/>
        <rFont val="Arial"/>
        <sz val="10"/>
        <color rgb="FF0000FF"/>
      </rPr>
      <t xml:space="preserve">АКБ 'ДЕРЖАВА' ПАО – </t>
    </r>
    <r>
      <rPr>
        <b val="false"/>
        <i val="false"/>
        <strike val="false"/>
        <u val="none"/>
        <rFont val="Arial"/>
        <sz val="10"/>
        <color rgb="FFFF0000"/>
      </rPr>
      <t xml:space="preserve">10
</t>
    </r>
  </si>
  <si>
    <t>АКБ 'ДЕРЖАВА' ПАО
2018-11-28</t>
  </si>
  <si>
    <t>Морозов Дмитрий Владиславович</t>
  </si>
  <si>
    <t>Красноярский край, г Железногорск</t>
  </si>
  <si>
    <t>21.11.2001</t>
  </si>
  <si>
    <t>306245207300035</t>
  </si>
  <si>
    <t>04735000</t>
  </si>
  <si>
    <t>04535000000</t>
  </si>
  <si>
    <t>ФЕДЕРАЛЬНОЕ КАЗЕННОЕ УЧРЕЖДЕНИЕ 'ИСПРАВИТЕЛЬНАЯ КОЛОНИЯ № 15 ГЛАВНОГО УПРАВЛЕНИЯ ФЕДЕРАЛЬНОЙ СЛУЖБЫ ИСПОЛНЕНИЯ НАКАЗАНИЙ ПО КРАСНОЯРСКОМУ КРАЮ'</t>
  </si>
  <si>
    <t>По 31 декабря 2020</t>
  </si>
  <si>
    <t>http://www.sberbank-ast.ru/ViewDocument.aspx?id=736738860</t>
  </si>
  <si>
    <t>№0372200130820000015</t>
  </si>
  <si>
    <t>ООО 'КОМПАНИЯ КИЛЬ-НЕВА'</t>
  </si>
  <si>
    <t>medspb1@mail.ru</t>
  </si>
  <si>
    <t>ГЕНЕРАЛЬНЫЙ ДИРЕКТОР
Татуев Борис Валерьевич</t>
  </si>
  <si>
    <t>info.medspb@mail.ru</t>
  </si>
  <si>
    <t>medspb5@mail.ru</t>
  </si>
  <si>
    <t>Елизавета Смирнова</t>
  </si>
  <si>
    <t>7804545409</t>
  </si>
  <si>
    <t>Татуев Борис Валерьевич</t>
  </si>
  <si>
    <t>8-812-3391402</t>
  </si>
  <si>
    <r>
      <t>8-812-3391401</t>
    </r>
    <r>
      <rPr>
        <b val="false"/>
        <i/>
        <strike val="false"/>
        <u val="none"/>
        <rFont val="Arial"/>
        <sz val="8"/>
        <color rgb="FF0070C0"/>
      </rPr>
      <t xml:space="preserve"> еще у 3 компаний</t>
    </r>
  </si>
  <si>
    <t>8-812-3391403</t>
  </si>
  <si>
    <r>
      <t>8-812-3225624</t>
    </r>
    <r>
      <rPr>
        <b val="false"/>
        <i/>
        <strike val="false"/>
        <u val="none"/>
        <rFont val="Arial"/>
        <sz val="8"/>
        <color rgb="FF0070C0"/>
      </rPr>
      <t xml:space="preserve"> еще у 4 компаний</t>
    </r>
  </si>
  <si>
    <t>Истец – 26
Ответчик – 2</t>
  </si>
  <si>
    <r>
      <rPr>
        <b val="false"/>
        <i val="false"/>
        <strike val="false"/>
        <u val="none"/>
        <rFont val="Arial"/>
        <sz val="10"/>
        <color rgb="FF0000FF"/>
      </rPr>
      <t xml:space="preserve">ООО БАНК 'СКИБ' – </t>
    </r>
    <r>
      <rPr>
        <b val="false"/>
        <i val="false"/>
        <strike val="false"/>
        <u val="none"/>
        <rFont val="Arial"/>
        <sz val="10"/>
        <color rgb="FFFF0000"/>
      </rPr>
      <t xml:space="preserve">29
</t>
    </r>
    <r>
      <rPr>
        <b val="false"/>
        <i val="false"/>
        <strike val="false"/>
        <u val="none"/>
        <rFont val="Arial"/>
        <sz val="10"/>
        <color rgb="FF0000FF"/>
      </rPr>
      <t xml:space="preserve">КБ 'ЛОКО-БАНК' АО – </t>
    </r>
    <r>
      <rPr>
        <b val="false"/>
        <i val="false"/>
        <strike val="false"/>
        <u val="none"/>
        <rFont val="Arial"/>
        <sz val="10"/>
        <color rgb="FFFF0000"/>
      </rPr>
      <t xml:space="preserve">29
</t>
    </r>
    <r>
      <rPr>
        <b val="false"/>
        <i val="false"/>
        <strike val="false"/>
        <u val="none"/>
        <rFont val="Arial"/>
        <sz val="10"/>
        <color rgb="FF0000FF"/>
      </rPr>
      <t xml:space="preserve">ПАО 'БИНБАНК' – </t>
    </r>
    <r>
      <rPr>
        <b val="false"/>
        <i val="false"/>
        <strike val="false"/>
        <u val="none"/>
        <rFont val="Arial"/>
        <sz val="10"/>
        <color rgb="FFFF0000"/>
      </rPr>
      <t xml:space="preserve">23
</t>
    </r>
    <r>
      <rPr>
        <b val="false"/>
        <i val="false"/>
        <strike val="false"/>
        <u val="none"/>
        <rFont val="Arial"/>
        <sz val="10"/>
        <color rgb="FF0000FF"/>
      </rPr>
      <t xml:space="preserve">К2 БАНК АО – </t>
    </r>
    <r>
      <rPr>
        <b val="false"/>
        <i val="false"/>
        <strike val="false"/>
        <u val="none"/>
        <rFont val="Arial"/>
        <sz val="10"/>
        <color rgb="FFFF0000"/>
      </rPr>
      <t xml:space="preserve">17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10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7
</t>
    </r>
    <r>
      <rPr>
        <b val="false"/>
        <i val="false"/>
        <strike val="false"/>
        <u val="none"/>
        <rFont val="Arial"/>
        <sz val="10"/>
        <color rgb="FF0000FF"/>
      </rPr>
      <t xml:space="preserve">АО 'ГЛОБЭКСБАНК' – </t>
    </r>
    <r>
      <rPr>
        <b val="false"/>
        <i val="false"/>
        <strike val="false"/>
        <u val="none"/>
        <rFont val="Arial"/>
        <sz val="10"/>
        <color rgb="FFFF0000"/>
      </rPr>
      <t xml:space="preserve">6
</t>
    </r>
    <r>
      <rPr>
        <b val="false"/>
        <i val="false"/>
        <strike val="false"/>
        <u val="none"/>
        <rFont val="Arial"/>
        <sz val="10"/>
        <color rgb="FF0000FF"/>
      </rPr>
      <t xml:space="preserve">АО БАНК 'ТГБ' – </t>
    </r>
    <r>
      <rPr>
        <b val="false"/>
        <i val="false"/>
        <strike val="false"/>
        <u val="none"/>
        <rFont val="Arial"/>
        <sz val="10"/>
        <color rgb="FFFF0000"/>
      </rPr>
      <t xml:space="preserve">5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4
</t>
    </r>
    <r>
      <rPr>
        <b val="false"/>
        <i val="false"/>
        <strike val="false"/>
        <u val="none"/>
        <rFont val="Arial"/>
        <sz val="10"/>
        <color rgb="FF0000FF"/>
      </rPr>
      <t xml:space="preserve">ПАО 'СОВКОМБАНК' – </t>
    </r>
    <r>
      <rPr>
        <b val="false"/>
        <i val="false"/>
        <strike val="false"/>
        <u val="none"/>
        <rFont val="Arial"/>
        <sz val="10"/>
        <color rgb="FFFF0000"/>
      </rPr>
      <t xml:space="preserve">3
</t>
    </r>
    <r>
      <rPr>
        <b val="false"/>
        <i val="false"/>
        <strike val="false"/>
        <u val="none"/>
        <rFont val="Arial"/>
        <sz val="10"/>
        <color rgb="FF0000FF"/>
      </rPr>
      <t xml:space="preserve">ПАО СБЕРБАНК – </t>
    </r>
    <r>
      <rPr>
        <b val="false"/>
        <i val="false"/>
        <strike val="false"/>
        <u val="none"/>
        <rFont val="Arial"/>
        <sz val="10"/>
        <color rgb="FFFF0000"/>
      </rPr>
      <t xml:space="preserve">2
</t>
    </r>
    <r>
      <rPr>
        <b val="false"/>
        <i val="false"/>
        <strike val="false"/>
        <u val="none"/>
        <rFont val="Arial"/>
        <sz val="10"/>
        <color rgb="FF0000FF"/>
      </rPr>
      <t xml:space="preserve">АКБ 'ДЕРЖАВА' ПАО – </t>
    </r>
    <r>
      <rPr>
        <b val="false"/>
        <i val="false"/>
        <strike val="false"/>
        <u val="none"/>
        <rFont val="Arial"/>
        <sz val="10"/>
        <color rgb="FFFF0000"/>
      </rPr>
      <t xml:space="preserve">2
</t>
    </r>
    <r>
      <rPr>
        <b val="false"/>
        <i val="false"/>
        <strike val="false"/>
        <u val="none"/>
        <rFont val="Arial"/>
        <sz val="10"/>
        <color rgb="FF0000FF"/>
      </rPr>
      <t xml:space="preserve">ООО 'БАНК БКФ' – </t>
    </r>
    <r>
      <rPr>
        <b val="false"/>
        <i val="false"/>
        <strike val="false"/>
        <u val="none"/>
        <rFont val="Arial"/>
        <sz val="10"/>
        <color rgb="FFFF0000"/>
      </rPr>
      <t xml:space="preserve">2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1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1
</t>
    </r>
    <r>
      <rPr>
        <b val="false"/>
        <i val="false"/>
        <strike val="false"/>
        <u val="none"/>
        <rFont val="Arial"/>
        <sz val="10"/>
        <color rgb="FF0000FF"/>
      </rPr>
      <t xml:space="preserve">БАНК 'ВОЗРОЖДЕНИЕ' ПАО – </t>
    </r>
    <r>
      <rPr>
        <b val="false"/>
        <i val="false"/>
        <strike val="false"/>
        <u val="none"/>
        <rFont val="Arial"/>
        <sz val="10"/>
        <color rgb="FFFF0000"/>
      </rPr>
      <t xml:space="preserve">1
</t>
    </r>
  </si>
  <si>
    <t>195271, ГОРОД САНКТ-ПЕТЕРБУРГ, ПРОСПЕКТ КОНДРАТЬЕВСКИЙ, ДОМ 72, КОРПУС А, ПОМЕЩЕНИЕ 16Н</t>
  </si>
  <si>
    <t>17.11.2014</t>
  </si>
  <si>
    <t>1147847403032</t>
  </si>
  <si>
    <t>89050189</t>
  </si>
  <si>
    <t>Поставка изделий из ваты</t>
  </si>
  <si>
    <t>https://www.etp-ets.ru/procedure/protocol/view/3106615</t>
  </si>
  <si>
    <t>№0369300010720000057</t>
  </si>
  <si>
    <t>ООО 'МЕЛЕТИЙ'</t>
  </si>
  <si>
    <t>ooogezel@mail.ru</t>
  </si>
  <si>
    <t>ДИРЕКТОР
Сергеева Татьяна Юрьевна</t>
  </si>
  <si>
    <t>meletiopt@mail.ru</t>
  </si>
  <si>
    <t>meleti@mail.ru</t>
  </si>
  <si>
    <t>Мелетийаук Мелетийаук</t>
  </si>
  <si>
    <t>7455026894</t>
  </si>
  <si>
    <t>Сергеева Татьяна Юрьевна</t>
  </si>
  <si>
    <r>
      <t>8-3519-396218</t>
    </r>
    <r>
      <rPr>
        <b val="false"/>
        <i/>
        <strike val="false"/>
        <u val="none"/>
        <rFont val="Arial"/>
        <sz val="8"/>
        <color rgb="FF0070C0"/>
      </rPr>
      <t xml:space="preserve"> еще у 3 компаний</t>
    </r>
  </si>
  <si>
    <r>
      <t>8-3519-284848</t>
    </r>
    <r>
      <rPr>
        <b val="false"/>
        <i/>
        <strike val="false"/>
        <u val="none"/>
        <rFont val="Arial"/>
        <sz val="8"/>
        <color rgb="FF0070C0"/>
      </rPr>
      <t xml:space="preserve"> еще у 8 компаний</t>
    </r>
  </si>
  <si>
    <t>8-982-3281092</t>
  </si>
  <si>
    <r>
      <t>8-3519-396219</t>
    </r>
    <r>
      <rPr>
        <b val="false"/>
        <i/>
        <strike val="false"/>
        <u val="none"/>
        <rFont val="Arial"/>
        <sz val="8"/>
        <color rgb="FF0070C0"/>
      </rPr>
      <t xml:space="preserve"> еще у 3 компаний</t>
    </r>
  </si>
  <si>
    <t>455047 ОБЛАСТЬ ЧЕЛЯБИНСКАЯ, ГОРОД МАГНИТОГОРСК, УЛИЦА СОВЕТСКАЯ, ДОМ 166 КОРПУС А ПОМЕЩЕНИЕ 1</t>
  </si>
  <si>
    <t>01.08.2007</t>
  </si>
  <si>
    <t>1167456108511</t>
  </si>
  <si>
    <t>04051402</t>
  </si>
  <si>
    <t>Поставка декстрозы</t>
  </si>
  <si>
    <t>https://app.rts-tender.ru/files/FileDownloadHandler.ashx?FileGuid=f0bfaae1-0561-43d0-b054-1bbfdf02f760</t>
  </si>
  <si>
    <t>№0248100001820000015</t>
  </si>
  <si>
    <t>ИП Орлов Евгений Евгеньевич</t>
  </si>
  <si>
    <t>zakupkigov@yahoo.com</t>
  </si>
  <si>
    <t>info@locsystem.ru</t>
  </si>
  <si>
    <t>yahoo.com
locsystem.ru</t>
  </si>
  <si>
    <t>773714221808</t>
  </si>
  <si>
    <t>Орлов Евгений Евгеньевич</t>
  </si>
  <si>
    <t>8-926-8055733</t>
  </si>
  <si>
    <t>8-495-6699950</t>
  </si>
  <si>
    <t>25.04.2019</t>
  </si>
  <si>
    <t>319774600268035</t>
  </si>
  <si>
    <t>Поставка запчастей и расходных материалов</t>
  </si>
  <si>
    <t>ГОСУДАРСТВЕННОЕ УЧРЕЖДЕНИЕ-УПРАВЛЕНИЕ ПЕНСИОННОГО ФОНДА РОССИЙСКОЙ ФЕДЕРАЦИИ №27 ПО Г. МОСКВЕ И МОСКОВСКОЙ ОБЛАСТИ</t>
  </si>
  <si>
    <t>Разовая поставка Товара (всего товара) по адресу Заказчика не позднее 10 (десяти) рабочих дней с даты заключения Сторонами Контракта</t>
  </si>
  <si>
    <t>http://www.sberbank-ast.ru/ViewDocument.aspx?id=736783533</t>
  </si>
  <si>
    <t>№0348200020720000005</t>
  </si>
  <si>
    <t>ГОСУДАРСТВЕННОЕ БЮДЖЕТНОЕ УЧРЕЖДЕНИЕ ЗДРАВООХРАНЕНИЯ МОСКОВСКОЙ ОБЛАСТИ 'ПСИХИАТРИЧЕСКАЯ БОЛЬНИЦА № 13'</t>
  </si>
  <si>
    <t>https://app.rts-tender.ru/files/FileDownloadHandler.ashx?FileGuid=2859a918-3473-40bf-ad0f-ccf2cccb0488</t>
  </si>
  <si>
    <t>№0307200015720000048</t>
  </si>
  <si>
    <t>ООО 'ФОРТУНА'</t>
  </si>
  <si>
    <t>555202@list.ru</t>
  </si>
  <si>
    <t>ДИРЕКТОР
Ооо "фортуна"</t>
  </si>
  <si>
    <t>ooo-fortuna18@mail.ru</t>
  </si>
  <si>
    <t>ooo-fortunf18@mail.ru</t>
  </si>
  <si>
    <t>1102081064</t>
  </si>
  <si>
    <t>Зеленских Никита Олегович</t>
  </si>
  <si>
    <r>
      <t>8-919-9190226</t>
    </r>
    <r>
      <rPr>
        <b val="false"/>
        <i/>
        <strike val="false"/>
        <u val="none"/>
        <rFont val="Arial"/>
        <sz val="8"/>
        <color rgb="FF0070C0"/>
      </rPr>
      <t xml:space="preserve"> еще у 5 компаний</t>
    </r>
  </si>
  <si>
    <t>8-821-6717377</t>
  </si>
  <si>
    <r>
      <t>8-821-6751824</t>
    </r>
    <r>
      <rPr>
        <b val="false"/>
        <i/>
        <strike val="false"/>
        <u val="none"/>
        <rFont val="Arial"/>
        <sz val="8"/>
        <color rgb="FF0070C0"/>
      </rPr>
      <t xml:space="preserve"> еще у 3 компаний</t>
    </r>
  </si>
  <si>
    <t>8-912-8786678</t>
  </si>
  <si>
    <t>8-919-9190226</t>
  </si>
  <si>
    <t>Респ Коми, г Ухта, ул Печорская, д 6А, оф 205</t>
  </si>
  <si>
    <t>01.11.2018</t>
  </si>
  <si>
    <t>1181121002820</t>
  </si>
  <si>
    <t>Поставка товара осуществляется в течении срока действия договора по заявкам заказчика с даты заключения договора до 31.12.2020 года</t>
  </si>
  <si>
    <t>https://app.rts-tender.ru/files/FileDownloadHandler.ashx?FileGuid=47a54a46-d353-40c5-a5d9-b89b67d717d3</t>
  </si>
  <si>
    <t>№0307200004220000025</t>
  </si>
  <si>
    <t>ГБУЗ РК 'УСТЬ-ВЫМСКАЯ ЦРБ'</t>
  </si>
  <si>
    <t>u-vimcrbbuh@mail.ru</t>
  </si>
  <si>
    <t>ГЛАВНЫЙ ВРАЧ
Совершаев Андрей Викторович</t>
  </si>
  <si>
    <t>ekonomist-gbuz@mail.ru</t>
  </si>
  <si>
    <t>u-vimcrb@mail.ru</t>
  </si>
  <si>
    <t>Alex ramhin</t>
  </si>
  <si>
    <t>1116002062</t>
  </si>
  <si>
    <t>111601001</t>
  </si>
  <si>
    <t>8-821-3421347</t>
  </si>
  <si>
    <t>8-912-1466637</t>
  </si>
  <si>
    <t>8-821-3423019</t>
  </si>
  <si>
    <t>ПАО БАНК 'ФК ОТКРЫТИЕ'
2015-12-31</t>
  </si>
  <si>
    <t>Семенова Наталья Николаевна</t>
  </si>
  <si>
    <t>Респ Коми, Усть-Вымский р-н, село Айкино, ул Садовая, д 1А</t>
  </si>
  <si>
    <t>15.02.1993</t>
  </si>
  <si>
    <t>1021101054127</t>
  </si>
  <si>
    <t>87644405</t>
  </si>
  <si>
    <t>87244805001</t>
  </si>
  <si>
    <t>Оказание услуг по предрейсовым и послерейсовым медицинским осмотрам водителей транспортных средств</t>
  </si>
  <si>
    <t>ГОСУДАРСТВЕННОЕ БЮДЖЕТНОЕ УЧРЕЖДЕНИЕ РЕСПУБЛИКИ КОМИ 'ЦЕНТР ПО ПРЕДОСТАВЛЕНИЮ ГОСУДАРСТВЕННЫХ УСЛУГ В СФЕРЕ СОЦИАЛЬНОЙ ЗАЩИТЫ НАСЕЛЕНИЯ УСТЬ-ВЫМСКОГО РАЙОНА'</t>
  </si>
  <si>
    <t>С 01.05.2020 года по 31.10.2020 года</t>
  </si>
  <si>
    <t>http://www.sberbank-ast.ru/ViewDocument.aspx?id=736864494</t>
  </si>
  <si>
    <t>№0873200004020000009</t>
  </si>
  <si>
    <t>https://etp.roseltorg.ru/common/protocol/printform/id/52bc9c00f31b31</t>
  </si>
  <si>
    <t>№0387200009120000735</t>
  </si>
  <si>
    <t>Поставка товара осуществляется одной партией в течение 10-ти рабочих дней с момента заключения контракта по заявке-требованию Заказчика</t>
  </si>
  <si>
    <t>https://etp.roseltorg.ru/common/protocol/printform/id/16ba9c00fcd607</t>
  </si>
  <si>
    <t>№0168200002420001743</t>
  </si>
  <si>
    <t>ООО 'ТРИМАР'</t>
  </si>
  <si>
    <t>montypiton1979@gmail.com</t>
  </si>
  <si>
    <t>ГЕНЕРАЛЬНЫЙ ДИРЕКТОР
Мартыненко Татьяна Валерьевна</t>
  </si>
  <si>
    <t>trimar.opt@gmail.com</t>
  </si>
  <si>
    <t>trimar.opt@gvail.com</t>
  </si>
  <si>
    <t>gvail.com</t>
  </si>
  <si>
    <t>5017115432</t>
  </si>
  <si>
    <t>Мартыненко Т В</t>
  </si>
  <si>
    <t>8-499-1131465</t>
  </si>
  <si>
    <t>8-999-8512344</t>
  </si>
  <si>
    <t>8-918-4016752</t>
  </si>
  <si>
    <r>
      <t>8-343-3804980</t>
    </r>
    <r>
      <rPr>
        <b val="false"/>
        <i/>
        <strike val="false"/>
        <u val="none"/>
        <rFont val="Arial"/>
        <sz val="8"/>
        <color rgb="FF0070C0"/>
      </rPr>
      <t xml:space="preserve"> еще у 7 компаний</t>
    </r>
  </si>
  <si>
    <r>
      <rPr>
        <b val="false"/>
        <i val="false"/>
        <strike val="false"/>
        <u val="none"/>
        <rFont val="Arial"/>
        <sz val="10"/>
        <color rgb="FF0000FF"/>
      </rPr>
      <t xml:space="preserve">ООО БАНК 'СКИБ' – </t>
    </r>
    <r>
      <rPr>
        <b val="false"/>
        <i val="false"/>
        <strike val="false"/>
        <u val="none"/>
        <rFont val="Arial"/>
        <sz val="10"/>
        <color rgb="FFFF0000"/>
      </rPr>
      <t xml:space="preserve">5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2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</si>
  <si>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ООО 'ПЕРВЫЙ КЛИЕНТСКИЙ БАНК'
2019-01-31</t>
  </si>
  <si>
    <t>Мартыненко Татьяна Валерьевна</t>
  </si>
  <si>
    <t>Московская обл, Истринский р-н, деревня Покровское, ул Майская, д 78</t>
  </si>
  <si>
    <t>05.02.2001</t>
  </si>
  <si>
    <t>1175024033733</t>
  </si>
  <si>
    <t>21402228</t>
  </si>
  <si>
    <t>46618431</t>
  </si>
  <si>
    <t>46218831001</t>
  </si>
  <si>
    <t>Изделия медицинского назначения - бахилы</t>
  </si>
  <si>
    <t>В течение 30 (тридцати) календарных дней с момента заключения контракта</t>
  </si>
  <si>
    <t>http://www.sberbank-ast.ru/ViewDocument.aspx?id=736834732</t>
  </si>
  <si>
    <t>№0134100005320000041</t>
  </si>
  <si>
    <t>ООО 'КОНТАКТ ПЛЮС'</t>
  </si>
  <si>
    <t>v_lora58@inbox.ru</t>
  </si>
  <si>
    <t>ДИРЕКТОР
Портных Александр Викторович</t>
  </si>
  <si>
    <t>kontactplus@mail.ru</t>
  </si>
  <si>
    <t>angarsk530434@yandex.ru</t>
  </si>
  <si>
    <t>Олег Шеин</t>
  </si>
  <si>
    <t>3801067179</t>
  </si>
  <si>
    <t>Портных Александр Викторович</t>
  </si>
  <si>
    <r>
      <t>8-3955-532428</t>
    </r>
    <r>
      <rPr>
        <b val="false"/>
        <i/>
        <strike val="false"/>
        <u val="none"/>
        <rFont val="Arial"/>
        <sz val="8"/>
        <color rgb="FF0070C0"/>
      </rPr>
      <t xml:space="preserve"> еще у 3 компаний</t>
    </r>
  </si>
  <si>
    <t>8-3955-530434</t>
  </si>
  <si>
    <t>8-3955-530774</t>
  </si>
  <si>
    <t>Иркутская обл, г Ангарск, ул Карла Маркса, д 92</t>
  </si>
  <si>
    <t>11.06.2003</t>
  </si>
  <si>
    <t>1033800535218</t>
  </si>
  <si>
    <t>14469309</t>
  </si>
  <si>
    <t>Прочая закупка товаров, работ и услуг. Услуги по предрейсовому и послерейсовому осмотру водителей прокуратур, расположенных в г.Ангарске</t>
  </si>
  <si>
    <t>http://www.sberbank-ast.ru/ViewDocument.aspx?id=736760885</t>
  </si>
  <si>
    <t>№0142200001320004863</t>
  </si>
  <si>
    <t>С момента заключения контракта (в течении 10 рабочих дней с момента подачи заявки Заказчиком) по 31.12.2020г</t>
  </si>
  <si>
    <t>http://www.sberbank-ast.ru/ViewDocument.aspx?id=736838662</t>
  </si>
  <si>
    <t>№0168200002420001795</t>
  </si>
  <si>
    <t>ООО'МЕДИКА'</t>
  </si>
  <si>
    <t>medica_tender@mail.ru</t>
  </si>
  <si>
    <t>ДИРЕКТОР
Масленников Алексей Владимирович</t>
  </si>
  <si>
    <t>9025997@mail.ru</t>
  </si>
  <si>
    <t>000@mail.ru</t>
  </si>
  <si>
    <t>5262284366</t>
  </si>
  <si>
    <t>Масленников Алексей Владимирович</t>
  </si>
  <si>
    <r>
      <t>8-831-2792074</t>
    </r>
    <r>
      <rPr>
        <b val="false"/>
        <i/>
        <strike val="false"/>
        <u val="none"/>
        <rFont val="Arial"/>
        <sz val="8"/>
        <color rgb="FF0070C0"/>
      </rPr>
      <t xml:space="preserve"> еще у 12 компаний</t>
    </r>
  </si>
  <si>
    <t>8-951-9025997</t>
  </si>
  <si>
    <r>
      <t>8-831-2792254</t>
    </r>
    <r>
      <rPr>
        <b val="false"/>
        <i/>
        <strike val="false"/>
        <u val="none"/>
        <rFont val="Arial"/>
        <sz val="8"/>
        <color rgb="FF0070C0"/>
      </rPr>
      <t xml:space="preserve"> еще у 6 компаний</t>
    </r>
  </si>
  <si>
    <r>
      <t>8-831-2792164</t>
    </r>
    <r>
      <rPr>
        <b val="false"/>
        <i/>
        <strike val="false"/>
        <u val="none"/>
        <rFont val="Arial"/>
        <sz val="8"/>
        <color rgb="FF0070C0"/>
      </rPr>
      <t xml:space="preserve"> еще у 5 компаний</t>
    </r>
  </si>
  <si>
    <t>ПАО СБЕРБАНК
2014-12-16</t>
  </si>
  <si>
    <t>Нижегородская обл, г Нижний Новгород, Советский р-н, ул Сурская, д 16-18</t>
  </si>
  <si>
    <t>1125262016505</t>
  </si>
  <si>
    <t>25567647</t>
  </si>
  <si>
    <t>Устройство</t>
  </si>
  <si>
    <t>https://gos.etpgpb.ru/tender/protocol/view/97475</t>
  </si>
  <si>
    <t>№0340200003320003025</t>
  </si>
  <si>
    <t>ООО 'МЕДИЦИНСКАЯ ТЕХНИКА'</t>
  </si>
  <si>
    <t>ageent@mail.ru</t>
  </si>
  <si>
    <t>ДИРЕКТОР
Родыгин Эдуард Юрьевич</t>
  </si>
  <si>
    <t>mtkirov@bk.ru</t>
  </si>
  <si>
    <t>agent@mail.ru</t>
  </si>
  <si>
    <t>MTService Kirov</t>
  </si>
  <si>
    <t>4345267933</t>
  </si>
  <si>
    <t>Родыгин Эдуард Юрьевич</t>
  </si>
  <si>
    <t>8-912-8260551</t>
  </si>
  <si>
    <t>8-833-2227037</t>
  </si>
  <si>
    <t>8-833-2227045</t>
  </si>
  <si>
    <t>8-987-7307874</t>
  </si>
  <si>
    <r>
      <rPr>
        <b val="false"/>
        <i val="false"/>
        <strike val="false"/>
        <u val="none"/>
        <rFont val="Arial"/>
        <sz val="10"/>
        <color rgb="FF0000FF"/>
      </rPr>
      <t xml:space="preserve">АО КБ 'ХЛЫНОВ' – </t>
    </r>
    <r>
      <rPr>
        <b val="false"/>
        <i val="false"/>
        <strike val="false"/>
        <u val="none"/>
        <rFont val="Arial"/>
        <sz val="10"/>
        <color rgb="FFFF0000"/>
      </rPr>
      <t xml:space="preserve">11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2
</t>
    </r>
    <r>
      <rPr>
        <b val="false"/>
        <i val="false"/>
        <strike val="false"/>
        <u val="none"/>
        <rFont val="Arial"/>
        <sz val="10"/>
        <color rgb="FF0000FF"/>
      </rPr>
      <t xml:space="preserve">ПАО 'БИНБАНК' – </t>
    </r>
    <r>
      <rPr>
        <b val="false"/>
        <i val="false"/>
        <strike val="false"/>
        <u val="none"/>
        <rFont val="Arial"/>
        <sz val="10"/>
        <color rgb="FFFF0000"/>
      </rPr>
      <t xml:space="preserve">2
</t>
    </r>
  </si>
  <si>
    <t>Кировская обл, г Киров, ул Пятницкая, д 98</t>
  </si>
  <si>
    <t>26.11.2009</t>
  </si>
  <si>
    <t>1094345019922</t>
  </si>
  <si>
    <t>60627069</t>
  </si>
  <si>
    <t>Оказание услуг по техническому обслуживанию централизованной системы подачи кислорода</t>
  </si>
  <si>
    <t>С момента заключения контракта в течение 12 месяцев по заявкам Заказчика</t>
  </si>
  <si>
    <t>https://app.rts-tender.ru/files/FileDownloadHandler.ashx?FileGuid=0ff45ed2-f259-4f79-ad5d-20745d0744a9</t>
  </si>
  <si>
    <t>№0320100003720000027</t>
  </si>
  <si>
    <t>ООО 'ВЭЦ'</t>
  </si>
  <si>
    <t>liftexpvlad@mail.ru</t>
  </si>
  <si>
    <t>ДИРЕКТОР
Касьяненко Виталий Сергеевич</t>
  </si>
  <si>
    <t>liftexpvvlad@mail.ru</t>
  </si>
  <si>
    <t>2539058847</t>
  </si>
  <si>
    <t>Касьяненко Виталий Сергеевич</t>
  </si>
  <si>
    <t>8-4232-318270</t>
  </si>
  <si>
    <t>8-4232-605391</t>
  </si>
  <si>
    <r>
      <t>8-4232-000000</t>
    </r>
    <r>
      <rPr>
        <b val="false"/>
        <i/>
        <strike val="false"/>
        <u val="none"/>
        <rFont val="Arial"/>
        <sz val="8"/>
        <color rgb="FF0070C0"/>
      </rPr>
      <t xml:space="preserve"> еще у 364 компаний</t>
    </r>
  </si>
  <si>
    <t>Приморский край, г Владивосток, Советский р-н, ул Магнитогорская, д 10</t>
  </si>
  <si>
    <t>07.10.2003</t>
  </si>
  <si>
    <t>1032502133531</t>
  </si>
  <si>
    <t>15262852</t>
  </si>
  <si>
    <t>71.20.9</t>
  </si>
  <si>
    <t>Техническое освидетельствование лифтов</t>
  </si>
  <si>
    <t>Сентябрь 2020 года, в соответствии с графиком оказания услуг (Приложение № 2 к Контракту)</t>
  </si>
  <si>
    <t>https://etp.roseltorg.ru/common/protocol/printform/id/5db69c00c179cc</t>
  </si>
  <si>
    <t>№0194200000520001960</t>
  </si>
  <si>
    <t>https://www.etp-ets.ru/procedure/protocol/view/3107739</t>
  </si>
  <si>
    <t>№0366100001520000004</t>
  </si>
  <si>
    <t>ИП Богатова Наталья Владимировна</t>
  </si>
  <si>
    <t>711609222649</t>
  </si>
  <si>
    <t>8-953-9642323</t>
  </si>
  <si>
    <t>Богатова Наталья Владимировна</t>
  </si>
  <si>
    <t>301650, Тульская обл, Новомосковский р-н, г Новомосковск</t>
  </si>
  <si>
    <t>13.01.2017</t>
  </si>
  <si>
    <t>317715400001156</t>
  </si>
  <si>
    <t>70724000</t>
  </si>
  <si>
    <t>70234501000</t>
  </si>
  <si>
    <t>ДСП 1,75*3,5</t>
  </si>
  <si>
    <t>ФЕДЕРАЛЬНОЕ КАЗЕННОЕ УЧРЕЖДЕНИЕ 'ИСПРАВИТЕЛЬНАЯ КОЛОНИЯ № 6 УПРАВЛЕНИЯ ФЕДЕРАЛЬНОЙ СЛУЖБЫ ИСПОЛНЕНИЯ НАКАЗАНИЙ ПО ТУЛЬСКОЙ ОБЛАСТИ'</t>
  </si>
  <si>
    <t>С момента подписания Государственного контракта и по 30 апреля 2020 года</t>
  </si>
  <si>
    <t>http://www.sberbank-ast.ru/ViewDocument.aspx?id=736862771</t>
  </si>
  <si>
    <t>№0168300000220000171</t>
  </si>
  <si>
    <t>ИП КУДРЯШОВ ИГОРЬ ВАЛЕНТИНОВИЧ</t>
  </si>
  <si>
    <t>mp.lusa@yandex.ru</t>
  </si>
  <si>
    <t>mp.lisa@yandex.ru</t>
  </si>
  <si>
    <t>731878924374</t>
  </si>
  <si>
    <t>Кудряшов Игорь Валентинович</t>
  </si>
  <si>
    <t>8-927-8045722</t>
  </si>
  <si>
    <t>8-908-4846044</t>
  </si>
  <si>
    <t>8-927-2770735</t>
  </si>
  <si>
    <t>8-927-2707351</t>
  </si>
  <si>
    <t>Ульяновская обл, Старомайнский р-н, село Русский Юрткуль</t>
  </si>
  <si>
    <t>15.07.1997</t>
  </si>
  <si>
    <t>304732328600042</t>
  </si>
  <si>
    <t>73642445</t>
  </si>
  <si>
    <t>73242845009</t>
  </si>
  <si>
    <t>Хлеб и хлебобулочные изделия</t>
  </si>
  <si>
    <t>МУНИЦИПАЛЬНОЕ УЧРЕЖДЕНИЕ АДМИНИСТРАЦИЯ МУНИЦИПАЛЬНОГО ОБРАЗОВАНИЯ 'СТАРОМАЙНСКИЙ РАЙОН'</t>
  </si>
  <si>
    <t>С даты заключения контракта по 31.12.2020 года (включительно), не равными партиями в объемах и в сроки, указанные в заявках Заказчика</t>
  </si>
  <si>
    <t>http://www.sberbank-ast.ru/ViewDocument.aspx?id=736829036</t>
  </si>
  <si>
    <t>№0340200003320003121</t>
  </si>
  <si>
    <t>Поставка товара осуществляется по заявкам Заказчика в течение 20 календарных дней с момента направления заявки</t>
  </si>
  <si>
    <t>https://44.tektorg.ru/file/get/t/Protocols/id/110257/extract/0/name/Протокол_0340200003320003121-1.doc</t>
  </si>
  <si>
    <t>№0219400000520000006</t>
  </si>
  <si>
    <t>ООО 'БСК'</t>
  </si>
  <si>
    <t>bsk2011.krs@gmail.com</t>
  </si>
  <si>
    <t>ДИРЕКТОР
Григоренко Вячеслав Владимирович</t>
  </si>
  <si>
    <t>bsk.anton@mail.ru</t>
  </si>
  <si>
    <t>sergeeva_75@list.ru</t>
  </si>
  <si>
    <t>Антон Григоренко</t>
  </si>
  <si>
    <t>2460082616</t>
  </si>
  <si>
    <t>Григоренко Вячеслав Владимирович</t>
  </si>
  <si>
    <r>
      <t>8-391-2911217</t>
    </r>
    <r>
      <rPr>
        <b val="false"/>
        <i/>
        <strike val="false"/>
        <u val="none"/>
        <rFont val="Arial"/>
        <sz val="8"/>
        <color rgb="FF0070C0"/>
      </rPr>
      <t xml:space="preserve"> еще у 5 компаний</t>
    </r>
  </si>
  <si>
    <t>8-902-9423031</t>
  </si>
  <si>
    <t>8-391-2323031</t>
  </si>
  <si>
    <r>
      <t>8-391-2911119</t>
    </r>
    <r>
      <rPr>
        <b val="false"/>
        <i/>
        <strike val="false"/>
        <u val="none"/>
        <rFont val="Arial"/>
        <sz val="8"/>
        <color rgb="FF0070C0"/>
      </rPr>
      <t xml:space="preserve"> еще у 3 компаний</t>
    </r>
  </si>
  <si>
    <r>
      <rPr>
        <b val="false"/>
        <i val="false"/>
        <strike val="false"/>
        <u val="none"/>
        <rFont val="Arial"/>
        <sz val="10"/>
        <color rgb="FF0000FF"/>
      </rPr>
      <t xml:space="preserve">АКБ 'ДЕРЖАВА' ПАО – </t>
    </r>
    <r>
      <rPr>
        <b val="false"/>
        <i val="false"/>
        <strike val="false"/>
        <u val="none"/>
        <rFont val="Arial"/>
        <sz val="10"/>
        <color rgb="FFFF0000"/>
      </rPr>
      <t xml:space="preserve">72
</t>
    </r>
    <r>
      <rPr>
        <b val="false"/>
        <i val="false"/>
        <strike val="false"/>
        <u val="none"/>
        <rFont val="Arial"/>
        <sz val="10"/>
        <color rgb="FF0000FF"/>
      </rPr>
      <t xml:space="preserve">ПАО 'БАНК СГБ' – </t>
    </r>
    <r>
      <rPr>
        <b val="false"/>
        <i val="false"/>
        <strike val="false"/>
        <u val="none"/>
        <rFont val="Arial"/>
        <sz val="10"/>
        <color rgb="FFFF0000"/>
      </rPr>
      <t xml:space="preserve">69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17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4
</t>
    </r>
    <r>
      <rPr>
        <b val="false"/>
        <i val="false"/>
        <strike val="false"/>
        <u val="none"/>
        <rFont val="Arial"/>
        <sz val="10"/>
        <color rgb="FF0000FF"/>
      </rPr>
      <t xml:space="preserve">ООО БАНК 'СКИБ' – </t>
    </r>
    <r>
      <rPr>
        <b val="false"/>
        <i val="false"/>
        <strike val="false"/>
        <u val="none"/>
        <rFont val="Arial"/>
        <sz val="10"/>
        <color rgb="FFFF0000"/>
      </rPr>
      <t xml:space="preserve">2
</t>
    </r>
    <r>
      <rPr>
        <b val="false"/>
        <i val="false"/>
        <strike val="false"/>
        <u val="none"/>
        <rFont val="Arial"/>
        <sz val="10"/>
        <color rgb="FF0000FF"/>
      </rPr>
      <t xml:space="preserve">ПАО БАНК ЗЕНИТ – </t>
    </r>
    <r>
      <rPr>
        <b val="false"/>
        <i val="false"/>
        <strike val="false"/>
        <u val="none"/>
        <rFont val="Arial"/>
        <sz val="10"/>
        <color rgb="FFFF0000"/>
      </rPr>
      <t xml:space="preserve">1
</t>
    </r>
  </si>
  <si>
    <t>Красноярский край, г Красноярск, Железнодорожный р-н, ул Калинина, д 43В</t>
  </si>
  <si>
    <t>1072460001778</t>
  </si>
  <si>
    <t>99425165</t>
  </si>
  <si>
    <t>ГОСУДАРСТВЕННОЕ УЧРЕЖДЕНИЕ - УПРАВЛЕНИЕ ПЕНСИОННОГО ФОНДА РОССИЙСКОЙ ФЕДЕРАЦИИ В ЖЕЛЕЗНОДОРОЖНОМ РАЙОНЕ Г. КРАСНОЯРСКА МЕЖРАЙОННОЕ</t>
  </si>
  <si>
    <t>В течение 15 (пятнадцати) рабочих дней со дня следующего за днем заключения настоящего Контракта</t>
  </si>
  <si>
    <t>http://etp.zakazrf.ru/DFile.ashx?guid=2c6be7cd-fb8f-4dee-b991-bd2190d21dfb</t>
  </si>
  <si>
    <t>№0318300194220000082</t>
  </si>
  <si>
    <t>ИП ЛЫСАЧЕНКО СЕРГЕЙ ЕВГЕНЬЕВИЧ</t>
  </si>
  <si>
    <t>ip_912@mail.ru</t>
  </si>
  <si>
    <t>med-alians2014@mail.ru</t>
  </si>
  <si>
    <t>ИП Лысаченко С.Е.</t>
  </si>
  <si>
    <t>232803287912</t>
  </si>
  <si>
    <t>Индивидуальный Предприниматель Лысаченко Сергей Евгеньевич</t>
  </si>
  <si>
    <t>8-938-4777052</t>
  </si>
  <si>
    <r>
      <t>8-861-2103861</t>
    </r>
    <r>
      <rPr>
        <b val="false"/>
        <i/>
        <strike val="false"/>
        <u val="none"/>
        <rFont val="Arial"/>
        <sz val="8"/>
        <color rgb="FF666666"/>
      </rPr>
      <t xml:space="preserve">
Лысаченко Сергей Евгеньевич</t>
    </r>
  </si>
  <si>
    <r>
      <t>8-938-4777050</t>
    </r>
    <r>
      <rPr>
        <b val="false"/>
        <i/>
        <strike val="false"/>
        <u val="none"/>
        <rFont val="Arial"/>
        <sz val="8"/>
        <color rgb="FF666666"/>
      </rPr>
      <t xml:space="preserve">
Лысаченко Сергей Евгеньевич</t>
    </r>
  </si>
  <si>
    <r>
      <rPr>
        <b val="false"/>
        <i val="false"/>
        <strike val="false"/>
        <u val="none"/>
        <rFont val="Arial"/>
        <sz val="10"/>
        <color rgb="FF0000FF"/>
      </rPr>
      <t xml:space="preserve">ПАО 'СОВКОМБАНК' – </t>
    </r>
    <r>
      <rPr>
        <b val="false"/>
        <i val="false"/>
        <strike val="false"/>
        <u val="none"/>
        <rFont val="Arial"/>
        <sz val="10"/>
        <color rgb="FFFF0000"/>
      </rPr>
      <t xml:space="preserve">9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</si>
  <si>
    <t>АО КБ 'МОДУЛЬБАНК'
2019-02-08</t>
  </si>
  <si>
    <t>Лысаченко Сергей Евгеньевич</t>
  </si>
  <si>
    <t>24.05.2012</t>
  </si>
  <si>
    <t>318237500094595</t>
  </si>
  <si>
    <t>Поставка осуществляется Поставщиком с момента заключения контракта по предварительной заявке Заказчика, переданной за 3 (три) рабочих дня до даты предполагаемой поставки по электронной почте</t>
  </si>
  <si>
    <t>http://www.sberbank-ast.ru/ViewDocument.aspx?id=736818518</t>
  </si>
  <si>
    <t>№0142200001320005074</t>
  </si>
  <si>
    <t>ООО 'РАЗВИТИЕ'</t>
  </si>
  <si>
    <t>7743297837</t>
  </si>
  <si>
    <t>Михеев Алексей Геннадьевич</t>
  </si>
  <si>
    <t>г Москва, р-н Западное Дегунино, ул Талдомская, д 2Г, оф 202А</t>
  </si>
  <si>
    <t>08.04.2019</t>
  </si>
  <si>
    <t>1197746244343</t>
  </si>
  <si>
    <t>Поставка аппаратно-программного комплекса, в целях организации деятельности выездных реабилитационных бригад</t>
  </si>
  <si>
    <t>В течении 15 рабочих дней с момента подписания Контракта</t>
  </si>
  <si>
    <t>http://www.sberbank-ast.ru/ViewDocument.aspx?id=736841865</t>
  </si>
  <si>
    <t>№0345100015120000019</t>
  </si>
  <si>
    <t>ООО 'ТОРГОВАЯ КОМПАНИЯ ГЕРМЕС'</t>
  </si>
  <si>
    <t>tkhermes-spb@yandex.ru</t>
  </si>
  <si>
    <t>ГЕНЕРАЛЬНЫЙ ДИРЕКТОР
Ооо "торговая Компания Гермес"</t>
  </si>
  <si>
    <t>ptm-group@yandex.ru</t>
  </si>
  <si>
    <t>info@company-germes.ru</t>
  </si>
  <si>
    <t>company-germes.ru</t>
  </si>
  <si>
    <t>7839077374</t>
  </si>
  <si>
    <t>Тюттерин Сергей Владимирович</t>
  </si>
  <si>
    <t>8-953-3707774</t>
  </si>
  <si>
    <t>8-812-9807774</t>
  </si>
  <si>
    <r>
      <t>8-952-3843629</t>
    </r>
    <r>
      <rPr>
        <b val="false"/>
        <i/>
        <strike val="false"/>
        <u val="none"/>
        <rFont val="Arial"/>
        <sz val="8"/>
        <color rgb="FF666666"/>
      </rPr>
      <t xml:space="preserve">
Тюттерина Марина Алмазовна</t>
    </r>
  </si>
  <si>
    <r>
      <t>8-952-2170170</t>
    </r>
    <r>
      <rPr>
        <b val="false"/>
        <i/>
        <strike val="false"/>
        <u val="none"/>
        <rFont val="Arial"/>
        <sz val="8"/>
        <color rgb="FF666666"/>
      </rPr>
      <t xml:space="preserve">
Тюттерина Марина Алмазовна</t>
    </r>
  </si>
  <si>
    <t>ПАО 'БИНБАНК'
2018-11-28</t>
  </si>
  <si>
    <t>Тюттерина Марина Алмазовна</t>
  </si>
  <si>
    <t>г Санкт-Петербург, Адмиралтейский р-н, Английский пр-кт, д 3 стр б, оф 4</t>
  </si>
  <si>
    <t>15.01.2009</t>
  </si>
  <si>
    <t>1177847013222</t>
  </si>
  <si>
    <t>06340501</t>
  </si>
  <si>
    <t>Обслуживание АПС</t>
  </si>
  <si>
    <t>ФЕДЕРАЛЬНОЕ КАЗЕННОЕ УЧРЕЖДЕНИЕ 'КОЛОНИЯ-ПОСЕЛЕНИЕ № 1 УПРАВЛЕНИЯ ФЕДЕРАЛЬНОЙ СЛУЖБЫ ИСПОЛНЕНИЯ НАКАЗАНИЙ ПО Г. САНКТ-ПЕТЕРБУРГУ И ЛЕНИНГРАДСКОЙ ОБЛАСТИ'</t>
  </si>
  <si>
    <t>https://app.rts-tender.ru/files/FileDownloadHandler.ashx?FileGuid=21ec58eb-09f3-4e99-9160-8eef1cf1a03f</t>
  </si>
  <si>
    <t>№0838500000320000009</t>
  </si>
  <si>
    <t>ИП БОРМОТИН ВАЛЕРИЙ ВАЛЕРЬЕВИЧ</t>
  </si>
  <si>
    <t>svtlt63@mail.ru</t>
  </si>
  <si>
    <t>svlt63@mail.ru</t>
  </si>
  <si>
    <t>Бизиборд Бизибордленд</t>
  </si>
  <si>
    <t>632517320990</t>
  </si>
  <si>
    <t>Бормотин Валерий Валерьевич</t>
  </si>
  <si>
    <t>8-961-3878783</t>
  </si>
  <si>
    <t>8-913-3878783</t>
  </si>
  <si>
    <r>
      <t>8-843-5555555</t>
    </r>
    <r>
      <rPr>
        <b val="false"/>
        <i/>
        <strike val="false"/>
        <u val="none"/>
        <rFont val="Arial"/>
        <sz val="8"/>
        <color rgb="FF0070C0"/>
      </rPr>
      <t xml:space="preserve"> еще у 209 компаний</t>
    </r>
  </si>
  <si>
    <r>
      <rPr>
        <b val="false"/>
        <i val="false"/>
        <strike val="false"/>
        <u val="none"/>
        <rFont val="Arial"/>
        <sz val="10"/>
        <color rgb="FF0000FF"/>
      </rPr>
      <t xml:space="preserve">ПАО 'СОВКОМБАНК' – </t>
    </r>
    <r>
      <rPr>
        <b val="false"/>
        <i val="false"/>
        <strike val="false"/>
        <u val="none"/>
        <rFont val="Arial"/>
        <sz val="10"/>
        <color rgb="FFFF0000"/>
      </rPr>
      <t xml:space="preserve">8
</t>
    </r>
  </si>
  <si>
    <t>Самарская обл, г Октябрьск</t>
  </si>
  <si>
    <t>314632527600032</t>
  </si>
  <si>
    <t>36718000</t>
  </si>
  <si>
    <t>36418000000</t>
  </si>
  <si>
    <t>47.65</t>
  </si>
  <si>
    <t>Поставка призов</t>
  </si>
  <si>
    <t>КРАЕВОЕ ГОСУДАРСТВЕННОЕ КАЗЕННОЕ УЧРЕЖДЕНИЕ 'КАМЧАТСКИЕ ЛЕСНИЧЕСТВА'</t>
  </si>
  <si>
    <t>До 15 мая 2020 года (включительно)</t>
  </si>
  <si>
    <t>https://app.rts-tender.ru/files/FileDownloadHandler.ashx?FileGuid=bfd791ea-7157-4f2f-b170-91365aee8239</t>
  </si>
  <si>
    <t>№0369300128320000083</t>
  </si>
  <si>
    <t>ИП ВЛАСОВ ДМИТРИЙ ВЛАДИМИРОВИЧ</t>
  </si>
  <si>
    <t>mrilunga2@gmail.com</t>
  </si>
  <si>
    <t>ipvlasovtorgi@mail.ru</t>
  </si>
  <si>
    <t>Дмитрий Гладенин</t>
  </si>
  <si>
    <t>744703187957</t>
  </si>
  <si>
    <t>Власов Дмитрий Владимирович</t>
  </si>
  <si>
    <r>
      <t>8-351-7283007</t>
    </r>
    <r>
      <rPr>
        <b val="false"/>
        <i/>
        <strike val="false"/>
        <u val="none"/>
        <rFont val="Arial"/>
        <sz val="8"/>
        <color rgb="FF0070C0"/>
      </rPr>
      <t xml:space="preserve"> еще у 4 компаний</t>
    </r>
  </si>
  <si>
    <r>
      <t>8-351-2720061</t>
    </r>
    <r>
      <rPr>
        <b val="false"/>
        <i/>
        <strike val="false"/>
        <u val="none"/>
        <rFont val="Arial"/>
        <sz val="8"/>
        <color rgb="FF0070C0"/>
      </rPr>
      <t xml:space="preserve"> еще у 9 компаний</t>
    </r>
  </si>
  <si>
    <r>
      <rPr>
        <b val="false"/>
        <i val="false"/>
        <strike val="false"/>
        <u val="none"/>
        <rFont val="Arial"/>
        <sz val="10"/>
        <color rgb="FF0000FF"/>
      </rPr>
      <t xml:space="preserve">ПАО 'СОВКОМБАНК' – </t>
    </r>
    <r>
      <rPr>
        <b val="false"/>
        <i val="false"/>
        <strike val="false"/>
        <u val="none"/>
        <rFont val="Arial"/>
        <sz val="10"/>
        <color rgb="FFFF0000"/>
      </rPr>
      <t xml:space="preserve">22
</t>
    </r>
    <r>
      <rPr>
        <b val="false"/>
        <i val="false"/>
        <strike val="false"/>
        <u val="none"/>
        <rFont val="Arial"/>
        <sz val="10"/>
        <color rgb="FF0000FF"/>
      </rPr>
      <t xml:space="preserve">ООО БАНК 'СКИБ' – </t>
    </r>
    <r>
      <rPr>
        <b val="false"/>
        <i val="false"/>
        <strike val="false"/>
        <u val="none"/>
        <rFont val="Arial"/>
        <sz val="10"/>
        <color rgb="FFFF0000"/>
      </rPr>
      <t xml:space="preserve">8
</t>
    </r>
  </si>
  <si>
    <t>14.10.2000</t>
  </si>
  <si>
    <t>313744726300028</t>
  </si>
  <si>
    <t>Поставка диагностических экспресс-тестов, применяемых в лаборатории,</t>
  </si>
  <si>
    <t>ГОСУДАРСТВЕННОЕ БЮДЖЕТНОЕ УЧРЕЖДЕНИЕ ЗДРАВООХРАНЕНИЯ 'РАЙОННАЯ БОЛЬНИЦА Г. АША'</t>
  </si>
  <si>
    <t>Товар должен быть поставлен тремя партиями со дня подписания контракта по 31.07.2020 г.: 1 партия - в течение 10 дней со дня подписания контракта; 2 партия - с 01.07.2020 по 31.07.2020 г. Количество товара каждой партии согласовывается с заказчиком</t>
  </si>
  <si>
    <t>http://www.sberbank-ast.ru/ViewDocument.aspx?id=736722735</t>
  </si>
  <si>
    <t>№0184200000520000017</t>
  </si>
  <si>
    <t>298343001</t>
  </si>
  <si>
    <t>Поставка знаков почтовой оплаты и маркированных конвертов</t>
  </si>
  <si>
    <t>СОБРАНИЕ ДЕПУТАТОВ НЕНЕЦКОГО АВТОНОМНОГО ОКРУГА</t>
  </si>
  <si>
    <t>С момента заключения контракта по 15 мая 2020 года</t>
  </si>
  <si>
    <t>http://www.sberbank-ast.ru/ViewDocument.aspx?id=736782792</t>
  </si>
  <si>
    <t>№0306300053620000065</t>
  </si>
  <si>
    <t>Оказание услуг по техническому обслуживанию иммуноферментного анализатора Лазурит</t>
  </si>
  <si>
    <t>С момента подписания контракта и по 31.11.2020г</t>
  </si>
  <si>
    <t>http://www.sberbank-ast.ru/ViewDocument.aspx?id=736757312</t>
  </si>
  <si>
    <t>№0306100004220000018</t>
  </si>
  <si>
    <t>ООО 'ТД 'РУСИЧИ'</t>
  </si>
  <si>
    <t>minkin@tdrusichi.ru</t>
  </si>
  <si>
    <t>ГЕНЕРАЛЬНЫЙ ДИРЕКТОР
Минкин Александр Львович</t>
  </si>
  <si>
    <t>mail@tdrusichi.ru</t>
  </si>
  <si>
    <t>anna_kuvshinova@mail.ru</t>
  </si>
  <si>
    <t>tdrusichi.ru</t>
  </si>
  <si>
    <t>7802775319</t>
  </si>
  <si>
    <t>Кувшинова А Э</t>
  </si>
  <si>
    <r>
      <t>8-812-3202397</t>
    </r>
    <r>
      <rPr>
        <b val="false"/>
        <i/>
        <strike val="false"/>
        <u val="none"/>
        <rFont val="Arial"/>
        <sz val="8"/>
        <color rgb="FF0070C0"/>
      </rPr>
      <t xml:space="preserve"> еще у 3 компаний</t>
    </r>
  </si>
  <si>
    <t>8-921-9370337</t>
  </si>
  <si>
    <t>8-812-4673595</t>
  </si>
  <si>
    <t>ПАО 'БИНБАНК'
2017-10-16</t>
  </si>
  <si>
    <t>Минкин Александр Львович</t>
  </si>
  <si>
    <t>194044, ГОРОД САНКТ-ПЕТЕРБУРГ, ПРОСПЕКТ БОЛЬШОЙ САМПСОНИЕВСКИЙ, 30, ЛИТЕРА А КОРПУС 2, ПОМЕЩЕНИЕ 10</t>
  </si>
  <si>
    <t>28.12.2011</t>
  </si>
  <si>
    <t>1117847685130</t>
  </si>
  <si>
    <t>30720878</t>
  </si>
  <si>
    <t>Видеокамеры</t>
  </si>
  <si>
    <t>ФЕДЕРАЛЬНОЕ КАЗЕННОЕ УЧРЕЖДЕНИЕ 'ИСПРАВИТЕЛЬНАЯ КОЛОНИЯ № 7 УПРАВЛЕНИЯ ФЕДЕРАЛЬНОЙ СЛУЖБЫ ИСПОЛНЕНИЯ НАКАЗАНИЙ ПО РЕСПУБЛИКЕ КАРЕЛИЯ'</t>
  </si>
  <si>
    <t>С даты заключения Государственного контракта в течение 10 рабочих дней. Доставка товара до склада заказчика осуществляется в рабочее время с 09.00 до 16.30 часов за счет средств Поставщика</t>
  </si>
  <si>
    <t>http://www.sberbank-ast.ru/ViewDocument.aspx?id=736786326</t>
  </si>
  <si>
    <t>№0830100001720000012</t>
  </si>
  <si>
    <t>ООО 'ГЕРМЕС'</t>
  </si>
  <si>
    <t>germes-e@mail.ru</t>
  </si>
  <si>
    <t>ДИРЕКТОР
Андреев Александр Львович</t>
  </si>
  <si>
    <t>germs-e@mail.ru</t>
  </si>
  <si>
    <t>alex-nt@mail.ru</t>
  </si>
  <si>
    <t>Alex</t>
  </si>
  <si>
    <t>6672272292</t>
  </si>
  <si>
    <t>Андреев Александр Львович</t>
  </si>
  <si>
    <r>
      <t>8-922-1322919</t>
    </r>
    <r>
      <rPr>
        <b val="false"/>
        <i/>
        <strike val="false"/>
        <u val="none"/>
        <rFont val="Arial"/>
        <sz val="8"/>
        <color rgb="FF0070C0"/>
      </rPr>
      <t xml:space="preserve"> еще у 3 компаний</t>
    </r>
  </si>
  <si>
    <t>8-902-1322919</t>
  </si>
  <si>
    <t>8-922-1325919</t>
  </si>
  <si>
    <t>8-992-2132291</t>
  </si>
  <si>
    <t>8-922-1322919</t>
  </si>
  <si>
    <t>Свердловская обл, г Нижний Тагил, ул Выйская, д 62, оф 6</t>
  </si>
  <si>
    <t>23.05.2008</t>
  </si>
  <si>
    <t>1086672014824</t>
  </si>
  <si>
    <t>87831385</t>
  </si>
  <si>
    <t>ФЕДЕРАЛЬНОЕ ГОСУДАРСТВЕННОЕ КАЗЕННОЕ УЧРЕЖДЕНИЕ 'АРКТИЧЕСКИЙ СПАСАТЕЛЬНЫЙ УЧЕБНО-НАУЧНЫЙ ЦЕНТР 'ВЫТЕГРА'</t>
  </si>
  <si>
    <t>В течение 30 календарных дней с даты заключения контракта</t>
  </si>
  <si>
    <t>http://www.sberbank-ast.ru/ViewDocument.aspx?id=736829660</t>
  </si>
  <si>
    <t>№0332100038820000004</t>
  </si>
  <si>
    <t>ООО 'МАТРИЦА'</t>
  </si>
  <si>
    <t>matrica52@yandex.ru</t>
  </si>
  <si>
    <t>ДИРЕКТОР
Шувалов Александр Викторович</t>
  </si>
  <si>
    <t>ik-2@mail.ru</t>
  </si>
  <si>
    <t>ИК-2</t>
  </si>
  <si>
    <t>5257140464</t>
  </si>
  <si>
    <t>Шувалов Александр Викторович</t>
  </si>
  <si>
    <t>8-951-9010212</t>
  </si>
  <si>
    <t>8-831-2303575</t>
  </si>
  <si>
    <t>8-951-1593352</t>
  </si>
  <si>
    <t>8-831-2687459</t>
  </si>
  <si>
    <r>
      <rPr>
        <b val="false"/>
        <i val="false"/>
        <strike val="false"/>
        <u val="none"/>
        <rFont val="Arial"/>
        <sz val="10"/>
        <color rgb="FF0000FF"/>
      </rPr>
      <t xml:space="preserve">АО 'ГЛОБЭКСБАНК' – </t>
    </r>
    <r>
      <rPr>
        <b val="false"/>
        <i val="false"/>
        <strike val="false"/>
        <u val="none"/>
        <rFont val="Arial"/>
        <sz val="10"/>
        <color rgb="FFFF0000"/>
      </rPr>
      <t xml:space="preserve">2
</t>
    </r>
    <r>
      <rPr>
        <b val="false"/>
        <i val="false"/>
        <strike val="false"/>
        <u val="none"/>
        <rFont val="Arial"/>
        <sz val="10"/>
        <color rgb="FF0000FF"/>
      </rPr>
      <t xml:space="preserve">ООО БАНК 'СКИБ' – </t>
    </r>
    <r>
      <rPr>
        <b val="false"/>
        <i val="false"/>
        <strike val="false"/>
        <u val="none"/>
        <rFont val="Arial"/>
        <sz val="10"/>
        <color rgb="FFFF0000"/>
      </rPr>
      <t xml:space="preserve">2
</t>
    </r>
    <r>
      <rPr>
        <b val="false"/>
        <i val="false"/>
        <strike val="false"/>
        <u val="none"/>
        <rFont val="Arial"/>
        <sz val="10"/>
        <color rgb="FF0000FF"/>
      </rPr>
      <t xml:space="preserve">АО КБ 'МОДУЛЬБАНК' – </t>
    </r>
    <r>
      <rPr>
        <b val="false"/>
        <i val="false"/>
        <strike val="false"/>
        <u val="none"/>
        <rFont val="Arial"/>
        <sz val="10"/>
        <color rgb="FFFF0000"/>
      </rPr>
      <t xml:space="preserve">1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r>
      <rPr>
        <b val="false"/>
        <i val="false"/>
        <strike val="false"/>
        <u val="none"/>
        <rFont val="Arial"/>
        <sz val="10"/>
        <color rgb="FF0000FF"/>
      </rPr>
      <t xml:space="preserve">ПАО 'БИНБАНК' – </t>
    </r>
    <r>
      <rPr>
        <b val="false"/>
        <i val="false"/>
        <strike val="false"/>
        <u val="none"/>
        <rFont val="Arial"/>
        <sz val="10"/>
        <color rgb="FFFF0000"/>
      </rPr>
      <t xml:space="preserve">1
</t>
    </r>
  </si>
  <si>
    <t>АО КБ 'МОДУЛЬБАНК'
2018-08-01</t>
  </si>
  <si>
    <t>Нижегородская обл, г Нижний Новгород, Канавинский р-н, ул Рубо, д 4, оф 6</t>
  </si>
  <si>
    <t>1135257005564</t>
  </si>
  <si>
    <t>25651885</t>
  </si>
  <si>
    <t>Приобретение продуктов питания )</t>
  </si>
  <si>
    <t>НИЖЕГОРОДСКОЕ ЛИНЕЙНОЕ УПРАВЛЕНИЕ МИНИСТЕРСТВА ВНУТРЕННИХ ДЕЛ РОССИЙСКОЙ ФЕДЕРАЦИИ НА ТРАНСПОРТЕ</t>
  </si>
  <si>
    <t>В течение 10 рабочих дней с даты полписания Государственного контратка</t>
  </si>
  <si>
    <t>http://www.sberbank-ast.ru/ViewDocument.aspx?id=736854333</t>
  </si>
  <si>
    <t>№0344300055520000033</t>
  </si>
  <si>
    <t>ИП БИРЮКОВ ВАДИМ СТАНИСЛАВОВИЧ</t>
  </si>
  <si>
    <t>vbirukov2013@yandex.ru</t>
  </si>
  <si>
    <t>medinnovacii-manager@mail.ru</t>
  </si>
  <si>
    <t>463205568127</t>
  </si>
  <si>
    <t>Бирюков Вадим Станиславович</t>
  </si>
  <si>
    <t>8-4712-730920</t>
  </si>
  <si>
    <t>8-4712-730919</t>
  </si>
  <si>
    <r>
      <t>8-4712-585214</t>
    </r>
    <r>
      <rPr>
        <b val="false"/>
        <i/>
        <strike val="false"/>
        <u val="none"/>
        <rFont val="Arial"/>
        <sz val="8"/>
        <color rgb="FF0070C0"/>
      </rPr>
      <t xml:space="preserve"> еще у 3 компаний</t>
    </r>
  </si>
  <si>
    <t>8-4712-730901</t>
  </si>
  <si>
    <t>01.12.2001</t>
  </si>
  <si>
    <t>310463208900066</t>
  </si>
  <si>
    <t>Поставка растворов и реагентов</t>
  </si>
  <si>
    <t>ОБЛАСТНОЕ БЮДЖЕТНОЕ УЧРЕЖДЕНИЕ ЗДРАВООХРАНЕНИЯ 'МАНТУРОВСКАЯ ЦЕНТРАЛЬНАЯ РАЙОННАЯ БОЛЬНИЦА'</t>
  </si>
  <si>
    <t>Поставка товара осуществляется в течение 7-ми дней с момента подачи заявки от Заказчика отдельными партиями, в рабочие дни с 8-30 до 15-30 часов</t>
  </si>
  <si>
    <t>https://app.rts-tender.ru/files/FileDownloadHandler.ashx?FileGuid=39be9dfe-e627-48b5-b50d-f1a0ae26cbeb</t>
  </si>
  <si>
    <t>№0545600001320000002</t>
  </si>
  <si>
    <t>Топливо дизельное летнее экологического класса не ниже К5</t>
  </si>
  <si>
    <t>МУНИЦИПАЛЬНОЕ КАЗЕННОЕ ПРЕДПРИЯТИЕ 'ГОРОДСКИЕ ЭЛЕКТРИЧЕСКИЕ СЕТИ МУНИЦИПАЛЬНОГО ОБРАЗОВАНИЯ КИРИШСКОЕ ГОРОДСКОЕ ПОСЕЛЕНИЕ КИРИШСКОГО МУНИЦИПАЛЬНОГО РАЙОНА ЛЕНИНГРАДСКОЙ ОБЛАСТИ'</t>
  </si>
  <si>
    <t>https://etp.roseltorg.ru/common/protocol/printform/id/6ab79c00615f15</t>
  </si>
  <si>
    <t>№0321100000120000016</t>
  </si>
  <si>
    <t>ИП МЯСНИКОВ ИГОРЬ ВАСИЛЬЕВИЧ</t>
  </si>
  <si>
    <t>89288234442@yandex.ru</t>
  </si>
  <si>
    <t>torg-medekspress@mail.ru</t>
  </si>
  <si>
    <t>Елена Фомина</t>
  </si>
  <si>
    <t>262507385490</t>
  </si>
  <si>
    <t>Мясников Игорь Васильевич</t>
  </si>
  <si>
    <t>8-879-5150702</t>
  </si>
  <si>
    <t>8-928-8234442</t>
  </si>
  <si>
    <r>
      <t>8-879-5151116</t>
    </r>
    <r>
      <rPr>
        <b val="false"/>
        <i/>
        <strike val="false"/>
        <u val="none"/>
        <rFont val="Arial"/>
        <sz val="8"/>
        <color rgb="FF0070C0"/>
      </rPr>
      <t xml:space="preserve"> еще у 3 компаний</t>
    </r>
  </si>
  <si>
    <t>8-909-7733129</t>
  </si>
  <si>
    <r>
      <rPr>
        <b val="false"/>
        <i val="false"/>
        <strike val="false"/>
        <u val="none"/>
        <rFont val="Arial"/>
        <sz val="10"/>
        <color rgb="FF0000FF"/>
      </rPr>
      <t xml:space="preserve">К2 БАНК АО – </t>
    </r>
    <r>
      <rPr>
        <b val="false"/>
        <i val="false"/>
        <strike val="false"/>
        <u val="none"/>
        <rFont val="Arial"/>
        <sz val="10"/>
        <color rgb="FFFF0000"/>
      </rPr>
      <t xml:space="preserve">6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5
</t>
    </r>
    <r>
      <rPr>
        <b val="false"/>
        <i val="false"/>
        <strike val="false"/>
        <u val="none"/>
        <rFont val="Arial"/>
        <sz val="10"/>
        <color rgb="FF0000FF"/>
      </rPr>
      <t xml:space="preserve">ООО БАНК 'СКИБ' – </t>
    </r>
    <r>
      <rPr>
        <b val="false"/>
        <i val="false"/>
        <strike val="false"/>
        <u val="none"/>
        <rFont val="Arial"/>
        <sz val="10"/>
        <color rgb="FFFF0000"/>
      </rPr>
      <t xml:space="preserve">5
</t>
    </r>
    <r>
      <rPr>
        <b val="false"/>
        <i val="false"/>
        <strike val="false"/>
        <u val="none"/>
        <rFont val="Arial"/>
        <sz val="10"/>
        <color rgb="FF0000FF"/>
      </rPr>
      <t xml:space="preserve">ПАО 'СОВКОМБАНК' – </t>
    </r>
    <r>
      <rPr>
        <b val="false"/>
        <i val="false"/>
        <strike val="false"/>
        <u val="none"/>
        <rFont val="Arial"/>
        <sz val="10"/>
        <color rgb="FFFF0000"/>
      </rPr>
      <t xml:space="preserve">4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4
</t>
    </r>
    <r>
      <rPr>
        <b val="false"/>
        <i val="false"/>
        <strike val="false"/>
        <u val="none"/>
        <rFont val="Arial"/>
        <sz val="10"/>
        <color rgb="FF0000FF"/>
      </rPr>
      <t xml:space="preserve">ПАО 'О.К. Банк' – </t>
    </r>
    <r>
      <rPr>
        <b val="false"/>
        <i val="false"/>
        <strike val="false"/>
        <u val="none"/>
        <rFont val="Arial"/>
        <sz val="10"/>
        <color rgb="FFFF0000"/>
      </rPr>
      <t xml:space="preserve">2
</t>
    </r>
    <r>
      <rPr>
        <b val="false"/>
        <i val="false"/>
        <strike val="false"/>
        <u val="none"/>
        <rFont val="Arial"/>
        <sz val="10"/>
        <color rgb="FF0000FF"/>
      </rPr>
      <t xml:space="preserve">АКБ 'ДЕРЖАВА' ПАО – </t>
    </r>
    <r>
      <rPr>
        <b val="false"/>
        <i val="false"/>
        <strike val="false"/>
        <u val="none"/>
        <rFont val="Arial"/>
        <sz val="10"/>
        <color rgb="FFFF0000"/>
      </rPr>
      <t xml:space="preserve">1
</t>
    </r>
  </si>
  <si>
    <t>АКБ 'АБСОЛЮТ БАНК' ПАО
2018-12-19</t>
  </si>
  <si>
    <t>Ставропольский край, Георгиевский р-н, ст-ца Незлобная</t>
  </si>
  <si>
    <t>309262501600033</t>
  </si>
  <si>
    <t>07615413</t>
  </si>
  <si>
    <t>07215000000</t>
  </si>
  <si>
    <t>ФЕДЕРАЛЬНОЕ КАЗЕННОЕ УЧРЕЖДЕНИЕ 'ТЕРСКИЙ ЛЕПРОЗОРИЙ' МИНИСТЕРСТВА ЗДРАВООХРАНЕНИЯ РОССИЙСКОЙ ФЕДЕРАЦИИ</t>
  </si>
  <si>
    <t>Апрель-декабрь 2020</t>
  </si>
  <si>
    <t>http://www.sberbank-ast.ru/ViewDocument.aspx?id=736836953</t>
  </si>
  <si>
    <t>№0134300016020000051</t>
  </si>
  <si>
    <t>http://www.sberbank-ast.ru/ViewDocument.aspx?id=736715685</t>
  </si>
  <si>
    <t>№0318200027520000036</t>
  </si>
  <si>
    <t>ООО 'ВИТАЛАБСЕРВИС'</t>
  </si>
  <si>
    <t>vitalab10@yandex.ru</t>
  </si>
  <si>
    <t>РУКОВОДИТЕЛЬ ОТДЕЛА ПРОДАЖ
Дацюк Ирина Сергеевна</t>
  </si>
  <si>
    <t>vitalab@mail.ru</t>
  </si>
  <si>
    <t>vitalabservis@mail.ru</t>
  </si>
  <si>
    <t>ООО Виталаб</t>
  </si>
  <si>
    <t>2361006117</t>
  </si>
  <si>
    <t>236101001</t>
  </si>
  <si>
    <t>Сидорова Елена Геннадьевна</t>
  </si>
  <si>
    <t>8-861-3272787</t>
  </si>
  <si>
    <t>8-989-2699997</t>
  </si>
  <si>
    <t>8-861-3272887</t>
  </si>
  <si>
    <t>8-861-3222787</t>
  </si>
  <si>
    <r>
      <rPr>
        <b val="false"/>
        <i val="false"/>
        <strike val="false"/>
        <u val="none"/>
        <rFont val="Arial"/>
        <sz val="10"/>
        <color rgb="FF0000FF"/>
      </rPr>
      <t xml:space="preserve">ООО БАНК 'СКИБ' – </t>
    </r>
    <r>
      <rPr>
        <b val="false"/>
        <i val="false"/>
        <strike val="false"/>
        <u val="none"/>
        <rFont val="Arial"/>
        <sz val="10"/>
        <color rgb="FFFF0000"/>
      </rPr>
      <t xml:space="preserve">24
</t>
    </r>
    <r>
      <rPr>
        <b val="false"/>
        <i val="false"/>
        <strike val="false"/>
        <u val="none"/>
        <rFont val="Arial"/>
        <sz val="10"/>
        <color rgb="FF0000FF"/>
      </rPr>
      <t xml:space="preserve">КБ 'ЛОКО-БАНК' АО – </t>
    </r>
    <r>
      <rPr>
        <b val="false"/>
        <i val="false"/>
        <strike val="false"/>
        <u val="none"/>
        <rFont val="Arial"/>
        <sz val="10"/>
        <color rgb="FFFF0000"/>
      </rPr>
      <t xml:space="preserve">19
</t>
    </r>
    <r>
      <rPr>
        <b val="false"/>
        <i val="false"/>
        <strike val="false"/>
        <u val="none"/>
        <rFont val="Arial"/>
        <sz val="10"/>
        <color rgb="FF0000FF"/>
      </rPr>
      <t xml:space="preserve">ПАО 'СОВКОМБАНК' – </t>
    </r>
    <r>
      <rPr>
        <b val="false"/>
        <i val="false"/>
        <strike val="false"/>
        <u val="none"/>
        <rFont val="Arial"/>
        <sz val="10"/>
        <color rgb="FFFF0000"/>
      </rPr>
      <t xml:space="preserve">10
</t>
    </r>
    <r>
      <rPr>
        <b val="false"/>
        <i val="false"/>
        <strike val="false"/>
        <u val="none"/>
        <rFont val="Arial"/>
        <sz val="10"/>
        <color rgb="FF0000FF"/>
      </rPr>
      <t xml:space="preserve">ПАО СБЕРБАНК – </t>
    </r>
    <r>
      <rPr>
        <b val="false"/>
        <i val="false"/>
        <strike val="false"/>
        <u val="none"/>
        <rFont val="Arial"/>
        <sz val="10"/>
        <color rgb="FFFF0000"/>
      </rPr>
      <t xml:space="preserve">9
</t>
    </r>
  </si>
  <si>
    <t>Краснодарский край, Ейский р-н, г Ейск, ул Коммунистическая, д 16, оф 33</t>
  </si>
  <si>
    <t>29.10.2010</t>
  </si>
  <si>
    <t>1102361001907</t>
  </si>
  <si>
    <t>69782128</t>
  </si>
  <si>
    <t>03616101</t>
  </si>
  <si>
    <t>03411000000</t>
  </si>
  <si>
    <t>6.2%</t>
  </si>
  <si>
    <t>http://www.sberbank-ast.ru/ViewDocument.aspx?id=736763586</t>
  </si>
  <si>
    <t>№0356500006020000034</t>
  </si>
  <si>
    <t>ОАО 'ПЕРМФАРМАЦИЯ'</t>
  </si>
  <si>
    <t>nagibina@permpharm.ru</t>
  </si>
  <si>
    <t>НАЧАЛЬНИК
Нагибина Маргарита Ильинична</t>
  </si>
  <si>
    <t>region@permpharm.ru</t>
  </si>
  <si>
    <t>elinka-tat@mail.ru</t>
  </si>
  <si>
    <t>permpharm.ru</t>
  </si>
  <si>
    <t>5904120822</t>
  </si>
  <si>
    <t>Нагибина М И</t>
  </si>
  <si>
    <r>
      <t>8-8342-249037</t>
    </r>
    <r>
      <rPr>
        <b val="false"/>
        <i/>
        <strike val="false"/>
        <u val="none"/>
        <rFont val="Arial"/>
        <sz val="8"/>
        <color rgb="FF0070C0"/>
      </rPr>
      <t xml:space="preserve"> еще у 4 компаний</t>
    </r>
  </si>
  <si>
    <r>
      <t>8-342-2490383</t>
    </r>
    <r>
      <rPr>
        <b val="false"/>
        <i/>
        <strike val="false"/>
        <u val="none"/>
        <rFont val="Arial"/>
        <sz val="8"/>
        <color rgb="FF0070C0"/>
      </rPr>
      <t xml:space="preserve"> еще у 3 компаний</t>
    </r>
  </si>
  <si>
    <r>
      <t>8-342-2490379</t>
    </r>
    <r>
      <rPr>
        <b val="false"/>
        <i/>
        <strike val="false"/>
        <u val="none"/>
        <rFont val="Arial"/>
        <sz val="8"/>
        <color rgb="FF0070C0"/>
      </rPr>
      <t xml:space="preserve"> еще у 9 компаний</t>
    </r>
  </si>
  <si>
    <r>
      <t>8-342-2490378</t>
    </r>
    <r>
      <rPr>
        <b val="false"/>
        <i/>
        <strike val="false"/>
        <u val="none"/>
        <rFont val="Arial"/>
        <sz val="8"/>
        <color rgb="FF0070C0"/>
      </rPr>
      <t xml:space="preserve"> еще у 3 компаний</t>
    </r>
  </si>
  <si>
    <r>
      <rPr>
        <b val="false"/>
        <i val="false"/>
        <strike val="false"/>
        <u val="none"/>
        <rFont val="Arial"/>
        <sz val="10"/>
        <color rgb="FF0000FF"/>
      </rPr>
      <t xml:space="preserve">ПАО 'АК БАРС' БАНК – </t>
    </r>
    <r>
      <rPr>
        <b val="false"/>
        <i val="false"/>
        <strike val="false"/>
        <u val="none"/>
        <rFont val="Arial"/>
        <sz val="10"/>
        <color rgb="FFFF0000"/>
      </rPr>
      <t xml:space="preserve">51
</t>
    </r>
  </si>
  <si>
    <t>ПАО 'АК БАРС' БАНК
2019-02-04</t>
  </si>
  <si>
    <t>Пермский край, г Пермь, Свердловский р-н, ул Лодыгина, д 57, оф 100</t>
  </si>
  <si>
    <t>1055901606595</t>
  </si>
  <si>
    <t>01904235</t>
  </si>
  <si>
    <t>http://www.sberbank-ast.ru/ViewDocument.aspx?id=736809319</t>
  </si>
  <si>
    <t>№0351100004420000002</t>
  </si>
  <si>
    <t>ООО 'СОВЕЛ ТРЕЙД'</t>
  </si>
  <si>
    <t>aerlin@mail.ru</t>
  </si>
  <si>
    <t>ДИРЕКТОР
Белоголовкин Алексей Анатольевич</t>
  </si>
  <si>
    <t>td@sovel-trade.ru</t>
  </si>
  <si>
    <t>s.ogarkova@sovel-trade.ru</t>
  </si>
  <si>
    <t>sovel-trade.ru</t>
  </si>
  <si>
    <t>5403219595</t>
  </si>
  <si>
    <t>540301001</t>
  </si>
  <si>
    <t>8-383-3599580</t>
  </si>
  <si>
    <t>8-383-3599581</t>
  </si>
  <si>
    <r>
      <t>8-383-2925653</t>
    </r>
    <r>
      <rPr>
        <b val="false"/>
        <i/>
        <strike val="false"/>
        <u val="none"/>
        <rFont val="Arial"/>
        <sz val="8"/>
        <color rgb="FF0070C0"/>
      </rPr>
      <t xml:space="preserve"> еще у 3 компаний</t>
    </r>
  </si>
  <si>
    <t>8-913-7297711</t>
  </si>
  <si>
    <t>Белоголовкин Алексей Анатольевич</t>
  </si>
  <si>
    <t>Новосибирская обл, г Новосибирск, Кировский р-н, ул Бетонная, д 4А</t>
  </si>
  <si>
    <t>1085403020042</t>
  </si>
  <si>
    <t>88803439</t>
  </si>
  <si>
    <t>50401374000</t>
  </si>
  <si>
    <t>https://app.rts-tender.ru/files/FileDownloadHandler.ashx?FileGuid=51551eb3-64b5-415f-a2fc-b13ac652cf82</t>
  </si>
  <si>
    <t>№0351100021920000158</t>
  </si>
  <si>
    <t>Поставка осуществляется в течение 90 дней с момента заключения договора</t>
  </si>
  <si>
    <t>https://app.rts-tender.ru/files/FileDownloadHandler.ashx?FileGuid=1ccbfbf8-4b85-4808-85b5-61b15f2fd2be</t>
  </si>
  <si>
    <t>№0144200002520000028</t>
  </si>
  <si>
    <t>ИП Иванова Елена Валерьевна</t>
  </si>
  <si>
    <t>uspeh033@ya.ru</t>
  </si>
  <si>
    <t>uspeh03@yandex.ru</t>
  </si>
  <si>
    <t>460700526334</t>
  </si>
  <si>
    <t>Иванова Елена Валерьевна</t>
  </si>
  <si>
    <r>
      <t>8-4712-546200</t>
    </r>
    <r>
      <rPr>
        <b val="false"/>
        <i/>
        <strike val="false"/>
        <u val="none"/>
        <rFont val="Arial"/>
        <sz val="8"/>
        <color rgb="FF0070C0"/>
      </rPr>
      <t xml:space="preserve"> еще у 7 компаний</t>
    </r>
  </si>
  <si>
    <r>
      <t>8-4712-529080</t>
    </r>
    <r>
      <rPr>
        <b val="false"/>
        <i/>
        <strike val="false"/>
        <u val="none"/>
        <rFont val="Arial"/>
        <sz val="8"/>
        <color rgb="FF0070C0"/>
      </rPr>
      <t xml:space="preserve"> еще у 10 компаний</t>
    </r>
  </si>
  <si>
    <t>8-4712-328990</t>
  </si>
  <si>
    <r>
      <t>8-4712-527524</t>
    </r>
    <r>
      <rPr>
        <b val="false"/>
        <i/>
        <strike val="false"/>
        <u val="none"/>
        <rFont val="Arial"/>
        <sz val="8"/>
        <color rgb="FF0070C0"/>
      </rPr>
      <t xml:space="preserve"> еще у 11 компаний</t>
    </r>
    <r>
      <rPr>
        <b val="false"/>
        <i/>
        <strike val="false"/>
        <u val="none"/>
        <rFont val="Arial"/>
        <sz val="8"/>
        <color rgb="FF666666"/>
      </rPr>
      <t xml:space="preserve">
Ип Иванова Елена Валерьевна</t>
    </r>
  </si>
  <si>
    <r>
      <rPr>
        <b val="false"/>
        <i val="false"/>
        <strike val="false"/>
        <u val="none"/>
        <rFont val="Arial"/>
        <sz val="10"/>
        <color rgb="FF0000FF"/>
      </rPr>
      <t xml:space="preserve">ПАО 'КУРСКПРОМБАНК' – </t>
    </r>
    <r>
      <rPr>
        <b val="false"/>
        <i val="false"/>
        <strike val="false"/>
        <u val="none"/>
        <rFont val="Arial"/>
        <sz val="10"/>
        <color rgb="FFFF0000"/>
      </rPr>
      <t xml:space="preserve">3
</t>
    </r>
  </si>
  <si>
    <t>ПАО 'КУРСКПРОМБАНК'
2018-12-28</t>
  </si>
  <si>
    <t>04.06.2013</t>
  </si>
  <si>
    <t>313463215500057</t>
  </si>
  <si>
    <t>Праздничные мероприятия, посвященные Празднику Весны и Труда</t>
  </si>
  <si>
    <t>АДМИНИСТРАЦИЯ КУРСКОЙ ОБЛАСТИ</t>
  </si>
  <si>
    <t>Апрель - май 2020 года (дата по согласованию с заказчиком)</t>
  </si>
  <si>
    <t>https://etp.roseltorg.ru/common/protocol/printform/id/b3bc9c0071b513</t>
  </si>
  <si>
    <t>№0131200001020001724</t>
  </si>
  <si>
    <t>2020-01743 / Поставка медицинских изделий</t>
  </si>
  <si>
    <t>С даты заключения контракта в течение 10 (десяти) рабочих дней</t>
  </si>
  <si>
    <t>https://app.rts-tender.ru/files/FileDownloadHandler.ashx?FileGuid=d063ced3-14a4-474a-8eea-8a5753b6b676</t>
  </si>
  <si>
    <t>№0341200019020000022</t>
  </si>
  <si>
    <t>https://app.rts-tender.ru/files/FileDownloadHandler.ashx?FileGuid=326d179e-d496-41ba-b603-47202f52cd2f</t>
  </si>
  <si>
    <t>№0830300000420000022</t>
  </si>
  <si>
    <t>ООО 'КОНВОЙ'</t>
  </si>
  <si>
    <t>konvoi-sv@yandex.ru</t>
  </si>
  <si>
    <t>КОММЕРЧЕСКИЙ ДИРЕКТОР
Катухина Ольга Викторовна</t>
  </si>
  <si>
    <t>konvoi-iur@yandex.ru</t>
  </si>
  <si>
    <t>konvoi-iur@ya.ru</t>
  </si>
  <si>
    <t>3525127066</t>
  </si>
  <si>
    <t>Катухина Ольга Викторовна</t>
  </si>
  <si>
    <r>
      <t>8-8172-546688</t>
    </r>
    <r>
      <rPr>
        <b val="false"/>
        <i/>
        <strike val="false"/>
        <u val="none"/>
        <rFont val="Arial"/>
        <sz val="8"/>
        <color rgb="FF0070C0"/>
      </rPr>
      <t xml:space="preserve"> еще у 7 компаний</t>
    </r>
  </si>
  <si>
    <r>
      <t>8-8172-546699</t>
    </r>
    <r>
      <rPr>
        <b val="false"/>
        <i/>
        <strike val="false"/>
        <u val="none"/>
        <rFont val="Arial"/>
        <sz val="8"/>
        <color rgb="FF0070C0"/>
      </rPr>
      <t xml:space="preserve"> еще у 3 компаний</t>
    </r>
  </si>
  <si>
    <r>
      <t>8-8172-548866</t>
    </r>
    <r>
      <rPr>
        <b val="false"/>
        <i/>
        <strike val="false"/>
        <u val="none"/>
        <rFont val="Arial"/>
        <sz val="8"/>
        <color rgb="FF0070C0"/>
      </rPr>
      <t xml:space="preserve"> еще у 5 компаний</t>
    </r>
    <r>
      <rPr>
        <b val="false"/>
        <i/>
        <strike val="false"/>
        <u val="none"/>
        <rFont val="Arial"/>
        <sz val="8"/>
        <color rgb="FF666666"/>
      </rPr>
      <t xml:space="preserve">
Груздев Александр Вячеславович</t>
    </r>
  </si>
  <si>
    <t>8-8172-546668</t>
  </si>
  <si>
    <r>
      <rPr>
        <b val="false"/>
        <i val="false"/>
        <strike val="false"/>
        <u val="none"/>
        <rFont val="Arial"/>
        <sz val="10"/>
        <color rgb="FF0000FF"/>
      </rPr>
      <t xml:space="preserve">ООО КБ 'ВНЕШФИНБАНК' – </t>
    </r>
    <r>
      <rPr>
        <b val="false"/>
        <i val="false"/>
        <strike val="false"/>
        <u val="none"/>
        <rFont val="Arial"/>
        <sz val="10"/>
        <color rgb="FFFF0000"/>
      </rPr>
      <t xml:space="preserve">6
</t>
    </r>
    <r>
      <rPr>
        <b val="false"/>
        <i val="false"/>
        <strike val="false"/>
        <u val="none"/>
        <rFont val="Arial"/>
        <sz val="10"/>
        <color rgb="FF0000FF"/>
      </rPr>
      <t xml:space="preserve">КБ 'Москоммерцбанк' АО – </t>
    </r>
    <r>
      <rPr>
        <b val="false"/>
        <i val="false"/>
        <strike val="false"/>
        <u val="none"/>
        <rFont val="Arial"/>
        <sz val="10"/>
        <color rgb="FFFF0000"/>
      </rPr>
      <t xml:space="preserve">2
</t>
    </r>
    <r>
      <rPr>
        <b val="false"/>
        <i val="false"/>
        <strike val="false"/>
        <u val="none"/>
        <rFont val="Arial"/>
        <sz val="10"/>
        <color rgb="FF0000FF"/>
      </rPr>
      <t xml:space="preserve">АО КБ 'МОДУЛЬБАНК' – </t>
    </r>
    <r>
      <rPr>
        <b val="false"/>
        <i val="false"/>
        <strike val="false"/>
        <u val="none"/>
        <rFont val="Arial"/>
        <sz val="10"/>
        <color rgb="FFFF0000"/>
      </rPr>
      <t xml:space="preserve">2
</t>
    </r>
    <r>
      <rPr>
        <b val="false"/>
        <i val="false"/>
        <strike val="false"/>
        <u val="none"/>
        <rFont val="Arial"/>
        <sz val="10"/>
        <color rgb="FF0000FF"/>
      </rPr>
      <t xml:space="preserve">'АНКОР БАНК' АО – </t>
    </r>
    <r>
      <rPr>
        <b val="false"/>
        <i val="false"/>
        <strike val="false"/>
        <u val="none"/>
        <rFont val="Arial"/>
        <sz val="10"/>
        <color rgb="FFFF0000"/>
      </rPr>
      <t xml:space="preserve">1
</t>
    </r>
    <r>
      <rPr>
        <b val="false"/>
        <i val="false"/>
        <strike val="false"/>
        <u val="none"/>
        <rFont val="Arial"/>
        <sz val="10"/>
        <color rgb="FF0000FF"/>
      </rPr>
      <t xml:space="preserve">КБ 'ЛОКО-БАНК' АО – </t>
    </r>
    <r>
      <rPr>
        <b val="false"/>
        <i val="false"/>
        <strike val="false"/>
        <u val="none"/>
        <rFont val="Arial"/>
        <sz val="10"/>
        <color rgb="FFFF0000"/>
      </rPr>
      <t xml:space="preserve">1
</t>
    </r>
    <r>
      <rPr>
        <b val="false"/>
        <i val="false"/>
        <strike val="false"/>
        <u val="none"/>
        <rFont val="Arial"/>
        <sz val="10"/>
        <color rgb="FF0000FF"/>
      </rPr>
      <t xml:space="preserve">АКБ 'ДЕРЖАВА' ПАО – </t>
    </r>
    <r>
      <rPr>
        <b val="false"/>
        <i val="false"/>
        <strike val="false"/>
        <u val="none"/>
        <rFont val="Arial"/>
        <sz val="10"/>
        <color rgb="FFFF0000"/>
      </rPr>
      <t xml:space="preserve">1
</t>
    </r>
    <r>
      <rPr>
        <b val="false"/>
        <i val="false"/>
        <strike val="false"/>
        <u val="none"/>
        <rFont val="Arial"/>
        <sz val="10"/>
        <color rgb="FF0000FF"/>
      </rPr>
      <t xml:space="preserve">ПАО 'БИНБАНК' – </t>
    </r>
    <r>
      <rPr>
        <b val="false"/>
        <i val="false"/>
        <strike val="false"/>
        <u val="none"/>
        <rFont val="Arial"/>
        <sz val="10"/>
        <color rgb="FFFF0000"/>
      </rPr>
      <t xml:space="preserve">1
</t>
    </r>
    <r>
      <rPr>
        <b val="false"/>
        <i val="false"/>
        <strike val="false"/>
        <u val="none"/>
        <rFont val="Arial"/>
        <sz val="10"/>
        <color rgb="FF0000FF"/>
      </rPr>
      <t xml:space="preserve">ПАО 'О.К. Банк' – </t>
    </r>
    <r>
      <rPr>
        <b val="false"/>
        <i val="false"/>
        <strike val="false"/>
        <u val="none"/>
        <rFont val="Arial"/>
        <sz val="10"/>
        <color rgb="FFFF0000"/>
      </rPr>
      <t xml:space="preserve">1
</t>
    </r>
  </si>
  <si>
    <t>Груздев Александр Вячеславович</t>
  </si>
  <si>
    <t>Вологодская обл, г Вологда, ул Горького, д 51</t>
  </si>
  <si>
    <t>11.04.2003</t>
  </si>
  <si>
    <t>1033500059240</t>
  </si>
  <si>
    <t>13904654</t>
  </si>
  <si>
    <t>Оказание услуг по техническому обслуживанию объектов централизованной охраны</t>
  </si>
  <si>
    <t>МУНИЦИПАЛЬНОЕ КАЗЕННОЕ УЧРЕЖДЕНИЕ СОКОЛЬСКОГО МУНИЦИПАЛЬНОГО РАЙОНА 'МНОГОФУНКЦИОНАЛЬНЫЙ ЦЕНТР ПРЕДОСТАВЛЕНИЯ ГОСУДАРСТВЕННЫХ И МУНИЦИПАЛЬНЫХ УСЛУГ'</t>
  </si>
  <si>
    <t>С момента заключения Контракта по 31.12.2020</t>
  </si>
  <si>
    <t>https://etp.roseltorg.ru/common/protocol/printform/id/9fb79c006d9147</t>
  </si>
  <si>
    <t>№0340200003320003018</t>
  </si>
  <si>
    <t>КОГУП 'АПТЕЧНЫЙ СКЛАД'</t>
  </si>
  <si>
    <t>it@aptsklad.ru</t>
  </si>
  <si>
    <t>ДИРЕКТОР
Коломийцева Галина Николаевна</t>
  </si>
  <si>
    <t>tender@aptsklad.ru</t>
  </si>
  <si>
    <t>info@aptsklad.ru</t>
  </si>
  <si>
    <t>aptsklad.ru</t>
  </si>
  <si>
    <t>4347029500</t>
  </si>
  <si>
    <t>Коломийцева Галина Николаевна</t>
  </si>
  <si>
    <r>
      <t>8-833-2404003</t>
    </r>
    <r>
      <rPr>
        <b val="false"/>
        <i/>
        <strike val="false"/>
        <u val="none"/>
        <rFont val="Arial"/>
        <sz val="8"/>
        <color rgb="FF0070C0"/>
      </rPr>
      <t xml:space="preserve"> еще у 5 компаний</t>
    </r>
  </si>
  <si>
    <t>8-833-2714009</t>
  </si>
  <si>
    <t>8-833-2404030</t>
  </si>
  <si>
    <t>8-833-2714003</t>
  </si>
  <si>
    <r>
      <rPr>
        <b val="false"/>
        <i val="false"/>
        <strike val="false"/>
        <u val="none"/>
        <rFont val="Arial"/>
        <sz val="10"/>
        <color rgb="FF0000FF"/>
      </rPr>
      <t xml:space="preserve">АКБ 'ДЕРЖАВА' ПАО – </t>
    </r>
    <r>
      <rPr>
        <b val="false"/>
        <i val="false"/>
        <strike val="false"/>
        <u val="none"/>
        <rFont val="Arial"/>
        <sz val="10"/>
        <color rgb="FFFF0000"/>
      </rPr>
      <t xml:space="preserve">581
</t>
    </r>
    <r>
      <rPr>
        <b val="false"/>
        <i val="false"/>
        <strike val="false"/>
        <u val="none"/>
        <rFont val="Arial"/>
        <sz val="10"/>
        <color rgb="FF0000FF"/>
      </rPr>
      <t xml:space="preserve">ПАО КБ 'ВОСТОЧНЫЙ' – </t>
    </r>
    <r>
      <rPr>
        <b val="false"/>
        <i val="false"/>
        <strike val="false"/>
        <u val="none"/>
        <rFont val="Arial"/>
        <sz val="10"/>
        <color rgb="FFFF0000"/>
      </rPr>
      <t xml:space="preserve">249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50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19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6
</t>
    </r>
    <r>
      <rPr>
        <b val="false"/>
        <i val="false"/>
        <strike val="false"/>
        <u val="none"/>
        <rFont val="Arial"/>
        <sz val="10"/>
        <color rgb="FF0000FF"/>
      </rPr>
      <t xml:space="preserve">БАНК ВТБ ПАО – </t>
    </r>
    <r>
      <rPr>
        <b val="false"/>
        <i val="false"/>
        <strike val="false"/>
        <u val="none"/>
        <rFont val="Arial"/>
        <sz val="10"/>
        <color rgb="FFFF0000"/>
      </rPr>
      <t xml:space="preserve">6
</t>
    </r>
    <r>
      <rPr>
        <b val="false"/>
        <i val="false"/>
        <strike val="false"/>
        <u val="none"/>
        <rFont val="Arial"/>
        <sz val="10"/>
        <color rgb="FF0000FF"/>
      </rPr>
      <t xml:space="preserve">КБ 'ЮНИАСТРУМ БАНК' ООО – </t>
    </r>
    <r>
      <rPr>
        <b val="false"/>
        <i val="false"/>
        <strike val="false"/>
        <u val="none"/>
        <rFont val="Arial"/>
        <sz val="10"/>
        <color rgb="FFFF0000"/>
      </rPr>
      <t xml:space="preserve">5
</t>
    </r>
    <r>
      <rPr>
        <b val="false"/>
        <i val="false"/>
        <strike val="false"/>
        <u val="none"/>
        <rFont val="Arial"/>
        <sz val="10"/>
        <color rgb="FF0000FF"/>
      </rPr>
      <t xml:space="preserve">ООО БАНК 'СКИБ' – </t>
    </r>
    <r>
      <rPr>
        <b val="false"/>
        <i val="false"/>
        <strike val="false"/>
        <u val="none"/>
        <rFont val="Arial"/>
        <sz val="10"/>
        <color rgb="FFFF0000"/>
      </rPr>
      <t xml:space="preserve">5
</t>
    </r>
    <r>
      <rPr>
        <b val="false"/>
        <i val="false"/>
        <strike val="false"/>
        <u val="none"/>
        <rFont val="Arial"/>
        <sz val="10"/>
        <color rgb="FF0000FF"/>
      </rPr>
      <t xml:space="preserve">ПАО 'НОРВИК БАНК' – </t>
    </r>
    <r>
      <rPr>
        <b val="false"/>
        <i val="false"/>
        <strike val="false"/>
        <u val="none"/>
        <rFont val="Arial"/>
        <sz val="10"/>
        <color rgb="FFFF0000"/>
      </rPr>
      <t xml:space="preserve">3
</t>
    </r>
    <r>
      <rPr>
        <b val="false"/>
        <i val="false"/>
        <strike val="false"/>
        <u val="none"/>
        <rFont val="Arial"/>
        <sz val="10"/>
        <color rgb="FF0000FF"/>
      </rPr>
      <t xml:space="preserve">АО КБ 'РУБЛЕВ' – </t>
    </r>
    <r>
      <rPr>
        <b val="false"/>
        <i val="false"/>
        <strike val="false"/>
        <u val="none"/>
        <rFont val="Arial"/>
        <sz val="10"/>
        <color rgb="FFFF0000"/>
      </rPr>
      <t xml:space="preserve">2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r>
      <rPr>
        <b val="false"/>
        <i val="false"/>
        <strike val="false"/>
        <u val="none"/>
        <rFont val="Arial"/>
        <sz val="10"/>
        <color rgb="FF0000FF"/>
      </rPr>
      <t xml:space="preserve">ПАО 'О.К. Банк' – </t>
    </r>
    <r>
      <rPr>
        <b val="false"/>
        <i val="false"/>
        <strike val="false"/>
        <u val="none"/>
        <rFont val="Arial"/>
        <sz val="10"/>
        <color rgb="FFFF0000"/>
      </rPr>
      <t xml:space="preserve">1
</t>
    </r>
  </si>
  <si>
    <t>Кировская обл, г Киров, ул Березниковская, д 24</t>
  </si>
  <si>
    <t>04.09.1997</t>
  </si>
  <si>
    <t>1024301305665</t>
  </si>
  <si>
    <t>46084172</t>
  </si>
  <si>
    <t>Поставка Товара осуществляется по заявкам Заказчика в течение 15 календарных дней с момента направления заявки, с разгрузкой транспортного средства</t>
  </si>
  <si>
    <t>https://44.tektorg.ru/file/get/t/Protocols/id/110266/extract/0/name/Протокол_0340200003320003018-1.doc</t>
  </si>
  <si>
    <t>№0369200007220000005</t>
  </si>
  <si>
    <t>АНО ДПО 'УЧЕБНЫЙ ЦЕНТР ЛИДЕР'</t>
  </si>
  <si>
    <t>info@lr74.ru</t>
  </si>
  <si>
    <t>ДИРЕКТОР
Долгих Виктор Семенович</t>
  </si>
  <si>
    <t>anoolider74@yandex.ru</t>
  </si>
  <si>
    <t>lider-174@mail.ru</t>
  </si>
  <si>
    <t>Евгений Кузьминых</t>
  </si>
  <si>
    <t>7450066766</t>
  </si>
  <si>
    <t>746001001</t>
  </si>
  <si>
    <t>Долгих Виктор Семенович</t>
  </si>
  <si>
    <r>
      <t>8-351-2250942</t>
    </r>
    <r>
      <rPr>
        <b val="false"/>
        <i/>
        <strike val="false"/>
        <u val="none"/>
        <rFont val="Arial"/>
        <sz val="8"/>
        <color rgb="FF0070C0"/>
      </rPr>
      <t xml:space="preserve"> еще у 3 компаний</t>
    </r>
  </si>
  <si>
    <t>8-951-7751261</t>
  </si>
  <si>
    <t>8-951-1161737</t>
  </si>
  <si>
    <t>8-351-7260191</t>
  </si>
  <si>
    <t>Челябинская обл, г Челябинск, Металлургический р-н, шоссе Металлургов, д 51</t>
  </si>
  <si>
    <t>1107400000421</t>
  </si>
  <si>
    <t>61327376</t>
  </si>
  <si>
    <t>75401372000</t>
  </si>
  <si>
    <t>Оказание услуг по профессиональному обучению безработных граждан профессии "Машинист экскаватора"</t>
  </si>
  <si>
    <t>ОБЛАСТНОЕ КАЗЕННОЕ УЧРЕЖДЕНИЕ ЦЕНТР ЗАНЯТОСТИ НАСЕЛЕНИЯ ЧЕСМЕНСКОГО РАЙОНА</t>
  </si>
  <si>
    <t>До 20 декабря 2020года</t>
  </si>
  <si>
    <t>https://app.rts-tender.ru/files/FileDownloadHandler.ashx?FileGuid=cbf579a8-8a93-4ae0-a4ad-946ad1806851</t>
  </si>
  <si>
    <t>№0357200018720000012</t>
  </si>
  <si>
    <t>ИП МАКОСЕЕВА МАРИНА АЛЕКСАНДРОВНА</t>
  </si>
  <si>
    <t>zakupki.pvmk@yandex.ru</t>
  </si>
  <si>
    <t>lolita.danilina2014@yandex.ru</t>
  </si>
  <si>
    <t>602500155370</t>
  </si>
  <si>
    <t>Макосеева Марина Александровна</t>
  </si>
  <si>
    <t>8-953-2516633</t>
  </si>
  <si>
    <t>8-811-5365022</t>
  </si>
  <si>
    <t>8-811-5365732</t>
  </si>
  <si>
    <t>8-811-5365020</t>
  </si>
  <si>
    <t>Истец – 40</t>
  </si>
  <si>
    <t>Псковская обл, г Великие Луки</t>
  </si>
  <si>
    <t>29.03.0200</t>
  </si>
  <si>
    <t>304602526700129</t>
  </si>
  <si>
    <t>58710000</t>
  </si>
  <si>
    <t>58410000000</t>
  </si>
  <si>
    <t>Йогурт питьевой, "Снежок"</t>
  </si>
  <si>
    <t>ГОСУДАРСТВЕННОЕ БЮДЖЕТНОЕ УЧРЕЖДЕНИЕ СОЦИАЛЬНОГО ОБСЛУЖИВАНИЯ ПСКОВСКОЙ ОБЛАСТИ 'ЦЕНТР ПОМОЩИ ДЕТЯМ, ОСТАВШИМСЯ БЕЗ ПОПЕЧЕНИЯ РОДИТЕЛЕЙ, Г. ВЕЛИКИЕ ЛУКИ'</t>
  </si>
  <si>
    <t>С момента заключения контракта по 30 июня 2020 года</t>
  </si>
  <si>
    <t>http://www.sberbank-ast.ru/ViewDocument.aspx?id=736882377</t>
  </si>
  <si>
    <t>№0307200001720000011</t>
  </si>
  <si>
    <t>http://www.sberbank-ast.ru/ViewDocument.aspx?id=736798291</t>
  </si>
  <si>
    <t>№0115200001120000547</t>
  </si>
  <si>
    <t>ООО 'БИОТЭК'</t>
  </si>
  <si>
    <t>revina_ml@biotec.ru</t>
  </si>
  <si>
    <t>ДИРЕКТОР ДЕПАРТАМЕНТА КОНКУРСОВ И АУКЦИОНОВ
Ревина Марина Леонидовна</t>
  </si>
  <si>
    <t>marinrevin@yandex.ru</t>
  </si>
  <si>
    <t>tender@biotec.ru</t>
  </si>
  <si>
    <t>biotec.ru</t>
  </si>
  <si>
    <t>7713053544</t>
  </si>
  <si>
    <t>Ревина Марина Леонидовна</t>
  </si>
  <si>
    <r>
      <t>8-495-7800382</t>
    </r>
    <r>
      <rPr>
        <b val="false"/>
        <i/>
        <strike val="false"/>
        <u val="none"/>
        <rFont val="Arial"/>
        <sz val="8"/>
        <color rgb="FF0070C0"/>
      </rPr>
      <t xml:space="preserve"> еще у 8 компаний</t>
    </r>
  </si>
  <si>
    <r>
      <t>8-495-7800381</t>
    </r>
    <r>
      <rPr>
        <b val="false"/>
        <i/>
        <strike val="false"/>
        <u val="none"/>
        <rFont val="Arial"/>
        <sz val="8"/>
        <color rgb="FF0070C0"/>
      </rPr>
      <t xml:space="preserve"> еще у 6 компаний</t>
    </r>
  </si>
  <si>
    <t>8-495-7800385</t>
  </si>
  <si>
    <t>8-495-7800388</t>
  </si>
  <si>
    <t>Истец – 32
Ответчик – 50</t>
  </si>
  <si>
    <r>
      <rPr>
        <b val="false"/>
        <i val="false"/>
        <strike val="false"/>
        <u val="none"/>
        <rFont val="Arial"/>
        <sz val="10"/>
        <color rgb="FF0000FF"/>
      </rPr>
      <t xml:space="preserve">АКБ 'ДЕРЖАВА' ПАО – </t>
    </r>
    <r>
      <rPr>
        <b val="false"/>
        <i val="false"/>
        <strike val="false"/>
        <u val="none"/>
        <rFont val="Arial"/>
        <sz val="10"/>
        <color rgb="FFFF0000"/>
      </rPr>
      <t xml:space="preserve">275
</t>
    </r>
    <r>
      <rPr>
        <b val="false"/>
        <i val="false"/>
        <strike val="false"/>
        <u val="none"/>
        <rFont val="Arial"/>
        <sz val="10"/>
        <color rgb="FF0000FF"/>
      </rPr>
      <t xml:space="preserve">АКБ 'СЛАВИЯ' АО – </t>
    </r>
    <r>
      <rPr>
        <b val="false"/>
        <i val="false"/>
        <strike val="false"/>
        <u val="none"/>
        <rFont val="Arial"/>
        <sz val="10"/>
        <color rgb="FFFF0000"/>
      </rPr>
      <t xml:space="preserve">144
</t>
    </r>
    <r>
      <rPr>
        <b val="false"/>
        <i val="false"/>
        <strike val="false"/>
        <u val="none"/>
        <rFont val="Arial"/>
        <sz val="10"/>
        <color rgb="FF0000FF"/>
      </rPr>
      <t xml:space="preserve">АБ 'АСПЕКТ' АО – </t>
    </r>
    <r>
      <rPr>
        <b val="false"/>
        <i val="false"/>
        <strike val="false"/>
        <u val="none"/>
        <rFont val="Arial"/>
        <sz val="10"/>
        <color rgb="FFFF0000"/>
      </rPr>
      <t xml:space="preserve">73
</t>
    </r>
    <r>
      <rPr>
        <b val="false"/>
        <i val="false"/>
        <strike val="false"/>
        <u val="none"/>
        <rFont val="Arial"/>
        <sz val="10"/>
        <color rgb="FF0000FF"/>
      </rPr>
      <t xml:space="preserve">ПАО КБ 'ВОСТОЧНЫЙ' – </t>
    </r>
    <r>
      <rPr>
        <b val="false"/>
        <i val="false"/>
        <strike val="false"/>
        <u val="none"/>
        <rFont val="Arial"/>
        <sz val="10"/>
        <color rgb="FFFF0000"/>
      </rPr>
      <t xml:space="preserve">32
</t>
    </r>
    <r>
      <rPr>
        <b val="false"/>
        <i val="false"/>
        <strike val="false"/>
        <u val="none"/>
        <rFont val="Arial"/>
        <sz val="10"/>
        <color rgb="FF0000FF"/>
      </rPr>
      <t xml:space="preserve">ООО 'БАНК БКФ' – </t>
    </r>
    <r>
      <rPr>
        <b val="false"/>
        <i val="false"/>
        <strike val="false"/>
        <u val="none"/>
        <rFont val="Arial"/>
        <sz val="10"/>
        <color rgb="FFFF0000"/>
      </rPr>
      <t xml:space="preserve">23
</t>
    </r>
    <r>
      <rPr>
        <b val="false"/>
        <i val="false"/>
        <strike val="false"/>
        <u val="none"/>
        <rFont val="Arial"/>
        <sz val="10"/>
        <color rgb="FF0000FF"/>
      </rPr>
      <t xml:space="preserve">ТКБ БАНК ПАО – </t>
    </r>
    <r>
      <rPr>
        <b val="false"/>
        <i val="false"/>
        <strike val="false"/>
        <u val="none"/>
        <rFont val="Arial"/>
        <sz val="10"/>
        <color rgb="FFFF0000"/>
      </rPr>
      <t xml:space="preserve">12
</t>
    </r>
    <r>
      <rPr>
        <b val="false"/>
        <i val="false"/>
        <strike val="false"/>
        <u val="none"/>
        <rFont val="Arial"/>
        <sz val="10"/>
        <color rgb="FF0000FF"/>
      </rPr>
      <t xml:space="preserve">ПАО 'МИНБАНК' – </t>
    </r>
    <r>
      <rPr>
        <b val="false"/>
        <i val="false"/>
        <strike val="false"/>
        <u val="none"/>
        <rFont val="Arial"/>
        <sz val="10"/>
        <color rgb="FFFF0000"/>
      </rPr>
      <t xml:space="preserve">6
</t>
    </r>
    <r>
      <rPr>
        <b val="false"/>
        <i val="false"/>
        <strike val="false"/>
        <u val="none"/>
        <rFont val="Arial"/>
        <sz val="10"/>
        <color rgb="FF0000FF"/>
      </rPr>
      <t xml:space="preserve">АО 'НОРДЕА БАНК' – </t>
    </r>
    <r>
      <rPr>
        <b val="false"/>
        <i val="false"/>
        <strike val="false"/>
        <u val="none"/>
        <rFont val="Arial"/>
        <sz val="10"/>
        <color rgb="FFFF0000"/>
      </rPr>
      <t xml:space="preserve">5
</t>
    </r>
    <r>
      <rPr>
        <b val="false"/>
        <i val="false"/>
        <strike val="false"/>
        <u val="none"/>
        <rFont val="Arial"/>
        <sz val="10"/>
        <color rgb="FF0000FF"/>
      </rPr>
      <t xml:space="preserve">ООО КБ 'АРЕСБАНК' – </t>
    </r>
    <r>
      <rPr>
        <b val="false"/>
        <i val="false"/>
        <strike val="false"/>
        <u val="none"/>
        <rFont val="Arial"/>
        <sz val="10"/>
        <color rgb="FFFF0000"/>
      </rPr>
      <t xml:space="preserve">2
</t>
    </r>
    <r>
      <rPr>
        <b val="false"/>
        <i val="false"/>
        <strike val="false"/>
        <u val="none"/>
        <rFont val="Arial"/>
        <sz val="10"/>
        <color rgb="FF0000FF"/>
      </rPr>
      <t xml:space="preserve">АКБ 'ОБПИ' ПАО – </t>
    </r>
    <r>
      <rPr>
        <b val="false"/>
        <i val="false"/>
        <strike val="false"/>
        <u val="none"/>
        <rFont val="Arial"/>
        <sz val="10"/>
        <color rgb="FFFF0000"/>
      </rPr>
      <t xml:space="preserve">2
</t>
    </r>
  </si>
  <si>
    <t>Крикун Александр Николаевич</t>
  </si>
  <si>
    <t>127238 ГОРОД МОСКВА, ПРОЕЗД ЛИНЕЙНЫЙ, дом 8 ПОМЕЩЕНИЕ 1 ЭТАЖ 1; КОМНАТЫ 1-7</t>
  </si>
  <si>
    <t>1027739296463</t>
  </si>
  <si>
    <t>11594014</t>
  </si>
  <si>
    <t>https://44.tektorg.ru/file/get/t/Protocols/id/110142/extract/0/name/0115200001120000547_first_parts_protocol.rtf</t>
  </si>
  <si>
    <t>№0318200028120000358</t>
  </si>
  <si>
    <t>ООО 'ЛЕСАН ФАРМА'</t>
  </si>
  <si>
    <t>lesanfarma@yandex.ru</t>
  </si>
  <si>
    <t>ГЕНЕРАЛЬНЫЙ ДИРЕКТОР
Данилевская Галина Юрьевна</t>
  </si>
  <si>
    <t>lesan@mail.ru</t>
  </si>
  <si>
    <t>Lesan Lesan</t>
  </si>
  <si>
    <t>6161051021</t>
  </si>
  <si>
    <t>Данилевская Галина Юрьевна</t>
  </si>
  <si>
    <t>8-863-3330139</t>
  </si>
  <si>
    <r>
      <t>8-863-3330227</t>
    </r>
    <r>
      <rPr>
        <b val="false"/>
        <i/>
        <strike val="false"/>
        <u val="none"/>
        <rFont val="Arial"/>
        <sz val="8"/>
        <color rgb="FF0070C0"/>
      </rPr>
      <t xml:space="preserve"> еще у 6 компаний</t>
    </r>
  </si>
  <si>
    <t>8-863-3330199</t>
  </si>
  <si>
    <r>
      <t>8-861-2924051</t>
    </r>
    <r>
      <rPr>
        <b val="false"/>
        <i/>
        <strike val="false"/>
        <u val="none"/>
        <rFont val="Arial"/>
        <sz val="8"/>
        <color rgb="FF0070C0"/>
      </rPr>
      <t xml:space="preserve"> еще у 3 компаний</t>
    </r>
  </si>
  <si>
    <t>Истец – 33
Ответчик – 2</t>
  </si>
  <si>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602
</t>
    </r>
    <r>
      <rPr>
        <b val="false"/>
        <i val="false"/>
        <strike val="false"/>
        <u val="none"/>
        <rFont val="Arial"/>
        <sz val="10"/>
        <color rgb="FF0000FF"/>
      </rPr>
      <t xml:space="preserve">ПАО СБЕРБАНК – </t>
    </r>
    <r>
      <rPr>
        <b val="false"/>
        <i val="false"/>
        <strike val="false"/>
        <u val="none"/>
        <rFont val="Arial"/>
        <sz val="10"/>
        <color rgb="FFFF0000"/>
      </rPr>
      <t xml:space="preserve">88
</t>
    </r>
    <r>
      <rPr>
        <b val="false"/>
        <i val="false"/>
        <strike val="false"/>
        <u val="none"/>
        <rFont val="Arial"/>
        <sz val="10"/>
        <color rgb="FF0000FF"/>
      </rPr>
      <t xml:space="preserve">Ростовский филиал ОАО Банка 'ФК Открытие' – </t>
    </r>
    <r>
      <rPr>
        <b val="false"/>
        <i val="false"/>
        <strike val="false"/>
        <u val="none"/>
        <rFont val="Arial"/>
        <sz val="10"/>
        <color rgb="FFFF0000"/>
      </rPr>
      <t xml:space="preserve">5
</t>
    </r>
  </si>
  <si>
    <t>Ростовская обл, г Ростов-на-Дону, ул Волкова, д 18</t>
  </si>
  <si>
    <t>1086161000200</t>
  </si>
  <si>
    <t>83351613</t>
  </si>
  <si>
    <t>Первая поставка: в течение 5 (пяти) рабочих дней с момента заключения договора, последующие: июнь 2020 г., до 20 числа месяца, октябрь 2020 г., до 20 числа месяца, согласно графика поставки</t>
  </si>
  <si>
    <t>https://app.rts-tender.ru/files/FileDownloadHandler.ashx?FileGuid=546ebf75-5e5b-404e-bbf3-4f919c1ce7e0</t>
  </si>
  <si>
    <t>№0348100093020000001</t>
  </si>
  <si>
    <t>ООО 'ЭКОМ'</t>
  </si>
  <si>
    <t>sptk-oil@mail.ru</t>
  </si>
  <si>
    <t>ДИРЕКТОР
Сокирко Василий Юрбевич</t>
  </si>
  <si>
    <t>info@sptk.su</t>
  </si>
  <si>
    <t>eko-motor@mail.ru</t>
  </si>
  <si>
    <t>ЭКО-МОТОР Сергиев Посад</t>
  </si>
  <si>
    <t>sptk.su</t>
  </si>
  <si>
    <t>5042133386</t>
  </si>
  <si>
    <t>504201001</t>
  </si>
  <si>
    <t>8-925-8436901</t>
  </si>
  <si>
    <t>ПАО 'БИНБАНК'
2018-05-07</t>
  </si>
  <si>
    <t>Сокирко Василий Юрьевич</t>
  </si>
  <si>
    <t>Московская обл, Сергиево-Посадский р-н, рп Богородское, д 132</t>
  </si>
  <si>
    <t>01.01.2014</t>
  </si>
  <si>
    <t>1145042002820</t>
  </si>
  <si>
    <t>34832611</t>
  </si>
  <si>
    <t>46615153</t>
  </si>
  <si>
    <t>46215553000</t>
  </si>
  <si>
    <t>Услуги по мойке автотранспортных средств</t>
  </si>
  <si>
    <t>МОСКОВСКИЙ УЧЕБНО-ОПЫТНЫЙ ФИЛИАЛ ГКУ МО 'МОСОБЛЛЕС'</t>
  </si>
  <si>
    <t>В соответствии с проектом Государственного контракта: с даты заключения настоящего Контракта по 30.11.2020 г</t>
  </si>
  <si>
    <t>https://app.rts-tender.ru/files/FileDownloadHandler.ashx?FileGuid=9982abb3-e0ed-4ffb-842c-1e2ea3a59a2c</t>
  </si>
  <si>
    <t>№0303300009920000003</t>
  </si>
  <si>
    <t>ООО'ДАГФАРМ'</t>
  </si>
  <si>
    <t>abakar78@mail.ru</t>
  </si>
  <si>
    <t>ДИРЕКТОР
Халимов Омар Ашуралавич</t>
  </si>
  <si>
    <t>tender@dagfarm.ru</t>
  </si>
  <si>
    <t>dagfarm05@mail.ru</t>
  </si>
  <si>
    <t>ООО Дагфарм</t>
  </si>
  <si>
    <t>dagfarm.ru</t>
  </si>
  <si>
    <t>0541024986</t>
  </si>
  <si>
    <t>054601001</t>
  </si>
  <si>
    <t>Халимов Омар Ашуралавич</t>
  </si>
  <si>
    <t>8-8722-634038</t>
  </si>
  <si>
    <t>8-988-2920092</t>
  </si>
  <si>
    <t>8-928-8309990</t>
  </si>
  <si>
    <t>8-8722-674908</t>
  </si>
  <si>
    <t>Респ Дагестан, г Кизилюрт, ул Аскерханова, д 14А</t>
  </si>
  <si>
    <t>1020502626726</t>
  </si>
  <si>
    <t>49186861</t>
  </si>
  <si>
    <t>82725000</t>
  </si>
  <si>
    <t>82425000000</t>
  </si>
  <si>
    <t>ГОСУДАРСТВЕННОЕ БЮДЖЕТНОЕ УЧРЕЖДЕНИЕ РЕСПУБЛИКИ ДАГЕСТАН 'КАСПИЙСКАЯ ЦЕНТРАЛЬНАЯ ГОРОДСКАЯ БОЛЬНИЦА'</t>
  </si>
  <si>
    <t>0545011787</t>
  </si>
  <si>
    <t>055401001</t>
  </si>
  <si>
    <t>С даты подписания контракта по 27 декабря 2020г</t>
  </si>
  <si>
    <t>https://app.rts-tender.ru/files/FileDownloadHandler.ashx?FileGuid=45eb7caf-3c2d-4df0-94e0-2d5aaa90a5f2</t>
  </si>
  <si>
    <t>№0318300398820000026</t>
  </si>
  <si>
    <t>Программное обеспечение "Эконом-Эксперт"</t>
  </si>
  <si>
    <t>Подключение в течении 4 рабочих дней с момента заключения контракта. Срок действия - 1 год</t>
  </si>
  <si>
    <t>https://app.rts-tender.ru/files/FileDownloadHandler.ashx?FileGuid=38ab381c-5c85-47ea-bcc5-27f67a6c3446</t>
  </si>
  <si>
    <t>№0387300123620000005</t>
  </si>
  <si>
    <t>860143001</t>
  </si>
  <si>
    <t>БЮДЖЕТНОЕ УЧРЕЖДЕНИЕ ХАНТЫ-МАНСИЙСКОГО АВТОНОМНОГО ОКРУГА - ЮГРЫ 'ЦЕНТР ОБЩЕЙ ВРАЧЕБНОЙ ПРАКТИКИ'</t>
  </si>
  <si>
    <t>В течение 10 дней с момента заключения Контракта</t>
  </si>
  <si>
    <t>http://www.sberbank-ast.ru/ViewDocument.aspx?id=736819865</t>
  </si>
  <si>
    <t>№0347200007620000059</t>
  </si>
  <si>
    <t>Поставка масла сливочного во 2 квартале 2020 года</t>
  </si>
  <si>
    <t>ОБЛАСТНОЕ ГОСУДАРСТВЕННОЕ КАЗЕННОЕ УЧРЕЖДЕНИЕ ЗДРАВООХРАНЕНИЯ 'МАГАДАНСКИЙ ОБЛАСТНОЙ ДЕТСКИЙ ПРОТИВОТУБЕРКУЛЕЗНЫЙ САНАТОРИЙ № 2'</t>
  </si>
  <si>
    <t>Срок поставки товара: с момента подписания контракта в течение 90 дней</t>
  </si>
  <si>
    <t>https://etp.roseltorg.ru/common/protocol/printform/id/03b69c0034227d</t>
  </si>
  <si>
    <t>№0142200001320004856</t>
  </si>
  <si>
    <t>ООО ФИРМА 'ИНВЕРСИЯ'</t>
  </si>
  <si>
    <t>info@inversia.ru</t>
  </si>
  <si>
    <t>ГЕНЕРАЛЬНЫЙ ДИРЕКТОР
Чопенко Леонид Васильевич</t>
  </si>
  <si>
    <t>faizova@inversia.ru</t>
  </si>
  <si>
    <t>n.goncharova@inversia.ru</t>
  </si>
  <si>
    <t>inversia.ru</t>
  </si>
  <si>
    <t>6311008123</t>
  </si>
  <si>
    <t>Чопенко Леонид Васильевич</t>
  </si>
  <si>
    <r>
      <t>8-846-3738000</t>
    </r>
    <r>
      <rPr>
        <b val="false"/>
        <i/>
        <strike val="false"/>
        <u val="none"/>
        <rFont val="Arial"/>
        <sz val="8"/>
        <color rgb="FF0070C0"/>
      </rPr>
      <t xml:space="preserve"> еще у 4 компаний</t>
    </r>
  </si>
  <si>
    <t>8-963-9100720</t>
  </si>
  <si>
    <t>8-383-3990202</t>
  </si>
  <si>
    <t>8-846-3332307</t>
  </si>
  <si>
    <r>
      <rPr>
        <b val="false"/>
        <i val="false"/>
        <strike val="false"/>
        <u val="none"/>
        <rFont val="Arial"/>
        <sz val="10"/>
        <color rgb="FF0000FF"/>
      </rPr>
      <t xml:space="preserve">АО 'КОШЕЛЕВ-БАНК' – </t>
    </r>
    <r>
      <rPr>
        <b val="false"/>
        <i val="false"/>
        <strike val="false"/>
        <u val="none"/>
        <rFont val="Arial"/>
        <sz val="10"/>
        <color rgb="FFFF0000"/>
      </rPr>
      <t xml:space="preserve">133
</t>
    </r>
    <r>
      <rPr>
        <b val="false"/>
        <i val="false"/>
        <strike val="false"/>
        <u val="none"/>
        <rFont val="Arial"/>
        <sz val="10"/>
        <color rgb="FF0000FF"/>
      </rPr>
      <t xml:space="preserve">ЗАО 'КОШЕЛЕВ-БАНК' – </t>
    </r>
    <r>
      <rPr>
        <b val="false"/>
        <i val="false"/>
        <strike val="false"/>
        <u val="none"/>
        <rFont val="Arial"/>
        <sz val="10"/>
        <color rgb="FFFF0000"/>
      </rPr>
      <t xml:space="preserve">58
</t>
    </r>
    <r>
      <rPr>
        <b val="false"/>
        <i val="false"/>
        <strike val="false"/>
        <u val="none"/>
        <rFont val="Arial"/>
        <sz val="10"/>
        <color rgb="FF0000FF"/>
      </rPr>
      <t xml:space="preserve">ОАО 'Первобанк' – </t>
    </r>
    <r>
      <rPr>
        <b val="false"/>
        <i val="false"/>
        <strike val="false"/>
        <u val="none"/>
        <rFont val="Arial"/>
        <sz val="10"/>
        <color rgb="FFFF0000"/>
      </rPr>
      <t xml:space="preserve">2
</t>
    </r>
  </si>
  <si>
    <t>АО 'КОШЕЛЕВ-БАНК'
2019-02-05</t>
  </si>
  <si>
    <t>443070 ОБЛАСТЬ САМАРСКАЯ, ГОРОД САМАРА, УЛИЦА ПАРТИЗАНСКАЯ, дом 86 ОФИС 515/3</t>
  </si>
  <si>
    <t>10.07.1993</t>
  </si>
  <si>
    <t>1026300522324</t>
  </si>
  <si>
    <t>21192653</t>
  </si>
  <si>
    <t>Поставка стоматологических инструментов</t>
  </si>
  <si>
    <t>С момента заключения контракта по 10.12.2020г., партиями по заявке Заказчика</t>
  </si>
  <si>
    <t>http://www.sberbank-ast.ru/ViewDocument.aspx?id=736840275</t>
  </si>
  <si>
    <t>№0320200023520000005</t>
  </si>
  <si>
    <t>ООО 'ТОРГОВЫЙ ДОМ - ВСТК'</t>
  </si>
  <si>
    <t>vera@vstk.khv.ru</t>
  </si>
  <si>
    <t>ГЕНЕРАЛЬНЫЙ ДИРЕКТОР
Горский Вячеслав Алексеевич</t>
  </si>
  <si>
    <t>zakupki@vstk.khv.ru</t>
  </si>
  <si>
    <t>fbu_ik-1@mail.ru</t>
  </si>
  <si>
    <t>2723054805</t>
  </si>
  <si>
    <t>272301001</t>
  </si>
  <si>
    <t>Горский Вячеслав Алексеевич</t>
  </si>
  <si>
    <r>
      <t>8-4212-268656</t>
    </r>
    <r>
      <rPr>
        <b val="false"/>
        <i/>
        <strike val="false"/>
        <u val="none"/>
        <rFont val="Arial"/>
        <sz val="8"/>
        <color rgb="FF0070C0"/>
      </rPr>
      <t xml:space="preserve"> еще у 9 компаний</t>
    </r>
  </si>
  <si>
    <r>
      <t>8-4212-268650</t>
    </r>
    <r>
      <rPr>
        <b val="false"/>
        <i/>
        <strike val="false"/>
        <u val="none"/>
        <rFont val="Arial"/>
        <sz val="8"/>
        <color rgb="FF0070C0"/>
      </rPr>
      <t xml:space="preserve"> еще у 4 компаний</t>
    </r>
  </si>
  <si>
    <r>
      <t>8-4212-268649</t>
    </r>
    <r>
      <rPr>
        <b val="false"/>
        <i/>
        <strike val="false"/>
        <u val="none"/>
        <rFont val="Arial"/>
        <sz val="8"/>
        <color rgb="FF0070C0"/>
      </rPr>
      <t xml:space="preserve"> еще у 8 компаний</t>
    </r>
  </si>
  <si>
    <r>
      <t>8-914-1829294</t>
    </r>
    <r>
      <rPr>
        <b val="false"/>
        <i/>
        <strike val="false"/>
        <u val="none"/>
        <rFont val="Arial"/>
        <sz val="8"/>
        <color rgb="FF666666"/>
      </rPr>
      <t xml:space="preserve">
Шах Вера Викторовна</t>
    </r>
  </si>
  <si>
    <t>8-914-1829294</t>
  </si>
  <si>
    <t>Хабаровский край, г Хабаровск, Индустриальный р-н, ул Индустриальная, д 19Б</t>
  </si>
  <si>
    <t>08.04.1992</t>
  </si>
  <si>
    <t>1022701200367</t>
  </si>
  <si>
    <t>59695471</t>
  </si>
  <si>
    <t>08401365000</t>
  </si>
  <si>
    <t>46.45.1</t>
  </si>
  <si>
    <t>Поставка товаров личной гигиены</t>
  </si>
  <si>
    <t>В течение 10 рабочих дней с момента подписания контракта</t>
  </si>
  <si>
    <t>http://www.sberbank-ast.ru/ViewDocument.aspx?id=736779289</t>
  </si>
  <si>
    <t>№0355100009820000015</t>
  </si>
  <si>
    <t>ООО 'ТЛ'</t>
  </si>
  <si>
    <t>translog2018@mail.ru</t>
  </si>
  <si>
    <t>dm.kopotkov@mail.ru</t>
  </si>
  <si>
    <t>5829004091</t>
  </si>
  <si>
    <t>582901001</t>
  </si>
  <si>
    <t>Коротков Д И</t>
  </si>
  <si>
    <r>
      <t>8-904-8512347</t>
    </r>
    <r>
      <rPr>
        <b val="false"/>
        <i/>
        <strike val="false"/>
        <u val="none"/>
        <rFont val="Arial"/>
        <sz val="8"/>
        <color rgb="FF0070C0"/>
      </rPr>
      <t xml:space="preserve"> еще у 4 компаний</t>
    </r>
  </si>
  <si>
    <r>
      <t>8-903-9259442</t>
    </r>
    <r>
      <rPr>
        <b val="false"/>
        <i/>
        <strike val="false"/>
        <u val="none"/>
        <rFont val="Arial"/>
        <sz val="8"/>
        <color rgb="FF0070C0"/>
      </rPr>
      <t xml:space="preserve"> еще у 3 компаний</t>
    </r>
  </si>
  <si>
    <t>8-904-4851234</t>
  </si>
  <si>
    <r>
      <t>8-495-7891779</t>
    </r>
    <r>
      <rPr>
        <b val="false"/>
        <i/>
        <strike val="false"/>
        <u val="none"/>
        <rFont val="Arial"/>
        <sz val="8"/>
        <color rgb="FF0070C0"/>
      </rPr>
      <t xml:space="preserve"> еще у 207 компаний</t>
    </r>
  </si>
  <si>
    <t>8-904-8512347</t>
  </si>
  <si>
    <t>АО КБ 'ИНТЕРПРОМБАНК'
2018-08-29</t>
  </si>
  <si>
    <t>Коротков Дмитрий Иванович</t>
  </si>
  <si>
    <t>Пензенская обл, Пензенский р-н, село Засечное, ул Олимпийская, д 6, кв 69</t>
  </si>
  <si>
    <t>31.01.2018</t>
  </si>
  <si>
    <t>1185835001274</t>
  </si>
  <si>
    <t>24617857</t>
  </si>
  <si>
    <t>56655429</t>
  </si>
  <si>
    <t>56255829001</t>
  </si>
  <si>
    <t>Приобретение унитаза</t>
  </si>
  <si>
    <t>ФЕДЕРАЛЬНОЕ КАЗЕННОЕ УЧРЕЖДЕНИЕ 'СЛЕДСТВЕННЫЙ ИЗОЛЯТОР № 1 УПРАВЛЕНИЯ ФЕДЕРАЛЬНОЙ СЛУЖБЫ ИСПОЛНЕНИЯ НАКАЗАНИЙ ПО ПЕНЗЕНСКОЙ ОБЛАСТИ'</t>
  </si>
  <si>
    <t>С момента заключения контракта до 17.04.2020</t>
  </si>
  <si>
    <t>https://app.rts-tender.ru/files/FileDownloadHandler.ashx?FileGuid=97c710a8-45d0-41dd-a956-1f748490ea58</t>
  </si>
  <si>
    <t>№0340200003320003119</t>
  </si>
  <si>
    <t>Поставка Товара осуществляется партиями по заявкам Заказчика в течение 15 календарных дней с момента направления заявки, с разгрузкой транспортного средства</t>
  </si>
  <si>
    <t>https://www.etp-ets.ru/procedure/protocol/view/3107157</t>
  </si>
  <si>
    <t>№0340200003320003087</t>
  </si>
  <si>
    <t>ФГБОУ ВО КИРОВСКИЙ ГМУ МИНЗДРАВА РОССИИ</t>
  </si>
  <si>
    <t>ciklpk@kirovgma.ru</t>
  </si>
  <si>
    <t>ПРОРЕКТОР ПО ЛЕЧЕБНОЙ РАБОТЕ И ПОСЛЕДИПЛОМНОМУ ОБРАЗОВАНИЮ
Муратова Наталья Геннадьевна</t>
  </si>
  <si>
    <t>med@kirovgma.ru</t>
  </si>
  <si>
    <t>indo@kirovgma.ru</t>
  </si>
  <si>
    <t>kirovgma.ru</t>
  </si>
  <si>
    <t>4346010151</t>
  </si>
  <si>
    <t>Железнов Лев Михайлович</t>
  </si>
  <si>
    <t>8-906-8303404</t>
  </si>
  <si>
    <t>8-833-2676611</t>
  </si>
  <si>
    <r>
      <t>8-833-2374630</t>
    </r>
    <r>
      <rPr>
        <b val="false"/>
        <i/>
        <strike val="false"/>
        <u val="none"/>
        <rFont val="Arial"/>
        <sz val="8"/>
        <color rgb="FF0070C0"/>
      </rPr>
      <t xml:space="preserve"> еще у 88 компаний</t>
    </r>
  </si>
  <si>
    <r>
      <t>8-833-2640534</t>
    </r>
    <r>
      <rPr>
        <b val="false"/>
        <i/>
        <strike val="false"/>
        <u val="none"/>
        <rFont val="Arial"/>
        <sz val="8"/>
        <color rgb="FF666666"/>
      </rPr>
      <t xml:space="preserve">
Касаткина Евгения Николаевна</t>
    </r>
  </si>
  <si>
    <t>Истец – 11
Ответчик – 7</t>
  </si>
  <si>
    <t>Копысова Лариса Анатольевна</t>
  </si>
  <si>
    <t>Кировская обл, г Киров, ул Карла Маркса, д 112</t>
  </si>
  <si>
    <t>15.04.1980</t>
  </si>
  <si>
    <t>1034316504540</t>
  </si>
  <si>
    <t>85.22</t>
  </si>
  <si>
    <t>Оказание образовательных услуг по повышению квалификации по программе дополнительного профессионального образования по специальности "Неврология"</t>
  </si>
  <si>
    <t>С момента заключения контракта по 28.04.2020 г</t>
  </si>
  <si>
    <t>https://app.rts-tender.ru/files/FileDownloadHandler.ashx?FileGuid=be8c6138-b45a-4e42-b24a-8c96ee526038</t>
  </si>
  <si>
    <t>№0320300043120000019</t>
  </si>
  <si>
    <t>ИП Швенда Петр Петрович</t>
  </si>
  <si>
    <t>shvendapp@gmail.com</t>
  </si>
  <si>
    <t>hogg@mail.ru</t>
  </si>
  <si>
    <t>270300827112</t>
  </si>
  <si>
    <t>Швенда Петр Петрович</t>
  </si>
  <si>
    <t>8-924-5245455</t>
  </si>
  <si>
    <t>8-999-0845422</t>
  </si>
  <si>
    <t>318253600119412</t>
  </si>
  <si>
    <t>Фильтра</t>
  </si>
  <si>
    <t>http://www.sberbank-ast.ru/ViewDocument.aspx?id=736708943</t>
  </si>
  <si>
    <t>№0853500000320001561</t>
  </si>
  <si>
    <t>ИП Этина Марина Александровна</t>
  </si>
  <si>
    <t>mari9632541@mail.ru</t>
  </si>
  <si>
    <t>emastom12145@gmail.com</t>
  </si>
  <si>
    <t>Марина Александровна</t>
  </si>
  <si>
    <t>781017579356</t>
  </si>
  <si>
    <t>Этина Марина Александровна</t>
  </si>
  <si>
    <t>8-921-9632541</t>
  </si>
  <si>
    <t>8-812-3716102</t>
  </si>
  <si>
    <r>
      <t>8-911-9558506</t>
    </r>
    <r>
      <rPr>
        <b val="false"/>
        <i/>
        <strike val="false"/>
        <u val="none"/>
        <rFont val="Arial"/>
        <sz val="8"/>
        <color rgb="FF0070C0"/>
      </rPr>
      <t xml:space="preserve"> еще у 5 компаний</t>
    </r>
  </si>
  <si>
    <r>
      <t>8-812-9632541</t>
    </r>
    <r>
      <rPr>
        <b val="false"/>
        <i/>
        <strike val="false"/>
        <u val="none"/>
        <rFont val="Arial"/>
        <sz val="8"/>
        <color rgb="FF666666"/>
      </rPr>
      <t xml:space="preserve">
Индивидуальный Предприниматель Этина Марина Александровна</t>
    </r>
  </si>
  <si>
    <r>
      <rPr>
        <b val="false"/>
        <i val="false"/>
        <strike val="false"/>
        <u val="none"/>
        <rFont val="Arial"/>
        <sz val="10"/>
        <color rgb="FF0000FF"/>
      </rPr>
      <t xml:space="preserve">ООО БАНК 'СКИБ' – </t>
    </r>
    <r>
      <rPr>
        <b val="false"/>
        <i val="false"/>
        <strike val="false"/>
        <u val="none"/>
        <rFont val="Arial"/>
        <sz val="10"/>
        <color rgb="FFFF0000"/>
      </rPr>
      <t xml:space="preserve">23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18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4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2
</t>
    </r>
    <r>
      <rPr>
        <b val="false"/>
        <i val="false"/>
        <strike val="false"/>
        <u val="none"/>
        <rFont val="Arial"/>
        <sz val="10"/>
        <color rgb="FF0000FF"/>
      </rPr>
      <t xml:space="preserve">ПАО 'БИНБАНК' – </t>
    </r>
    <r>
      <rPr>
        <b val="false"/>
        <i val="false"/>
        <strike val="false"/>
        <u val="none"/>
        <rFont val="Arial"/>
        <sz val="10"/>
        <color rgb="FFFF0000"/>
      </rPr>
      <t xml:space="preserve">1
</t>
    </r>
  </si>
  <si>
    <t>АКБ 'АБСОЛЮТ БАНК' ПАО
2018-10-19</t>
  </si>
  <si>
    <t>12.03.2008</t>
  </si>
  <si>
    <t>311784727600234</t>
  </si>
  <si>
    <t>На поставку тонометра офтальмологического</t>
  </si>
  <si>
    <t>С момента заключения договора до 20.12.2020 г</t>
  </si>
  <si>
    <t>https://app.rts-tender.ru/files/FileDownloadHandler.ashx?FileGuid=c5531902-cd97-493d-bd89-89f437f5bac7</t>
  </si>
  <si>
    <t>№0312100004720000021</t>
  </si>
  <si>
    <t>ООО 'НИККО-ВОСТОК'</t>
  </si>
  <si>
    <t>nikkovostok@nxt.ru</t>
  </si>
  <si>
    <t>ДИРЕКТОР
Волгарева Татьяна Александровна</t>
  </si>
  <si>
    <t>vika.nikko@nxt.ru</t>
  </si>
  <si>
    <t>nikko-vostok@irk.ru</t>
  </si>
  <si>
    <t>nxt.ru
irk.ru</t>
  </si>
  <si>
    <t>3812093244</t>
  </si>
  <si>
    <t>Волгарева Татьяна Александровна</t>
  </si>
  <si>
    <r>
      <t>8-3952-258162</t>
    </r>
    <r>
      <rPr>
        <b val="false"/>
        <i/>
        <strike val="false"/>
        <u val="none"/>
        <rFont val="Arial"/>
        <sz val="8"/>
        <color rgb="FF0070C0"/>
      </rPr>
      <t xml:space="preserve"> еще у 5 компаний</t>
    </r>
  </si>
  <si>
    <t>8-950-0629412</t>
  </si>
  <si>
    <t>8-3952-358162</t>
  </si>
  <si>
    <r>
      <t>8-3952-563038</t>
    </r>
    <r>
      <rPr>
        <b val="false"/>
        <i/>
        <strike val="false"/>
        <u val="none"/>
        <rFont val="Arial"/>
        <sz val="8"/>
        <color rgb="FF666666"/>
      </rPr>
      <t xml:space="preserve">
Филь Василий Иванович</t>
    </r>
  </si>
  <si>
    <t>Иркутская обл, г Иркутск, Свердловский округ, ул Пушкина, д 2, кв 13</t>
  </si>
  <si>
    <t>27.06.2002</t>
  </si>
  <si>
    <t>1063812076360</t>
  </si>
  <si>
    <t>97714539</t>
  </si>
  <si>
    <t>Поставка одноразовых салфеток и наборов</t>
  </si>
  <si>
    <t>ФЕДЕРАЛЬНОЕ КАЗЕННОЕ УЧРЕЖДЕНИЕ ЗДРАВООХРАНЕНИЯ 'МЕДИКО-САНИТАРНАЯ ЧАСТЬ МИНИСТЕРСТВА ВНУТРЕННИХ ДЕЛ РОССИЙСКОЙ ФЕДЕРАЦИИ ПО РЕСПУБЛИКЕ ТЫВА'</t>
  </si>
  <si>
    <t>03.07.2020</t>
  </si>
  <si>
    <t>https://app.rts-tender.ru/files/FileDownloadHandler.ashx?FileGuid=15826c77-6e9a-4162-87c9-8e2308e39a03</t>
  </si>
  <si>
    <t>№0134300073820000020</t>
  </si>
  <si>
    <t>ООО ИА 'РЕФЕРЕНТ'</t>
  </si>
  <si>
    <t>alvint@baikaldoc.ru</t>
  </si>
  <si>
    <t>ГЕНЕРАЛЬНЫЙ ДИРЕКТОР
Виноградов Александр Сергеевич</t>
  </si>
  <si>
    <t>delo@baikaldoc.ru</t>
  </si>
  <si>
    <t>vinogradov@baikaldoc.ru</t>
  </si>
  <si>
    <t>baikaldoc.ru</t>
  </si>
  <si>
    <t>3811066343</t>
  </si>
  <si>
    <t>Виноградов Александр Сергеевич</t>
  </si>
  <si>
    <t>8-3952-265947</t>
  </si>
  <si>
    <t>8-3952-724564</t>
  </si>
  <si>
    <r>
      <t>8-3952-200549</t>
    </r>
    <r>
      <rPr>
        <b val="false"/>
        <i/>
        <strike val="false"/>
        <u val="none"/>
        <rFont val="Arial"/>
        <sz val="8"/>
        <color rgb="FF0070C0"/>
      </rPr>
      <t xml:space="preserve"> еще у 43 компаний</t>
    </r>
  </si>
  <si>
    <t>8-3952-724654</t>
  </si>
  <si>
    <r>
      <rPr>
        <b val="false"/>
        <i val="false"/>
        <strike val="false"/>
        <u val="none"/>
        <rFont val="Arial"/>
        <sz val="10"/>
        <color rgb="FF0000FF"/>
      </rPr>
      <t xml:space="preserve">АО 'СОЛИД БАНК' – </t>
    </r>
    <r>
      <rPr>
        <b val="false"/>
        <i val="false"/>
        <strike val="false"/>
        <u val="none"/>
        <rFont val="Arial"/>
        <sz val="10"/>
        <color rgb="FFFF0000"/>
      </rPr>
      <t xml:space="preserve">1
</t>
    </r>
  </si>
  <si>
    <t>АО 'СОЛИД БАНК'
2016-09-29</t>
  </si>
  <si>
    <t>Иркутская обл, г Иркутск, Октябрьский округ, ул Донская, д 7, оф 11</t>
  </si>
  <si>
    <t>1023801544788</t>
  </si>
  <si>
    <t>55561783</t>
  </si>
  <si>
    <t>Поставка программного обеспечения "Модуль взаимодействия с разделом "Результаты рассмотрения обращений" информационного ресурса ССТУ.РФ"</t>
  </si>
  <si>
    <t>АДМИНИСТРАЦИЯ МУНИЦИПАЛЬНОГО ОБРАЗОВАНИЯ 'БОХАНСКИЙ РАЙОН' ИРКУТСКОЙ ОБЛАСТИ</t>
  </si>
  <si>
    <t>В течении 15 рабочих дней с момента подписания муниципального контракта</t>
  </si>
  <si>
    <t>https://app.rts-tender.ru/files/FileDownloadHandler.ashx?FileGuid=8e6ab4eb-f873-41bf-9a42-d07cf5081158</t>
  </si>
  <si>
    <t>№0545600001320000003</t>
  </si>
  <si>
    <t>Бензин автомобильный АИ-92 экологического класса не ниже К5</t>
  </si>
  <si>
    <t>https://etp.roseltorg.ru/common/protocol/printform/id/4eb79c00c5333e</t>
  </si>
  <si>
    <t>№0318300058520000060</t>
  </si>
  <si>
    <t>ООО 'МК ПОЛИМЕД'</t>
  </si>
  <si>
    <t>vl6301@yandex.ru</t>
  </si>
  <si>
    <t>ГЕНЕРАЛЬНЫЙ ДИРЕКТОР
Осинцев Вячеслав Игоревич</t>
  </si>
  <si>
    <t>budkobriz2010@yandex.ru</t>
  </si>
  <si>
    <t>polimed@rostel.ru</t>
  </si>
  <si>
    <t>rostel.ru</t>
  </si>
  <si>
    <t>6162050380</t>
  </si>
  <si>
    <r>
      <t>8-863-3030065</t>
    </r>
    <r>
      <rPr>
        <b val="false"/>
        <i/>
        <strike val="false"/>
        <u val="none"/>
        <rFont val="Arial"/>
        <sz val="8"/>
        <color rgb="FF0070C0"/>
      </rPr>
      <t xml:space="preserve"> еще у 17 компаний</t>
    </r>
  </si>
  <si>
    <r>
      <t>8-863-3030066</t>
    </r>
    <r>
      <rPr>
        <b val="false"/>
        <i/>
        <strike val="false"/>
        <u val="none"/>
        <rFont val="Arial"/>
        <sz val="8"/>
        <color rgb="FF0070C0"/>
      </rPr>
      <t xml:space="preserve"> еще у 8 компаний</t>
    </r>
  </si>
  <si>
    <r>
      <t>8-863-2203884</t>
    </r>
    <r>
      <rPr>
        <b val="false"/>
        <i/>
        <strike val="false"/>
        <u val="none"/>
        <rFont val="Arial"/>
        <sz val="8"/>
        <color rgb="FF0070C0"/>
      </rPr>
      <t xml:space="preserve"> еще у 4 компаний</t>
    </r>
  </si>
  <si>
    <t>8-499-3030066</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</si>
  <si>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1156
</t>
    </r>
    <r>
      <rPr>
        <b val="false"/>
        <i val="false"/>
        <strike val="false"/>
        <u val="none"/>
        <rFont val="Arial"/>
        <sz val="10"/>
        <color rgb="FF0000FF"/>
      </rPr>
      <t xml:space="preserve">ПАО 'СОВКОМБАНК' – </t>
    </r>
    <r>
      <rPr>
        <b val="false"/>
        <i val="false"/>
        <strike val="false"/>
        <u val="none"/>
        <rFont val="Arial"/>
        <sz val="10"/>
        <color rgb="FFFF0000"/>
      </rPr>
      <t xml:space="preserve">96
</t>
    </r>
    <r>
      <rPr>
        <b val="false"/>
        <i val="false"/>
        <strike val="false"/>
        <u val="none"/>
        <rFont val="Arial"/>
        <sz val="10"/>
        <color rgb="FF0000FF"/>
      </rPr>
      <t xml:space="preserve">ООО БАНК 'СКИБ' – </t>
    </r>
    <r>
      <rPr>
        <b val="false"/>
        <i val="false"/>
        <strike val="false"/>
        <u val="none"/>
        <rFont val="Arial"/>
        <sz val="10"/>
        <color rgb="FFFF0000"/>
      </rPr>
      <t xml:space="preserve">34
</t>
    </r>
  </si>
  <si>
    <t>Осинцев Вячеслав Игоревич</t>
  </si>
  <si>
    <t>344012 ОБЛАСТЬ РОСТОВСКАЯ, ГОРОД РОСТОВ-НА-ДОНУ, УЛИЦА ЮФИМЦЕВА, дом 17/18 Б оф 5Ж</t>
  </si>
  <si>
    <t>31.10.2002</t>
  </si>
  <si>
    <t>1106194001110</t>
  </si>
  <si>
    <t>65398640</t>
  </si>
  <si>
    <t>ГОСУДАРСТВЕННОЕ БЮДЖЕТНОЕ УЧРЕЖДЕНИЕ ЗДРАВООХРАНЕНИЯ 'БЕЛОГЛИНСКАЯ ЦЕНТРАЛЬНАЯ РАЙОННАЯ БОЛЬНИЦА' МИНИСТЕРСТВА ЗДРАВООХРАНЕНИЯ КРАСНОДАРСКОГО КРАЯ</t>
  </si>
  <si>
    <t>С момента подписания контракта по 31 декабря 2020 года. По заявке заказчика</t>
  </si>
  <si>
    <t>http://www.sberbank-ast.ru/ViewDocument.aspx?id=736764322</t>
  </si>
  <si>
    <t>№0301300117120000043</t>
  </si>
  <si>
    <t>Поставка медицинских приспособлений</t>
  </si>
  <si>
    <t>С момента подписания договора и действует до 20 октября 2020 г весь объем одной поставкой в течении 15 дней после подписания договора</t>
  </si>
  <si>
    <t>http://www.sberbank-ast.ru/ViewDocument.aspx?id=736758363</t>
  </si>
  <si>
    <t>№0345100002220000018</t>
  </si>
  <si>
    <t>ООО 'ШВЕЙНОЕ ПРЕДПРИЯТИЕ 'ТЯЖЭКС'</t>
  </si>
  <si>
    <t>tzhx@mail.ru</t>
  </si>
  <si>
    <t>ГЕНЕРАЛЬНЫЙ ДИРЕКТОР
Курапов Виктор Иванович</t>
  </si>
  <si>
    <t>tzhw@mail.ru</t>
  </si>
  <si>
    <t>tzhx76@mail.ru</t>
  </si>
  <si>
    <t>Владимир Пономарев</t>
  </si>
  <si>
    <t>3662188455</t>
  </si>
  <si>
    <t>Курапов Виктор Иванович</t>
  </si>
  <si>
    <t>8-960-1312760</t>
  </si>
  <si>
    <r>
      <t>8-4732-786000</t>
    </r>
    <r>
      <rPr>
        <b val="false"/>
        <i/>
        <strike val="false"/>
        <u val="none"/>
        <rFont val="Arial"/>
        <sz val="8"/>
        <color rgb="FF0070C0"/>
      </rPr>
      <t xml:space="preserve"> еще у 3 компаний</t>
    </r>
  </si>
  <si>
    <r>
      <t>8-4732-333538</t>
    </r>
    <r>
      <rPr>
        <b val="false"/>
        <i/>
        <strike val="false"/>
        <u val="none"/>
        <rFont val="Arial"/>
        <sz val="8"/>
        <color rgb="FF0070C0"/>
      </rPr>
      <t xml:space="preserve"> еще у 5 компаний</t>
    </r>
  </si>
  <si>
    <t>8-4732-333539</t>
  </si>
  <si>
    <t>Воронежская обл, г Воронеж, Коминтерновский р-н, ул Электросигнальная, д 22, оф 2</t>
  </si>
  <si>
    <t>10.01.2013</t>
  </si>
  <si>
    <t>1133668019385</t>
  </si>
  <si>
    <t>22795974</t>
  </si>
  <si>
    <t>Форменная и специальная одежда</t>
  </si>
  <si>
    <t>ФЕДЕРАЛЬНОЕ ГОСУДАРСТВЕННОЕ КАЗЕННОЕ УЧРЕЖДЕНИЕ КОМБИНАТ 'НЕВА' УПРАВЛЕНИЯ ФЕДЕРАЛЬНОГО АГЕНТСТВА ПО ГОСУДАРСТВЕННЫМ РЕЗЕРВАМ ПО СЕВЕРО-ЗАПАДНОМУ ФЕДЕРАЛЬНОМУ ОКРУГУ</t>
  </si>
  <si>
    <t>В соответствии со сроками установленными в Техническом задании Аукционной документации Заказчика</t>
  </si>
  <si>
    <t>http://www.sberbank-ast.ru/ViewDocument.aspx?id=736868368</t>
  </si>
  <si>
    <t>№0168300000220000159</t>
  </si>
  <si>
    <t>ЗАО 'ВОСТОЧНОЕ'</t>
  </si>
  <si>
    <t>zaovostochnoe@mail.ru</t>
  </si>
  <si>
    <t>ГЕНЕРАЛЬНЫЙ ДИРЕКТОР
Носикова Мария Семеновна</t>
  </si>
  <si>
    <t>kschool1@mail.ru</t>
  </si>
  <si>
    <t>7328034589</t>
  </si>
  <si>
    <t>732801001</t>
  </si>
  <si>
    <t>Носикова Мария Семеновна</t>
  </si>
  <si>
    <r>
      <t>8-8422-522791</t>
    </r>
    <r>
      <rPr>
        <b val="false"/>
        <i/>
        <strike val="false"/>
        <u val="none"/>
        <rFont val="Arial"/>
        <sz val="8"/>
        <color rgb="FF0070C0"/>
      </rPr>
      <t xml:space="preserve"> еще у 6 компаний</t>
    </r>
  </si>
  <si>
    <r>
      <t>8-8422-524740</t>
    </r>
    <r>
      <rPr>
        <b val="false"/>
        <i/>
        <strike val="false"/>
        <u val="none"/>
        <rFont val="Arial"/>
        <sz val="8"/>
        <color rgb="FF0070C0"/>
      </rPr>
      <t xml:space="preserve"> еще у 6 компаний</t>
    </r>
  </si>
  <si>
    <t>8-8422-524760</t>
  </si>
  <si>
    <t>8-842-3721129</t>
  </si>
  <si>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59
</t>
    </r>
    <r>
      <rPr>
        <b val="false"/>
        <i val="false"/>
        <strike val="false"/>
        <u val="none"/>
        <rFont val="Arial"/>
        <sz val="10"/>
        <color rgb="FF0000FF"/>
      </rPr>
      <t xml:space="preserve">ПАО 'БИНБАНК' – </t>
    </r>
    <r>
      <rPr>
        <b val="false"/>
        <i val="false"/>
        <strike val="false"/>
        <u val="none"/>
        <rFont val="Arial"/>
        <sz val="10"/>
        <color rgb="FFFF0000"/>
      </rPr>
      <t xml:space="preserve">25
</t>
    </r>
    <r>
      <rPr>
        <b val="false"/>
        <i val="false"/>
        <strike val="false"/>
        <u val="none"/>
        <rFont val="Arial"/>
        <sz val="10"/>
        <color rgb="FF0000FF"/>
      </rPr>
      <t xml:space="preserve">АО 'ГЛОБЭКСБАНК' – </t>
    </r>
    <r>
      <rPr>
        <b val="false"/>
        <i val="false"/>
        <strike val="false"/>
        <u val="none"/>
        <rFont val="Arial"/>
        <sz val="10"/>
        <color rgb="FFFF0000"/>
      </rPr>
      <t xml:space="preserve">17
</t>
    </r>
  </si>
  <si>
    <t>ООО 'ПЕРВЫЙ КЛИЕНТСКИЙ БАНК'
2019-01-29</t>
  </si>
  <si>
    <t>Носикова Мария Семёновна</t>
  </si>
  <si>
    <t>Ульяновская обл, г Ульяновск, ул Врача Михайлова, д 32</t>
  </si>
  <si>
    <t>31.10.1191</t>
  </si>
  <si>
    <t>1027301576136</t>
  </si>
  <si>
    <t>25369953</t>
  </si>
  <si>
    <t>Масло сливочное</t>
  </si>
  <si>
    <t>С даты заключения контракта по 30.06.2020 года (включительно), не равными партиями в объемах и в сроки, указанные в заявках Заказчика</t>
  </si>
  <si>
    <t>http://www.sberbank-ast.ru/ViewDocument.aspx?id=736824430</t>
  </si>
  <si>
    <t>№0134300045920000023</t>
  </si>
  <si>
    <t>ООО 'ЕРМАК БРАТСК'</t>
  </si>
  <si>
    <t>ermak-bratsk@bratsk.net.ru</t>
  </si>
  <si>
    <t>ДИРЕКТОР
Дмитриева Наталья Александровна</t>
  </si>
  <si>
    <t>bratsk@ermak-k.ru</t>
  </si>
  <si>
    <t>erbr1@mail.ru</t>
  </si>
  <si>
    <t>er12345 er12345</t>
  </si>
  <si>
    <t>ermak-k.ru</t>
  </si>
  <si>
    <t>3804024198</t>
  </si>
  <si>
    <t>Мансуза Татьяна Александровна</t>
  </si>
  <si>
    <t>8-3953-411558</t>
  </si>
  <si>
    <t>8-3953-373838</t>
  </si>
  <si>
    <t>8-3952-411558</t>
  </si>
  <si>
    <t>8-3953-450000</t>
  </si>
  <si>
    <t>Иркутская обл, г Братск, Центральный округ, жилрайон Центральный, ул Мира, д 49</t>
  </si>
  <si>
    <t>1023800837081</t>
  </si>
  <si>
    <t>55568526</t>
  </si>
  <si>
    <t>АДМИНИСТРАЦИЯ МУНИЦИПАЛЬНОГО ОБРАЗОВАНИЯ 'БРАТСКИЙ РАЙОН'</t>
  </si>
  <si>
    <t>С момента заключения контракта в течении 14 календарных дней</t>
  </si>
  <si>
    <t>https://app.rts-tender.ru/files/FileDownloadHandler.ashx?FileGuid=ff83a5c4-d857-4f40-81d6-33c977f91dcd</t>
  </si>
  <si>
    <t>№0387200029520000043</t>
  </si>
  <si>
    <t>ООО 'БОСО'</t>
  </si>
  <si>
    <t>boso-hmao@mail.ru</t>
  </si>
  <si>
    <t>ДИРЕКТОР
Коцюрко Дмитрий Анатольевич</t>
  </si>
  <si>
    <t>kotsyurko@gmail.com</t>
  </si>
  <si>
    <t>boso@mail.ru</t>
  </si>
  <si>
    <t>Миша клецко</t>
  </si>
  <si>
    <t>8601033887</t>
  </si>
  <si>
    <t>8-904-4668157</t>
  </si>
  <si>
    <t>8-904-4668156</t>
  </si>
  <si>
    <t>8-3467-368157</t>
  </si>
  <si>
    <t>8-902-8149227</t>
  </si>
  <si>
    <t>Коцюрко Дмитрий Анатольевич</t>
  </si>
  <si>
    <t>Ханты-Мансийский Автономный округ - Югра, г Ханты-Мансийск, ул Светлая, д 67, оф 28</t>
  </si>
  <si>
    <t>1078601004460</t>
  </si>
  <si>
    <t>83322356</t>
  </si>
  <si>
    <t>БЮДЖЕТНОЕ УЧРЕЖДЕНИЕ ХАНТЫ-МАНСИЙСКОГО АВТОНОМНОГО ОКРУГА - ЮГРЫ 'УРАЙСКАЯ ГОРОДСКАЯ КЛИНИЧЕСКАЯ БОЛЬНИЦА'</t>
  </si>
  <si>
    <t>Поставка Товара осуществляется в полном объеме в течение 20 (двадцати) календарных дней со дня заключения Контракта. Поставка осуществляется в рабочие дни с понедельника по пятницу с 8 ч. 30 мин до 16 ч. 00 мин. местного времени</t>
  </si>
  <si>
    <t>http://www.sberbank-ast.ru/ViewDocument.aspx?id=736778010</t>
  </si>
  <si>
    <t>№0131200001020002040</t>
  </si>
  <si>
    <t>ООО 'СИНТЕКС М'</t>
  </si>
  <si>
    <t>sinteks-m@mail.ru</t>
  </si>
  <si>
    <t>sinteksm@mail.ru</t>
  </si>
  <si>
    <t>синтекс-м</t>
  </si>
  <si>
    <t>3662264184</t>
  </si>
  <si>
    <t>Янушевская Оксана Валериевна</t>
  </si>
  <si>
    <t>8-4732-292638</t>
  </si>
  <si>
    <t>8-951-5514376</t>
  </si>
  <si>
    <t>8-920-2135630</t>
  </si>
  <si>
    <t>Воронежская обл, г Воронеж, Коминтерновский р-н, ул Хользунова, д 118, кв 61</t>
  </si>
  <si>
    <t>20.06.2018</t>
  </si>
  <si>
    <t>1183668024330</t>
  </si>
  <si>
    <t>29699400</t>
  </si>
  <si>
    <t>2020-02216 / Поставка изделий медицинского назначения</t>
  </si>
  <si>
    <t>Поставка товара с даты заключения контракта, но не позднее "01" декабря 2020 года включительно</t>
  </si>
  <si>
    <t>https://app.rts-tender.ru/files/FileDownloadHandler.ashx?FileGuid=5ed360b0-58d0-4541-8607-9b4eeedabc92</t>
  </si>
  <si>
    <t>№0344300043620000053</t>
  </si>
  <si>
    <t>Поставка медицинского перевязочного материала</t>
  </si>
  <si>
    <t>https://etp.roseltorg.ru/common/protocol/printform/id/c9b79c003722c9</t>
  </si>
  <si>
    <t>№0306200006820000039</t>
  </si>
  <si>
    <t>Метотрексат</t>
  </si>
  <si>
    <t>ГОСУДАРСТВЕННОЕ БЮДЖЕТНОЕ УЧРЕЖДЕНИЕ ЗДРАВООХРАНЕНИЯ РЕСПУБЛИКИ КАРЕЛИЯ 'РЕСПУБЛИКАНСКИЙ КОЖНО-ВЕНЕРОЛОГИЧЕСКИЙ ДИСПАНСЕР'</t>
  </si>
  <si>
    <t>В течении 7 рабочих дней</t>
  </si>
  <si>
    <t>http://www.sberbank-ast.ru/ViewDocument.aspx?id=736800162</t>
  </si>
  <si>
    <t>№0112100001020000013</t>
  </si>
  <si>
    <t>ООО 'АУТСОРСИНГОВАЯ КОМПАНИЯ 'БЕЛОЦАРСК'</t>
  </si>
  <si>
    <t>info@belocarsk.ru</t>
  </si>
  <si>
    <t>ГЕНЕРАЛЬНЫЙ ДИРЕКТОР
Антонов Андрей Владимирович</t>
  </si>
  <si>
    <t>antonova.irina.74@mail.ru</t>
  </si>
  <si>
    <t>belocarsk@mail.ru</t>
  </si>
  <si>
    <t>1717011128</t>
  </si>
  <si>
    <t>171701001</t>
  </si>
  <si>
    <t>Антонова Ирина Нифантьевна</t>
  </si>
  <si>
    <t>8-394-2291623</t>
  </si>
  <si>
    <t>8-913-3505870</t>
  </si>
  <si>
    <t>8-983-3663916</t>
  </si>
  <si>
    <t>8-913-3408338</t>
  </si>
  <si>
    <t>Антонов Андрей Владимирович</t>
  </si>
  <si>
    <t>Респ Тыва, Кызылский р-н, пгт Каа-Хем, ул Пионерская, д 25, кв 2</t>
  </si>
  <si>
    <t>1151720010133</t>
  </si>
  <si>
    <t>09058165</t>
  </si>
  <si>
    <t>93622151</t>
  </si>
  <si>
    <t>93222551000</t>
  </si>
  <si>
    <t>Ремонт компьютерной техники</t>
  </si>
  <si>
    <t>УПРАВЛЕНИЕ ФЕДЕРАЛЬНОЙ СЛУЖБЫ ПО НАДЗОРУ В СФЕРЕ ЗАЩИТЫ ПРАВ ПОТРЕБИТЕЛЕЙ И БЛАГОПОЛУЧИЯ ЧЕЛОВЕКА ПО РЕСПУБЛИКЕ ТЫВА</t>
  </si>
  <si>
    <t>https://app.rts-tender.ru/files/FileDownloadHandler.ashx?FileGuid=c865470d-27b6-4746-9e22-c30b07fd5051</t>
  </si>
  <si>
    <t>№0164100003520000018</t>
  </si>
  <si>
    <t>Поставка запасных частей и комплектующих</t>
  </si>
  <si>
    <t>УПРАВЛЕНИЕ ФЕДЕРАЛЬНОЙ СЛУЖБЫ ГОСУДАРСТВЕННОЙ РЕГИСТРАЦИИ, КАДАСТРА И КАРТОГРАФИИ ПО ТАМБОВСКОЙ ОБЛАСТИ</t>
  </si>
  <si>
    <t>В течение 10 рабочих дней после подписания контракта сторонами</t>
  </si>
  <si>
    <t>https://etp.roseltorg.ru/common/protocol/printform/id/7aba9c0024616e</t>
  </si>
  <si>
    <t>№0134300016020000056</t>
  </si>
  <si>
    <t>http://www.sberbank-ast.ru/ViewDocument.aspx?id=736715455</t>
  </si>
  <si>
    <t>№0303200036420000042</t>
  </si>
  <si>
    <t>ООО 'ФАРМА-СФЕРА'</t>
  </si>
  <si>
    <t>farma-sfera26@mail.ru</t>
  </si>
  <si>
    <t>МЕНЕДЖЕР
Батиашвили Мамука Борисович</t>
  </si>
  <si>
    <t>sfera35@bk.ru</t>
  </si>
  <si>
    <t>Фарма сфера</t>
  </si>
  <si>
    <t>0561046931</t>
  </si>
  <si>
    <t>Зульпукаров М М</t>
  </si>
  <si>
    <t>8-963-4043333</t>
  </si>
  <si>
    <t>8-8722-560555</t>
  </si>
  <si>
    <r>
      <t>8-8722-673444</t>
    </r>
    <r>
      <rPr>
        <b val="false"/>
        <i/>
        <strike val="false"/>
        <u val="none"/>
        <rFont val="Arial"/>
        <sz val="8"/>
        <color rgb="FF0070C0"/>
      </rPr>
      <t xml:space="preserve"> еще у 7 компаний</t>
    </r>
  </si>
  <si>
    <t>8-845-6456464</t>
  </si>
  <si>
    <t>Зульпукаров Мурад Магомедович</t>
  </si>
  <si>
    <t>Респ Дагестан, г Махачкала, Ленинский р-н, пр-кт Расула Гамзатова, д 64, оф 104</t>
  </si>
  <si>
    <t>1020502529970</t>
  </si>
  <si>
    <t>58944450</t>
  </si>
  <si>
    <t>82401365000</t>
  </si>
  <si>
    <t>ГОСУДАРСТВЕННОЕ БЮДЖЕТНОЕ УЧРЕЖДЕНИЕ РЕСПУБЛИКИ ДАГЕСТАН 'РЕСПУБЛИКАНСКАЯ КЛИНИЧЕСКАЯ БОЛЬНИЦА'</t>
  </si>
  <si>
    <t>0562041502</t>
  </si>
  <si>
    <t>https://app.rts-tender.ru/files/FileDownloadHandler.ashx?FileGuid=e0be0daa-ebc4-4adc-bf60-05c329eaf50c</t>
  </si>
  <si>
    <t>№0373200006220000513</t>
  </si>
  <si>
    <t>ООО 'БАЙСЭЛЛ'</t>
  </si>
  <si>
    <t>buysell31@mail.ru</t>
  </si>
  <si>
    <t>НАЧАЛЬНИК ОТДЕЛА ТОРГОВ
Павлюченко Анастасия Викторовна</t>
  </si>
  <si>
    <t>igor05041987@mail.ru</t>
  </si>
  <si>
    <t>dysell@mail.ru</t>
  </si>
  <si>
    <t>3120099928</t>
  </si>
  <si>
    <t>312001001</t>
  </si>
  <si>
    <t>Павлюченко Анастасия Викторовна</t>
  </si>
  <si>
    <t>8-4722-418034</t>
  </si>
  <si>
    <t>8-847-2241803</t>
  </si>
  <si>
    <t>8-4722-418032</t>
  </si>
  <si>
    <t>8-952-4305356</t>
  </si>
  <si>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12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7
</t>
    </r>
    <r>
      <rPr>
        <b val="false"/>
        <i val="false"/>
        <strike val="false"/>
        <u val="none"/>
        <rFont val="Arial"/>
        <sz val="10"/>
        <color rgb="FF0000FF"/>
      </rPr>
      <t xml:space="preserve">ООО БАНК 'СКИБ' – </t>
    </r>
    <r>
      <rPr>
        <b val="false"/>
        <i val="false"/>
        <strike val="false"/>
        <u val="none"/>
        <rFont val="Arial"/>
        <sz val="10"/>
        <color rgb="FFFF0000"/>
      </rPr>
      <t xml:space="preserve">4
</t>
    </r>
    <r>
      <rPr>
        <b val="false"/>
        <i val="false"/>
        <strike val="false"/>
        <u val="none"/>
        <rFont val="Arial"/>
        <sz val="10"/>
        <color rgb="FF0000FF"/>
      </rPr>
      <t xml:space="preserve">КБ 'ЛОКО-БАНК' АО – </t>
    </r>
    <r>
      <rPr>
        <b val="false"/>
        <i val="false"/>
        <strike val="false"/>
        <u val="none"/>
        <rFont val="Arial"/>
        <sz val="10"/>
        <color rgb="FFFF0000"/>
      </rPr>
      <t xml:space="preserve">4
</t>
    </r>
  </si>
  <si>
    <t>Ващейкин Игорь Викторович</t>
  </si>
  <si>
    <t>Белгородская обл, г Шебекино, ул Дзержинского, д 5, оф 59</t>
  </si>
  <si>
    <t>1133120000672</t>
  </si>
  <si>
    <t>22214641</t>
  </si>
  <si>
    <t>14656101</t>
  </si>
  <si>
    <t>14450000000</t>
  </si>
  <si>
    <t>ГОСУДАРСТВЕННОЕ КАЗЕННОЕ УЧРЕЖДЕНИЕ ГОРОДА МОСКВЫ 'ДИРЕКЦИЯ ЗАКАЗЧИКА ЖИЛИЩНО-КОММУНАЛЬНОГО ХОЗЯЙСТВА И БЛАГОУСТРОЙСТВА ВОСТОЧНОГО АДМИНИСТРАТИВНОГО ОКРУГА'</t>
  </si>
  <si>
    <t>5 календарных дней с момента заключения контракта</t>
  </si>
  <si>
    <t>https://etp.roseltorg.ru/common/protocol/printform/id/f8b99c003f814d</t>
  </si>
  <si>
    <t>№0136100006920000023</t>
  </si>
  <si>
    <t>ООО 'ПРОДЕКС'</t>
  </si>
  <si>
    <t>info@palaris-nn.com</t>
  </si>
  <si>
    <t>ГЕНЕРАЛЬНЫЙ ДИРЕКТОР
Арбузова Светлана Владимировна</t>
  </si>
  <si>
    <t>info@palaris52.ru</t>
  </si>
  <si>
    <t>mfo@paradis-nn.com</t>
  </si>
  <si>
    <t>palaris52.ru
paradis-nn.com</t>
  </si>
  <si>
    <t>5257084883</t>
  </si>
  <si>
    <t>Арбузова Светлана Владимировна</t>
  </si>
  <si>
    <t>8-987-5390903</t>
  </si>
  <si>
    <t>8-831-2301363</t>
  </si>
  <si>
    <t>8-831-2129699</t>
  </si>
  <si>
    <t>Нижегородская обл, г Нижний Новгород, Канавинский р-н, ул Гордеевская, д 14, кв 39</t>
  </si>
  <si>
    <t>1155257003098</t>
  </si>
  <si>
    <t>48313106</t>
  </si>
  <si>
    <t>Стенды информационно-тематические</t>
  </si>
  <si>
    <t>ГЛАВНОЕ УПРАВЛЕНИЕ МИНИСТЕРСТВА РОССИЙСКОЙ ФЕДЕРАЦИИ ПО ДЕЛАМ ГРАЖДАНСКОЙ ОБОРОНЫ, ЧРЕЗВЫЧАЙНЫМ СИТУАЦИЯМ И ЛИКВИДАЦИИ ПОСЛЕДСТВИЙ СТИХИЙНЫХ БЕДСТВИЙ ПО ТВЕРСКОЙ ОБЛАСТИ</t>
  </si>
  <si>
    <t>В соответствии с условиями технического задания</t>
  </si>
  <si>
    <t>http://www.sberbank-ast.ru/ViewDocument.aspx?id=736817148</t>
  </si>
  <si>
    <t>№0236100001220000005</t>
  </si>
  <si>
    <t>ООО 'КАНЦАЙЛЕНД'</t>
  </si>
  <si>
    <t>kanc.1@bk.ru</t>
  </si>
  <si>
    <t>ГЕНЕРАЛЬНЫЙ ДИРЕКТОР
Ооо "канцайленд"</t>
  </si>
  <si>
    <t>cancailend@mail.ru</t>
  </si>
  <si>
    <t>ufa.lz@informat.ru</t>
  </si>
  <si>
    <t>informat.ru</t>
  </si>
  <si>
    <t>7726416643</t>
  </si>
  <si>
    <r>
      <t>8-499-6579888</t>
    </r>
    <r>
      <rPr>
        <b val="false"/>
        <i/>
        <strike val="false"/>
        <u val="none"/>
        <rFont val="Arial"/>
        <sz val="8"/>
        <color rgb="FF0070C0"/>
      </rPr>
      <t xml:space="preserve"> еще у 3 компаний</t>
    </r>
  </si>
  <si>
    <r>
      <t>8-4912-300550</t>
    </r>
    <r>
      <rPr>
        <b val="false"/>
        <i/>
        <strike val="false"/>
        <u val="none"/>
        <rFont val="Arial"/>
        <sz val="8"/>
        <color rgb="FF0070C0"/>
      </rPr>
      <t xml:space="preserve"> еще у 6 компаний</t>
    </r>
  </si>
  <si>
    <r>
      <t>8-812-6704459</t>
    </r>
    <r>
      <rPr>
        <b val="false"/>
        <i/>
        <strike val="false"/>
        <u val="none"/>
        <rFont val="Arial"/>
        <sz val="8"/>
        <color rgb="FF0070C0"/>
      </rPr>
      <t xml:space="preserve"> еще у 4 компаний</t>
    </r>
  </si>
  <si>
    <r>
      <t>8-347-2463590</t>
    </r>
    <r>
      <rPr>
        <b val="false"/>
        <i/>
        <strike val="false"/>
        <u val="none"/>
        <rFont val="Arial"/>
        <sz val="8"/>
        <color rgb="FF0070C0"/>
      </rPr>
      <t xml:space="preserve"> еще у 4 компаний</t>
    </r>
  </si>
  <si>
    <r>
      <rPr>
        <b val="false"/>
        <i val="false"/>
        <strike val="false"/>
        <u val="none"/>
        <rFont val="Arial"/>
        <sz val="10"/>
        <color rgb="FF0000FF"/>
      </rPr>
      <t xml:space="preserve">ПАО 'СОВКОМБАНК' – </t>
    </r>
    <r>
      <rPr>
        <b val="false"/>
        <i val="false"/>
        <strike val="false"/>
        <u val="none"/>
        <rFont val="Arial"/>
        <sz val="10"/>
        <color rgb="FFFF0000"/>
      </rPr>
      <t xml:space="preserve">111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52
</t>
    </r>
  </si>
  <si>
    <t>Гейдарова Камила Мухтаровна</t>
  </si>
  <si>
    <t>115191, ГОРОД МОСКВА, ПЕРЕУЛОК ДУХОВСКОЙ, ДОМ 17, Э 2 ПОМ I К 2 ОФ 25А</t>
  </si>
  <si>
    <t>14.11.0201</t>
  </si>
  <si>
    <t>5177746200627</t>
  </si>
  <si>
    <t>20183178</t>
  </si>
  <si>
    <t>45384000</t>
  </si>
  <si>
    <t>45286596000</t>
  </si>
  <si>
    <t>Единовременно в течение 10 (десяти) рабочих дней после заключения государственного контракта</t>
  </si>
  <si>
    <t>http://etp.zakazrf.ru/DFile.ashx?guid=3b7757bd-819b-4849-bab5-d3a18b9ff6bb</t>
  </si>
  <si>
    <t>№0218100003220000026</t>
  </si>
  <si>
    <t>ИП КОРОТЫЧ ЮРИЙ СЕРГЕЕВИЧ</t>
  </si>
  <si>
    <t>lidkorot@mail.ru</t>
  </si>
  <si>
    <t>iury.korotych@yandex.ru</t>
  </si>
  <si>
    <t>Юрий Коротыч</t>
  </si>
  <si>
    <t>631106947328</t>
  </si>
  <si>
    <t>Коротыч Индивидуальный Предприниматель Коротыч Юрий Сергеевич Индивидуальный Предприниматель Коротыч Юрий Сергеевич</t>
  </si>
  <si>
    <t>8-927-7592182</t>
  </si>
  <si>
    <t>8-937-2052145</t>
  </si>
  <si>
    <t>8-927-7572182</t>
  </si>
  <si>
    <t>8-927-2161286</t>
  </si>
  <si>
    <t>ПАО СБЕРБАНК
2018-12-28</t>
  </si>
  <si>
    <t>Коротыч Юрий Сергеевич</t>
  </si>
  <si>
    <t>19.10.2009</t>
  </si>
  <si>
    <t>318631300083808</t>
  </si>
  <si>
    <t>Приобретение пылесоса</t>
  </si>
  <si>
    <t>https://app.rts-tender.ru/files/FileDownloadHandler.ashx?FileGuid=0504b9bd-08ea-4da5-a00a-b52d4ccffd9b</t>
  </si>
  <si>
    <t>№0340200003320002988</t>
  </si>
  <si>
    <t>ООО 'ЭЛЬТОРГ'</t>
  </si>
  <si>
    <t>eltorgk@yandex.ru</t>
  </si>
  <si>
    <t>koschinov@gmail.com</t>
  </si>
  <si>
    <t>4345494245</t>
  </si>
  <si>
    <t>Кожинов Сергей Васильевич</t>
  </si>
  <si>
    <t>8-953-6765589</t>
  </si>
  <si>
    <t>8-999-1002967</t>
  </si>
  <si>
    <t>Кировская обл, г Киров, ул Свободы, д 158, кв 58</t>
  </si>
  <si>
    <t>07.08.2019</t>
  </si>
  <si>
    <t>1194350009072</t>
  </si>
  <si>
    <t>https://www.etp-ets.ru/procedure/protocol/view/3107103</t>
  </si>
  <si>
    <t>№0360300217020000076</t>
  </si>
  <si>
    <t>ООО 'ФАРМ РЕАЛ'</t>
  </si>
  <si>
    <t>real_sa@bk.ru</t>
  </si>
  <si>
    <t>ДИРЕКТОР
Скворцов Михаил Олегович</t>
  </si>
  <si>
    <t>mail@mail.ru</t>
  </si>
  <si>
    <t>aptekapenta@bk.ru</t>
  </si>
  <si>
    <t>ООО Промоушер.ру</t>
  </si>
  <si>
    <t>6453143784</t>
  </si>
  <si>
    <t>Скворцов Михаил Олегович</t>
  </si>
  <si>
    <r>
      <t>8-8452-744215</t>
    </r>
    <r>
      <rPr>
        <b val="false"/>
        <i/>
        <strike val="false"/>
        <u val="none"/>
        <rFont val="Arial"/>
        <sz val="8"/>
        <color rgb="FF0070C0"/>
      </rPr>
      <t xml:space="preserve"> еще у 8 компаний</t>
    </r>
  </si>
  <si>
    <r>
      <t>8-8452-631026</t>
    </r>
    <r>
      <rPr>
        <b val="false"/>
        <i/>
        <strike val="false"/>
        <u val="none"/>
        <rFont val="Arial"/>
        <sz val="8"/>
        <color rgb="FF0070C0"/>
      </rPr>
      <t xml:space="preserve"> еще у 14 компаний</t>
    </r>
  </si>
  <si>
    <r>
      <t>8-8452-724215</t>
    </r>
    <r>
      <rPr>
        <b val="false"/>
        <i/>
        <strike val="false"/>
        <u val="none"/>
        <rFont val="Arial"/>
        <sz val="8"/>
        <color rgb="FF0070C0"/>
      </rPr>
      <t xml:space="preserve"> еще у 3 компаний</t>
    </r>
  </si>
  <si>
    <r>
      <t>8-8452-747215</t>
    </r>
    <r>
      <rPr>
        <b val="false"/>
        <i/>
        <strike val="false"/>
        <u val="none"/>
        <rFont val="Arial"/>
        <sz val="8"/>
        <color rgb="FF0070C0"/>
      </rPr>
      <t xml:space="preserve"> еще у 4 компаний</t>
    </r>
  </si>
  <si>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28
</t>
    </r>
    <r>
      <rPr>
        <b val="false"/>
        <i val="false"/>
        <strike val="false"/>
        <u val="none"/>
        <rFont val="Arial"/>
        <sz val="10"/>
        <color rgb="FF0000FF"/>
      </rPr>
      <t xml:space="preserve">АКБ 'СВА' АО – </t>
    </r>
    <r>
      <rPr>
        <b val="false"/>
        <i val="false"/>
        <strike val="false"/>
        <u val="none"/>
        <rFont val="Arial"/>
        <sz val="10"/>
        <color rgb="FFFF0000"/>
      </rPr>
      <t xml:space="preserve">7
</t>
    </r>
    <r>
      <rPr>
        <b val="false"/>
        <i val="false"/>
        <strike val="false"/>
        <u val="none"/>
        <rFont val="Arial"/>
        <sz val="10"/>
        <color rgb="FF0000FF"/>
      </rPr>
      <t xml:space="preserve">ПАО КБ 'ВОСТОЧНЫЙ' – </t>
    </r>
    <r>
      <rPr>
        <b val="false"/>
        <i val="false"/>
        <strike val="false"/>
        <u val="none"/>
        <rFont val="Arial"/>
        <sz val="10"/>
        <color rgb="FFFF0000"/>
      </rPr>
      <t xml:space="preserve">1
</t>
    </r>
    <r>
      <rPr>
        <b val="false"/>
        <i val="false"/>
        <strike val="false"/>
        <u val="none"/>
        <rFont val="Arial"/>
        <sz val="10"/>
        <color rgb="FF0000FF"/>
      </rPr>
      <t xml:space="preserve">ООО БАНК 'СКИБ' – </t>
    </r>
    <r>
      <rPr>
        <b val="false"/>
        <i val="false"/>
        <strike val="false"/>
        <u val="none"/>
        <rFont val="Arial"/>
        <sz val="10"/>
        <color rgb="FFFF0000"/>
      </rPr>
      <t xml:space="preserve">1
</t>
    </r>
  </si>
  <si>
    <t>ПАО КБ 'ВОСТОЧНЫЙ'
2018-06-21</t>
  </si>
  <si>
    <t>Саратовская обл, г Саратов, Ленинский р-н, ул Одесская, д 15</t>
  </si>
  <si>
    <t>13.11.0201</t>
  </si>
  <si>
    <t>1156451027237</t>
  </si>
  <si>
    <t>13751956</t>
  </si>
  <si>
    <t>63401376000</t>
  </si>
  <si>
    <t>Поставка лекарственного препарата "Железа сульфат+</t>
  </si>
  <si>
    <t>ГОСУДАРСТВЕННОЕ УЧРЕЖДЕНИЕ ЗДРАВООХРАНЕНИЯ САРАТОВСКОЙ ОБЛАСТИ 'БАЗАРНО-КАРАБУЛАКСКАЯ РАЙОННАЯ БОЛЬНИЦА'</t>
  </si>
  <si>
    <t>С момента заключения контракта по 30.12.2020г. Периодичность: Товар поставляется Заказчику в соответствии с заявкой Заказчика в количестве и по времени, указанном в письменной заявке, телефонограмме, факсограмме Заказчика в течение 2 рабочих дней с момента подачи заявки. Количество заявок не более 3 штук</t>
  </si>
  <si>
    <t>https://etp.roseltorg.ru/common/protocol/printform/id/8eb79c0086bf45</t>
  </si>
  <si>
    <t>№0371300009420000026</t>
  </si>
  <si>
    <t>ООО 'ФОРМЕД-ЯРОСЛАВЛЬ'</t>
  </si>
  <si>
    <t>formed-yar@mail.ru</t>
  </si>
  <si>
    <t>ГЕНЕРАЛЬНЫЙ ДИРЕКТОР
Березин Валерий Вячеславович</t>
  </si>
  <si>
    <t>formed-jar@mail.ru</t>
  </si>
  <si>
    <t>formed@mail.ru</t>
  </si>
  <si>
    <t>Олег Трошин</t>
  </si>
  <si>
    <t>7604186865</t>
  </si>
  <si>
    <t>Березин Валерий Вячеславович</t>
  </si>
  <si>
    <r>
      <t>8-4852-593263</t>
    </r>
    <r>
      <rPr>
        <b val="false"/>
        <i/>
        <strike val="false"/>
        <u val="none"/>
        <rFont val="Arial"/>
        <sz val="8"/>
        <color rgb="FF0070C0"/>
      </rPr>
      <t xml:space="preserve"> еще у 3 компаний</t>
    </r>
  </si>
  <si>
    <r>
      <t>8-4852-583023</t>
    </r>
    <r>
      <rPr>
        <b val="false"/>
        <i/>
        <strike val="false"/>
        <u val="none"/>
        <rFont val="Arial"/>
        <sz val="8"/>
        <color rgb="FF0070C0"/>
      </rPr>
      <t xml:space="preserve"> еще у 9 компаний</t>
    </r>
  </si>
  <si>
    <t>8-905-6453535</t>
  </si>
  <si>
    <t>8-4852-312554</t>
  </si>
  <si>
    <r>
      <rPr>
        <b val="false"/>
        <i val="false"/>
        <strike val="false"/>
        <u val="none"/>
        <rFont val="Arial"/>
        <sz val="10"/>
        <color rgb="FF0000FF"/>
      </rPr>
      <t xml:space="preserve">ООО БАНК 'СКИБ' – </t>
    </r>
    <r>
      <rPr>
        <b val="false"/>
        <i val="false"/>
        <strike val="false"/>
        <u val="none"/>
        <rFont val="Arial"/>
        <sz val="10"/>
        <color rgb="FFFF0000"/>
      </rPr>
      <t xml:space="preserve">235
</t>
    </r>
    <r>
      <rPr>
        <b val="false"/>
        <i val="false"/>
        <strike val="false"/>
        <u val="none"/>
        <rFont val="Arial"/>
        <sz val="10"/>
        <color rgb="FF0000FF"/>
      </rPr>
      <t xml:space="preserve">ПАО 'СОВКОМБАНК' – </t>
    </r>
    <r>
      <rPr>
        <b val="false"/>
        <i val="false"/>
        <strike val="false"/>
        <u val="none"/>
        <rFont val="Arial"/>
        <sz val="10"/>
        <color rgb="FFFF0000"/>
      </rPr>
      <t xml:space="preserve">85
</t>
    </r>
    <r>
      <rPr>
        <b val="false"/>
        <i val="false"/>
        <strike val="false"/>
        <u val="none"/>
        <rFont val="Arial"/>
        <sz val="10"/>
        <color rgb="FF0000FF"/>
      </rPr>
      <t xml:space="preserve">ОАО ХАНТЫ-МАНСИЙСКИЙ БАНК – </t>
    </r>
    <r>
      <rPr>
        <b val="false"/>
        <i val="false"/>
        <strike val="false"/>
        <u val="none"/>
        <rFont val="Arial"/>
        <sz val="10"/>
        <color rgb="FFFF0000"/>
      </rPr>
      <t xml:space="preserve">41
</t>
    </r>
    <r>
      <rPr>
        <b val="false"/>
        <i val="false"/>
        <strike val="false"/>
        <u val="none"/>
        <rFont val="Arial"/>
        <sz val="10"/>
        <color rgb="FF0000FF"/>
      </rPr>
      <t xml:space="preserve">ПАО 'Татфондбанк' – </t>
    </r>
    <r>
      <rPr>
        <b val="false"/>
        <i val="false"/>
        <strike val="false"/>
        <u val="none"/>
        <rFont val="Arial"/>
        <sz val="10"/>
        <color rgb="FFFF0000"/>
      </rPr>
      <t xml:space="preserve">35
</t>
    </r>
    <r>
      <rPr>
        <b val="false"/>
        <i val="false"/>
        <strike val="false"/>
        <u val="none"/>
        <rFont val="Arial"/>
        <sz val="10"/>
        <color rgb="FF0000FF"/>
      </rPr>
      <t xml:space="preserve">ПАО 'БИНБАНК' – </t>
    </r>
    <r>
      <rPr>
        <b val="false"/>
        <i val="false"/>
        <strike val="false"/>
        <u val="none"/>
        <rFont val="Arial"/>
        <sz val="10"/>
        <color rgb="FFFF0000"/>
      </rPr>
      <t xml:space="preserve">28
</t>
    </r>
    <r>
      <rPr>
        <b val="false"/>
        <i val="false"/>
        <strike val="false"/>
        <u val="none"/>
        <rFont val="Arial"/>
        <sz val="10"/>
        <color rgb="FF0000FF"/>
      </rPr>
      <t xml:space="preserve">К2 БАНК АО – </t>
    </r>
    <r>
      <rPr>
        <b val="false"/>
        <i val="false"/>
        <strike val="false"/>
        <u val="none"/>
        <rFont val="Arial"/>
        <sz val="10"/>
        <color rgb="FFFF0000"/>
      </rPr>
      <t xml:space="preserve">23
</t>
    </r>
    <r>
      <rPr>
        <b val="false"/>
        <i val="false"/>
        <strike val="false"/>
        <u val="none"/>
        <rFont val="Arial"/>
        <sz val="10"/>
        <color rgb="FF0000FF"/>
      </rPr>
      <t xml:space="preserve">АО 'ГЛОБЭКСБАНК' – </t>
    </r>
    <r>
      <rPr>
        <b val="false"/>
        <i val="false"/>
        <strike val="false"/>
        <u val="none"/>
        <rFont val="Arial"/>
        <sz val="10"/>
        <color rgb="FFFF0000"/>
      </rPr>
      <t xml:space="preserve">20
</t>
    </r>
    <r>
      <rPr>
        <b val="false"/>
        <i val="false"/>
        <strike val="false"/>
        <u val="none"/>
        <rFont val="Arial"/>
        <sz val="10"/>
        <color rgb="FF0000FF"/>
      </rPr>
      <t xml:space="preserve">ПАО СБЕРБАНК – </t>
    </r>
    <r>
      <rPr>
        <b val="false"/>
        <i val="false"/>
        <strike val="false"/>
        <u val="none"/>
        <rFont val="Arial"/>
        <sz val="10"/>
        <color rgb="FFFF0000"/>
      </rPr>
      <t xml:space="preserve">12
</t>
    </r>
    <r>
      <rPr>
        <b val="false"/>
        <i val="false"/>
        <strike val="false"/>
        <u val="none"/>
        <rFont val="Arial"/>
        <sz val="10"/>
        <color rgb="FF0000FF"/>
      </rPr>
      <t xml:space="preserve">ПАО 'Ханты-Мансийский банк Открытие' – </t>
    </r>
    <r>
      <rPr>
        <b val="false"/>
        <i val="false"/>
        <strike val="false"/>
        <u val="none"/>
        <rFont val="Arial"/>
        <sz val="10"/>
        <color rgb="FFFF0000"/>
      </rPr>
      <t xml:space="preserve">11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11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9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3
</t>
    </r>
    <r>
      <rPr>
        <b val="false"/>
        <i val="false"/>
        <strike val="false"/>
        <u val="none"/>
        <rFont val="Arial"/>
        <sz val="10"/>
        <color rgb="FF0000FF"/>
      </rPr>
      <t xml:space="preserve">АКБ 'ДЕРЖАВА' ПАО – </t>
    </r>
    <r>
      <rPr>
        <b val="false"/>
        <i val="false"/>
        <strike val="false"/>
        <u val="none"/>
        <rFont val="Arial"/>
        <sz val="10"/>
        <color rgb="FFFF0000"/>
      </rPr>
      <t xml:space="preserve">2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1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
</t>
    </r>
  </si>
  <si>
    <t>Ярославская обл, г Ярославль, Кировский р-н, ул Первомайская, д 17/6, оф 1</t>
  </si>
  <si>
    <t>20.09.2001</t>
  </si>
  <si>
    <t>1107604013043</t>
  </si>
  <si>
    <t>66687493</t>
  </si>
  <si>
    <t>Поставка товара осуществляется по календарному плану (Приложение к разделу 2 "Описание объекта закупки")</t>
  </si>
  <si>
    <t>https://app.rts-tender.ru/files/FileDownloadHandler.ashx?FileGuid=48704535-cc02-49e0-be77-c4201351a6fe</t>
  </si>
  <si>
    <t>№0242400000420000007</t>
  </si>
  <si>
    <t>ООО 'КВАНТ'</t>
  </si>
  <si>
    <t xml:space="preserve">
Razdolieca3</t>
  </si>
  <si>
    <t>kvant.samara2017@gmail.com</t>
  </si>
  <si>
    <t>6314043172</t>
  </si>
  <si>
    <t>631401001</t>
  </si>
  <si>
    <t>Манасян Надежда Александровна</t>
  </si>
  <si>
    <t>8-996-6224509</t>
  </si>
  <si>
    <t>8-987-9431252</t>
  </si>
  <si>
    <r>
      <t>8-846-2770898</t>
    </r>
    <r>
      <rPr>
        <b val="false"/>
        <i/>
        <strike val="false"/>
        <u val="none"/>
        <rFont val="Arial"/>
        <sz val="8"/>
        <color rgb="FF0070C0"/>
      </rPr>
      <t xml:space="preserve"> еще у 12 компаний</t>
    </r>
  </si>
  <si>
    <t>8-846-2078619</t>
  </si>
  <si>
    <t>Самарская обл, г Самара, Куйбышевский р-н, Ново-Молодежный пер, д 37, кв 1</t>
  </si>
  <si>
    <t>10.01.2017</t>
  </si>
  <si>
    <t>1176313000995</t>
  </si>
  <si>
    <t>06284174</t>
  </si>
  <si>
    <t>36701320</t>
  </si>
  <si>
    <t>36401378000</t>
  </si>
  <si>
    <t>Поставка деревянных столов и тумб</t>
  </si>
  <si>
    <t>ГОСУДАРСТВЕННОЕ УЧРЕЖДЕНИЕ-УПРАВЛЕНИЕ ПЕНСИОННОГО ФОНДА РОССИЙСКОЙ ФЕДЕРАЦИИ В ГОРОДСКОМ ОКРУГЕ ЧАПАЕВСК САМАРСКОЙ ОБЛАСТИ МЕЖРАЙОННОЕ</t>
  </si>
  <si>
    <t>30.05.2020</t>
  </si>
  <si>
    <t>http://etp.zakazrf.ru/DFile.ashx?guid=5233a543-c7df-4fa4-99f5-dbbe8404cd5c</t>
  </si>
  <si>
    <t>№0252400000120000007</t>
  </si>
  <si>
    <t>Приобретение папок и обложек</t>
  </si>
  <si>
    <t>ГОСУДАРСТВЕННОЕ УЧРЕЖДЕНИЕ - УПРАВЛЕНИЕ ПЕНСИОННОГО ФОНДА РОССИЙСКОЙ ФЕДЕРАЦИИ В НОВОВАРШАВСКОМ РАЙОНЕ ОМСКОЙ ОБЛАСТИ МЕЖРАЙОННОЕ</t>
  </si>
  <si>
    <t>Не позднее 20 (двадцати) рабочих дней с даты заключения Государственного контракта, единой партией. Поставщик имеет право осуществить поставку товара досрочно</t>
  </si>
  <si>
    <t>https://app.rts-tender.ru/files/FileDownloadHandler.ashx?FileGuid=b32fa209-d555-4a9f-8c67-6726ab16d28e</t>
  </si>
  <si>
    <t>№0322100008520000011</t>
  </si>
  <si>
    <t>ООО 'ПРИМАВТО'</t>
  </si>
  <si>
    <t>priminst1@mail.ru</t>
  </si>
  <si>
    <t>ДИРЕКТОР
Ооо "примавто"</t>
  </si>
  <si>
    <t>torgi_primauto@mail.ru</t>
  </si>
  <si>
    <t>primavto@mail.ru</t>
  </si>
  <si>
    <t>Tatarskiy Igor</t>
  </si>
  <si>
    <t>2540055801</t>
  </si>
  <si>
    <t>Николай Николаевич Палуха</t>
  </si>
  <si>
    <t>8-908-4499417</t>
  </si>
  <si>
    <t>8-4232-451961</t>
  </si>
  <si>
    <r>
      <t>8-4232-450355</t>
    </r>
    <r>
      <rPr>
        <b val="false"/>
        <i/>
        <strike val="false"/>
        <u val="none"/>
        <rFont val="Arial"/>
        <sz val="8"/>
        <color rgb="FF0070C0"/>
      </rPr>
      <t xml:space="preserve"> еще у 5 компаний</t>
    </r>
  </si>
  <si>
    <t>8-4232-668876</t>
  </si>
  <si>
    <t>Палуха Николай Николаевич</t>
  </si>
  <si>
    <t>Приморский край, г Владивосток, Фрунзенский р-н, ул Комсомольская, д 7А, оф 602</t>
  </si>
  <si>
    <t>05.09.2001</t>
  </si>
  <si>
    <t>1022502269635</t>
  </si>
  <si>
    <t>47494937</t>
  </si>
  <si>
    <t>71.20.5</t>
  </si>
  <si>
    <t>Оказание услуг по проверке технического состояния служебных транспортных средств Государственного заказчика, на предмет их соответствия обязательным требованиям безопасности транспортных средств</t>
  </si>
  <si>
    <t>ФЕДЕРАЛЬНОЕ КАЗЕННОЕ УЧРЕЖДЕНИЕ 'ЖИЛИЩНО-КОММУНАЛЬНОЕ УПРАВЛЕНИЕ ГЛАВНОГО УПРАВЛЕНИЯ ФЕДЕРАЛЬНОЙ СЛУЖБЫ ИСПОЛНЕНИЯ НАКАЗАНИЙ ПО ПРИМОРСКОМУ КРАЮ'</t>
  </si>
  <si>
    <t>Срок оказания услуг - с момента подписания государственного контракта по "15" декабря 2020 года включительно с учетом Технического задания к документации</t>
  </si>
  <si>
    <t>http://www.sberbank-ast.ru/ViewDocument.aspx?id=736737155</t>
  </si>
  <si>
    <t>№0334300133020000027</t>
  </si>
  <si>
    <t>ОБЛАСТНОЕ ГОСУДАРСТВЕННОЕ БЮДЖЕТНОЕ УЧРЕЖДЕНИЕ ЗДРАВООХРАНЕНИЯ 'УСТЬ-ИЛИМСКАЯ ГОРОДСКАЯ ПОЛИКЛИНИКА № 2'</t>
  </si>
  <si>
    <t>С момента заключения контракта в течение 30 календарных дней</t>
  </si>
  <si>
    <t>https://app.rts-tender.ru/files/FileDownloadHandler.ashx?FileGuid=cd26d667-33cd-4565-a006-1faeac1e56e7</t>
  </si>
  <si>
    <t>№0231100000320000017</t>
  </si>
  <si>
    <t>ООО ТД 'НАРМАДА'</t>
  </si>
  <si>
    <t>tender@tdnarmada.ru</t>
  </si>
  <si>
    <t>snab@tdnarmada.ru</t>
  </si>
  <si>
    <t>tdnarmada.ru</t>
  </si>
  <si>
    <t>7451295712</t>
  </si>
  <si>
    <t>Шишлова Ксения Сергеевна</t>
  </si>
  <si>
    <r>
      <t>8-351-2203124</t>
    </r>
    <r>
      <rPr>
        <b val="false"/>
        <i/>
        <strike val="false"/>
        <u val="none"/>
        <rFont val="Arial"/>
        <sz val="8"/>
        <color rgb="FF0070C0"/>
      </rPr>
      <t xml:space="preserve"> еще у 5 компаний</t>
    </r>
  </si>
  <si>
    <t>8-950-7382971</t>
  </si>
  <si>
    <r>
      <t>8-3452-335348</t>
    </r>
    <r>
      <rPr>
        <b val="false"/>
        <i/>
        <strike val="false"/>
        <u val="none"/>
        <rFont val="Arial"/>
        <sz val="8"/>
        <color rgb="FF0070C0"/>
      </rPr>
      <t xml:space="preserve"> еще у 3 компаний</t>
    </r>
  </si>
  <si>
    <r>
      <t>8-950-7413247</t>
    </r>
    <r>
      <rPr>
        <b val="false"/>
        <i/>
        <strike val="false"/>
        <u val="none"/>
        <rFont val="Arial"/>
        <sz val="8"/>
        <color rgb="FF666666"/>
      </rPr>
      <t xml:space="preserve">
Романова Ольга Александровна</t>
    </r>
  </si>
  <si>
    <t>Дураков Виктор Павлович</t>
  </si>
  <si>
    <t>Челябинская обл, г Челябинск, Калининский р-н, ул Братьев Кашириных, д 12, кв 71</t>
  </si>
  <si>
    <t>16.02.2010</t>
  </si>
  <si>
    <t>1107451002010</t>
  </si>
  <si>
    <t>61329398</t>
  </si>
  <si>
    <t>ГОСУДАРСТВЕННОЕ УЧРЕЖДЕНИЕ - УПРАВЛЕНИЕ ПЕНСИОННОГО ФОНДА РОССИЙСКОЙ ФЕДЕРАЦИИ В СЕМИЛУКСКОМ РАЙОНЕ ВОРОНЕЖСКОЙ ОБЛАСТИ МЕЖРАЙОННОЕ</t>
  </si>
  <si>
    <t>Поставка и сборка товара: в течение 10 рабочих дней с даты заключения контракта</t>
  </si>
  <si>
    <t>https://app.rts-tender.ru/files/FileDownloadHandler.ashx?FileGuid=e2847e0a-b483-4dbf-b778-b5784fb513fd</t>
  </si>
  <si>
    <t>№0340200003320002563</t>
  </si>
  <si>
    <t>ИП УОЛШ СВЕТЛАНА ЛЕОНИДОВНА</t>
  </si>
  <si>
    <t>tender.walsh@yandex.ru</t>
  </si>
  <si>
    <t>vesnina.a@scent.ru</t>
  </si>
  <si>
    <t>scent.ru</t>
  </si>
  <si>
    <t>434200002901</t>
  </si>
  <si>
    <t>Уолш Светлана Леонидовна</t>
  </si>
  <si>
    <r>
      <t>8-833-2580000</t>
    </r>
    <r>
      <rPr>
        <b val="false"/>
        <i/>
        <strike val="false"/>
        <u val="none"/>
        <rFont val="Arial"/>
        <sz val="8"/>
        <color rgb="FF0070C0"/>
      </rPr>
      <t xml:space="preserve"> еще у 6 компаний</t>
    </r>
  </si>
  <si>
    <t>8-912-8277750</t>
  </si>
  <si>
    <t>8-833-2580102</t>
  </si>
  <si>
    <t>8-921-8277750</t>
  </si>
  <si>
    <r>
      <rPr>
        <b val="false"/>
        <i val="false"/>
        <strike val="false"/>
        <u val="none"/>
        <rFont val="Arial"/>
        <sz val="10"/>
        <color rgb="FF0000FF"/>
      </rPr>
      <t xml:space="preserve">КИВИ БАНК АО – </t>
    </r>
    <r>
      <rPr>
        <b val="false"/>
        <i val="false"/>
        <strike val="false"/>
        <u val="none"/>
        <rFont val="Arial"/>
        <sz val="10"/>
        <color rgb="FFFF0000"/>
      </rPr>
      <t xml:space="preserve">1
</t>
    </r>
  </si>
  <si>
    <t>КИВИ БАНК АО
2019-01-22</t>
  </si>
  <si>
    <t>Кировская обл, г Киров</t>
  </si>
  <si>
    <t>06.02.2000</t>
  </si>
  <si>
    <t>305434509100339</t>
  </si>
  <si>
    <t>Поставка товара осуществляется по заявкам заказчика в течение 15 календарных дней с момента направления заявки, с разгрузкой транспортного средства</t>
  </si>
  <si>
    <t>https://44.tektorg.ru/file/get/t/Protocols/id/110207/name/Протокол_0340200003320002563-2.doc</t>
  </si>
  <si>
    <t>№0306300034420000032</t>
  </si>
  <si>
    <t>ООО 'ПРОФЕССИОНАЛ ДЕЗ'</t>
  </si>
  <si>
    <t>vtv-servis@mail.ru</t>
  </si>
  <si>
    <t>ГЕНЕРАЛЬНЫЙ ДИРЕКТОР
Махонина Ирина Александровна</t>
  </si>
  <si>
    <t>pdirina539@gmail.com</t>
  </si>
  <si>
    <t>buh_skoray03@mail.ru</t>
  </si>
  <si>
    <t>9705038627</t>
  </si>
  <si>
    <t>Климачева Елена Александровна</t>
  </si>
  <si>
    <r>
      <t>8-495-9845314</t>
    </r>
    <r>
      <rPr>
        <b val="false"/>
        <i/>
        <strike val="false"/>
        <u val="none"/>
        <rFont val="Arial"/>
        <sz val="8"/>
        <color rgb="FF0070C0"/>
      </rPr>
      <t xml:space="preserve"> еще у 6 компаний</t>
    </r>
  </si>
  <si>
    <t>8-903-1940479</t>
  </si>
  <si>
    <t>8-8453-514353</t>
  </si>
  <si>
    <t>8-906-7957068</t>
  </si>
  <si>
    <t>ПАО СБЕРБАНК
2018-12-10</t>
  </si>
  <si>
    <t>Махонина Ирина Александровна</t>
  </si>
  <si>
    <t>115035, ГОРОД МОСКВА, НАБЕРЕЖНАЯ КОСМОДАМИАНСКАЯ, ДОМ 4/22, КОРПУС Б, ПОМ. VIII КОМ.1</t>
  </si>
  <si>
    <t>1157746427750</t>
  </si>
  <si>
    <t>45071753</t>
  </si>
  <si>
    <t>Поставка инсектоакарицидных средств</t>
  </si>
  <si>
    <t>ГОСУДАРСТВЕННОЕ БЮДЖЕТНОЕ УЧРЕЖДЕНИЕ ЗДРАВООХРАНЕНИЯ РЕСПУБЛИКИ КАРЕЛИЯ 'СОРТАВАЛЬСКАЯ ЦЕНТРАЛЬНАЯ РАЙОННАЯ БОЛЬНИЦА'</t>
  </si>
  <si>
    <t>С момента заключения контракта по 31/12-2020 года. Поставка товара осуществляется по заявке Заказчика 1 раз в квартал</t>
  </si>
  <si>
    <t>http://www.sberbank-ast.ru/ViewDocument.aspx?id=736832238</t>
  </si>
  <si>
    <t>№0360300129920000040</t>
  </si>
  <si>
    <t>Услуги в области метрологии прочие, не включенные в другие группировки</t>
  </si>
  <si>
    <t>ГОСУДАРСТВЕННОЕ УЧРЕЖДЕНИЕ ЗДРАВООХРАНЕНИЯ САРАТОВСКОЙ ОБЛАСТИ 'КРАСНОПАРТИЗАНСКАЯ РАЙОННАЯ БОЛЬНИЦА'</t>
  </si>
  <si>
    <t>25.5%</t>
  </si>
  <si>
    <t>С момента подписания контракта по 25.12.2020 г</t>
  </si>
  <si>
    <t>http://www.sberbank-ast.ru/ViewDocument.aspx?id=736850576</t>
  </si>
  <si>
    <t>№0131200001020002170</t>
  </si>
  <si>
    <t>ИП РЫЖКОВ ВЛАДИМИР АЛЕКСЕЕВИЧ</t>
  </si>
  <si>
    <t>2ole861215@mail.ru</t>
  </si>
  <si>
    <t>366200436391</t>
  </si>
  <si>
    <r>
      <t>8-905-0499178</t>
    </r>
    <r>
      <rPr>
        <b val="false"/>
        <i/>
        <strike val="false"/>
        <u val="none"/>
        <rFont val="Arial"/>
        <sz val="8"/>
        <color rgb="FF0070C0"/>
      </rPr>
      <t xml:space="preserve"> еще у 3 компаний</t>
    </r>
  </si>
  <si>
    <t>8-905-0499178</t>
  </si>
  <si>
    <t>Рыжков Владимир Алексеевич</t>
  </si>
  <si>
    <t>2020-02227 Поставка запасных частей</t>
  </si>
  <si>
    <t>В течение 15-ти дней с даты заключения контракта</t>
  </si>
  <si>
    <t>https://app.rts-tender.ru/files/FileDownloadHandler.ashx?FileGuid=d53e6f37-bf93-420f-b3ad-4b26187169ba</t>
  </si>
  <si>
    <t>№0171200001520000009</t>
  </si>
  <si>
    <t>Выполнение работ по воспроизводству лесов в 2020 году на территории ГКУ ЯО "Гаврилов-Ямское лесничество"</t>
  </si>
  <si>
    <t>https://app.rts-tender.ru/files/FileDownloadHandler.ashx?FileGuid=93f0d5e7-e15a-4377-a6a0-019b0ce7e660</t>
  </si>
  <si>
    <t>№0194200000520001967</t>
  </si>
  <si>
    <t>https://www.etp-ets.ru/procedure/protocol/view/3107737</t>
  </si>
  <si>
    <t>№0307200015720000046</t>
  </si>
  <si>
    <t>Поставка туалетной бумаги</t>
  </si>
  <si>
    <t>https://app.rts-tender.ru/files/FileDownloadHandler.ashx?FileGuid=83ed63b3-659f-484c-86dc-d131916744d5</t>
  </si>
  <si>
    <t>№0816500000620003261</t>
  </si>
  <si>
    <t>ООО 'ПРОФЕТ ПЛЮС'</t>
  </si>
  <si>
    <t>24185678@mail.ru</t>
  </si>
  <si>
    <t>medd-grup@mail.ru</t>
  </si>
  <si>
    <t>2723204458</t>
  </si>
  <si>
    <t>Балабанов Игорь Борисович</t>
  </si>
  <si>
    <t>8-914-1604654</t>
  </si>
  <si>
    <r>
      <t>8-4212-456054</t>
    </r>
    <r>
      <rPr>
        <b val="false"/>
        <i/>
        <strike val="false"/>
        <u val="none"/>
        <rFont val="Arial"/>
        <sz val="8"/>
        <color rgb="FF0070C0"/>
      </rPr>
      <t xml:space="preserve"> еще у 5 компаний</t>
    </r>
  </si>
  <si>
    <t>8-962-2201093</t>
  </si>
  <si>
    <t>8-4212-256054</t>
  </si>
  <si>
    <t>Хабаровский край, г Хабаровск, Индустриальный р-н, ул Ургальская, д 14, кв 88</t>
  </si>
  <si>
    <t>1192724005385</t>
  </si>
  <si>
    <t>Поставка расходного медицинского материала</t>
  </si>
  <si>
    <t>https://app.rts-tender.ru/files/FileDownloadHandler.ashx?FileGuid=277d07fc-0d44-4aff-a4b3-9ab0ef014de5</t>
  </si>
  <si>
    <t>№0231100000520000007</t>
  </si>
  <si>
    <t>БУЗ ВО 'БОРИСОГЛЕБСКАЯ РБ'</t>
  </si>
  <si>
    <t>manyaxinrg@borrb.zdrav36.ru</t>
  </si>
  <si>
    <t>boriscrb@vmail.ru</t>
  </si>
  <si>
    <t>vmail.ru</t>
  </si>
  <si>
    <t>3604003225</t>
  </si>
  <si>
    <t>360401001</t>
  </si>
  <si>
    <t>Коробов Владимир Валентинович</t>
  </si>
  <si>
    <t>8-473-5430259</t>
  </si>
  <si>
    <r>
      <t>8-473-5430615</t>
    </r>
    <r>
      <rPr>
        <b val="false"/>
        <i/>
        <strike val="false"/>
        <u val="none"/>
        <rFont val="Arial"/>
        <sz val="8"/>
        <color rgb="FF666666"/>
      </rPr>
      <t xml:space="preserve">
Коробова Владимир Валентинович</t>
    </r>
  </si>
  <si>
    <t>8-473-5431384</t>
  </si>
  <si>
    <t>8-4732-543138</t>
  </si>
  <si>
    <t>Воронежская обл, Борисоглебский р-н, г Борисоглебск, ул Свободы, д 206</t>
  </si>
  <si>
    <t>08.02.1994</t>
  </si>
  <si>
    <t>1023600610000</t>
  </si>
  <si>
    <t>20710000</t>
  </si>
  <si>
    <t>20410000000</t>
  </si>
  <si>
    <t>Расходы на медицинское освидетельствование работников осмотры водителей)</t>
  </si>
  <si>
    <t>ГОСУДАРСТВЕННОЕ УЧРЕЖДЕНИЕ-УПРАВЛЕНИЕ ПЕНСИОННОГО ФОНДА РОССИЙСКОЙ ФЕДЕРАЦИИ В БОРИСОГЛЕБСКОМ РАЙОНЕ ВОРОНЕЖСКОЙ ОБЛАСТИ МЕЖРАЙОННОЕ</t>
  </si>
  <si>
    <t>Услуги оказываются ежедневно, кроме выходных и праздничных дней, в период с 01.07.2020г. по 31.12.2020г. (включительно)</t>
  </si>
  <si>
    <t>http://etp.zakazrf.ru/DFile.ashx?guid=70de01fd-205c-4dac-bec0-27cd76b79a7c</t>
  </si>
  <si>
    <t>№0341200019020000020</t>
  </si>
  <si>
    <t>https://app.rts-tender.ru/files/FileDownloadHandler.ashx?FileGuid=80c04f92-3b9f-4f16-89a9-9c42436f2a39</t>
  </si>
  <si>
    <t>№0131200001020001391</t>
  </si>
  <si>
    <t>ООО 'ИННОВАЦИОННЫЙ ИССЛЕДОВАТЕЛЬСКИЙ ИНСТИТУТ'</t>
  </si>
  <si>
    <t>9730604@mail.ru</t>
  </si>
  <si>
    <t>ДИРЕКТОР
Плисс Михаил Гениевич</t>
  </si>
  <si>
    <t>pliss@niiekf.ru</t>
  </si>
  <si>
    <t>opavlov2002@mail.ru</t>
  </si>
  <si>
    <t>Олег Павлов</t>
  </si>
  <si>
    <t>niiekf.ru</t>
  </si>
  <si>
    <t>7802744800</t>
  </si>
  <si>
    <t>Плисс Михаил Гениевич</t>
  </si>
  <si>
    <t>8-921-9591134</t>
  </si>
  <si>
    <t>8-921-9415860</t>
  </si>
  <si>
    <t>8-921-9570773</t>
  </si>
  <si>
    <t>8-931-2249688</t>
  </si>
  <si>
    <t>г Санкт-Петербург, Выборгский р-н, Большой Сампсониевский пр-кт, д 80, оф 18</t>
  </si>
  <si>
    <t>1117847098929</t>
  </si>
  <si>
    <t>90814321</t>
  </si>
  <si>
    <t>2020-01435 / Поставка медицинских изделий</t>
  </si>
  <si>
    <t>91%</t>
  </si>
  <si>
    <t>В полном объеме с даты заключения контракта, но не позднее "01" декабря 2019 года включительно по заявке заказчика в течение 3 рабочих дней с даты подачи заявки заказчиком</t>
  </si>
  <si>
    <t>https://app.rts-tender.ru/files/FileDownloadHandler.ashx?FileGuid=7f4bfd9d-6063-4812-b240-f3ccc3b2d9ee</t>
  </si>
  <si>
    <t>№0123100008020000005</t>
  </si>
  <si>
    <t>ФБУ 'АМУРСКИЙ ЦСМ'</t>
  </si>
  <si>
    <t>info@amurcsm.ru</t>
  </si>
  <si>
    <t>ДИРЕКТОР
Ханенко Николай Константинович</t>
  </si>
  <si>
    <t>nfo@amurcsm.ru</t>
  </si>
  <si>
    <t>kadr@amurcsm.ru</t>
  </si>
  <si>
    <t>amurcsm.ru</t>
  </si>
  <si>
    <t>2801011760</t>
  </si>
  <si>
    <t>Конькова Марина Евгеньевна</t>
  </si>
  <si>
    <t>8-4162-772595</t>
  </si>
  <si>
    <r>
      <t>8-4162-352328</t>
    </r>
    <r>
      <rPr>
        <b val="false"/>
        <i/>
        <strike val="false"/>
        <u val="none"/>
        <rFont val="Arial"/>
        <sz val="8"/>
        <color rgb="FF666666"/>
      </rPr>
      <t xml:space="preserve">
Ханенко Николай Константинович</t>
    </r>
  </si>
  <si>
    <r>
      <t>8-4162-772588</t>
    </r>
    <r>
      <rPr>
        <b val="false"/>
        <i/>
        <strike val="false"/>
        <u val="none"/>
        <rFont val="Arial"/>
        <sz val="8"/>
        <color rgb="FF666666"/>
      </rPr>
      <t xml:space="preserve">
Ханенко Николай Константинович</t>
    </r>
  </si>
  <si>
    <r>
      <t>8-4162-351708</t>
    </r>
    <r>
      <rPr>
        <b val="false"/>
        <i/>
        <strike val="false"/>
        <u val="none"/>
        <rFont val="Arial"/>
        <sz val="8"/>
        <color rgb="FF666666"/>
      </rPr>
      <t xml:space="preserve">
Ханенко Николай Константинович</t>
    </r>
  </si>
  <si>
    <t>Ханенко Николай Константинович</t>
  </si>
  <si>
    <t>Амурская обл, г Благовещенск, Чудиновский пер, д 10</t>
  </si>
  <si>
    <t>03.08.1992</t>
  </si>
  <si>
    <t>1022800527210</t>
  </si>
  <si>
    <t>Ремонт вооружения, военной и специальной техники и военно-технического имущества в рамках государственного оборонного заказа в целях обеспечения государственной программы вооружения</t>
  </si>
  <si>
    <t>ОТДЕЛ МИНИСТЕРСТВА ВНУТРЕННИХ ДЕЛ РОССИЙСКОЙ ФЕДЕРАЦИИ ПО СКОВОРОДИНСКОМУ РАЙОНУ</t>
  </si>
  <si>
    <t>https://app.rts-tender.ru/files/FileDownloadHandler.ashx?FileGuid=f254fc1d-f424-4cb2-9927-041a51d87c40</t>
  </si>
  <si>
    <t>№0351300026520000038</t>
  </si>
  <si>
    <t>ИП Воробьева Анна Гелиевна</t>
  </si>
  <si>
    <t>annavorobyev@mail.ru</t>
  </si>
  <si>
    <t>nnavorobyev@mail.ru</t>
  </si>
  <si>
    <t>213011100269</t>
  </si>
  <si>
    <t>Воробьева Анна Гелиевна</t>
  </si>
  <si>
    <t>8-919-6659290</t>
  </si>
  <si>
    <t>17.04.2019</t>
  </si>
  <si>
    <t>319732500023151</t>
  </si>
  <si>
    <t>Поставка дверной и оконной фурнитуры</t>
  </si>
  <si>
    <t>ГОСУДАРСТВЕННОЕ БЮДЖЕТНОЕ УЧРЕЖДЕНИЕ ЗДРАВООХРАНЕНИЯ НОВОСИБИРСКОЙ ОБЛАСТИ 'ДЕТСКАЯ ГОРОДСКАЯ КЛИНИЧЕСКАЯ СТОМАТОЛОГИЧЕСКАЯ ПОЛИКЛИНИКА'</t>
  </si>
  <si>
    <t>Заказчик формирует заявку в соответствии со своей потребностью в Товаре. Заявка может быть подана заказчиком с момента заключения Контракта по 30.05.2020 г. Поставка Товара осуществляется Поставщиком в течение 7 (семи) рабочих дней с момента подачи заявки</t>
  </si>
  <si>
    <t>https://app.rts-tender.ru/files/FileDownloadHandler.ashx?FileGuid=b3132d7f-f7d5-4f3e-89f8-bfb5e2fcc291</t>
  </si>
  <si>
    <t>№0352200038520000025</t>
  </si>
  <si>
    <t>ИП ХАЙЛО АЛЕКСАНДР НИКОЛАЕВИЧ</t>
  </si>
  <si>
    <t>han012@yandex.ru</t>
  </si>
  <si>
    <t>hannnn@mail.ru</t>
  </si>
  <si>
    <t>550202031906</t>
  </si>
  <si>
    <t>Хайло Александр Николаевич (Ип)</t>
  </si>
  <si>
    <r>
      <t>8-908-8014108</t>
    </r>
    <r>
      <rPr>
        <b val="false"/>
        <i/>
        <strike val="false"/>
        <u val="none"/>
        <rFont val="Arial"/>
        <sz val="8"/>
        <color rgb="FF0070C0"/>
      </rPr>
      <t xml:space="preserve"> еще у 3 компаний</t>
    </r>
  </si>
  <si>
    <r>
      <t>8-3812-568294</t>
    </r>
    <r>
      <rPr>
        <b val="false"/>
        <i/>
        <strike val="false"/>
        <u val="none"/>
        <rFont val="Arial"/>
        <sz val="8"/>
        <color rgb="FF0070C0"/>
      </rPr>
      <t xml:space="preserve"> еще у 3 компаний</t>
    </r>
  </si>
  <si>
    <r>
      <t>8-3812-537593</t>
    </r>
    <r>
      <rPr>
        <b val="false"/>
        <i/>
        <strike val="false"/>
        <u val="none"/>
        <rFont val="Arial"/>
        <sz val="8"/>
        <color rgb="FF0070C0"/>
      </rPr>
      <t xml:space="preserve"> еще у 7 компаний</t>
    </r>
    <r>
      <rPr>
        <b val="false"/>
        <i/>
        <strike val="false"/>
        <u val="none"/>
        <rFont val="Arial"/>
        <sz val="8"/>
        <color rgb="FF666666"/>
      </rPr>
      <t xml:space="preserve">
Ип Хайло Александр Николаевич</t>
    </r>
  </si>
  <si>
    <r>
      <t>8-3812-568297</t>
    </r>
    <r>
      <rPr>
        <b val="false"/>
        <i/>
        <strike val="false"/>
        <u val="none"/>
        <rFont val="Arial"/>
        <sz val="8"/>
        <color rgb="FF666666"/>
      </rPr>
      <t xml:space="preserve">
Индивидуальный Предприниматель Хайло Александр Николаевич</t>
    </r>
  </si>
  <si>
    <t>8-908-8014108</t>
  </si>
  <si>
    <t>Хайло Александр Николаевич</t>
  </si>
  <si>
    <t>16.06.2000</t>
  </si>
  <si>
    <t>304550130300315</t>
  </si>
  <si>
    <t>В течении 10 дней с момента заключения контракта</t>
  </si>
  <si>
    <t>https://app.rts-tender.ru/files/FileDownloadHandler.ashx?FileGuid=9c402086-d869-4ee2-b228-802cd0576faf</t>
  </si>
  <si>
    <t>№0307200028620000017</t>
  </si>
  <si>
    <t>ГОСУДАРСТВЕННОЕ БЮДЖЕТНОЕ УЧРЕЖДЕНИЕ ЗДРАВООХРАНЕНИЯ РЕСПУБЛИКИ КОМИ 'РЕСПУБЛИКАНСКИЙ КОЖНО-ВЕНЕРОЛОГИЧЕСКИЙ ДИСПАНСЕР'</t>
  </si>
  <si>
    <t>С момента заключения договора в течение 20 рабочих дней</t>
  </si>
  <si>
    <t>http://www.sberbank-ast.ru/ViewDocument.aspx?id=736829791</t>
  </si>
  <si>
    <t>№0111300001220000014</t>
  </si>
  <si>
    <t>ИП Вакаров Василий Иванович</t>
  </si>
  <si>
    <t>ipgulzada@bk.ru</t>
  </si>
  <si>
    <t>nigfudfrut@mail.ru</t>
  </si>
  <si>
    <t>Гульзада Нигматуллина</t>
  </si>
  <si>
    <t>165000938118</t>
  </si>
  <si>
    <t>Вакаров Василий Иванович</t>
  </si>
  <si>
    <r>
      <t>8-8552-707938</t>
    </r>
    <r>
      <rPr>
        <b val="false"/>
        <i/>
        <strike val="false"/>
        <u val="none"/>
        <rFont val="Arial"/>
        <sz val="8"/>
        <color rgb="FF0070C0"/>
      </rPr>
      <t xml:space="preserve"> еще у 31 компаний</t>
    </r>
  </si>
  <si>
    <r>
      <t>8-8552-470137</t>
    </r>
    <r>
      <rPr>
        <b val="false"/>
        <i/>
        <strike val="false"/>
        <u val="none"/>
        <rFont val="Arial"/>
        <sz val="8"/>
        <color rgb="FF0070C0"/>
      </rPr>
      <t xml:space="preserve"> еще у 5 компаний</t>
    </r>
  </si>
  <si>
    <t>8-8552-703808</t>
  </si>
  <si>
    <r>
      <t>8-843-7166541</t>
    </r>
    <r>
      <rPr>
        <b val="false"/>
        <i/>
        <strike val="false"/>
        <u val="none"/>
        <rFont val="Arial"/>
        <sz val="8"/>
        <color rgb="FF0070C0"/>
      </rPr>
      <t xml:space="preserve"> еще у 10 компаний</t>
    </r>
  </si>
  <si>
    <r>
      <rPr>
        <b val="false"/>
        <i val="false"/>
        <strike val="false"/>
        <u val="none"/>
        <rFont val="Arial"/>
        <sz val="10"/>
        <color rgb="FF0000FF"/>
      </rPr>
      <t xml:space="preserve">АКБ 'ДЕРЖАВА' ПАО – </t>
    </r>
    <r>
      <rPr>
        <b val="false"/>
        <i val="false"/>
        <strike val="false"/>
        <u val="none"/>
        <rFont val="Arial"/>
        <sz val="10"/>
        <color rgb="FFFF0000"/>
      </rPr>
      <t xml:space="preserve">1504
</t>
    </r>
    <r>
      <rPr>
        <b val="false"/>
        <i val="false"/>
        <strike val="false"/>
        <u val="none"/>
        <rFont val="Arial"/>
        <sz val="10"/>
        <color rgb="FF0000FF"/>
      </rPr>
      <t xml:space="preserve">К2 БАНК АО – </t>
    </r>
    <r>
      <rPr>
        <b val="false"/>
        <i val="false"/>
        <strike val="false"/>
        <u val="none"/>
        <rFont val="Arial"/>
        <sz val="10"/>
        <color rgb="FFFF0000"/>
      </rPr>
      <t xml:space="preserve">22
</t>
    </r>
    <r>
      <rPr>
        <b val="false"/>
        <i val="false"/>
        <strike val="false"/>
        <u val="none"/>
        <rFont val="Arial"/>
        <sz val="10"/>
        <color rgb="FF0000FF"/>
      </rPr>
      <t xml:space="preserve">ПАО 'БИНБАНК' – </t>
    </r>
    <r>
      <rPr>
        <b val="false"/>
        <i val="false"/>
        <strike val="false"/>
        <u val="none"/>
        <rFont val="Arial"/>
        <sz val="10"/>
        <color rgb="FFFF0000"/>
      </rPr>
      <t xml:space="preserve">1
</t>
    </r>
  </si>
  <si>
    <t>Респ Татарстан, г Набережные Челны</t>
  </si>
  <si>
    <t>11.11.0200</t>
  </si>
  <si>
    <t>304165034400240</t>
  </si>
  <si>
    <t>Поставка овощей</t>
  </si>
  <si>
    <t>http://etp.zakazrf.ru/DFile.ashx?guid=647a9cbb-d988-47b0-990b-b8b24a4eacff</t>
  </si>
  <si>
    <t>№0348500002720000007</t>
  </si>
  <si>
    <t>https://app.rts-tender.ru/files/FileDownloadHandler.ashx?FileGuid=fc9a585d-21d7-4945-ae66-671b3445eb79</t>
  </si>
  <si>
    <t>№0362100013420000038</t>
  </si>
  <si>
    <t>ООО 'ПКФ 'КОМЕТА'</t>
  </si>
  <si>
    <t>dok@pkf-kometa.com</t>
  </si>
  <si>
    <t>УПРАВЛЯЮЩИЙ - ИНДИВИДУАЛЬНЫЙ ПРЕДПРИНИМАТЕЛЬ
Баданина Елена Аркадьевна</t>
  </si>
  <si>
    <t>oio@pkf-kometa.com</t>
  </si>
  <si>
    <t>oro@pkf-kometa.com</t>
  </si>
  <si>
    <t>pkf-kometa.com</t>
  </si>
  <si>
    <t>6671037480</t>
  </si>
  <si>
    <t>Коломыц Елена Викторовна</t>
  </si>
  <si>
    <r>
      <t>8-343-2318022</t>
    </r>
    <r>
      <rPr>
        <b val="false"/>
        <i/>
        <strike val="false"/>
        <u val="none"/>
        <rFont val="Arial"/>
        <sz val="8"/>
        <color rgb="FF0070C0"/>
      </rPr>
      <t xml:space="preserve"> еще у 4 компаний</t>
    </r>
  </si>
  <si>
    <t>8-343-3218022</t>
  </si>
  <si>
    <t>8-343-2318032</t>
  </si>
  <si>
    <t>8-347-2318022</t>
  </si>
  <si>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52
</t>
    </r>
    <r>
      <rPr>
        <b val="false"/>
        <i val="false"/>
        <strike val="false"/>
        <u val="none"/>
        <rFont val="Arial"/>
        <sz val="10"/>
        <color rgb="FF0000FF"/>
      </rPr>
      <t xml:space="preserve">ПАО КБ 'ВОСТОЧНЫЙ' – </t>
    </r>
    <r>
      <rPr>
        <b val="false"/>
        <i val="false"/>
        <strike val="false"/>
        <u val="none"/>
        <rFont val="Arial"/>
        <sz val="10"/>
        <color rgb="FFFF0000"/>
      </rPr>
      <t xml:space="preserve">46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46
</t>
    </r>
    <r>
      <rPr>
        <b val="false"/>
        <i val="false"/>
        <strike val="false"/>
        <u val="none"/>
        <rFont val="Arial"/>
        <sz val="10"/>
        <color rgb="FF0000FF"/>
      </rPr>
      <t xml:space="preserve">КБ 'ЮНИАСТРУМ БАНК' ООО – </t>
    </r>
    <r>
      <rPr>
        <b val="false"/>
        <i val="false"/>
        <strike val="false"/>
        <u val="none"/>
        <rFont val="Arial"/>
        <sz val="10"/>
        <color rgb="FFFF0000"/>
      </rPr>
      <t xml:space="preserve">16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2
</t>
    </r>
  </si>
  <si>
    <t>ПАО КБ 'ВОСТОЧНЫЙ'
2019-02-06</t>
  </si>
  <si>
    <t>Баданина Елена Аркадьевна</t>
  </si>
  <si>
    <t>Свердловская обл, г Екатеринбург, ул Ясная, д 35, оф 28</t>
  </si>
  <si>
    <t>1169658031641</t>
  </si>
  <si>
    <t>00050860</t>
  </si>
  <si>
    <t>Калоприемник</t>
  </si>
  <si>
    <t>ФЕДЕРАЛЬНОЕ КАЗЕННОЕ УЧРЕЖДЕНИЕ ЗДРАВООХРАНЕНИЯ 'МЕДИКО-САНИТАРНАЯ ЧАСТЬ № 66 ФЕДЕРАЛЬНОЙ СЛУЖБЫ ИСПОЛНЕНИЯ НАКАЗАНИЙ'</t>
  </si>
  <si>
    <t>Поставка товара осуществляется за счет Поставщика в течение 20 (двадцати) календарных дней с момента поступления заявки Государственного заказчика. Время поставки товара может быть согласовано по факсу, телефонограммой либо другим приемлемым способом</t>
  </si>
  <si>
    <t>https://app.rts-tender.ru/files/FileDownloadHandler.ashx?FileGuid=64b6f2ba-7110-4485-9606-5178d07ccdb8</t>
  </si>
  <si>
    <t>№0375200002020000115</t>
  </si>
  <si>
    <t>ООО 'ДОНСКОЙ ГОСПИТАЛЬ'</t>
  </si>
  <si>
    <t>dongosp@yandex.ru</t>
  </si>
  <si>
    <t>ДИРЕКТОР
Каширин Николай Викторович</t>
  </si>
  <si>
    <t>6166084084</t>
  </si>
  <si>
    <t>Толстых Ольга Николаевна</t>
  </si>
  <si>
    <r>
      <t>8-863-2098762</t>
    </r>
    <r>
      <rPr>
        <b val="false"/>
        <i/>
        <strike val="false"/>
        <u val="none"/>
        <rFont val="Arial"/>
        <sz val="8"/>
        <color rgb="FF0070C0"/>
      </rPr>
      <t xml:space="preserve"> еще у 4 компаний</t>
    </r>
  </si>
  <si>
    <r>
      <t>8-863-3330693</t>
    </r>
    <r>
      <rPr>
        <b val="false"/>
        <i/>
        <strike val="false"/>
        <u val="none"/>
        <rFont val="Arial"/>
        <sz val="8"/>
        <color rgb="FF0070C0"/>
      </rPr>
      <t xml:space="preserve"> еще у 3 компаний</t>
    </r>
  </si>
  <si>
    <r>
      <t>8-863-2182705</t>
    </r>
    <r>
      <rPr>
        <b val="false"/>
        <i/>
        <strike val="false"/>
        <u val="none"/>
        <rFont val="Arial"/>
        <sz val="8"/>
        <color rgb="FF0070C0"/>
      </rPr>
      <t xml:space="preserve"> еще у 10 компаний</t>
    </r>
  </si>
  <si>
    <r>
      <rPr>
        <b val="false"/>
        <i val="false"/>
        <strike val="false"/>
        <u val="none"/>
        <rFont val="Arial"/>
        <sz val="10"/>
        <color rgb="FF0000FF"/>
      </rPr>
      <t xml:space="preserve">ПАО СБЕРБАНК – </t>
    </r>
    <r>
      <rPr>
        <b val="false"/>
        <i val="false"/>
        <strike val="false"/>
        <u val="none"/>
        <rFont val="Arial"/>
        <sz val="10"/>
        <color rgb="FFFF0000"/>
      </rPr>
      <t xml:space="preserve">123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78
</t>
    </r>
  </si>
  <si>
    <t>Каширин Николай Викторович</t>
  </si>
  <si>
    <t>Ростовская обл, г Ростов-на-Дону, ул Добровольского, д 17</t>
  </si>
  <si>
    <t>06.12.1996</t>
  </si>
  <si>
    <t>1126193006114</t>
  </si>
  <si>
    <t>12097921</t>
  </si>
  <si>
    <t>ГОСУДАРСТВЕННОЕ БЮДЖЕТНОЕ УЧРЕЖДЕНИЕ ЗДРАВООХРАНЕНИЯ РЕСПУБЛИКИ КРЫМ 'СИМФЕРОПОЛЬСКАЯ ГОРОДСКАЯ КЛИНИЧЕСКАЯ БОЛЬНИЦА №7'</t>
  </si>
  <si>
    <t>Поставка товара осуществляется партиями в течение 7 дней с момента подачи заявки, согласованной путём обмена документами посредством почтовой, телеграфной, телефонной, электронной или иной связи</t>
  </si>
  <si>
    <t>https://app.rts-tender.ru/files/FileDownloadHandler.ashx?FileGuid=5f2d36e6-d098-4844-a682-0e5fff567825</t>
  </si>
  <si>
    <t>№0156200001520000013</t>
  </si>
  <si>
    <t>ИП Зеленецкий Александр Борисович</t>
  </si>
  <si>
    <t>sveta_azb@mail.ru</t>
  </si>
  <si>
    <t>mary.krx_azb@mail.ru</t>
  </si>
  <si>
    <t>Светлана Теплоухова</t>
  </si>
  <si>
    <t>590400018275</t>
  </si>
  <si>
    <t>Зеленецкий Александр Борисович</t>
  </si>
  <si>
    <t>8-342-2410141</t>
  </si>
  <si>
    <t>8-8342-241014</t>
  </si>
  <si>
    <t>8-342-2445762</t>
  </si>
  <si>
    <t>8-342-2460215</t>
  </si>
  <si>
    <t>16.03.1995</t>
  </si>
  <si>
    <t>304590418900139</t>
  </si>
  <si>
    <t>ТЕРРИТОРИАЛЬНОЕ УПРАВЛЕНИЕ МИНИСТЕРСТВА СОЦИАЛЬНОГО РАЗВИТИЯ ПЕРМСКОГО КРАЯ ПО ГОРОДУ ПЕРМИ</t>
  </si>
  <si>
    <t>http://www.sberbank-ast.ru/ViewDocument.aspx?id=736819908</t>
  </si>
  <si>
    <t>№0853500000320001515</t>
  </si>
  <si>
    <t>ИП ШАЙХЛИСЛАМОВ ИЛЬДУС МУФАЗДАЛОВИЧ</t>
  </si>
  <si>
    <t>opt.duet@mail.ru</t>
  </si>
  <si>
    <t>vip.duet@mail.ru</t>
  </si>
  <si>
    <t>оптовый отдел</t>
  </si>
  <si>
    <t>026510208360</t>
  </si>
  <si>
    <t>Шайхлисламов Ильдус Муфаздалович</t>
  </si>
  <si>
    <r>
      <t>8-347-6732040</t>
    </r>
    <r>
      <rPr>
        <b val="false"/>
        <i/>
        <strike val="false"/>
        <u val="none"/>
        <rFont val="Arial"/>
        <sz val="8"/>
        <color rgb="FF0070C0"/>
      </rPr>
      <t xml:space="preserve"> еще у 6 компаний</t>
    </r>
  </si>
  <si>
    <t>8-347-6732477</t>
  </si>
  <si>
    <r>
      <t>8-347-6746868</t>
    </r>
    <r>
      <rPr>
        <b val="false"/>
        <i/>
        <strike val="false"/>
        <u val="none"/>
        <rFont val="Arial"/>
        <sz val="8"/>
        <color rgb="FF0070C0"/>
      </rPr>
      <t xml:space="preserve"> еще у 6 компаний</t>
    </r>
  </si>
  <si>
    <t>8-347-6735777</t>
  </si>
  <si>
    <t>Респ Башкортостан, г Октябрьский</t>
  </si>
  <si>
    <t>23.03.1999</t>
  </si>
  <si>
    <t>304026509900371</t>
  </si>
  <si>
    <t>80735000</t>
  </si>
  <si>
    <t>80435000000</t>
  </si>
  <si>
    <t>46.17.1</t>
  </si>
  <si>
    <t>Крупы в ассортименте</t>
  </si>
  <si>
    <t>http://www.sberbank-ast.ru/ViewDocument.aspx?id=736749517</t>
  </si>
  <si>
    <t>№0155300036920000023</t>
  </si>
  <si>
    <t>ООО 'САЛЮТ'</t>
  </si>
  <si>
    <t>koneeva63@mail.ru</t>
  </si>
  <si>
    <t>РУКОВОДИТЕЛЬ ЮРИДИЧЕСКОГО ЛИЦА
Ооо "салют"</t>
  </si>
  <si>
    <t>koneeva693@mail.ru</t>
  </si>
  <si>
    <t>koneeva@mail.ru</t>
  </si>
  <si>
    <t>5828003306</t>
  </si>
  <si>
    <t>582801001</t>
  </si>
  <si>
    <t>Конеева Иркям Зинюровна</t>
  </si>
  <si>
    <t>8-841-5222347</t>
  </si>
  <si>
    <t>8-950-2379531</t>
  </si>
  <si>
    <t>8-841-5222328</t>
  </si>
  <si>
    <t>8-841-5222341</t>
  </si>
  <si>
    <t>Пензенская обл, Пачелмский р-н, рп Пачелма, ул Западная, д 10</t>
  </si>
  <si>
    <t>19.09.2003</t>
  </si>
  <si>
    <t>1035800802322</t>
  </si>
  <si>
    <t>14819927</t>
  </si>
  <si>
    <t>56654151</t>
  </si>
  <si>
    <t>56254551000</t>
  </si>
  <si>
    <t>АДМИНИСТРАЦИЯ МУНИЦИПАЛЬНОГО РАЙОНА ПАЧЕЛМСКИЙ РАЙОН ПЕНЗЕНСКОЙ ОБЛАСТИ</t>
  </si>
  <si>
    <t>Поставка осуществляется с даты подписания контракта по 15.07.2020 года</t>
  </si>
  <si>
    <t>http://www.sberbank-ast.ru/ViewDocument.aspx?id=736870629</t>
  </si>
  <si>
    <t>№0303300009920000017</t>
  </si>
  <si>
    <t>https://app.rts-tender.ru/files/FileDownloadHandler.ashx?FileGuid=c297f065-2977-47ef-af13-b9903452fe15</t>
  </si>
  <si>
    <t>№0319100020120000038</t>
  </si>
  <si>
    <t>tehres24@mail.ru</t>
  </si>
  <si>
    <t>ДИРЕКТОР
Фурсик Алексей Викторович</t>
  </si>
  <si>
    <t>cortic1@yandex.ru</t>
  </si>
  <si>
    <t>fehres24@mail.ru</t>
  </si>
  <si>
    <t>2464261084</t>
  </si>
  <si>
    <t>Фурсик Алексей Владимирович</t>
  </si>
  <si>
    <t>8-391-2583415</t>
  </si>
  <si>
    <t>8-902-9433118</t>
  </si>
  <si>
    <t>8-382-4130456</t>
  </si>
  <si>
    <t>8-391-2683415</t>
  </si>
  <si>
    <r>
      <rPr>
        <b val="false"/>
        <i val="false"/>
        <strike val="false"/>
        <u val="none"/>
        <rFont val="Arial"/>
        <sz val="10"/>
        <color rgb="FF0000FF"/>
      </rPr>
      <t xml:space="preserve">ООО КБ 'ВНЕШФИНБАНК' – </t>
    </r>
    <r>
      <rPr>
        <b val="false"/>
        <i val="false"/>
        <strike val="false"/>
        <u val="none"/>
        <rFont val="Arial"/>
        <sz val="10"/>
        <color rgb="FFFF0000"/>
      </rPr>
      <t xml:space="preserve">2
</t>
    </r>
    <r>
      <rPr>
        <b val="false"/>
        <i val="false"/>
        <strike val="false"/>
        <u val="none"/>
        <rFont val="Arial"/>
        <sz val="10"/>
        <color rgb="FF0000FF"/>
      </rPr>
      <t xml:space="preserve">ПАО 'БИНБАНК' – </t>
    </r>
    <r>
      <rPr>
        <b val="false"/>
        <i val="false"/>
        <strike val="false"/>
        <u val="none"/>
        <rFont val="Arial"/>
        <sz val="10"/>
        <color rgb="FFFF0000"/>
      </rPr>
      <t xml:space="preserve">2
</t>
    </r>
    <r>
      <rPr>
        <b val="false"/>
        <i val="false"/>
        <strike val="false"/>
        <u val="none"/>
        <rFont val="Arial"/>
        <sz val="10"/>
        <color rgb="FF0000FF"/>
      </rPr>
      <t xml:space="preserve">АО 'БАЙКАЛИНВЕСТБАНК' – </t>
    </r>
    <r>
      <rPr>
        <b val="false"/>
        <i val="false"/>
        <strike val="false"/>
        <u val="none"/>
        <rFont val="Arial"/>
        <sz val="10"/>
        <color rgb="FFFF0000"/>
      </rPr>
      <t xml:space="preserve">1
</t>
    </r>
    <r>
      <rPr>
        <b val="false"/>
        <i val="false"/>
        <strike val="false"/>
        <u val="none"/>
        <rFont val="Arial"/>
        <sz val="10"/>
        <color rgb="FF0000FF"/>
      </rPr>
      <t xml:space="preserve">ООО КБ 'СЛАВЯНСКИЙ КРЕДИТ' – </t>
    </r>
    <r>
      <rPr>
        <b val="false"/>
        <i val="false"/>
        <strike val="false"/>
        <u val="none"/>
        <rFont val="Arial"/>
        <sz val="10"/>
        <color rgb="FFFF0000"/>
      </rPr>
      <t xml:space="preserve">1
</t>
    </r>
    <r>
      <rPr>
        <b val="false"/>
        <i val="false"/>
        <strike val="false"/>
        <u val="none"/>
        <rFont val="Arial"/>
        <sz val="10"/>
        <color rgb="FF0000FF"/>
      </rPr>
      <t xml:space="preserve">ПАО 'ЕВРАЗИЙСКИЙ БАНК' – </t>
    </r>
    <r>
      <rPr>
        <b val="false"/>
        <i val="false"/>
        <strike val="false"/>
        <u val="none"/>
        <rFont val="Arial"/>
        <sz val="10"/>
        <color rgb="FFFF0000"/>
      </rPr>
      <t xml:space="preserve">1
</t>
    </r>
    <r>
      <rPr>
        <b val="false"/>
        <i val="false"/>
        <strike val="false"/>
        <u val="none"/>
        <rFont val="Arial"/>
        <sz val="10"/>
        <color rgb="FF0000FF"/>
      </rPr>
      <t xml:space="preserve">ООО БАНК 'СКИБ' – </t>
    </r>
    <r>
      <rPr>
        <b val="false"/>
        <i val="false"/>
        <strike val="false"/>
        <u val="none"/>
        <rFont val="Arial"/>
        <sz val="10"/>
        <color rgb="FFFF0000"/>
      </rPr>
      <t xml:space="preserve">1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</si>
  <si>
    <t>ПАО 'ЕВРАЗИЙСКИЙ БАНК'
2018-12-04</t>
  </si>
  <si>
    <t>Фурсик Алексей Викторович</t>
  </si>
  <si>
    <t>Красноярский край, г Красноярск, Свердловский р-н, ул Александра Матросова, д 30Л стр 2</t>
  </si>
  <si>
    <t>1142468024786</t>
  </si>
  <si>
    <t>33845669</t>
  </si>
  <si>
    <t>Оказание услуг по ремонту радиостанций в рамках государственного оборонного заказа в целях обеспечения государственной программы вооружения</t>
  </si>
  <si>
    <t>ФЕДЕРАЛЬНОЕ КАЗЕННОЕ УЧРЕЖДЕНИЕ 'ЛЕЧЕБНОЕ ИСПРАВИТЕЛЬНОЕ УЧРЕЖДЕНИЕ № 37 ГЛАВНОГО УПРАВЛЕНИЯ ФЕДЕРАЛЬНОЙ СЛУЖБЫ ИСПОЛНЕНИЯ НАКАЗАНИЙ ПО КРАСНОЯРСКОМУ КРАЮ'</t>
  </si>
  <si>
    <t>Оказание услуг осуществляется силами и за счет средств Исполнителя в течение 10 (десяти) рабочих дней после предоставления радиостанций Исполнителю. Срок предоставления радиостанций Исполнителю с момента заключения контракта три рабочих дня</t>
  </si>
  <si>
    <t>http://www.sberbank-ast.ru/ViewDocument.aspx?id=736796233</t>
  </si>
  <si>
    <t>№0853500000320001777</t>
  </si>
  <si>
    <t>ООО 'РЕСУРС'</t>
  </si>
  <si>
    <t>avangard-orsk@mail.ru</t>
  </si>
  <si>
    <t>ДИРЕКТОР
Рудакова Ирина Юрьевна</t>
  </si>
  <si>
    <t>resyrs56@mail.ru</t>
  </si>
  <si>
    <t>ООО Ресурс ООО Ресурс</t>
  </si>
  <si>
    <t>5614074959</t>
  </si>
  <si>
    <t>561401001</t>
  </si>
  <si>
    <t>Рудакова Ирина Юрьевна</t>
  </si>
  <si>
    <t>8-905-8889010</t>
  </si>
  <si>
    <t>8-3537-331607</t>
  </si>
  <si>
    <t>8-3537-338268</t>
  </si>
  <si>
    <t>Оренбургская обл, г Орск, ул Путейская, д 1А</t>
  </si>
  <si>
    <t>10.12.2015</t>
  </si>
  <si>
    <t>1155658032738</t>
  </si>
  <si>
    <t>23953748</t>
  </si>
  <si>
    <t>53723000</t>
  </si>
  <si>
    <t>53423000000</t>
  </si>
  <si>
    <t>На поставку источника бесперебойного питания и аккумуляторов</t>
  </si>
  <si>
    <t>С момента заключения Договора по 31.12.2020 г. Поставка Товара осуществляется за счет "Поставщика", с понедельника по пятницу с 8-00 до 15-00 (местного времени), согласно полученных заявок</t>
  </si>
  <si>
    <t>https://app.rts-tender.ru/files/FileDownloadHandler.ashx?FileGuid=d8085f32-0739-48ed-ba6b-8711cf5865a8</t>
  </si>
  <si>
    <t>№0169300012220000015</t>
  </si>
  <si>
    <t>МУП 'ЖКХ'ЛОКОМОТИВНОГО ГОРОДСКОГО ОКРУГА</t>
  </si>
  <si>
    <t>mupgkxlgo@rambler.ru</t>
  </si>
  <si>
    <t>mupgkxlgo74@mail.ru</t>
  </si>
  <si>
    <t>7458000453</t>
  </si>
  <si>
    <t>Шиганов Григорий Александрович</t>
  </si>
  <si>
    <r>
      <t>8-35133-56028</t>
    </r>
    <r>
      <rPr>
        <b val="false"/>
        <i/>
        <strike val="false"/>
        <u val="none"/>
        <rFont val="Arial"/>
        <sz val="8"/>
        <color rgb="FF0070C0"/>
      </rPr>
      <t xml:space="preserve"> еще у 3 компаний</t>
    </r>
  </si>
  <si>
    <t>8-35133-56029</t>
  </si>
  <si>
    <t>8-35133-56027</t>
  </si>
  <si>
    <t>8-35133-56030</t>
  </si>
  <si>
    <t>Ермина Любовь Ивановна</t>
  </si>
  <si>
    <t>Челябинская обл, пгт Локомотивный, ул Ленина, д 21</t>
  </si>
  <si>
    <t>27.12.2012</t>
  </si>
  <si>
    <t>1127458000548</t>
  </si>
  <si>
    <t>32526695</t>
  </si>
  <si>
    <t>75759000</t>
  </si>
  <si>
    <t>75558000000</t>
  </si>
  <si>
    <t>36.00.1</t>
  </si>
  <si>
    <t>Поставка и установка малых форм</t>
  </si>
  <si>
    <t>АДМИНИСТРАЦИЯ ЛОКОМОТИВНОГО ГОРОДСКОГО ОКРУГА ЧЕЛЯБИНСКОЙ ОБЛАСТИ</t>
  </si>
  <si>
    <t>С момента заключения муниципального контракта и по 15 мая 2020 г</t>
  </si>
  <si>
    <t>https://app.rts-tender.ru/files/FileDownloadHandler.ashx?FileGuid=5a377967-b6ae-4a6b-998c-dea800741d8e</t>
  </si>
  <si>
    <t>№0348300014720000020</t>
  </si>
  <si>
    <t>ООО 'ТД 'ВИНАР-М'</t>
  </si>
  <si>
    <t>avv@vinar.ru</t>
  </si>
  <si>
    <t>ГЕНЕРАЛЬНЫЙ ДИРЕКТОР
Берёза Андрей Анатольевич</t>
  </si>
  <si>
    <t>torg@vinar.ru</t>
  </si>
  <si>
    <t>kda@vinar.ru</t>
  </si>
  <si>
    <t>vinar.ru</t>
  </si>
  <si>
    <t>7710280179</t>
  </si>
  <si>
    <t>Берёза А А</t>
  </si>
  <si>
    <r>
      <t>8-495-9887667</t>
    </r>
    <r>
      <rPr>
        <b val="false"/>
        <i/>
        <strike val="false"/>
        <u val="none"/>
        <rFont val="Arial"/>
        <sz val="8"/>
        <color rgb="FF0070C0"/>
      </rPr>
      <t xml:space="preserve"> еще у 5 компаний</t>
    </r>
  </si>
  <si>
    <t>8-495-2458777</t>
  </si>
  <si>
    <r>
      <t>8-495-9637359</t>
    </r>
    <r>
      <rPr>
        <b val="false"/>
        <i/>
        <strike val="false"/>
        <u val="none"/>
        <rFont val="Arial"/>
        <sz val="8"/>
        <color rgb="FF666666"/>
      </rPr>
      <t xml:space="preserve">
Береза Андрей Анатольевич</t>
    </r>
  </si>
  <si>
    <t>8-495-9876675</t>
  </si>
  <si>
    <t>Берёза Андрей Анатольевич</t>
  </si>
  <si>
    <t>г Москва, Богородское р-н, ул Краснобогатырская, д 2 стр 2, оф 53</t>
  </si>
  <si>
    <t>29.03.1998</t>
  </si>
  <si>
    <t>1027739507289</t>
  </si>
  <si>
    <t>18405499</t>
  </si>
  <si>
    <t>Поставка изделий из бумажной массы, бумаги, целлюлозной ваты и полотна из целлюлозных волокон</t>
  </si>
  <si>
    <t>ГОСУДАРСТВЕННОЕ БЮДЖЕТНОЕ УЧРЕЖДЕНИЕ ЗДРАВООХРАНЕНИЯ МОСКОВСКОЙ ОБЛАСТИ 'МЕНДЕЛЕЕВСКАЯ ГОРОДСКАЯ БОЛЬНИЦА'</t>
  </si>
  <si>
    <t>С момента заключения контракта до 31 декабря 2020 года</t>
  </si>
  <si>
    <t>http://www.sberbank-ast.ru/ViewDocument.aspx?id=736831975</t>
  </si>
  <si>
    <t>№0352300183620000032</t>
  </si>
  <si>
    <t>ИП ПЕТРАКОВ ЕВГЕНИЙ АЛЕКСАНДРОВИЧ</t>
  </si>
  <si>
    <t>e.petrakov@rambler.ru</t>
  </si>
  <si>
    <t>anz@incommed.ru</t>
  </si>
  <si>
    <t>incommed.ru</t>
  </si>
  <si>
    <t>720214238556</t>
  </si>
  <si>
    <t>Индивидуальный Предприниматель Петраков Евгений Александрович (Ип)</t>
  </si>
  <si>
    <t>8-983-6205633</t>
  </si>
  <si>
    <r>
      <t>8-913-1597739</t>
    </r>
    <r>
      <rPr>
        <b val="false"/>
        <i/>
        <strike val="false"/>
        <u val="none"/>
        <rFont val="Arial"/>
        <sz val="8"/>
        <color rgb="FF666666"/>
      </rPr>
      <t xml:space="preserve">
Петраков Евгений Александрович (Ип)</t>
    </r>
  </si>
  <si>
    <r>
      <t>8-905-9426900</t>
    </r>
    <r>
      <rPr>
        <b val="false"/>
        <i/>
        <strike val="false"/>
        <u val="none"/>
        <rFont val="Arial"/>
        <sz val="8"/>
        <color rgb="FF666666"/>
      </rPr>
      <t xml:space="preserve">
Петраков Евгений Александрович (Ип)</t>
    </r>
  </si>
  <si>
    <r>
      <t>8-909-9426900</t>
    </r>
    <r>
      <rPr>
        <b val="false"/>
        <i/>
        <strike val="false"/>
        <u val="none"/>
        <rFont val="Arial"/>
        <sz val="8"/>
        <color rgb="FF666666"/>
      </rPr>
      <t xml:space="preserve">
Петраков Евгений Александрович (Ип)</t>
    </r>
  </si>
  <si>
    <r>
      <rPr>
        <b val="false"/>
        <i val="false"/>
        <strike val="false"/>
        <u val="none"/>
        <rFont val="Arial"/>
        <sz val="10"/>
        <color rgb="FF0000FF"/>
      </rPr>
      <t xml:space="preserve">ПАО 'СОВКОМБАНК' – </t>
    </r>
    <r>
      <rPr>
        <b val="false"/>
        <i val="false"/>
        <strike val="false"/>
        <u val="none"/>
        <rFont val="Arial"/>
        <sz val="10"/>
        <color rgb="FFFF0000"/>
      </rPr>
      <t xml:space="preserve">13
</t>
    </r>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8
</t>
    </r>
    <r>
      <rPr>
        <b val="false"/>
        <i val="false"/>
        <strike val="false"/>
        <u val="none"/>
        <rFont val="Arial"/>
        <sz val="10"/>
        <color rgb="FF0000FF"/>
      </rPr>
      <t xml:space="preserve">ПАО 'БИНБАНК' – </t>
    </r>
    <r>
      <rPr>
        <b val="false"/>
        <i val="false"/>
        <strike val="false"/>
        <u val="none"/>
        <rFont val="Arial"/>
        <sz val="10"/>
        <color rgb="FFFF0000"/>
      </rPr>
      <t xml:space="preserve">2
</t>
    </r>
  </si>
  <si>
    <t>ПАО СКБ ПРИМОРЬЯ 'ПРИМСОЦБАНК'
2019-01-29</t>
  </si>
  <si>
    <t>Петраков Евгений Александрович</t>
  </si>
  <si>
    <t>Тюменская обл, г Тюмень</t>
  </si>
  <si>
    <t>11.08.1992</t>
  </si>
  <si>
    <t>318723200000021</t>
  </si>
  <si>
    <t>Поставка медицинских расходных материалов VII</t>
  </si>
  <si>
    <t>БЮДЖЕТНОЕ УЧРЕЖДЕНИЕ ЗДРАВООХРАНЕНИЯ ОМСКОЙ ОБЛАСТИ 'ПОЛТАВСКАЯ ЦЕНТРАЛЬНАЯ РАЙОННАЯ БОЛЬНИЦА'</t>
  </si>
  <si>
    <t>https://app.rts-tender.ru/files/FileDownloadHandler.ashx?FileGuid=697e9b0b-88fc-447a-94bb-785bfec50fa0</t>
  </si>
  <si>
    <t>№0834200000720000010</t>
  </si>
  <si>
    <t>https://app.rts-tender.ru/files/FileDownloadHandler.ashx?FileGuid=eb477eb8-856b-4b17-a92d-e3d4dafacdee</t>
  </si>
  <si>
    <t>№0320100003720000026</t>
  </si>
  <si>
    <t>В течении 15 (пятнадцати) календарных дней с даты заключения Государственного контракта</t>
  </si>
  <si>
    <t>https://etp.roseltorg.ru/common/protocol/printform/id/4db69c00ddd108</t>
  </si>
  <si>
    <t>№0239400000220000047</t>
  </si>
  <si>
    <t>ООО 'КОМПЭЙЛ'</t>
  </si>
  <si>
    <t>soshin@komplavka.ru</t>
  </si>
  <si>
    <t>ДИРЕКТОР
Мазин Евгений Владимирович</t>
  </si>
  <si>
    <t>zakaz@mrech.ru</t>
  </si>
  <si>
    <t>mzk@komplavka.ru</t>
  </si>
  <si>
    <t>mrech.ru
komplavka.ru</t>
  </si>
  <si>
    <t>0411171228</t>
  </si>
  <si>
    <t>Мазин Евгений Владимирович</t>
  </si>
  <si>
    <r>
      <t>8-384-7542000</t>
    </r>
    <r>
      <rPr>
        <b val="false"/>
        <i/>
        <strike val="false"/>
        <u val="none"/>
        <rFont val="Arial"/>
        <sz val="8"/>
        <color rgb="FF0070C0"/>
      </rPr>
      <t xml:space="preserve"> еще у 5 компаний</t>
    </r>
  </si>
  <si>
    <r>
      <t>8-388-2221058</t>
    </r>
    <r>
      <rPr>
        <b val="false"/>
        <i/>
        <strike val="false"/>
        <u val="none"/>
        <rFont val="Arial"/>
        <sz val="8"/>
        <color rgb="FF0070C0"/>
      </rPr>
      <t xml:space="preserve"> еще у 42 компаний</t>
    </r>
  </si>
  <si>
    <t>8-903-9095590</t>
  </si>
  <si>
    <r>
      <t>8-384-7543080</t>
    </r>
    <r>
      <rPr>
        <b val="false"/>
        <i/>
        <strike val="false"/>
        <u val="none"/>
        <rFont val="Arial"/>
        <sz val="8"/>
        <color rgb="FF0070C0"/>
      </rPr>
      <t xml:space="preserve"> еще у 3 компаний</t>
    </r>
  </si>
  <si>
    <t>649006, РЕСПУБЛИКА АЛТАЙ, ГОРОД ГОРНО-АЛТАЙСК, ПРОСПЕКТ КОММУНИСТИЧЕСКИЙ, ДОМ 55/5, ПОМЕЩЕНИЕ 2</t>
  </si>
  <si>
    <t>18.02.2015</t>
  </si>
  <si>
    <t>1150411000585</t>
  </si>
  <si>
    <t>24265737</t>
  </si>
  <si>
    <t>Поставка микроволновых печей</t>
  </si>
  <si>
    <t>ГОСУДАРСТВЕННОЕ УЧРЕЖДЕНИЕ - УПРАВЛЕНИЕ ПЕНСИОННОГО ФОНДА РОССИЙСКОЙ ФЕДЕРАЦИИ В Г. НОВОКУЗНЕЦКЕ КЕМЕРОВСКОЙ ОБЛАСТИ МЕЖРАЙОННОЕ</t>
  </si>
  <si>
    <t>С 01.07.2020г. по 15.07.2020г</t>
  </si>
  <si>
    <t>https://app.rts-tender.ru/files/FileDownloadHandler.ashx?FileGuid=8f0166c7-5e4a-48b5-81bc-124163a404ea</t>
  </si>
  <si>
    <t>№0366100001520000003</t>
  </si>
  <si>
    <t>http://www.sberbank-ast.ru/ViewDocument.aspx?id=736863011</t>
  </si>
  <si>
    <t>№0371300009420000023</t>
  </si>
  <si>
    <t>ИП Новрузов Эльчин Ахверди Оглы</t>
  </si>
  <si>
    <t>ks129opt@yandex.ru</t>
  </si>
  <si>
    <t>ks125opt@yandex.ru</t>
  </si>
  <si>
    <t>352532976647</t>
  </si>
  <si>
    <t>Новрузов Эльчин Ахверди Оглы Ип Новрузов Эльчин Ахверди Оглы</t>
  </si>
  <si>
    <t>8-921-2382158</t>
  </si>
  <si>
    <t>8-8172-334333</t>
  </si>
  <si>
    <t>8-8172-337333</t>
  </si>
  <si>
    <t>8-921-8300807</t>
  </si>
  <si>
    <r>
      <rPr>
        <b val="false"/>
        <i val="false"/>
        <strike val="false"/>
        <u val="none"/>
        <rFont val="Arial"/>
        <sz val="10"/>
        <color rgb="FF0000FF"/>
      </rPr>
      <t xml:space="preserve">ПАО СБЕРБАНК – </t>
    </r>
    <r>
      <rPr>
        <b val="false"/>
        <i val="false"/>
        <strike val="false"/>
        <u val="none"/>
        <rFont val="Arial"/>
        <sz val="10"/>
        <color rgb="FFFF0000"/>
      </rPr>
      <t xml:space="preserve">12
</t>
    </r>
    <r>
      <rPr>
        <b val="false"/>
        <i val="false"/>
        <strike val="false"/>
        <u val="none"/>
        <rFont val="Arial"/>
        <sz val="10"/>
        <color rgb="FF0000FF"/>
      </rPr>
      <t xml:space="preserve">ПАО 'БИНБАНК' – </t>
    </r>
    <r>
      <rPr>
        <b val="false"/>
        <i val="false"/>
        <strike val="false"/>
        <u val="none"/>
        <rFont val="Arial"/>
        <sz val="10"/>
        <color rgb="FFFF0000"/>
      </rPr>
      <t xml:space="preserve">6
</t>
    </r>
  </si>
  <si>
    <t>Новрузов Эльчин Ахверди Оглы</t>
  </si>
  <si>
    <t>312352515700074</t>
  </si>
  <si>
    <t>Поставка хозяйственно-бытовых товаров</t>
  </si>
  <si>
    <t>Поставка товара до Заказчика осуществляется Поставщиком отдельными партиями с момента (даты) заключения контракта по 30.11.2020 года, на основании предварительных заявок Заказчика в течение 3 (трех) рабочих дней с момента получения заявки Поставщиком</t>
  </si>
  <si>
    <t>https://app.rts-tender.ru/files/FileDownloadHandler.ashx?FileGuid=bb39f4f5-5e3e-48f5-b72c-505446ccd950</t>
  </si>
  <si>
    <t>№0169300000120000409</t>
  </si>
  <si>
    <t>20-77159Э Поставка хозяйственных товаров</t>
  </si>
  <si>
    <t>В течении 15 рабочих дней с момента заключения контракта</t>
  </si>
  <si>
    <t>https://44.tektorg.ru/file/get/t/Protocols/id/110297/name/протокол_итоги.rtf</t>
  </si>
  <si>
    <t>№0112200000820001139</t>
  </si>
  <si>
    <t>Приобретение негатоскопа на 20 год</t>
  </si>
  <si>
    <t>Поставка товара осуществляется в течение 30 дней с момента заключения контракта</t>
  </si>
  <si>
    <t>https://app.rts-tender.ru/files/FileDownloadHandler.ashx?FileGuid=81aa3401-5fbd-46bf-ba4a-7cf0895a24fa</t>
  </si>
  <si>
    <t>№0116300000120000205</t>
  </si>
  <si>
    <t>ООО 'АРСЕНАЛ - ДВ'</t>
  </si>
  <si>
    <t>spensor27rus@mail.ru</t>
  </si>
  <si>
    <t>arsenaltool@inbox.ru</t>
  </si>
  <si>
    <t>2722129173</t>
  </si>
  <si>
    <t>Кармадонов Николай Олегович</t>
  </si>
  <si>
    <t>8-914-1851749</t>
  </si>
  <si>
    <r>
      <t>8-4212-241333</t>
    </r>
    <r>
      <rPr>
        <b val="false"/>
        <i/>
        <strike val="false"/>
        <u val="none"/>
        <rFont val="Arial"/>
        <sz val="8"/>
        <color rgb="FF0070C0"/>
      </rPr>
      <t xml:space="preserve"> еще у 3 компаний</t>
    </r>
  </si>
  <si>
    <t>Хабаровский край, г Хабаровск, Краснофлотский р-н, ул Трехгорная, д 62, кв 147</t>
  </si>
  <si>
    <t>1192724020170</t>
  </si>
  <si>
    <t>Поставка инвентаря</t>
  </si>
  <si>
    <t>В соответствии с Частью 3. ОПИСАНИЕ ОБЪЕКТА ЗАКУПКИ</t>
  </si>
  <si>
    <t>https://etp.roseltorg.ru/common/protocol/printform/id/3ab79c0077de80</t>
  </si>
  <si>
    <t>№0334200004320000022</t>
  </si>
  <si>
    <t>ГБПОУ ИО ПКЖИ</t>
  </si>
  <si>
    <t>prof-kollege@mail.ru</t>
  </si>
  <si>
    <t>pkgi@rambler.ru</t>
  </si>
  <si>
    <t>3834010629</t>
  </si>
  <si>
    <t>383401001</t>
  </si>
  <si>
    <t>Козлов Иван Иванович</t>
  </si>
  <si>
    <t>8-395-6635627</t>
  </si>
  <si>
    <t>8-395-6635052</t>
  </si>
  <si>
    <t>Сотникова Елена Валентиновна</t>
  </si>
  <si>
    <t>Иркутская обл, Нижнеилимский р-н, г Железногорск-Илимский, кв-л 6, д 14А</t>
  </si>
  <si>
    <t>12.10.2005</t>
  </si>
  <si>
    <t>1053847035296</t>
  </si>
  <si>
    <t>25626101</t>
  </si>
  <si>
    <t>25226501000</t>
  </si>
  <si>
    <t>Оказание услуг по профессиональному обучению женщин, имеющих детей дошкольного возраста, не состоящих в трудовых отношениях, по программе профессиональной переподготовки по профессии: "Электромонтер по ремонту и обслуживанию электрооборудования"</t>
  </si>
  <si>
    <t>ОБЛАСТНОЕ ГОСУДАРСТВЕННОЕ КАЗЕННОЕ УЧРЕЖДЕНИЕ ЦЕНТР ЗАНЯТОСТИ НАСЕЛЕНИЯ НИЖНЕИЛИМСКОГО РАЙОНА</t>
  </si>
  <si>
    <t>С момента заключения Контракта до 01.11.2020 года</t>
  </si>
  <si>
    <t>https://app.rts-tender.ru/files/FileDownloadHandler.ashx?FileGuid=21d2d9d1-cb89-471d-a5c4-850bd2557c55</t>
  </si>
  <si>
    <t>№0334200002120000052</t>
  </si>
  <si>
    <t>ООО 'МЕДРЕСУРС'</t>
  </si>
  <si>
    <t>e.temirova@mosmedresurs.ru</t>
  </si>
  <si>
    <t>ГЕНЕРАЛЬНЫЙ ДИРЕКТОР
Темирова Эльвира Мухамматовна</t>
  </si>
  <si>
    <t>e.markova@mosmedresurs.ru</t>
  </si>
  <si>
    <t>info@mosmedresurs.ru</t>
  </si>
  <si>
    <t>mosmedresurs.ru</t>
  </si>
  <si>
    <t>5017083029</t>
  </si>
  <si>
    <t>Темирова Эльвира Мухамматовна</t>
  </si>
  <si>
    <r>
      <t>8-495-7832181</t>
    </r>
    <r>
      <rPr>
        <b val="false"/>
        <i/>
        <strike val="false"/>
        <u val="none"/>
        <rFont val="Arial"/>
        <sz val="8"/>
        <color rgb="FF0070C0"/>
      </rPr>
      <t xml:space="preserve"> еще у 3 компаний</t>
    </r>
  </si>
  <si>
    <t>8-495-7832182</t>
  </si>
  <si>
    <t>8-351-2658788</t>
  </si>
  <si>
    <t>8-495-7832184</t>
  </si>
  <si>
    <t>Истец – 7
Ответчик – 2</t>
  </si>
  <si>
    <r>
      <rPr>
        <b val="false"/>
        <i val="false"/>
        <strike val="false"/>
        <u val="none"/>
        <rFont val="Arial"/>
        <sz val="10"/>
        <color rgb="FF0000FF"/>
      </rPr>
      <t xml:space="preserve">АО 'РУССТРОЙБАНК' – </t>
    </r>
    <r>
      <rPr>
        <b val="false"/>
        <i val="false"/>
        <strike val="false"/>
        <u val="none"/>
        <rFont val="Arial"/>
        <sz val="10"/>
        <color rgb="FFFF0000"/>
      </rPr>
      <t xml:space="preserve">245
</t>
    </r>
    <r>
      <rPr>
        <b val="false"/>
        <i val="false"/>
        <strike val="false"/>
        <u val="none"/>
        <rFont val="Arial"/>
        <sz val="10"/>
        <color rgb="FF0000FF"/>
      </rPr>
      <t xml:space="preserve">ООО ПИР Банк – </t>
    </r>
    <r>
      <rPr>
        <b val="false"/>
        <i val="false"/>
        <strike val="false"/>
        <u val="none"/>
        <rFont val="Arial"/>
        <sz val="10"/>
        <color rgb="FFFF0000"/>
      </rPr>
      <t xml:space="preserve">200
</t>
    </r>
    <r>
      <rPr>
        <b val="false"/>
        <i val="false"/>
        <strike val="false"/>
        <u val="none"/>
        <rFont val="Arial"/>
        <sz val="10"/>
        <color rgb="FF0000FF"/>
      </rPr>
      <t xml:space="preserve">ООО БАНК 'СКИБ' – </t>
    </r>
    <r>
      <rPr>
        <b val="false"/>
        <i val="false"/>
        <strike val="false"/>
        <u val="none"/>
        <rFont val="Arial"/>
        <sz val="10"/>
        <color rgb="FFFF0000"/>
      </rPr>
      <t xml:space="preserve">8
</t>
    </r>
    <r>
      <rPr>
        <b val="false"/>
        <i val="false"/>
        <strike val="false"/>
        <u val="none"/>
        <rFont val="Arial"/>
        <sz val="10"/>
        <color rgb="FF0000FF"/>
      </rPr>
      <t xml:space="preserve">АО 'ГЛОБЭКСБАНК' – </t>
    </r>
    <r>
      <rPr>
        <b val="false"/>
        <i val="false"/>
        <strike val="false"/>
        <u val="none"/>
        <rFont val="Arial"/>
        <sz val="10"/>
        <color rgb="FFFF0000"/>
      </rPr>
      <t xml:space="preserve">5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r>
      <rPr>
        <b val="false"/>
        <i val="false"/>
        <strike val="false"/>
        <u val="none"/>
        <rFont val="Arial"/>
        <sz val="10"/>
        <color rgb="FF0000FF"/>
      </rPr>
      <t xml:space="preserve">ПАО КБ 'ВОСТОЧНЫЙ' – </t>
    </r>
    <r>
      <rPr>
        <b val="false"/>
        <i val="false"/>
        <strike val="false"/>
        <u val="none"/>
        <rFont val="Arial"/>
        <sz val="10"/>
        <color rgb="FFFF0000"/>
      </rPr>
      <t xml:space="preserve">1
</t>
    </r>
    <r>
      <rPr>
        <b val="false"/>
        <i val="false"/>
        <strike val="false"/>
        <u val="none"/>
        <rFont val="Arial"/>
        <sz val="10"/>
        <color rgb="FF0000FF"/>
      </rPr>
      <t xml:space="preserve">ПАО 'БИНБАНК' – </t>
    </r>
    <r>
      <rPr>
        <b val="false"/>
        <i val="false"/>
        <strike val="false"/>
        <u val="none"/>
        <rFont val="Arial"/>
        <sz val="10"/>
        <color rgb="FFFF0000"/>
      </rPr>
      <t xml:space="preserve">1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
</t>
    </r>
  </si>
  <si>
    <t>Московская обл, Истринский р-н, г Истра, ул Шнырева, д 57</t>
  </si>
  <si>
    <t>21.07.2009</t>
  </si>
  <si>
    <t>1095017002200</t>
  </si>
  <si>
    <t>61577392</t>
  </si>
  <si>
    <t>46618101</t>
  </si>
  <si>
    <t>46218501000</t>
  </si>
  <si>
    <t>Поставка лекарственного препарата Добутамин</t>
  </si>
  <si>
    <t>ОБЛАСТНОЕ ГОСУДАРСТВЕННОЕ БЮДЖЕТНОЕ УЧРЕЖДЕНИЕ ЗДРАВООХРАНЕНИЯ 'ОБЛАСТНАЯ БОЛЬНИЦА №2'</t>
  </si>
  <si>
    <t>С момента заключения контракта до 10.12.2020г, по заявкам Заказчика. Срок исполнения заявки не более 10 рабочих дней</t>
  </si>
  <si>
    <t>https://app.rts-tender.ru/files/FileDownloadHandler.ashx?FileGuid=ad3895a9-3498-468d-b3c4-67bd4eab1d3c</t>
  </si>
  <si>
    <t>№0194200000520001946</t>
  </si>
  <si>
    <t>https://www.etp-ets.ru/procedure/protocol/view/3107707</t>
  </si>
  <si>
    <t>№0168300000220000157</t>
  </si>
  <si>
    <t>Молочная продукция</t>
  </si>
  <si>
    <t>http://www.sberbank-ast.ru/ViewDocument.aspx?id=736823464</t>
  </si>
  <si>
    <t>№0307300051120000032</t>
  </si>
  <si>
    <t>http://www.sberbank-ast.ru/ViewDocument.aspx?id=736819355</t>
  </si>
  <si>
    <t>№0351300113620000096</t>
  </si>
  <si>
    <t>По заявке Заказчика, с момента заключения контракта по 20.12.2020 г. Заказчик формирует заявку в соответствии со своей потребностью в Товаре. Поставка Товара осуществляется Поставщиком в течение 5 (пяти) рабочих дней с момента передачи ему заявки</t>
  </si>
  <si>
    <t>https://app.rts-tender.ru/files/FileDownloadHandler.ashx?FileGuid=c6e2dfa2-2cc6-4082-8c75-2f39cf055afc</t>
  </si>
  <si>
    <t>№0346200001020000076</t>
  </si>
  <si>
    <t>№76-ЛС-ЭА, Лекарственный препарат</t>
  </si>
  <si>
    <t>ГОСУДАРСТВЕННОЕ УЧРЕЖДЕНИЕ ЗДРАВООХРАНЕНИЯ 'ОБЛАСТНАЯ ДЕТСКАЯ БОЛЬНИЦА'</t>
  </si>
  <si>
    <t>Указано в извещении и документации об аукционе</t>
  </si>
  <si>
    <t>http://www.sberbank-ast.ru/ViewDocument.aspx?id=736834675</t>
  </si>
  <si>
    <t>№0168300000220000152</t>
  </si>
  <si>
    <t>ООО 'ТК'МИЛКА'</t>
  </si>
  <si>
    <t>oootkmilka@mail.ru</t>
  </si>
  <si>
    <t>ДИРЕКТОР
Кальскова Лариса Николаевна</t>
  </si>
  <si>
    <t>tk-milka@mail.ru</t>
  </si>
  <si>
    <t>tkmilka@bk.ru</t>
  </si>
  <si>
    <t>Алексей Мокеев</t>
  </si>
  <si>
    <t>7328512115</t>
  </si>
  <si>
    <t>Кальскова Лариса Николаевна</t>
  </si>
  <si>
    <t>8-8422-734258</t>
  </si>
  <si>
    <t>8-8422-250584</t>
  </si>
  <si>
    <t>8-8422-768435</t>
  </si>
  <si>
    <t>8-927-8082330</t>
  </si>
  <si>
    <r>
      <rPr>
        <b val="false"/>
        <i val="false"/>
        <strike val="false"/>
        <u val="none"/>
        <rFont val="Arial"/>
        <sz val="10"/>
        <color rgb="FF0000FF"/>
      </rPr>
      <t xml:space="preserve">АКБ 'ДЕРЖАВА' ПАО – </t>
    </r>
    <r>
      <rPr>
        <b val="false"/>
        <i val="false"/>
        <strike val="false"/>
        <u val="none"/>
        <rFont val="Arial"/>
        <sz val="10"/>
        <color rgb="FFFF0000"/>
      </rPr>
      <t xml:space="preserve">84
</t>
    </r>
    <r>
      <rPr>
        <b val="false"/>
        <i val="false"/>
        <strike val="false"/>
        <u val="none"/>
        <rFont val="Arial"/>
        <sz val="10"/>
        <color rgb="FF0000FF"/>
      </rPr>
      <t xml:space="preserve">ПАО 'О.К. Банк' – </t>
    </r>
    <r>
      <rPr>
        <b val="false"/>
        <i val="false"/>
        <strike val="false"/>
        <u val="none"/>
        <rFont val="Arial"/>
        <sz val="10"/>
        <color rgb="FFFF0000"/>
      </rPr>
      <t xml:space="preserve">23
</t>
    </r>
    <r>
      <rPr>
        <b val="false"/>
        <i val="false"/>
        <strike val="false"/>
        <u val="none"/>
        <rFont val="Arial"/>
        <sz val="10"/>
        <color rgb="FF0000FF"/>
      </rPr>
      <t xml:space="preserve">КБ 'ЛОКО-БАНК' АО – </t>
    </r>
    <r>
      <rPr>
        <b val="false"/>
        <i val="false"/>
        <strike val="false"/>
        <u val="none"/>
        <rFont val="Arial"/>
        <sz val="10"/>
        <color rgb="FFFF0000"/>
      </rPr>
      <t xml:space="preserve">5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4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2
</t>
    </r>
    <r>
      <rPr>
        <b val="false"/>
        <i val="false"/>
        <strike val="false"/>
        <u val="none"/>
        <rFont val="Arial"/>
        <sz val="10"/>
        <color rgb="FF0000FF"/>
      </rPr>
      <t xml:space="preserve">ПАО 'БИНБАНК' – </t>
    </r>
    <r>
      <rPr>
        <b val="false"/>
        <i val="false"/>
        <strike val="false"/>
        <u val="none"/>
        <rFont val="Arial"/>
        <sz val="10"/>
        <color rgb="FFFF0000"/>
      </rPr>
      <t xml:space="preserve">2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r>
      <rPr>
        <b val="false"/>
        <i val="false"/>
        <strike val="false"/>
        <u val="none"/>
        <rFont val="Arial"/>
        <sz val="10"/>
        <color rgb="FF0000FF"/>
      </rPr>
      <t xml:space="preserve">ВТБ 24 ПАО – </t>
    </r>
    <r>
      <rPr>
        <b val="false"/>
        <i val="false"/>
        <strike val="false"/>
        <u val="none"/>
        <rFont val="Arial"/>
        <sz val="10"/>
        <color rgb="FFFF0000"/>
      </rPr>
      <t xml:space="preserve">1
</t>
    </r>
    <r>
      <rPr>
        <b val="false"/>
        <i val="false"/>
        <strike val="false"/>
        <u val="none"/>
        <rFont val="Arial"/>
        <sz val="10"/>
        <color rgb="FF0000FF"/>
      </rPr>
      <t xml:space="preserve">ДЖЕЙ ЭНД ТИ БАНК АО – </t>
    </r>
    <r>
      <rPr>
        <b val="false"/>
        <i val="false"/>
        <strike val="false"/>
        <u val="none"/>
        <rFont val="Arial"/>
        <sz val="10"/>
        <color rgb="FFFF0000"/>
      </rPr>
      <t xml:space="preserve">1
</t>
    </r>
  </si>
  <si>
    <t>Ульяновская обл, г Ульяновск, проезд Инженерный 28-й, д 10</t>
  </si>
  <si>
    <t>20.02.2002</t>
  </si>
  <si>
    <t>1077328065803</t>
  </si>
  <si>
    <t>25275353</t>
  </si>
  <si>
    <t>http://www.sberbank-ast.ru/ViewDocument.aspx?id=736821461</t>
  </si>
  <si>
    <t>№0387200009120000565</t>
  </si>
  <si>
    <t>ООО 'КРИСТ-МЕДИКАЛ'</t>
  </si>
  <si>
    <t>krist-medikal@mail.ru</t>
  </si>
  <si>
    <t>ГЕНЕРАЛЬНЫЙ ДИРЕКТОР
Кренделева Ирина Леонидовна</t>
  </si>
  <si>
    <t>kristmedikal@gmail.com</t>
  </si>
  <si>
    <t>kristmedikal@qmail.com</t>
  </si>
  <si>
    <t>7751013831</t>
  </si>
  <si>
    <t>8-499-3508660</t>
  </si>
  <si>
    <t>8-916-0261883</t>
  </si>
  <si>
    <r>
      <t>8-495-9895636</t>
    </r>
    <r>
      <rPr>
        <b val="false"/>
        <i/>
        <strike val="false"/>
        <u val="none"/>
        <rFont val="Arial"/>
        <sz val="8"/>
        <color rgb="FF0070C0"/>
      </rPr>
      <t xml:space="preserve"> еще у 8 компаний</t>
    </r>
  </si>
  <si>
    <t>8-499-3509965</t>
  </si>
  <si>
    <r>
      <rPr>
        <b val="false"/>
        <i val="false"/>
        <strike val="false"/>
        <u val="none"/>
        <rFont val="Arial"/>
        <sz val="10"/>
        <color rgb="FF0000FF"/>
      </rPr>
      <t xml:space="preserve">АКБ 'ДЕРЖАВА' ПАО – </t>
    </r>
    <r>
      <rPr>
        <b val="false"/>
        <i val="false"/>
        <strike val="false"/>
        <u val="none"/>
        <rFont val="Arial"/>
        <sz val="10"/>
        <color rgb="FFFF0000"/>
      </rPr>
      <t xml:space="preserve">24
</t>
    </r>
    <r>
      <rPr>
        <b val="false"/>
        <i val="false"/>
        <strike val="false"/>
        <u val="none"/>
        <rFont val="Arial"/>
        <sz val="10"/>
        <color rgb="FF0000FF"/>
      </rPr>
      <t xml:space="preserve">ООО БАНК 'СКИБ' – </t>
    </r>
    <r>
      <rPr>
        <b val="false"/>
        <i val="false"/>
        <strike val="false"/>
        <u val="none"/>
        <rFont val="Arial"/>
        <sz val="10"/>
        <color rgb="FFFF0000"/>
      </rPr>
      <t xml:space="preserve">6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5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5
</t>
    </r>
    <r>
      <rPr>
        <b val="false"/>
        <i val="false"/>
        <strike val="false"/>
        <u val="none"/>
        <rFont val="Arial"/>
        <sz val="10"/>
        <color rgb="FF0000FF"/>
      </rPr>
      <t xml:space="preserve">ПАО 'МТС-БАНК' – </t>
    </r>
    <r>
      <rPr>
        <b val="false"/>
        <i val="false"/>
        <strike val="false"/>
        <u val="none"/>
        <rFont val="Arial"/>
        <sz val="10"/>
        <color rgb="FFFF0000"/>
      </rPr>
      <t xml:space="preserve">3
</t>
    </r>
    <r>
      <rPr>
        <b val="false"/>
        <i val="false"/>
        <strike val="false"/>
        <u val="none"/>
        <rFont val="Arial"/>
        <sz val="10"/>
        <color rgb="FF0000FF"/>
      </rPr>
      <t xml:space="preserve">АО 'ГЛОБЭКСБАНК' – </t>
    </r>
    <r>
      <rPr>
        <b val="false"/>
        <i val="false"/>
        <strike val="false"/>
        <u val="none"/>
        <rFont val="Arial"/>
        <sz val="10"/>
        <color rgb="FFFF0000"/>
      </rPr>
      <t xml:space="preserve">2
</t>
    </r>
    <r>
      <rPr>
        <b val="false"/>
        <i val="false"/>
        <strike val="false"/>
        <u val="none"/>
        <rFont val="Arial"/>
        <sz val="10"/>
        <color rgb="FF0000FF"/>
      </rPr>
      <t xml:space="preserve">ПАО 'БИНБАНК' – </t>
    </r>
    <r>
      <rPr>
        <b val="false"/>
        <i val="false"/>
        <strike val="false"/>
        <u val="none"/>
        <rFont val="Arial"/>
        <sz val="10"/>
        <color rgb="FFFF0000"/>
      </rPr>
      <t xml:space="preserve">2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2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r>
      <rPr>
        <b val="false"/>
        <i val="false"/>
        <strike val="false"/>
        <u val="none"/>
        <rFont val="Arial"/>
        <sz val="10"/>
        <color rgb="FF0000FF"/>
      </rPr>
      <t xml:space="preserve">КБ 'РУССКИЙ ИПОТЕЧНЫЙ БАНК' ООО – </t>
    </r>
    <r>
      <rPr>
        <b val="false"/>
        <i val="false"/>
        <strike val="false"/>
        <u val="none"/>
        <rFont val="Arial"/>
        <sz val="10"/>
        <color rgb="FFFF0000"/>
      </rPr>
      <t xml:space="preserve">1
</t>
    </r>
  </si>
  <si>
    <t>ПАО 'МТС-БАНК'
2019-02-05</t>
  </si>
  <si>
    <t>Кренделева Ирина Леонидовна</t>
  </si>
  <si>
    <t>142784, ГОРОД МОСКВА, КИЛОМЕТР КИЕВСКОЕ ШОССЕ 22-Й (П МОСКОВСКИЙ), ВЛАДЕНИЕ 4, СТРОЕНЕИ 2</t>
  </si>
  <si>
    <t>02.12.2005</t>
  </si>
  <si>
    <t>5157746118899</t>
  </si>
  <si>
    <t>46452575</t>
  </si>
  <si>
    <t>Поставка товара должна осуществляться Поставщиком одной партией, в течение 30 календарных дней с даты подписания контракта</t>
  </si>
  <si>
    <t>https://etp.roseltorg.ru/common/protocol/printform/id/a9ba9c00a7370b</t>
  </si>
  <si>
    <t>№0320100016220000038</t>
  </si>
  <si>
    <t>ООО 'ТЕХНОАВИА-ВЛАДИВОСТОК'</t>
  </si>
  <si>
    <t>dir@vl.technoavia.ru</t>
  </si>
  <si>
    <t>ДИРЕКТОР
Замулин Михаил Николаевич</t>
  </si>
  <si>
    <t>mashtanova@vl.technoavia.ru</t>
  </si>
  <si>
    <t>kolesnikova@vl.technoavia.ru</t>
  </si>
  <si>
    <t>2539097395</t>
  </si>
  <si>
    <t>Замулин Михаил Николаевич</t>
  </si>
  <si>
    <t>8-4232-790255</t>
  </si>
  <si>
    <t>8-914-9779298</t>
  </si>
  <si>
    <t>8-4232-795526</t>
  </si>
  <si>
    <t>8-42365-26584</t>
  </si>
  <si>
    <t>Приморский край, г Владивосток, Первореченский р-н, ул Снеговая, д 2Б</t>
  </si>
  <si>
    <t>02.03.2009</t>
  </si>
  <si>
    <t>1092539000960</t>
  </si>
  <si>
    <t>88265427</t>
  </si>
  <si>
    <t>Спецодежда</t>
  </si>
  <si>
    <t>ФЕДЕРАЛЬНОЕ ГОСУДАРСТВЕННОЕ КАЗЕННОЕ УЧРЕЖДЕНИЕ КОМБИНАТ 'АРКТИКА' УПРАВЛЕНИЯ ФЕДЕРАЛЬНОГО АГЕНТСТВА ПО ГОСУДАРСТВЕННЫМ РЕЗЕРВАМ ПО ДАЛЬНЕВОСТОЧНОМУ ФЕДЕРАЛЬНОМУ ОКРУГУ</t>
  </si>
  <si>
    <t>Доставка товара осуществляется Поставщиком, путем доставки товара на склад: один этап в течении 5 дней с момента получения предварительной заявки Заказчика</t>
  </si>
  <si>
    <t>http://www.sberbank-ast.ru/ViewDocument.aspx?id=736716113</t>
  </si>
  <si>
    <t>№0833100000420000021</t>
  </si>
  <si>
    <t>ИП Давидов Юрий Витальевич</t>
  </si>
  <si>
    <t>rsc_suhovka@mail.ru</t>
  </si>
  <si>
    <t>332891984091</t>
  </si>
  <si>
    <t>Давидов Юрий Витальевич</t>
  </si>
  <si>
    <t>8-910-6801998</t>
  </si>
  <si>
    <t>Ивановская обл, г Иваново</t>
  </si>
  <si>
    <t>319370200006780</t>
  </si>
  <si>
    <t>Поставка крепежных товаров</t>
  </si>
  <si>
    <t>https://etp.roseltorg.ru/common/protocol/printform/id/abb99c00158624</t>
  </si>
  <si>
    <t>№0348200070620000008</t>
  </si>
  <si>
    <t>krokys18.83@mail.ru</t>
  </si>
  <si>
    <t>5536006758</t>
  </si>
  <si>
    <t>553601001</t>
  </si>
  <si>
    <t>8-978-5036205</t>
  </si>
  <si>
    <t>ГОСУДАРСТВЕННОЕ КАЗЁННОЕ УЧРЕЖДЕНИЕ ЗДРАВООХРАНЕНИЯ МОСКОВСКОЙ ОБЛАСТИ 'ИВАНТЕЕВСКИЙ ДЕТСКИЙ ПСИХОНЕВРОЛОГИЧЕСКИЙ САНАТОРИЙ'</t>
  </si>
  <si>
    <t>По заявке. Разовая поставка. До 31.12.2020г</t>
  </si>
  <si>
    <t>http://www.sberbank-ast.ru/ViewDocument.aspx?id=736855989</t>
  </si>
  <si>
    <t>№0822200000220000077</t>
  </si>
  <si>
    <t>Поставка бакалеи</t>
  </si>
  <si>
    <t>КРАЕВОЕ ГОСУДАРСТВЕННОЕ БЮДЖЕТНОЕ УЧРЕЖДЕНИЕ 'БИКИНСКИЙ РЕАБИЛИТАЦИОННЫЙ ЦЕНТР ДЛЯ ДЕТЕЙ И ПОДРОСТКОВ С ОГРАНИЧЕННЫМИ ВОЗМОЖНОСТЯМИ'</t>
  </si>
  <si>
    <t>https://app.rts-tender.ru/files/FileDownloadHandler.ashx?FileGuid=21eb3165-1c06-469f-9a76-628098a72413</t>
  </si>
  <si>
    <t>№0369300010720000056</t>
  </si>
  <si>
    <t>Поставка этанола</t>
  </si>
  <si>
    <t>https://app.rts-tender.ru/files/FileDownloadHandler.ashx?FileGuid=63c0ddc6-6c62-43de-bd42-f1ff06a09128</t>
  </si>
  <si>
    <t>№0190300000220000071</t>
  </si>
  <si>
    <t>ИП СУВОРОВА АНАСТАСИЯ РОМАНОВНА</t>
  </si>
  <si>
    <t>labgovd@yandex.ru</t>
  </si>
  <si>
    <t>89220566991@mail.ru</t>
  </si>
  <si>
    <t>Анастасия Суворова</t>
  </si>
  <si>
    <t>890206927736</t>
  </si>
  <si>
    <t>Суворова Анастасия Романовна</t>
  </si>
  <si>
    <t>8-922-0555537</t>
  </si>
  <si>
    <t>8-922-0566991</t>
  </si>
  <si>
    <t>8-902-0692773</t>
  </si>
  <si>
    <t>Ямало-Ненецкий АО, г Лабытнанги</t>
  </si>
  <si>
    <t>18.03.2016</t>
  </si>
  <si>
    <t>316890100064407</t>
  </si>
  <si>
    <t>71953000</t>
  </si>
  <si>
    <t>71173000000</t>
  </si>
  <si>
    <t>Приобретение цветочной продукции</t>
  </si>
  <si>
    <t>С момента заключения контракта по 31 декабря 2020 года. поставка Товара осуществляется партиями, на основании устной заявки Заказчика и производится в пределах суммы настоящего Контракта. В заявке указывается количество товара, ассортимент, время и дата доставки</t>
  </si>
  <si>
    <t>http://www.sberbank-ast.ru/ViewDocument.aspx?id=736825280</t>
  </si>
  <si>
    <t>№0348300062120000111</t>
  </si>
  <si>
    <t>ГБУ МО 'МОСОБЛМЕДСЕРВИС'</t>
  </si>
  <si>
    <t>poletikinain@mo-medsvc.ru</t>
  </si>
  <si>
    <t>ДИРЕКТОР
Полетыкина Ирина Николаевна</t>
  </si>
  <si>
    <t>zakupki_moms@mo-medsvc.ru</t>
  </si>
  <si>
    <t>mo-medsvc.ru</t>
  </si>
  <si>
    <t>7751527121</t>
  </si>
  <si>
    <t>Гедгафова Ирина Анатольевна</t>
  </si>
  <si>
    <t>8-495-7484888</t>
  </si>
  <si>
    <r>
      <t>8-495-7484847</t>
    </r>
    <r>
      <rPr>
        <b val="false"/>
        <i/>
        <strike val="false"/>
        <u val="none"/>
        <rFont val="Arial"/>
        <sz val="8"/>
        <color rgb="FF0070C0"/>
      </rPr>
      <t xml:space="preserve"> еще у 4 компаний</t>
    </r>
  </si>
  <si>
    <t>8-499-5367895</t>
  </si>
  <si>
    <t>8-495-7484843</t>
  </si>
  <si>
    <t>Полетыкина Ирина Николаевна</t>
  </si>
  <si>
    <t>Московская обл, г Подольск, ул Большая Зеленовская, д 31А, оф 15</t>
  </si>
  <si>
    <t>06.05.2008</t>
  </si>
  <si>
    <t>1147748020815</t>
  </si>
  <si>
    <t>Поставка наркотических и психотропных препаратов на 2020 год</t>
  </si>
  <si>
    <t>https://app.rts-tender.ru/files/FileDownloadHandler.ashx?FileGuid=daf476a6-de69-4e09-89f8-929723f50f9b</t>
  </si>
  <si>
    <t>№0373200009520000056</t>
  </si>
  <si>
    <t>Закупка лекарственного препарата Перициазин</t>
  </si>
  <si>
    <t>ГОСУДАРСТВЕННОЕ БЮДЖЕТНОЕ УЧРЕЖДЕНИЕ ЗДРАВООХРАНЕНИЯ ГОРОДА МОСКВЫ 'НАУЧНО-ПРАКТИЧЕСКИЙ ПСИХОНЕВРОЛОГИЧЕСКИЙ ЦЕНТР ИМЕНИ З.П. СОЛОВЬЕВА ДЕПАРТАМЕНТА ЗДРАВООХРАНЕНИЯ ГОРОДА МОСКВЫ'</t>
  </si>
  <si>
    <t>https://etp.roseltorg.ru/common/protocol/printform/id/2dbc9c00f45209</t>
  </si>
  <si>
    <t>№0352300013420000025</t>
  </si>
  <si>
    <t>АО МК 'ФАРМАЛЬЯНС'</t>
  </si>
  <si>
    <t>farmalianse@mail.ru</t>
  </si>
  <si>
    <t>УПРАВЛЯЮЩИЙ
Козачук Инесса Геннадьевна</t>
  </si>
  <si>
    <t>sv-g1@ya.ru</t>
  </si>
  <si>
    <t>farm_aliance@mail.ru</t>
  </si>
  <si>
    <t>5504115553</t>
  </si>
  <si>
    <t>551101001</t>
  </si>
  <si>
    <t>Козачук Инесса Геннадьевна</t>
  </si>
  <si>
    <r>
      <t>8-3812-900808</t>
    </r>
    <r>
      <rPr>
        <b val="false"/>
        <i/>
        <strike val="false"/>
        <u val="none"/>
        <rFont val="Arial"/>
        <sz val="8"/>
        <color rgb="FF0070C0"/>
      </rPr>
      <t xml:space="preserve"> еще у 20 компаний</t>
    </r>
  </si>
  <si>
    <r>
      <t>8-3812-237257</t>
    </r>
    <r>
      <rPr>
        <b val="false"/>
        <i/>
        <strike val="false"/>
        <u val="none"/>
        <rFont val="Arial"/>
        <sz val="8"/>
        <color rgb="FF0070C0"/>
      </rPr>
      <t xml:space="preserve"> еще у 3 компаний</t>
    </r>
  </si>
  <si>
    <r>
      <t>8-3812-470338</t>
    </r>
    <r>
      <rPr>
        <b val="false"/>
        <i/>
        <strike val="false"/>
        <u val="none"/>
        <rFont val="Arial"/>
        <sz val="8"/>
        <color rgb="FF0070C0"/>
      </rPr>
      <t xml:space="preserve"> еще у 19 компаний</t>
    </r>
  </si>
  <si>
    <r>
      <t>8-3812-900807</t>
    </r>
    <r>
      <rPr>
        <b val="false"/>
        <i/>
        <strike val="false"/>
        <u val="none"/>
        <rFont val="Arial"/>
        <sz val="8"/>
        <color rgb="FF0070C0"/>
      </rPr>
      <t xml:space="preserve"> еще у 7 компаний</t>
    </r>
  </si>
  <si>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162
</t>
    </r>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99
</t>
    </r>
    <r>
      <rPr>
        <b val="false"/>
        <i val="false"/>
        <strike val="false"/>
        <u val="none"/>
        <rFont val="Arial"/>
        <sz val="10"/>
        <color rgb="FF0000FF"/>
      </rPr>
      <t xml:space="preserve">ПАО СБЕРБАНК – </t>
    </r>
    <r>
      <rPr>
        <b val="false"/>
        <i val="false"/>
        <strike val="false"/>
        <u val="none"/>
        <rFont val="Arial"/>
        <sz val="10"/>
        <color rgb="FFFF0000"/>
      </rPr>
      <t xml:space="preserve">30
</t>
    </r>
    <r>
      <rPr>
        <b val="false"/>
        <i val="false"/>
        <strike val="false"/>
        <u val="none"/>
        <rFont val="Arial"/>
        <sz val="10"/>
        <color rgb="FF0000FF"/>
      </rPr>
      <t xml:space="preserve">АКБ 'ДЕРЖАВА' ПАО – </t>
    </r>
    <r>
      <rPr>
        <b val="false"/>
        <i val="false"/>
        <strike val="false"/>
        <u val="none"/>
        <rFont val="Arial"/>
        <sz val="10"/>
        <color rgb="FFFF0000"/>
      </rPr>
      <t xml:space="preserve">10
</t>
    </r>
    <r>
      <rPr>
        <b val="false"/>
        <i val="false"/>
        <strike val="false"/>
        <u val="none"/>
        <rFont val="Arial"/>
        <sz val="10"/>
        <color rgb="FF0000FF"/>
      </rPr>
      <t xml:space="preserve">ПАО 'СОВКОМБАНК' – </t>
    </r>
    <r>
      <rPr>
        <b val="false"/>
        <i val="false"/>
        <strike val="false"/>
        <u val="none"/>
        <rFont val="Arial"/>
        <sz val="10"/>
        <color rgb="FFFF0000"/>
      </rPr>
      <t xml:space="preserve">4
</t>
    </r>
    <r>
      <rPr>
        <b val="false"/>
        <i val="false"/>
        <strike val="false"/>
        <u val="none"/>
        <rFont val="Arial"/>
        <sz val="10"/>
        <color rgb="FF0000FF"/>
      </rPr>
      <t xml:space="preserve">ПАО 'О.К. Банк' – </t>
    </r>
    <r>
      <rPr>
        <b val="false"/>
        <i val="false"/>
        <strike val="false"/>
        <u val="none"/>
        <rFont val="Arial"/>
        <sz val="10"/>
        <color rgb="FFFF0000"/>
      </rPr>
      <t xml:space="preserve">3
</t>
    </r>
    <r>
      <rPr>
        <b val="false"/>
        <i val="false"/>
        <strike val="false"/>
        <u val="none"/>
        <rFont val="Arial"/>
        <sz val="10"/>
        <color rgb="FF0000FF"/>
      </rPr>
      <t xml:space="preserve">АО 'ТРОЙКА-Д БАНК' – </t>
    </r>
    <r>
      <rPr>
        <b val="false"/>
        <i val="false"/>
        <strike val="false"/>
        <u val="none"/>
        <rFont val="Arial"/>
        <sz val="10"/>
        <color rgb="FFFF0000"/>
      </rPr>
      <t xml:space="preserve">1
</t>
    </r>
  </si>
  <si>
    <t>Омская обл, Большеуковский р-н, село Большие Уки, ул Ленина, д 10</t>
  </si>
  <si>
    <t>1065504051766</t>
  </si>
  <si>
    <t>94715099</t>
  </si>
  <si>
    <t>52606404</t>
  </si>
  <si>
    <t>52206804001</t>
  </si>
  <si>
    <t>Поставка лекарственного препарата "Калия хлорид+Натрия ацетат+Натрия хлорид"</t>
  </si>
  <si>
    <t>БЮДЖЕТНОЕ УЧРЕЖДЕНИЕ ЗДРАВООХРАНЕНИЯ ОМСКОЙ ОБЛАСТИ 'КОЛОСОВСКАЯ ЦЕНТРАЛЬНАЯ РАЙОННАЯ БОЛЬНИЦА'</t>
  </si>
  <si>
    <t>Поставка товара осуществляется с даты заключения контракта по 28 декабря 2020 года отдельными партиями по заявкам Заказчика, в течение 5 (пяти) рабочих дней с даты поступления заявки от Заказчика, не более 5 поставок в месяц</t>
  </si>
  <si>
    <t>https://app.rts-tender.ru/files/FileDownloadHandler.ashx?FileGuid=c08b8264-92d6-4431-9272-7575f25be826</t>
  </si>
  <si>
    <t>№0340200003320003129</t>
  </si>
  <si>
    <t>ООО 'МЯСНЫЕ ПРОДУКТЫ'</t>
  </si>
  <si>
    <t>ДИРЕКТОР
Яровикова Светлана Александровна</t>
  </si>
  <si>
    <t>svetyr366@mail.ru</t>
  </si>
  <si>
    <t>Светлана Я</t>
  </si>
  <si>
    <t>4345334650</t>
  </si>
  <si>
    <t>Яровикова Светлана Александровна</t>
  </si>
  <si>
    <r>
      <t>8-833-2510043</t>
    </r>
    <r>
      <rPr>
        <b val="false"/>
        <i/>
        <strike val="false"/>
        <u val="none"/>
        <rFont val="Arial"/>
        <sz val="8"/>
        <color rgb="FF0070C0"/>
      </rPr>
      <t xml:space="preserve"> еще у 10 компаний</t>
    </r>
  </si>
  <si>
    <t>8-922-6689160</t>
  </si>
  <si>
    <t>8-8212-510043</t>
  </si>
  <si>
    <r>
      <rPr>
        <b val="false"/>
        <i val="false"/>
        <strike val="false"/>
        <u val="none"/>
        <rFont val="Arial"/>
        <sz val="10"/>
        <color rgb="FF0000FF"/>
      </rPr>
      <t xml:space="preserve">АКБ 'ДЕРЖАВА' ПАО – </t>
    </r>
    <r>
      <rPr>
        <b val="false"/>
        <i val="false"/>
        <strike val="false"/>
        <u val="none"/>
        <rFont val="Arial"/>
        <sz val="10"/>
        <color rgb="FFFF0000"/>
      </rPr>
      <t xml:space="preserve">72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7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7
</t>
    </r>
    <r>
      <rPr>
        <b val="false"/>
        <i val="false"/>
        <strike val="false"/>
        <u val="none"/>
        <rFont val="Arial"/>
        <sz val="10"/>
        <color rgb="FF0000FF"/>
      </rPr>
      <t xml:space="preserve">ООО БАНК 'СКИБ' – </t>
    </r>
    <r>
      <rPr>
        <b val="false"/>
        <i val="false"/>
        <strike val="false"/>
        <u val="none"/>
        <rFont val="Arial"/>
        <sz val="10"/>
        <color rgb="FFFF0000"/>
      </rPr>
      <t xml:space="preserve">4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3
</t>
    </r>
    <r>
      <rPr>
        <b val="false"/>
        <i val="false"/>
        <strike val="false"/>
        <u val="none"/>
        <rFont val="Arial"/>
        <sz val="10"/>
        <color rgb="FF0000FF"/>
      </rPr>
      <t xml:space="preserve">КИВИ БАНК АО – </t>
    </r>
    <r>
      <rPr>
        <b val="false"/>
        <i val="false"/>
        <strike val="false"/>
        <u val="none"/>
        <rFont val="Arial"/>
        <sz val="10"/>
        <color rgb="FFFF0000"/>
      </rPr>
      <t xml:space="preserve">3
</t>
    </r>
    <r>
      <rPr>
        <b val="false"/>
        <i val="false"/>
        <strike val="false"/>
        <u val="none"/>
        <rFont val="Arial"/>
        <sz val="10"/>
        <color rgb="FF0000FF"/>
      </rPr>
      <t xml:space="preserve">ПАО 'БИНБАНК' – </t>
    </r>
    <r>
      <rPr>
        <b val="false"/>
        <i val="false"/>
        <strike val="false"/>
        <u val="none"/>
        <rFont val="Arial"/>
        <sz val="10"/>
        <color rgb="FFFF0000"/>
      </rPr>
      <t xml:space="preserve">2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</si>
  <si>
    <t>АО КБ 'ИНТЕРПРОМБАНК'
2018-12-24</t>
  </si>
  <si>
    <t>Кировская обл, г Киров, Первомайский р-н, поселок Сидоровка, ул Братьев Васнецовых, д 6</t>
  </si>
  <si>
    <t>17.07.2002</t>
  </si>
  <si>
    <t>1124345016619</t>
  </si>
  <si>
    <t>30927250</t>
  </si>
  <si>
    <t>Поставка товара осуществляется с момента заключения контракта до полной выборки товара, но не позднее 31.12.2020г. Поставка товара осуществляется Поставщиком Заказчику в течение 3 (трех) календарных дней с момента направления заявки Заказчиком</t>
  </si>
  <si>
    <t>https://app.rts-tender.ru/files/FileDownloadHandler.ashx?FileGuid=a890c0aa-0645-454c-8dcb-de211e4e6285</t>
  </si>
  <si>
    <t>№0373200053620000124</t>
  </si>
  <si>
    <t>https://etp.roseltorg.ru/common/protocol/printform/id/b3b89c00ac637c</t>
  </si>
  <si>
    <t>№0307300051120000031</t>
  </si>
  <si>
    <t>Поставка лекарственного препарата Прокаин</t>
  </si>
  <si>
    <t>http://www.sberbank-ast.ru/ViewDocument.aspx?id=736819016</t>
  </si>
  <si>
    <t>№0362300009220000040</t>
  </si>
  <si>
    <t>ФГБОУ ВО УГМУ МИНЗДРАВА РОССИИ</t>
  </si>
  <si>
    <t>РЕКТОР
Кутепов Сергей Михайлович</t>
  </si>
  <si>
    <t>zakupki@usma.ru</t>
  </si>
  <si>
    <t>kovtun@usma.ru</t>
  </si>
  <si>
    <t>usma.ru</t>
  </si>
  <si>
    <t>6658017389</t>
  </si>
  <si>
    <t>Ковтун Ольга Петровна</t>
  </si>
  <si>
    <t>8-912-2439018</t>
  </si>
  <si>
    <r>
      <t>8-343-2148677</t>
    </r>
    <r>
      <rPr>
        <b val="false"/>
        <i/>
        <strike val="false"/>
        <u val="none"/>
        <rFont val="Arial"/>
        <sz val="8"/>
        <color rgb="FF0070C0"/>
      </rPr>
      <t xml:space="preserve"> еще у 3 компаний</t>
    </r>
  </si>
  <si>
    <r>
      <t>8-343-3713490</t>
    </r>
    <r>
      <rPr>
        <b val="false"/>
        <i/>
        <strike val="false"/>
        <u val="none"/>
        <rFont val="Arial"/>
        <sz val="8"/>
        <color rgb="FF0070C0"/>
      </rPr>
      <t xml:space="preserve"> еще у 3 компаний</t>
    </r>
  </si>
  <si>
    <r>
      <t>8-343-2148666</t>
    </r>
    <r>
      <rPr>
        <b val="false"/>
        <i/>
        <strike val="false"/>
        <u val="none"/>
        <rFont val="Arial"/>
        <sz val="8"/>
        <color rgb="FF0070C0"/>
      </rPr>
      <t xml:space="preserve"> еще у 3 компаний</t>
    </r>
  </si>
  <si>
    <t>Свердловская обл, г Екатеринбург, ул Репина, д 3</t>
  </si>
  <si>
    <t>26.10.1993</t>
  </si>
  <si>
    <t>1036602643990</t>
  </si>
  <si>
    <t>Оказание услуг по обучению специалистов</t>
  </si>
  <si>
    <t>В течение срока действия Контракта - с момента заключения контракта до 24 сентября 2020 года</t>
  </si>
  <si>
    <t>http://www.sberbank-ast.ru/ViewDocument.aspx?id=736824997</t>
  </si>
  <si>
    <t>№0373100068220000305</t>
  </si>
  <si>
    <t>ИП ДАЛЬВАДЯНЦ КОНСТАНТИН НИКОЛАЕВИЧ</t>
  </si>
  <si>
    <t>tender@pechati-s.ru</t>
  </si>
  <si>
    <t>pechatisar@ya.ru</t>
  </si>
  <si>
    <t>pechati-s.ru</t>
  </si>
  <si>
    <t>645210770543</t>
  </si>
  <si>
    <t>Дальвадянц Константин Николаевич</t>
  </si>
  <si>
    <t>8-8452-375704</t>
  </si>
  <si>
    <t>8-927-2664147</t>
  </si>
  <si>
    <t>8-8452-512287</t>
  </si>
  <si>
    <r>
      <t>8-384-5237570</t>
    </r>
    <r>
      <rPr>
        <b val="false"/>
        <i/>
        <strike val="false"/>
        <u val="none"/>
        <rFont val="Arial"/>
        <sz val="8"/>
        <color rgb="FF666666"/>
      </rPr>
      <t xml:space="preserve">
Индивидуальный Предприниматель Дальвадянц Константин Николаевич</t>
    </r>
  </si>
  <si>
    <t>307645010200029</t>
  </si>
  <si>
    <t>Закупка пластиковых изделий</t>
  </si>
  <si>
    <t>Поставка партиями по заявкам Заказчика, срок исполнения заявки - в течение 5 рабочих дней. Предположительное кол-во поставок - не менее 5</t>
  </si>
  <si>
    <t>https://app.rts-tender.ru/files/FileDownloadHandler.ashx?FileGuid=7f59316d-53da-4727-bc29-4ef423a8a4d2</t>
  </si>
  <si>
    <t>№0373200594320000034</t>
  </si>
  <si>
    <t>ООО 'ДОКОН АКТИВ'</t>
  </si>
  <si>
    <t>rudakovns@gmail.com</t>
  </si>
  <si>
    <t>ГЕНЕРАЛЬНЫЙ ДИРЕКТОР
Ооо "докон Актив"</t>
  </si>
  <si>
    <t>rns@tendm.ru</t>
  </si>
  <si>
    <t>postavkarns@gmail.com</t>
  </si>
  <si>
    <t>tendm.ru</t>
  </si>
  <si>
    <t>9723041816</t>
  </si>
  <si>
    <t>8-903-1675577</t>
  </si>
  <si>
    <t>Рудаков Николай Сергеевич</t>
  </si>
  <si>
    <t>109386, ГОРОД МОСКВА, УЛИЦА СОВХОЗНАЯ, ДОМ 39, ЧАСТЬ ПОМ 2</t>
  </si>
  <si>
    <t>09.02.2018</t>
  </si>
  <si>
    <t>1187746140878</t>
  </si>
  <si>
    <t>24926305</t>
  </si>
  <si>
    <t>45389000</t>
  </si>
  <si>
    <t>45290568000</t>
  </si>
  <si>
    <t>Поставка электронной продукции</t>
  </si>
  <si>
    <t>ГОСУДАРСТВЕННОЕ БЮДЖЕТНОЕ УЧРЕЖДЕНИЕ ЗДРАВООХРАНЕНИЯ ГОРОДА МОСКВЫ 'ДЕТСКАЯ ГОРОДСКАЯ ПОЛИКЛИНИКА № 129 ДЕПАРТАМЕНТА ЗДРАВООХРАНЕНИЯ ГОРОДА МОСКВЫ'</t>
  </si>
  <si>
    <t>https://etp.roseltorg.ru/common/protocol/printform/id/58b99c00605713</t>
  </si>
  <si>
    <t>№0358300236120000034</t>
  </si>
  <si>
    <t>Закупка медикаментов</t>
  </si>
  <si>
    <t>МУНИЦИПАЛЬНОЕ БЮДЖЕТНОЕ УЧРЕЖДЕНИЕ ЗДРАВООХРАНЕНИЯ 'ЦЕНТРАЛЬНАЯ РАЙОННАЯ БОЛЬНИЦА' ПРОЛЕТАРСКОГО РАЙОНА РОСТОВСКОЙ ОБЛАСТИ</t>
  </si>
  <si>
    <t>С момента подписания договора по 31.12.2020</t>
  </si>
  <si>
    <t>https://app.rts-tender.ru/files/FileDownloadHandler.ashx?FileGuid=c37fb141-c8a7-4174-8279-05a2b9bb1118</t>
  </si>
  <si>
    <t>№0137200001220001238</t>
  </si>
  <si>
    <t>ИП НИКИШИН АЛЕКСАНДР ВЛАДИМИРОВИЧ</t>
  </si>
  <si>
    <t>aleks777nik@mail.ru</t>
  </si>
  <si>
    <t>beljai_ln@mail.ru</t>
  </si>
  <si>
    <t>Александр Никишин</t>
  </si>
  <si>
    <t>402702591373</t>
  </si>
  <si>
    <t>Никишин Александр Владимирович</t>
  </si>
  <si>
    <t>8-920-8762040</t>
  </si>
  <si>
    <t>8-4842-532513</t>
  </si>
  <si>
    <t>8-4842-562513</t>
  </si>
  <si>
    <t>8-4842-278249</t>
  </si>
  <si>
    <t>23.03.2012</t>
  </si>
  <si>
    <t>312402708700030</t>
  </si>
  <si>
    <t>47.9</t>
  </si>
  <si>
    <t>http://www.sberbank-ast.ru/ViewDocument.aspx?id=736850279</t>
  </si>
  <si>
    <t>№0372200101620000018</t>
  </si>
  <si>
    <t>Оказание услуг по подписке и доставке периодических печатных изданий</t>
  </si>
  <si>
    <t>С даты заключения контракта по 31.12.2020 г. в соответствии с Приложением №2 к техническому заданию, поставка периодических изданий должна производиться в сроки выхода изданий, учитывая часы работы Заказчика с 10:00 до 16:00 по рабочим дням: ? ежемесячные издания - не позднее 5 дней после выхода издания из печати;</t>
  </si>
  <si>
    <t>http://www.sberbank-ast.ru/ViewDocument.aspx?id=736845273</t>
  </si>
  <si>
    <t>№0816500000620002828</t>
  </si>
  <si>
    <t>https://etp.roseltorg.ru/common/protocol/printform/id/05b69c006440bc</t>
  </si>
  <si>
    <t>№0346200001020000078</t>
  </si>
  <si>
    <t>ООО 'САМЕД+'</t>
  </si>
  <si>
    <t>samedplus@mail.ru</t>
  </si>
  <si>
    <t>ДИРЕКТОР
Попов Геннадий Васильевич</t>
  </si>
  <si>
    <t>samedplus@lipetsk.ru</t>
  </si>
  <si>
    <t>sp.samed.of@mail.ru</t>
  </si>
  <si>
    <t>Геннадий Савченко</t>
  </si>
  <si>
    <t>lipetsk.ru</t>
  </si>
  <si>
    <t>4825019031</t>
  </si>
  <si>
    <t>482501001</t>
  </si>
  <si>
    <t>Попов Г В</t>
  </si>
  <si>
    <r>
      <t>8-4742-347265</t>
    </r>
    <r>
      <rPr>
        <b val="false"/>
        <i/>
        <strike val="false"/>
        <u val="none"/>
        <rFont val="Arial"/>
        <sz val="8"/>
        <color rgb="FF0070C0"/>
      </rPr>
      <t xml:space="preserve"> еще у 13 компаний</t>
    </r>
  </si>
  <si>
    <r>
      <t>8-4742-343677</t>
    </r>
    <r>
      <rPr>
        <b val="false"/>
        <i/>
        <strike val="false"/>
        <u val="none"/>
        <rFont val="Arial"/>
        <sz val="8"/>
        <color rgb="FF0070C0"/>
      </rPr>
      <t xml:space="preserve"> еще у 6 компаний</t>
    </r>
  </si>
  <si>
    <t>8-4742-361952</t>
  </si>
  <si>
    <r>
      <t>8-4742-341832</t>
    </r>
    <r>
      <rPr>
        <b val="false"/>
        <i/>
        <strike val="false"/>
        <u val="none"/>
        <rFont val="Arial"/>
        <sz val="8"/>
        <color rgb="FF0070C0"/>
      </rPr>
      <t xml:space="preserve"> еще у 3 компаний</t>
    </r>
  </si>
  <si>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15
</t>
    </r>
    <r>
      <rPr>
        <b val="false"/>
        <i val="false"/>
        <strike val="false"/>
        <u val="none"/>
        <rFont val="Arial"/>
        <sz val="10"/>
        <color rgb="FF0000FF"/>
      </rPr>
      <t xml:space="preserve">ПАО 'БИНБАНК' – </t>
    </r>
    <r>
      <rPr>
        <b val="false"/>
        <i val="false"/>
        <strike val="false"/>
        <u val="none"/>
        <rFont val="Arial"/>
        <sz val="10"/>
        <color rgb="FFFF0000"/>
      </rPr>
      <t xml:space="preserve">5
</t>
    </r>
    <r>
      <rPr>
        <b val="false"/>
        <i val="false"/>
        <strike val="false"/>
        <u val="none"/>
        <rFont val="Arial"/>
        <sz val="10"/>
        <color rgb="FF0000FF"/>
      </rPr>
      <t xml:space="preserve">АКБ 'ДЕРЖАВА' ПАО – </t>
    </r>
    <r>
      <rPr>
        <b val="false"/>
        <i val="false"/>
        <strike val="false"/>
        <u val="none"/>
        <rFont val="Arial"/>
        <sz val="10"/>
        <color rgb="FFFF0000"/>
      </rPr>
      <t xml:space="preserve">2
</t>
    </r>
    <r>
      <rPr>
        <b val="false"/>
        <i val="false"/>
        <strike val="false"/>
        <u val="none"/>
        <rFont val="Arial"/>
        <sz val="10"/>
        <color rgb="FF0000FF"/>
      </rPr>
      <t xml:space="preserve">К2 БАНК АО – </t>
    </r>
    <r>
      <rPr>
        <b val="false"/>
        <i val="false"/>
        <strike val="false"/>
        <u val="none"/>
        <rFont val="Arial"/>
        <sz val="10"/>
        <color rgb="FFFF0000"/>
      </rPr>
      <t xml:space="preserve">2
</t>
    </r>
    <r>
      <rPr>
        <b val="false"/>
        <i val="false"/>
        <strike val="false"/>
        <u val="none"/>
        <rFont val="Arial"/>
        <sz val="10"/>
        <color rgb="FF0000FF"/>
      </rPr>
      <t xml:space="preserve">ООО БАНК 'СКИБ' – </t>
    </r>
    <r>
      <rPr>
        <b val="false"/>
        <i val="false"/>
        <strike val="false"/>
        <u val="none"/>
        <rFont val="Arial"/>
        <sz val="10"/>
        <color rgb="FFFF0000"/>
      </rPr>
      <t xml:space="preserve">1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
</t>
    </r>
    <r>
      <rPr>
        <b val="false"/>
        <i val="false"/>
        <strike val="false"/>
        <u val="none"/>
        <rFont val="Arial"/>
        <sz val="10"/>
        <color rgb="FF0000FF"/>
      </rPr>
      <t xml:space="preserve">ООО 'ЭКСПОБАНК' – </t>
    </r>
    <r>
      <rPr>
        <b val="false"/>
        <i val="false"/>
        <strike val="false"/>
        <u val="none"/>
        <rFont val="Arial"/>
        <sz val="10"/>
        <color rgb="FFFF0000"/>
      </rPr>
      <t xml:space="preserve">1
</t>
    </r>
    <r>
      <rPr>
        <b val="false"/>
        <i val="false"/>
        <strike val="false"/>
        <u val="none"/>
        <rFont val="Arial"/>
        <sz val="10"/>
        <color rgb="FF0000FF"/>
      </rPr>
      <t xml:space="preserve">АБ 'АСПЕКТ' АО – </t>
    </r>
    <r>
      <rPr>
        <b val="false"/>
        <i val="false"/>
        <strike val="false"/>
        <u val="none"/>
        <rFont val="Arial"/>
        <sz val="10"/>
        <color rgb="FFFF0000"/>
      </rPr>
      <t xml:space="preserve">1
</t>
    </r>
    <r>
      <rPr>
        <b val="false"/>
        <i val="false"/>
        <strike val="false"/>
        <u val="none"/>
        <rFont val="Arial"/>
        <sz val="10"/>
        <color rgb="FF0000FF"/>
      </rPr>
      <t xml:space="preserve">ЗАО Банк 'Советский' – </t>
    </r>
    <r>
      <rPr>
        <b val="false"/>
        <i val="false"/>
        <strike val="false"/>
        <u val="none"/>
        <rFont val="Arial"/>
        <sz val="10"/>
        <color rgb="FFFF0000"/>
      </rPr>
      <t xml:space="preserve">1
</t>
    </r>
  </si>
  <si>
    <t>Попов Геннадий Васильевич</t>
  </si>
  <si>
    <t>Липецкая обл, г Липецк, Правобережный округ, ул Нестерова, д 8А</t>
  </si>
  <si>
    <t>02.09.1997</t>
  </si>
  <si>
    <t>1024840853729</t>
  </si>
  <si>
    <t>46217147</t>
  </si>
  <si>
    <t>№77-ЛС-ЭА, Лекарственный препарат</t>
  </si>
  <si>
    <t>http://www.sberbank-ast.ru/ViewDocument.aspx?id=736835634</t>
  </si>
  <si>
    <t>№0318300058520000058</t>
  </si>
  <si>
    <t>vl1401@yandex.ru</t>
  </si>
  <si>
    <t>ГЕНЕРАЛЬНЫЙ ДИРЕКТОР
Будко Вадим Гербертович</t>
  </si>
  <si>
    <t>vl6404@yandex.ru</t>
  </si>
  <si>
    <t>6168020738</t>
  </si>
  <si>
    <t>Будко Вадим Гербертович</t>
  </si>
  <si>
    <r>
      <t>8-863-2993476</t>
    </r>
    <r>
      <rPr>
        <b val="false"/>
        <i/>
        <strike val="false"/>
        <u val="none"/>
        <rFont val="Arial"/>
        <sz val="8"/>
        <color rgb="FF0070C0"/>
      </rPr>
      <t xml:space="preserve"> еще у 5 компаний</t>
    </r>
  </si>
  <si>
    <r>
      <t>8-863-2072536</t>
    </r>
    <r>
      <rPr>
        <b val="false"/>
        <i/>
        <strike val="false"/>
        <u val="none"/>
        <rFont val="Arial"/>
        <sz val="8"/>
        <color rgb="FF0070C0"/>
      </rPr>
      <t xml:space="preserve"> еще у 3 компаний</t>
    </r>
  </si>
  <si>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902
</t>
    </r>
    <r>
      <rPr>
        <b val="false"/>
        <i val="false"/>
        <strike val="false"/>
        <u val="none"/>
        <rFont val="Arial"/>
        <sz val="10"/>
        <color rgb="FF0000FF"/>
      </rPr>
      <t xml:space="preserve">ПАО 'СОВКОМБАНК' – </t>
    </r>
    <r>
      <rPr>
        <b val="false"/>
        <i val="false"/>
        <strike val="false"/>
        <u val="none"/>
        <rFont val="Arial"/>
        <sz val="10"/>
        <color rgb="FFFF0000"/>
      </rPr>
      <t xml:space="preserve">67
</t>
    </r>
    <r>
      <rPr>
        <b val="false"/>
        <i val="false"/>
        <strike val="false"/>
        <u val="none"/>
        <rFont val="Arial"/>
        <sz val="10"/>
        <color rgb="FF0000FF"/>
      </rPr>
      <t xml:space="preserve">ООО БАНК 'СКИБ' – </t>
    </r>
    <r>
      <rPr>
        <b val="false"/>
        <i val="false"/>
        <strike val="false"/>
        <u val="none"/>
        <rFont val="Arial"/>
        <sz val="10"/>
        <color rgb="FFFF0000"/>
      </rPr>
      <t xml:space="preserve">18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</si>
  <si>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344012 ОБЛАСТЬ РОСТОВСКАЯ, ГОРОД РОСТОВ-НА-ДОНУ, УЛИЦА ЮФИМЦЕВА, дом 17/18 Б оф 39Б</t>
  </si>
  <si>
    <t>14.06.0201</t>
  </si>
  <si>
    <t>1026104366298</t>
  </si>
  <si>
    <t>49819131</t>
  </si>
  <si>
    <t>http://www.sberbank-ast.ru/ViewDocument.aspx?id=736762675</t>
  </si>
  <si>
    <t>№0318200019520000023</t>
  </si>
  <si>
    <t>НОУ ДО 'ЗА РУЛЕМ'</t>
  </si>
  <si>
    <t>noydod_zarulem@mail.ru</t>
  </si>
  <si>
    <t>ДИРЕКТОР
Дидичев Довлет Муратович</t>
  </si>
  <si>
    <t>zarulemkra@mail.ru</t>
  </si>
  <si>
    <t>anar20021988@mail.ru</t>
  </si>
  <si>
    <t>Анар Рагимов</t>
  </si>
  <si>
    <t>0101980148</t>
  </si>
  <si>
    <t>010101001</t>
  </si>
  <si>
    <t>Бахов Довлетук Ереджибович</t>
  </si>
  <si>
    <t>8-918-9242660</t>
  </si>
  <si>
    <t>8-928-9242660</t>
  </si>
  <si>
    <t>8-918-9230081</t>
  </si>
  <si>
    <r>
      <t>8-989-8035424</t>
    </r>
    <r>
      <rPr>
        <b val="false"/>
        <i/>
        <strike val="false"/>
        <u val="none"/>
        <rFont val="Arial"/>
        <sz val="8"/>
        <color rgb="FF666666"/>
      </rPr>
      <t xml:space="preserve">
Дидичев Довлет Муратович</t>
    </r>
  </si>
  <si>
    <t>Бахова Мерем Рашидовна</t>
  </si>
  <si>
    <t>Респ Адыгея, Красногвардейский р-н, село Красногвардейское, ул Щорса, д 22</t>
  </si>
  <si>
    <t>1120100000701</t>
  </si>
  <si>
    <t>67897577</t>
  </si>
  <si>
    <t>79618420</t>
  </si>
  <si>
    <t>79218000001</t>
  </si>
  <si>
    <t>Образовательные услуги по организации обучения и дополнительного профессионального образования лиц в возрасте 50-ти лет и старше, а также лиц предпенсионного возраста по программе "Повар 2,3 разряда"</t>
  </si>
  <si>
    <t>ГОСУДАРСТВЕННОЕ КАЗЕННОЕ УЧРЕЖДЕНИЕ КРАСНОДАРСКОГО КРАЯ 'ЦЕНТР ЗАНЯТОСТИ НАСЕЛЕНИЯ ВЫСЕЛКОВСКОГО РАЙОНА'</t>
  </si>
  <si>
    <t>По мере направления граждан в группы с даты заключения контракта окончание обучения не позднее 25 декабря 2020 года, этапы не предусмотрены</t>
  </si>
  <si>
    <t>http://www.sberbank-ast.ru/ViewDocument.aspx?id=736757491</t>
  </si>
  <si>
    <t>№0340200003320003286</t>
  </si>
  <si>
    <t>ООО 'ЮТА-ТЕКС'</t>
  </si>
  <si>
    <t>info@uta-tex.ru</t>
  </si>
  <si>
    <t>ДИРЕКТОР
Румянцева Юлия Геннадьевна</t>
  </si>
  <si>
    <t>utateks@bk.ru</t>
  </si>
  <si>
    <t>info@ita-tex.ru</t>
  </si>
  <si>
    <t>ЮТА ООО</t>
  </si>
  <si>
    <t>ita-tex.ru</t>
  </si>
  <si>
    <t>3702710920</t>
  </si>
  <si>
    <t>Румянцева Юлия Геннадьевна</t>
  </si>
  <si>
    <t>8-4932-264600</t>
  </si>
  <si>
    <r>
      <t>8-4932-343670</t>
    </r>
    <r>
      <rPr>
        <b val="false"/>
        <i/>
        <strike val="false"/>
        <u val="none"/>
        <rFont val="Arial"/>
        <sz val="8"/>
        <color rgb="FF0070C0"/>
      </rPr>
      <t xml:space="preserve"> еще у 8 компаний</t>
    </r>
  </si>
  <si>
    <t>8-960-5067701</t>
  </si>
  <si>
    <r>
      <t>8-917-6651619</t>
    </r>
    <r>
      <rPr>
        <b val="false"/>
        <i/>
        <strike val="false"/>
        <u val="none"/>
        <rFont val="Arial"/>
        <sz val="8"/>
        <color rgb="FF0070C0"/>
      </rPr>
      <t xml:space="preserve"> еще у 5 компаний</t>
    </r>
  </si>
  <si>
    <t>Ивановская обл, г Иваново, ул Станкостроителей, д 1, оф 34</t>
  </si>
  <si>
    <t>22.01.2001</t>
  </si>
  <si>
    <t>1133702025225</t>
  </si>
  <si>
    <t>26321121</t>
  </si>
  <si>
    <t>Поставка постельного белья</t>
  </si>
  <si>
    <t>https://44.tektorg.ru/file/get/t/Protocols/id/110251/extract/0/name/Протокол_0340200003320003286-1.doc</t>
  </si>
  <si>
    <t>№0813500000120003422</t>
  </si>
  <si>
    <t>ООО 'КАМА'</t>
  </si>
  <si>
    <t>888kama@mail.ru</t>
  </si>
  <si>
    <t>ДИРЕКТОР
Меркушев Михаил Александрович</t>
  </si>
  <si>
    <t>kama-izh@mail.ru</t>
  </si>
  <si>
    <t>mariygos.t@bk.ru</t>
  </si>
  <si>
    <t>Мария Кораблева</t>
  </si>
  <si>
    <t>1831101867</t>
  </si>
  <si>
    <t>Меркушев Михаил Александрович</t>
  </si>
  <si>
    <t>8-3412-572540</t>
  </si>
  <si>
    <r>
      <t>8-3412-572590</t>
    </r>
    <r>
      <rPr>
        <b val="false"/>
        <i/>
        <strike val="false"/>
        <u val="none"/>
        <rFont val="Arial"/>
        <sz val="8"/>
        <color rgb="FF0070C0"/>
      </rPr>
      <t xml:space="preserve"> еще у 3 компаний</t>
    </r>
  </si>
  <si>
    <t>8-3412-572550</t>
  </si>
  <si>
    <t>8-3412-572560</t>
  </si>
  <si>
    <t>8-922-5171139</t>
  </si>
  <si>
    <t>ПАО СБЕРБАНК
2014-10-03</t>
  </si>
  <si>
    <t>Удмуртская Респ, г Ижевск, ул Карла Маркса, д 291, оф 35</t>
  </si>
  <si>
    <t>01.02.2005</t>
  </si>
  <si>
    <t>1051800453792</t>
  </si>
  <si>
    <t>74043278</t>
  </si>
  <si>
    <t>№ зз-09267-2020 Медицинские изделия</t>
  </si>
  <si>
    <t>http://etp.zakazrf.ru/DFile.ashx?guid=d6b58e94-6cff-4e85-ab5d-d463a72328e3</t>
  </si>
  <si>
    <t>№0853500000320001645</t>
  </si>
  <si>
    <t>ООО МАГАЗИН 'НЕФТЯНИК'</t>
  </si>
  <si>
    <t>m_neft@mail.ru</t>
  </si>
  <si>
    <t>ДИРЕКТОР
Лихачева Надежда Дмитриевна</t>
  </si>
  <si>
    <t>m.neft@mail.ru</t>
  </si>
  <si>
    <t>nef@mail.ru</t>
  </si>
  <si>
    <t>Магистраль Нефть</t>
  </si>
  <si>
    <t>5609040263</t>
  </si>
  <si>
    <t>8-903-3605813</t>
  </si>
  <si>
    <t>8-3532-926017</t>
  </si>
  <si>
    <t>8-3532-356263</t>
  </si>
  <si>
    <t>8-3532-590059</t>
  </si>
  <si>
    <t>Лихачева Надежда Дмитриевна</t>
  </si>
  <si>
    <t>Оренбургская обл, г Оренбург, Дзержинский р-н, ул Ворошилова, д 32</t>
  </si>
  <si>
    <t>24.11.2003</t>
  </si>
  <si>
    <t>1035604209035</t>
  </si>
  <si>
    <t>Поставка сахара</t>
  </si>
  <si>
    <t>С "01" июня 2020 года по "18" августа 2020 года</t>
  </si>
  <si>
    <t>https://app.rts-tender.ru/files/FileDownloadHandler.ashx?FileGuid=85a89a73-2fd0-4c8b-aa1c-0a20f06b44c3</t>
  </si>
  <si>
    <t>№0321100000120000015</t>
  </si>
  <si>
    <t>ИП ВАРНАВСКАЯ СВЕТЛАНА ИВАНОВНА</t>
  </si>
  <si>
    <t>var-torg@mail.ru</t>
  </si>
  <si>
    <t>varnavscky.vadim@yandex.ru</t>
  </si>
  <si>
    <t>Светлана Варнавская</t>
  </si>
  <si>
    <t>262504736911</t>
  </si>
  <si>
    <t>Варнавская Светлана Ивановна</t>
  </si>
  <si>
    <t>8-919-7411742</t>
  </si>
  <si>
    <t>Ставропольский край, Георгиевский р-н, ст-ца Александрийская</t>
  </si>
  <si>
    <t>12.04.2013</t>
  </si>
  <si>
    <t>313265110200283</t>
  </si>
  <si>
    <t>07615402</t>
  </si>
  <si>
    <t>07215802001</t>
  </si>
  <si>
    <t>47.71</t>
  </si>
  <si>
    <t>Моющие и чистящие средства</t>
  </si>
  <si>
    <t>Апрель-декабрь 2020г</t>
  </si>
  <si>
    <t>http://www.sberbank-ast.ru/ViewDocument.aspx?id=736836717</t>
  </si>
  <si>
    <t>№0369300285120000068</t>
  </si>
  <si>
    <t>АО 'ОАС'</t>
  </si>
  <si>
    <t>n.zavialova@oac74.ru</t>
  </si>
  <si>
    <t>ЗАМЕСТИТЕЛЬ ДИРЕКТОРА НАПРАВЛЕНИЯ
Завьялова Наталья Николаевна</t>
  </si>
  <si>
    <t>e.losenkova@oac74.ru</t>
  </si>
  <si>
    <t>oac@oac74.ru</t>
  </si>
  <si>
    <t>oac74.ru</t>
  </si>
  <si>
    <t>7451344670</t>
  </si>
  <si>
    <t>Мединская Екатерина Эдуардовна</t>
  </si>
  <si>
    <r>
      <t>8-351-2659351</t>
    </r>
    <r>
      <rPr>
        <b val="false"/>
        <i/>
        <strike val="false"/>
        <u val="none"/>
        <rFont val="Arial"/>
        <sz val="8"/>
        <color rgb="FF0070C0"/>
      </rPr>
      <t xml:space="preserve"> еще у 36 компаний</t>
    </r>
  </si>
  <si>
    <r>
      <t>8-351-2659352</t>
    </r>
    <r>
      <rPr>
        <b val="false"/>
        <i/>
        <strike val="false"/>
        <u val="none"/>
        <rFont val="Arial"/>
        <sz val="8"/>
        <color rgb="FF0070C0"/>
      </rPr>
      <t xml:space="preserve"> еще у 7 компаний</t>
    </r>
  </si>
  <si>
    <r>
      <t>8-351-2689357</t>
    </r>
    <r>
      <rPr>
        <b val="false"/>
        <i/>
        <strike val="false"/>
        <u val="none"/>
        <rFont val="Arial"/>
        <sz val="8"/>
        <color rgb="FF0070C0"/>
      </rPr>
      <t xml:space="preserve"> еще у 4 компаний</t>
    </r>
    <r>
      <rPr>
        <b val="false"/>
        <i/>
        <strike val="false"/>
        <u val="none"/>
        <rFont val="Arial"/>
        <sz val="8"/>
        <color rgb="FF666666"/>
      </rPr>
      <t xml:space="preserve">
Сазикова Н Г</t>
    </r>
  </si>
  <si>
    <r>
      <t>8-351-2659365</t>
    </r>
    <r>
      <rPr>
        <b val="false"/>
        <i/>
        <strike val="false"/>
        <u val="none"/>
        <rFont val="Arial"/>
        <sz val="8"/>
        <color rgb="FF0070C0"/>
      </rPr>
      <t xml:space="preserve"> еще у 5 компаний</t>
    </r>
  </si>
  <si>
    <t>Истец – 53
Ответчик – 106</t>
  </si>
  <si>
    <r>
      <rPr>
        <b val="false"/>
        <i val="false"/>
        <strike val="false"/>
        <u val="none"/>
        <rFont val="Arial"/>
        <sz val="10"/>
        <color rgb="FF0000FF"/>
      </rPr>
      <t xml:space="preserve">ПАО 'ЧЕЛИНДБАНК' – </t>
    </r>
    <r>
      <rPr>
        <b val="false"/>
        <i val="false"/>
        <strike val="false"/>
        <u val="none"/>
        <rFont val="Arial"/>
        <sz val="10"/>
        <color rgb="FFFF0000"/>
      </rPr>
      <t xml:space="preserve">4021
</t>
    </r>
    <r>
      <rPr>
        <b val="false"/>
        <i val="false"/>
        <strike val="false"/>
        <u val="none"/>
        <rFont val="Arial"/>
        <sz val="10"/>
        <color rgb="FF0000FF"/>
      </rPr>
      <t xml:space="preserve">АО 'СМП БАНК' – </t>
    </r>
    <r>
      <rPr>
        <b val="false"/>
        <i val="false"/>
        <strike val="false"/>
        <u val="none"/>
        <rFont val="Arial"/>
        <sz val="10"/>
        <color rgb="FFFF0000"/>
      </rPr>
      <t xml:space="preserve">890
</t>
    </r>
    <r>
      <rPr>
        <b val="false"/>
        <i val="false"/>
        <strike val="false"/>
        <u val="none"/>
        <rFont val="Arial"/>
        <sz val="10"/>
        <color rgb="FF0000FF"/>
      </rPr>
      <t xml:space="preserve">ПАО СБЕРБАНК – </t>
    </r>
    <r>
      <rPr>
        <b val="false"/>
        <i val="false"/>
        <strike val="false"/>
        <u val="none"/>
        <rFont val="Arial"/>
        <sz val="10"/>
        <color rgb="FFFF0000"/>
      </rPr>
      <t xml:space="preserve">27
</t>
    </r>
  </si>
  <si>
    <t>ПАО 'ЧЕЛИНДБАНК'
2019-02-08</t>
  </si>
  <si>
    <t>Князев Андрей Анатольевич</t>
  </si>
  <si>
    <t>Челябинская обл, г Челябинск, Троицкий тракт, д 60</t>
  </si>
  <si>
    <t>15.10.0201</t>
  </si>
  <si>
    <t>1127451015592</t>
  </si>
  <si>
    <t>01905298</t>
  </si>
  <si>
    <t>В течение 14 календарных дней со дня заключения контракта, единовременно</t>
  </si>
  <si>
    <t>https://app.rts-tender.ru/files/FileDownloadHandler.ashx?FileGuid=8e6a02e0-5f78-43e6-8f35-111f6f470bb6</t>
  </si>
  <si>
    <t>№0150100005920000006</t>
  </si>
  <si>
    <t>ООО 'КАНЦОФИС'</t>
  </si>
  <si>
    <t>kanzofice@yandex.ru</t>
  </si>
  <si>
    <t>ГЕНЕРАЛЬНЫЙ ДИРЕКТОР
Кръстев Георги Недков</t>
  </si>
  <si>
    <t>kancofis@mail.ru</t>
  </si>
  <si>
    <t>sale@kanzofice.ru</t>
  </si>
  <si>
    <t>kanzofice.ru</t>
  </si>
  <si>
    <t>5321178394</t>
  </si>
  <si>
    <t>Кръстев Георги Недков</t>
  </si>
  <si>
    <r>
      <t>8-911-6043394</t>
    </r>
    <r>
      <rPr>
        <b val="false"/>
        <i/>
        <strike val="false"/>
        <u val="none"/>
        <rFont val="Arial"/>
        <sz val="8"/>
        <color rgb="FF0070C0"/>
      </rPr>
      <t xml:space="preserve"> еще у 4 компаний</t>
    </r>
  </si>
  <si>
    <r>
      <t>8-8162-779551</t>
    </r>
    <r>
      <rPr>
        <b val="false"/>
        <i/>
        <strike val="false"/>
        <u val="none"/>
        <rFont val="Arial"/>
        <sz val="8"/>
        <color rgb="FF0070C0"/>
      </rPr>
      <t xml:space="preserve"> еще у 5 компаний</t>
    </r>
  </si>
  <si>
    <r>
      <t>8-8162-556066</t>
    </r>
    <r>
      <rPr>
        <b val="false"/>
        <i/>
        <strike val="false"/>
        <u val="none"/>
        <rFont val="Arial"/>
        <sz val="8"/>
        <color rgb="FF0070C0"/>
      </rPr>
      <t xml:space="preserve"> еще у 3 компаний</t>
    </r>
  </si>
  <si>
    <t>8-911-6043398</t>
  </si>
  <si>
    <t>8-911-6043394</t>
  </si>
  <si>
    <r>
      <rPr>
        <b val="false"/>
        <i val="false"/>
        <strike val="false"/>
        <u val="none"/>
        <rFont val="Arial"/>
        <sz val="10"/>
        <color rgb="FF0000FF"/>
      </rPr>
      <t xml:space="preserve">АКБ 'ДЕРЖАВА' ПАО – </t>
    </r>
    <r>
      <rPr>
        <b val="false"/>
        <i val="false"/>
        <strike val="false"/>
        <u val="none"/>
        <rFont val="Arial"/>
        <sz val="10"/>
        <color rgb="FFFF0000"/>
      </rPr>
      <t xml:space="preserve">3
</t>
    </r>
    <r>
      <rPr>
        <b val="false"/>
        <i val="false"/>
        <strike val="false"/>
        <u val="none"/>
        <rFont val="Arial"/>
        <sz val="10"/>
        <color rgb="FF0000FF"/>
      </rPr>
      <t xml:space="preserve">ПАО 'БИНБАНК' – </t>
    </r>
    <r>
      <rPr>
        <b val="false"/>
        <i val="false"/>
        <strike val="false"/>
        <u val="none"/>
        <rFont val="Arial"/>
        <sz val="10"/>
        <color rgb="FFFF0000"/>
      </rPr>
      <t xml:space="preserve">1
</t>
    </r>
  </si>
  <si>
    <t>АКБ 'ДЕРЖАВА' ПАО
2018-05-29</t>
  </si>
  <si>
    <t>Новгородская обл, г Великий Новгород, ул Большая Санкт-Петербургская, д 28 к 4, кв 73</t>
  </si>
  <si>
    <t>08.09.2015</t>
  </si>
  <si>
    <t>1155321007489</t>
  </si>
  <si>
    <t>26014821</t>
  </si>
  <si>
    <t>47.61</t>
  </si>
  <si>
    <t>УПРАВЛЕНИЕ ФЕДЕРАЛЬНОЙ СЛУЖБЫ ПО НАДЗОРУ В СФЕРЕ ЗАЩИТЫ ПРАВ ПОТРЕБИТЕЛЕЙ И БЛАГОПОЛУЧИЯ ЧЕЛОВЕКА ПО НОВГОРОДСКОЙ ОБЛАСТИ</t>
  </si>
  <si>
    <t>В течение 10 (десяти) календарных дней со дня подписания государственного контракта</t>
  </si>
  <si>
    <t>https://etp.roseltorg.ru/common/protocol/printform/id/4bb99c00104bdc</t>
  </si>
  <si>
    <t>№0231100000320000021</t>
  </si>
  <si>
    <t>ООО 'ВИТРОКОММЕРЦ'</t>
  </si>
  <si>
    <t>saveliev-ekb@yandex.ru</t>
  </si>
  <si>
    <t>ДИРЕКТОР
Горбатенко Иван Иванович</t>
  </si>
  <si>
    <t>sale-ros@yandex.ru</t>
  </si>
  <si>
    <t>sale-ros@yandes.ru</t>
  </si>
  <si>
    <t>yandes.ru</t>
  </si>
  <si>
    <t>6658492867</t>
  </si>
  <si>
    <t>Савельев Данил Анатольевич</t>
  </si>
  <si>
    <r>
      <t>8-343-3394306</t>
    </r>
    <r>
      <rPr>
        <b val="false"/>
        <i/>
        <strike val="false"/>
        <u val="none"/>
        <rFont val="Arial"/>
        <sz val="8"/>
        <color rgb="FF0070C0"/>
      </rPr>
      <t xml:space="preserve"> еще у 4 компаний</t>
    </r>
  </si>
  <si>
    <t>8-834-3328275</t>
  </si>
  <si>
    <t>8-343-3282757</t>
  </si>
  <si>
    <t>8-922-4108866</t>
  </si>
  <si>
    <t>ПАО 'БИНБАНК'
2018-11-27</t>
  </si>
  <si>
    <t>Блинов Георгий Андреевич</t>
  </si>
  <si>
    <t>Свердловская обл, г Екатеринбург, Верх-Исетский р-н, ул Кирова, д 34, оф 210А</t>
  </si>
  <si>
    <t>1169658116650</t>
  </si>
  <si>
    <t>05068149</t>
  </si>
  <si>
    <t>Поставка и установка товара: в течение 15 рабочих дней с даты заключения контракта</t>
  </si>
  <si>
    <t>https://app.rts-tender.ru/files/FileDownloadHandler.ashx?FileGuid=f79fc54e-f246-4b96-b6e3-7ebf2057fc65</t>
  </si>
  <si>
    <t>№0340200003320003084</t>
  </si>
  <si>
    <t>ЧОУПО 'ДЕЛО'</t>
  </si>
  <si>
    <t>avto-school-delo@mail.ru</t>
  </si>
  <si>
    <t>Елена Волощук</t>
  </si>
  <si>
    <t>4345090556</t>
  </si>
  <si>
    <t>Барышникова Марина Генриховна</t>
  </si>
  <si>
    <t>8-964-2500590</t>
  </si>
  <si>
    <t>8-833-2210336</t>
  </si>
  <si>
    <r>
      <t>8-833-2571753</t>
    </r>
    <r>
      <rPr>
        <b val="false"/>
        <i/>
        <strike val="false"/>
        <u val="none"/>
        <rFont val="Arial"/>
        <sz val="8"/>
        <color rgb="FF666666"/>
      </rPr>
      <t xml:space="preserve">
Лысова Марина Генриховна</t>
    </r>
  </si>
  <si>
    <r>
      <t>8-833-2631063</t>
    </r>
    <r>
      <rPr>
        <b val="false"/>
        <i/>
        <strike val="false"/>
        <u val="none"/>
        <rFont val="Arial"/>
        <sz val="8"/>
        <color rgb="FF666666"/>
      </rPr>
      <t xml:space="preserve">
Лысова Марина Генриховна</t>
    </r>
  </si>
  <si>
    <t>Лысова Марина Генриховна</t>
  </si>
  <si>
    <t>Кировская обл, г Киров, ул Сурикова, д 29</t>
  </si>
  <si>
    <t>05.11.2004</t>
  </si>
  <si>
    <t>1044316572629</t>
  </si>
  <si>
    <t>73593195</t>
  </si>
  <si>
    <t>Оказание услуг по профессиональной подготовке безработных граждан по профессии "Водитель автомобиля категории СЕ"</t>
  </si>
  <si>
    <t>https://44.tektorg.ru/file/get/t/Protocols/id/110244/extract/0/name/Протокол_0340200003320003084-1.doc</t>
  </si>
  <si>
    <t>№0318300058520000059</t>
  </si>
  <si>
    <t>http://www.sberbank-ast.ru/ViewDocument.aspx?id=736765608</t>
  </si>
  <si>
    <t>№0319300209620000012</t>
  </si>
  <si>
    <t>http://www.sberbank-ast.ru/ViewDocument.aspx?id=736723083</t>
  </si>
  <si>
    <t>№0348300014720000022</t>
  </si>
  <si>
    <t>ИП Рыбалко Дмитрий Алексеевич</t>
  </si>
  <si>
    <t>pf2000@mail.ru</t>
  </si>
  <si>
    <t>690200476111</t>
  </si>
  <si>
    <t>Рыбалко Дмитрий Алексеевич</t>
  </si>
  <si>
    <t>8-985-5279330</t>
  </si>
  <si>
    <t>318774600552842</t>
  </si>
  <si>
    <t>Зеркала гинекологические</t>
  </si>
  <si>
    <t>http://www.sberbank-ast.ru/ViewDocument.aspx?id=736833078</t>
  </si>
  <si>
    <t>№0334300006720000046</t>
  </si>
  <si>
    <t>Поставка медицинского изделия - вакуумный электроотсос, ввод в эксплуатацию, обучение правилам эксплуатации специалистов, эксплуатирующих медицинские изделия</t>
  </si>
  <si>
    <t>Поставка Оборудования и оказание услуг по сборке, установке (монтажу), настройке, регулировке и сдаче в эксплуатацию Оборудования, обучению правилам эксплуатации инструктажу специалистов Заказчика, эксплуатирующих Оборудование, осуществляется в течение 45 (сорока пяти) календарных дней с момента заключения контракта</t>
  </si>
  <si>
    <t>https://app.rts-tender.ru/files/FileDownloadHandler.ashx?FileGuid=ccdd22ad-5222-4185-8e45-3268b4c87a45</t>
  </si>
  <si>
    <t>№0545600001320000004</t>
  </si>
  <si>
    <t>Бензин автомобильный АИ-95 экологического класса не ниже К5</t>
  </si>
  <si>
    <t>https://etp.roseltorg.ru/common/protocol/printform/id/24b79c001cb4e1</t>
  </si>
  <si>
    <t>№0131200001020000945</t>
  </si>
  <si>
    <t>2020-01070 / Поставка реагентов</t>
  </si>
  <si>
    <t>С момента заключения контракта по 01.12.2020г</t>
  </si>
  <si>
    <t>https://app.rts-tender.ru/files/FileDownloadHandler.ashx?FileGuid=6cb6d7f8-4db9-43f9-b01c-50457ea37257</t>
  </si>
  <si>
    <t>№0352300013420000024</t>
  </si>
  <si>
    <t>Поставка лекарственного "Аминокислоты</t>
  </si>
  <si>
    <t>https://app.rts-tender.ru/files/FileDownloadHandler.ashx?FileGuid=a42d15c7-2269-4113-b423-c444c9f29b2e</t>
  </si>
  <si>
    <t>№0472200000220000003</t>
  </si>
  <si>
    <t>ООО 'СТАНДАРТ'</t>
  </si>
  <si>
    <t>standartspbooo@yandex.ru</t>
  </si>
  <si>
    <t>ГЕНЕРАЛЬНЫЙ ДИРЕКТОР
Ооо "стандарт"</t>
  </si>
  <si>
    <t>info@etalon.su</t>
  </si>
  <si>
    <t>metrolog-standart@mail.ru</t>
  </si>
  <si>
    <t>etalon.su</t>
  </si>
  <si>
    <t>7810729926</t>
  </si>
  <si>
    <t>Гапотченко Андрей Евгеньевич</t>
  </si>
  <si>
    <r>
      <t>8-812-4483900</t>
    </r>
    <r>
      <rPr>
        <b val="false"/>
        <i/>
        <strike val="false"/>
        <u val="none"/>
        <rFont val="Arial"/>
        <sz val="8"/>
        <color rgb="FF0070C0"/>
      </rPr>
      <t xml:space="preserve"> еще у 4 компаний</t>
    </r>
  </si>
  <si>
    <r>
      <t>8-812-3225436</t>
    </r>
    <r>
      <rPr>
        <b val="false"/>
        <i/>
        <strike val="false"/>
        <u val="none"/>
        <rFont val="Arial"/>
        <sz val="8"/>
        <color rgb="FF0070C0"/>
      </rPr>
      <t xml:space="preserve"> еще у 5 компаний</t>
    </r>
  </si>
  <si>
    <t>8-812-3201502</t>
  </si>
  <si>
    <t>8-812-4493900</t>
  </si>
  <si>
    <t>г Санкт-Петербург, Московский р-н, ул Малая Митрофаньевская, д 4Д, пом 105</t>
  </si>
  <si>
    <t>09.05.2018</t>
  </si>
  <si>
    <t>1187847133870</t>
  </si>
  <si>
    <t>28514404</t>
  </si>
  <si>
    <t>Оказание услуги по технологическому обслуживанию и поверке весового оборудования в 2020 году</t>
  </si>
  <si>
    <t>ГОСУДАРСТВЕННОЕ БЮДЖЕТНОЕ ДОШКОЛЬНОЕ ОБРАЗОВАТЕЛЬНОЕ УЧРЕЖДЕНИЕ ДЕТСКИЙ САД № 76 КОМБИНИРОВАННОГО ВИДА КРАСНОСЕЛЬСКОГО РАЙОНА САНКТ-ПЕТЕРБУРГА</t>
  </si>
  <si>
    <t>С даты подписания контракта до 31.12.2020</t>
  </si>
  <si>
    <t>http://www.sberbank-ast.ru/ViewDocument.aspx?id=736888649</t>
  </si>
  <si>
    <t>№0334200010320000035</t>
  </si>
  <si>
    <t>ООО 'СОЮЗ'</t>
  </si>
  <si>
    <t>74679@mail.ru</t>
  </si>
  <si>
    <t>ЗАМЕСТИТЕЛЬ ДИРЕКТОРА
Чуешов Юрий Александрович</t>
  </si>
  <si>
    <t>74579@mail.ru</t>
  </si>
  <si>
    <t>souz@mail.ru</t>
  </si>
  <si>
    <t>денис вербицкий</t>
  </si>
  <si>
    <t>3815007412</t>
  </si>
  <si>
    <t>381501001</t>
  </si>
  <si>
    <t>Чуешов Юрий Александрович</t>
  </si>
  <si>
    <t>8-395-6322581</t>
  </si>
  <si>
    <t>8-902-5678733</t>
  </si>
  <si>
    <t>8-395-6322587</t>
  </si>
  <si>
    <t>8-395-6323422</t>
  </si>
  <si>
    <t>Федосеев Сергей Георгиевич</t>
  </si>
  <si>
    <t>Иркутская обл, г Тайшет, ул Шевченко, д 5</t>
  </si>
  <si>
    <t>1023801943637</t>
  </si>
  <si>
    <t>55573941</t>
  </si>
  <si>
    <t>Бумага туалетная</t>
  </si>
  <si>
    <t>https://app.rts-tender.ru/files/FileDownloadHandler.ashx?FileGuid=bbb92350-d3c9-4fd1-abc1-b82b768a69c4</t>
  </si>
  <si>
    <t>№0318300596220000021</t>
  </si>
  <si>
    <t>https://etp.roseltorg.ru/common/protocol/printform/id/36bb9c006b47fb</t>
  </si>
  <si>
    <t>№0855200000520000462</t>
  </si>
  <si>
    <t>ООО 'МЕДАЛЬЯНС'</t>
  </si>
  <si>
    <t>med.aliance@yandex.ru</t>
  </si>
  <si>
    <t>ДИРЕКТОР
Ооо "медальянс"</t>
  </si>
  <si>
    <t>nikolaeva_l@bk.ru</t>
  </si>
  <si>
    <t>medalyanspenza@yandex.ru</t>
  </si>
  <si>
    <t>любовь николаева</t>
  </si>
  <si>
    <t>5835108010</t>
  </si>
  <si>
    <t>583701001</t>
  </si>
  <si>
    <t>Николаев Иван Сергеевич</t>
  </si>
  <si>
    <t>8-8412-392475</t>
  </si>
  <si>
    <r>
      <t>8-927-3609934</t>
    </r>
    <r>
      <rPr>
        <b val="false"/>
        <i/>
        <strike val="false"/>
        <u val="none"/>
        <rFont val="Arial"/>
        <sz val="8"/>
        <color rgb="FF0070C0"/>
      </rPr>
      <t xml:space="preserve"> еще у 3 компаний</t>
    </r>
  </si>
  <si>
    <t>8-927-3822212</t>
  </si>
  <si>
    <r>
      <t>8-8412-201590</t>
    </r>
    <r>
      <rPr>
        <b val="false"/>
        <i/>
        <strike val="false"/>
        <u val="none"/>
        <rFont val="Arial"/>
        <sz val="8"/>
        <color rgb="FF0070C0"/>
      </rPr>
      <t xml:space="preserve"> еще у 13 компаний</t>
    </r>
  </si>
  <si>
    <t>8-927-3609934</t>
  </si>
  <si>
    <t>440034, ОБЛАСТЬ ПЕНЗЕНСКАЯ, ГОРОД ПЕНЗА, УЛИЦА МЕТАЛЛИСТОВ, ДОМ 5, ЛИТЕР А/ЭТАЖ 1</t>
  </si>
  <si>
    <t>13.07.2012</t>
  </si>
  <si>
    <t>1145835003050</t>
  </si>
  <si>
    <t>24016767</t>
  </si>
  <si>
    <t>56401377000</t>
  </si>
  <si>
    <t>Поставка товара осуществляется с даты заключения Контракта по 30.11.2020 г., в течение 14 календарных дней по заявке Заказчика</t>
  </si>
  <si>
    <t>http://www.sberbank-ast.ru/ViewDocument.aspx?id=736787666</t>
  </si>
  <si>
    <t>№0307200005220000016</t>
  </si>
  <si>
    <t>ФГБОУ ВО 'СПБГЛТУ ИМ. С.М. КИРОВА', СПБГЛТУ, САНКТ-ПЕТЕРБУРГСКИЙ ГОСУДАРСТВЕННЫЙ ЛЕСОТЕХНИЧЕСКИЙ УНИВЕРСИТЕТ ИМЕНИ С.М. КИРОВА</t>
  </si>
  <si>
    <t>921740-70-87@mail.ru</t>
  </si>
  <si>
    <t>ПРОРЕКТОР ПО НАУЧНОЙ РАБОТЕ
Гедьо Василий Михайлович</t>
  </si>
  <si>
    <t>institut@sfi.komi.com</t>
  </si>
  <si>
    <t>ltu@mail.ru</t>
  </si>
  <si>
    <t>7802071697</t>
  </si>
  <si>
    <t>Гурьева Любовь Александровна</t>
  </si>
  <si>
    <t>8-8212-245687</t>
  </si>
  <si>
    <r>
      <t>8-812-4444444</t>
    </r>
    <r>
      <rPr>
        <b val="false"/>
        <i/>
        <strike val="false"/>
        <u val="none"/>
        <rFont val="Arial"/>
        <sz val="8"/>
        <color rgb="FF0070C0"/>
      </rPr>
      <t xml:space="preserve"> еще у 11 компаний</t>
    </r>
    <r>
      <rPr>
        <b val="false"/>
        <i/>
        <strike val="false"/>
        <u val="none"/>
        <rFont val="Arial"/>
        <sz val="8"/>
        <color rgb="FF666666"/>
      </rPr>
      <t xml:space="preserve">
Гедьо Василий Михайлович</t>
    </r>
  </si>
  <si>
    <r>
      <t>8-8212-249541</t>
    </r>
    <r>
      <rPr>
        <b val="false"/>
        <i/>
        <strike val="false"/>
        <u val="none"/>
        <rFont val="Arial"/>
        <sz val="8"/>
        <color rgb="FF666666"/>
      </rPr>
      <t xml:space="preserve">
Жиделев Сергей Эдуардович</t>
    </r>
  </si>
  <si>
    <r>
      <t>8-8212-205676</t>
    </r>
    <r>
      <rPr>
        <b val="false"/>
        <i/>
        <strike val="false"/>
        <u val="none"/>
        <rFont val="Arial"/>
        <sz val="8"/>
        <color rgb="FF666666"/>
      </rPr>
      <t xml:space="preserve">
Жиделев Сергей Эдуардович</t>
    </r>
  </si>
  <si>
    <t>Истец – 3
Ответчик – 7</t>
  </si>
  <si>
    <t>Беленький Юрий Иванович</t>
  </si>
  <si>
    <t>г Санкт-Петербург, Выборгский р-н, Институтский пер, д 5 стр у</t>
  </si>
  <si>
    <t>01.07.1990</t>
  </si>
  <si>
    <t>1027801536058</t>
  </si>
  <si>
    <t>Оказание образовательных услуг по повышению квалификации по программе дополнительного профессионального образования по теме: "Контрактная система в сфере закупок товаров, работ, услуг</t>
  </si>
  <si>
    <t>С даты заключения сторонами договора по 30 сентября 2020 года в соответствии с согласованным графиком обучения</t>
  </si>
  <si>
    <t>http://www.sberbank-ast.ru/ViewDocument.aspx?id=736820124</t>
  </si>
  <si>
    <t>№0813500000120003593</t>
  </si>
  <si>
    <t>№ зз-09072-2020 Лабораторные реагенты</t>
  </si>
  <si>
    <t>http://etp.zakazrf.ru/DFile.ashx?guid=0c8c2add-8e47-4247-80ef-6060f37c7466</t>
  </si>
  <si>
    <t>№0306200006820000040</t>
  </si>
  <si>
    <t>ООО ' ГЕФЕСТ'</t>
  </si>
  <si>
    <t>gefest-ptz@mail.ru</t>
  </si>
  <si>
    <t>ДИРЕКТОР
Родичев Андрей Геннадьевич</t>
  </si>
  <si>
    <t>gefest-prz@mail.ru</t>
  </si>
  <si>
    <t>info@bezopasnost.biz</t>
  </si>
  <si>
    <t>bezopasnost.biz</t>
  </si>
  <si>
    <t>1001208130</t>
  </si>
  <si>
    <t>Родичев Андрей Геннадьевич</t>
  </si>
  <si>
    <t>8-905-2999826</t>
  </si>
  <si>
    <t>8-8142-670826</t>
  </si>
  <si>
    <t>8-8142-276151</t>
  </si>
  <si>
    <t>8-8142-299982</t>
  </si>
  <si>
    <r>
      <rPr>
        <b val="false"/>
        <i val="false"/>
        <strike val="false"/>
        <u val="none"/>
        <rFont val="Arial"/>
        <sz val="10"/>
        <color rgb="FF0000FF"/>
      </rPr>
      <t xml:space="preserve">ООО БАНК 'СКИБ' – </t>
    </r>
    <r>
      <rPr>
        <b val="false"/>
        <i val="false"/>
        <strike val="false"/>
        <u val="none"/>
        <rFont val="Arial"/>
        <sz val="10"/>
        <color rgb="FFFF0000"/>
      </rPr>
      <t xml:space="preserve">9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2
</t>
    </r>
    <r>
      <rPr>
        <b val="false"/>
        <i val="false"/>
        <strike val="false"/>
        <u val="none"/>
        <rFont val="Arial"/>
        <sz val="10"/>
        <color rgb="FF0000FF"/>
      </rPr>
      <t xml:space="preserve">ПАО 'О.К. Банк' – </t>
    </r>
    <r>
      <rPr>
        <b val="false"/>
        <i val="false"/>
        <strike val="false"/>
        <u val="none"/>
        <rFont val="Arial"/>
        <sz val="10"/>
        <color rgb="FFFF0000"/>
      </rPr>
      <t xml:space="preserve">1
</t>
    </r>
  </si>
  <si>
    <t>ПАО 'СОВКОМБАНК'
2018-10-10</t>
  </si>
  <si>
    <t>185034, РЕСПУБЛИКА КАРЕЛИЯ, ГОРОД ПЕТРОЗАВОДСК, УЛИЦА ГВАРДЕЙСКАЯ (КЛЮЧЕВАЯ Р-Н), 17, 58</t>
  </si>
  <si>
    <t>25.04.2008</t>
  </si>
  <si>
    <t>1081001006350</t>
  </si>
  <si>
    <t>46.49.49</t>
  </si>
  <si>
    <t>Лезвия хирургические</t>
  </si>
  <si>
    <t>В течении 10 календарных дней</t>
  </si>
  <si>
    <t>http://www.sberbank-ast.ru/ViewDocument.aspx?id=736800506</t>
  </si>
  <si>
    <t>№0256100001320000007</t>
  </si>
  <si>
    <t>ИП Якимов Андрей Юрьевич</t>
  </si>
  <si>
    <t>yakimov74@gmail.com</t>
  </si>
  <si>
    <t>kras@paritetperm.ru</t>
  </si>
  <si>
    <t>paritetperm.ru</t>
  </si>
  <si>
    <t>590581746837</t>
  </si>
  <si>
    <t>Якимов Андрей Юрьевич</t>
  </si>
  <si>
    <r>
      <t>8-342-2700055</t>
    </r>
    <r>
      <rPr>
        <b val="false"/>
        <i/>
        <strike val="false"/>
        <u val="none"/>
        <rFont val="Arial"/>
        <sz val="8"/>
        <color rgb="FF0070C0"/>
      </rPr>
      <t xml:space="preserve"> еще у 8 компаний</t>
    </r>
  </si>
  <si>
    <r>
      <t>8-8342-270005</t>
    </r>
    <r>
      <rPr>
        <b val="false"/>
        <i/>
        <strike val="false"/>
        <u val="none"/>
        <rFont val="Arial"/>
        <sz val="8"/>
        <color rgb="FF0070C0"/>
      </rPr>
      <t xml:space="preserve"> еще у 6 компаний</t>
    </r>
  </si>
  <si>
    <r>
      <t>8-8342-270055</t>
    </r>
    <r>
      <rPr>
        <b val="false"/>
        <i/>
        <strike val="false"/>
        <u val="none"/>
        <rFont val="Arial"/>
        <sz val="8"/>
        <color rgb="FF0070C0"/>
      </rPr>
      <t xml:space="preserve"> еще у 3 компаний</t>
    </r>
  </si>
  <si>
    <r>
      <t>8-8342-227000</t>
    </r>
    <r>
      <rPr>
        <b val="false"/>
        <i/>
        <strike val="false"/>
        <u val="none"/>
        <rFont val="Arial"/>
        <sz val="8"/>
        <color rgb="FF0070C0"/>
      </rPr>
      <t xml:space="preserve"> еще у 3 компаний</t>
    </r>
  </si>
  <si>
    <r>
      <rPr>
        <b val="false"/>
        <i val="false"/>
        <strike val="false"/>
        <u val="none"/>
        <rFont val="Arial"/>
        <sz val="10"/>
        <color rgb="FF0000FF"/>
      </rPr>
      <t xml:space="preserve">ООО БАНК 'СКИБ' – </t>
    </r>
    <r>
      <rPr>
        <b val="false"/>
        <i val="false"/>
        <strike val="false"/>
        <u val="none"/>
        <rFont val="Arial"/>
        <sz val="10"/>
        <color rgb="FFFF0000"/>
      </rPr>
      <t xml:space="preserve">19
</t>
    </r>
    <r>
      <rPr>
        <b val="false"/>
        <i val="false"/>
        <strike val="false"/>
        <u val="none"/>
        <rFont val="Arial"/>
        <sz val="10"/>
        <color rgb="FF0000FF"/>
      </rPr>
      <t xml:space="preserve">КИВИ БАНК АО – </t>
    </r>
    <r>
      <rPr>
        <b val="false"/>
        <i val="false"/>
        <strike val="false"/>
        <u val="none"/>
        <rFont val="Arial"/>
        <sz val="10"/>
        <color rgb="FFFF0000"/>
      </rPr>
      <t xml:space="preserve">7
</t>
    </r>
    <r>
      <rPr>
        <b val="false"/>
        <i val="false"/>
        <strike val="false"/>
        <u val="none"/>
        <rFont val="Arial"/>
        <sz val="10"/>
        <color rgb="FF0000FF"/>
      </rPr>
      <t xml:space="preserve">ООО КБЭР 'БАНК КАЗАНИ' – </t>
    </r>
    <r>
      <rPr>
        <b val="false"/>
        <i val="false"/>
        <strike val="false"/>
        <u val="none"/>
        <rFont val="Arial"/>
        <sz val="10"/>
        <color rgb="FFFF0000"/>
      </rPr>
      <t xml:space="preserve">6
</t>
    </r>
    <r>
      <rPr>
        <b val="false"/>
        <i val="false"/>
        <strike val="false"/>
        <u val="none"/>
        <rFont val="Arial"/>
        <sz val="10"/>
        <color rgb="FF0000FF"/>
      </rPr>
      <t xml:space="preserve">АКБ 'РОСЕВРОБАНК' АО – </t>
    </r>
    <r>
      <rPr>
        <b val="false"/>
        <i val="false"/>
        <strike val="false"/>
        <u val="none"/>
        <rFont val="Arial"/>
        <sz val="10"/>
        <color rgb="FFFF0000"/>
      </rPr>
      <t xml:space="preserve">5
</t>
    </r>
    <r>
      <rPr>
        <b val="false"/>
        <i val="false"/>
        <strike val="false"/>
        <u val="none"/>
        <rFont val="Arial"/>
        <sz val="10"/>
        <color rgb="FF0000FF"/>
      </rPr>
      <t xml:space="preserve">ПАО 'БИНБАНК' – </t>
    </r>
    <r>
      <rPr>
        <b val="false"/>
        <i val="false"/>
        <strike val="false"/>
        <u val="none"/>
        <rFont val="Arial"/>
        <sz val="10"/>
        <color rgb="FFFF0000"/>
      </rPr>
      <t xml:space="preserve">4
</t>
    </r>
    <r>
      <rPr>
        <b val="false"/>
        <i val="false"/>
        <strike val="false"/>
        <u val="none"/>
        <rFont val="Arial"/>
        <sz val="10"/>
        <color rgb="FF0000FF"/>
      </rPr>
      <t xml:space="preserve">ПАО 'СОВКОМБАНК' – </t>
    </r>
    <r>
      <rPr>
        <b val="false"/>
        <i val="false"/>
        <strike val="false"/>
        <u val="none"/>
        <rFont val="Arial"/>
        <sz val="10"/>
        <color rgb="FFFF0000"/>
      </rPr>
      <t xml:space="preserve">4
</t>
    </r>
    <r>
      <rPr>
        <b val="false"/>
        <i val="false"/>
        <strike val="false"/>
        <u val="none"/>
        <rFont val="Arial"/>
        <sz val="10"/>
        <color rgb="FF0000FF"/>
      </rPr>
      <t xml:space="preserve">ООО 'ПЕРВЫЙ КЛИЕНТСКИЙ БАНК' – </t>
    </r>
    <r>
      <rPr>
        <b val="false"/>
        <i val="false"/>
        <strike val="false"/>
        <u val="none"/>
        <rFont val="Arial"/>
        <sz val="10"/>
        <color rgb="FFFF0000"/>
      </rPr>
      <t xml:space="preserve">3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2
</t>
    </r>
    <r>
      <rPr>
        <b val="false"/>
        <i val="false"/>
        <strike val="false"/>
        <u val="none"/>
        <rFont val="Arial"/>
        <sz val="10"/>
        <color rgb="FF0000FF"/>
      </rPr>
      <t xml:space="preserve">ПАО СБЕРБАНК – </t>
    </r>
    <r>
      <rPr>
        <b val="false"/>
        <i val="false"/>
        <strike val="false"/>
        <u val="none"/>
        <rFont val="Arial"/>
        <sz val="10"/>
        <color rgb="FFFF0000"/>
      </rPr>
      <t xml:space="preserve">2
</t>
    </r>
    <r>
      <rPr>
        <b val="false"/>
        <i val="false"/>
        <strike val="false"/>
        <u val="none"/>
        <rFont val="Arial"/>
        <sz val="10"/>
        <color rgb="FF0000FF"/>
      </rPr>
      <t xml:space="preserve">АО БАНК 'ТГБ' – </t>
    </r>
    <r>
      <rPr>
        <b val="false"/>
        <i val="false"/>
        <strike val="false"/>
        <u val="none"/>
        <rFont val="Arial"/>
        <sz val="10"/>
        <color rgb="FFFF0000"/>
      </rPr>
      <t xml:space="preserve">2
</t>
    </r>
    <r>
      <rPr>
        <b val="false"/>
        <i val="false"/>
        <strike val="false"/>
        <u val="none"/>
        <rFont val="Arial"/>
        <sz val="10"/>
        <color rgb="FF0000FF"/>
      </rPr>
      <t xml:space="preserve">ООО КБ 'НОВОПОКРОВСКИЙ' – </t>
    </r>
    <r>
      <rPr>
        <b val="false"/>
        <i val="false"/>
        <strike val="false"/>
        <u val="none"/>
        <rFont val="Arial"/>
        <sz val="10"/>
        <color rgb="FFFF0000"/>
      </rPr>
      <t xml:space="preserve">2
</t>
    </r>
    <r>
      <rPr>
        <b val="false"/>
        <i val="false"/>
        <strike val="false"/>
        <u val="none"/>
        <rFont val="Arial"/>
        <sz val="10"/>
        <color rgb="FF0000FF"/>
      </rPr>
      <t xml:space="preserve">ООО КБ 'ВНЕШФИНБАНК' – </t>
    </r>
    <r>
      <rPr>
        <b val="false"/>
        <i val="false"/>
        <strike val="false"/>
        <u val="none"/>
        <rFont val="Arial"/>
        <sz val="10"/>
        <color rgb="FFFF0000"/>
      </rPr>
      <t xml:space="preserve">1
</t>
    </r>
  </si>
  <si>
    <t>КИВИ БАНК АО
2019-01-16</t>
  </si>
  <si>
    <t>304590502700067</t>
  </si>
  <si>
    <t>Приобретение папок</t>
  </si>
  <si>
    <t>ГОСУДАРСТВЕННОЕ УЧРЕЖДЕНИЕ-УПРАВЛЕНИЕ ПЕНСИОННОГО ФОНДА РОССИЙСКОЙ ФЕДЕРАЦИИ В ОЧЕРСКОМ РАЙОНЕ ПЕРМСКОГО КРАЯ МЕЖРАЙОННОЕ</t>
  </si>
  <si>
    <t>Единовременно, в течение 20 (двадцати) рабочих дней после заключения государственного контракта</t>
  </si>
  <si>
    <t>https://app.rts-tender.ru/files/FileDownloadHandler.ashx?FileGuid=7126eb82-01d9-4887-b118-364308843553</t>
  </si>
  <si>
    <t>№0340200003320003128</t>
  </si>
  <si>
    <t>434543001</t>
  </si>
  <si>
    <t>Поставка почтовых маркированных конвертов</t>
  </si>
  <si>
    <t>Поставка товара осуществляется Поставщиком в течение 10 (десяти) дней с момента подписания контракта</t>
  </si>
  <si>
    <t>https://44.tektorg.ru/file/get/t/Protocols/id/110260/extract/0/name/Протокол_0340200003320003128-1.doc</t>
  </si>
  <si>
    <t>№0358100041220000005</t>
  </si>
  <si>
    <t>ООО 'МЕД ПЛЮС'</t>
  </si>
  <si>
    <t>akko4@yandex.ru</t>
  </si>
  <si>
    <t>ДИРЕКТОР
Таривердеева Нелли Ефремовна</t>
  </si>
  <si>
    <t>tahu-5@yandex.ru</t>
  </si>
  <si>
    <t>taju-5@yandex.ru</t>
  </si>
  <si>
    <t>6165185690</t>
  </si>
  <si>
    <t>Таривердеева Нелли Евремовна</t>
  </si>
  <si>
    <r>
      <t>8-863-2291495</t>
    </r>
    <r>
      <rPr>
        <b val="false"/>
        <i/>
        <strike val="false"/>
        <u val="none"/>
        <rFont val="Arial"/>
        <sz val="8"/>
        <color rgb="FF0070C0"/>
      </rPr>
      <t xml:space="preserve"> еще у 5 компаний</t>
    </r>
  </si>
  <si>
    <r>
      <t>8-863-2011472</t>
    </r>
    <r>
      <rPr>
        <b val="false"/>
        <i/>
        <strike val="false"/>
        <u val="none"/>
        <rFont val="Arial"/>
        <sz val="8"/>
        <color rgb="FF0070C0"/>
      </rPr>
      <t xml:space="preserve"> еще у 6 компаний</t>
    </r>
  </si>
  <si>
    <r>
      <t>8-863-2009253</t>
    </r>
    <r>
      <rPr>
        <b val="false"/>
        <i/>
        <strike val="false"/>
        <u val="none"/>
        <rFont val="Arial"/>
        <sz val="8"/>
        <color rgb="FF0070C0"/>
      </rPr>
      <t xml:space="preserve"> еще у 11 компаний</t>
    </r>
  </si>
  <si>
    <t>8-961-4370666</t>
  </si>
  <si>
    <r>
      <rPr>
        <b val="false"/>
        <i val="false"/>
        <strike val="false"/>
        <u val="none"/>
        <rFont val="Arial"/>
        <sz val="10"/>
        <color rgb="FF0000FF"/>
      </rPr>
      <t xml:space="preserve">ПАО КБ 'ЦЕНТР-ИНВЕСТ' – </t>
    </r>
    <r>
      <rPr>
        <b val="false"/>
        <i val="false"/>
        <strike val="false"/>
        <u val="none"/>
        <rFont val="Arial"/>
        <sz val="10"/>
        <color rgb="FFFF0000"/>
      </rPr>
      <t xml:space="preserve">49
</t>
    </r>
    <r>
      <rPr>
        <b val="false"/>
        <i val="false"/>
        <strike val="false"/>
        <u val="none"/>
        <rFont val="Arial"/>
        <sz val="10"/>
        <color rgb="FF0000FF"/>
      </rPr>
      <t xml:space="preserve">ПАО 'СОВКОМБАНК' – </t>
    </r>
    <r>
      <rPr>
        <b val="false"/>
        <i val="false"/>
        <strike val="false"/>
        <u val="none"/>
        <rFont val="Arial"/>
        <sz val="10"/>
        <color rgb="FFFF0000"/>
      </rPr>
      <t xml:space="preserve">9
</t>
    </r>
    <r>
      <rPr>
        <b val="false"/>
        <i val="false"/>
        <strike val="false"/>
        <u val="none"/>
        <rFont val="Arial"/>
        <sz val="10"/>
        <color rgb="FF0000FF"/>
      </rPr>
      <t xml:space="preserve">ПАО 'БИНБАНК' – </t>
    </r>
    <r>
      <rPr>
        <b val="false"/>
        <i val="false"/>
        <strike val="false"/>
        <u val="none"/>
        <rFont val="Arial"/>
        <sz val="10"/>
        <color rgb="FFFF0000"/>
      </rPr>
      <t xml:space="preserve">7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2
</t>
    </r>
    <r>
      <rPr>
        <b val="false"/>
        <i val="false"/>
        <strike val="false"/>
        <u val="none"/>
        <rFont val="Arial"/>
        <sz val="10"/>
        <color rgb="FF0000FF"/>
      </rPr>
      <t xml:space="preserve">ООО БАНК 'СКИБ' – </t>
    </r>
    <r>
      <rPr>
        <b val="false"/>
        <i val="false"/>
        <strike val="false"/>
        <u val="none"/>
        <rFont val="Arial"/>
        <sz val="10"/>
        <color rgb="FFFF0000"/>
      </rPr>
      <t xml:space="preserve">1
</t>
    </r>
  </si>
  <si>
    <t>Таривердеева Нелли Ефремовна</t>
  </si>
  <si>
    <t>Ростовская обл, г Ростов-на-Дону, Доломановский пер, д 132А</t>
  </si>
  <si>
    <t>08.12.2000</t>
  </si>
  <si>
    <t>1136165010761</t>
  </si>
  <si>
    <t>24179311</t>
  </si>
  <si>
    <t>'СТОМАТОЛОГИЧЕСКАЯ ПОЛИКЛИНИКА' ФЕДЕРАЛЬНОГО ГОСУДАРСТВЕННОГО БЮДЖЕТНОГО УЧРЕЖДЕНИЯ ЗДРАВООХРАНЕНИЯ 'ЮЖНЫЙ ОКРУЖНОЙ МЕДИЦИНСКИЙ ЦЕНТР ФЕДЕРАЛЬНОГО МЕДИКО-БИОЛОГИЧЕСКОГО АГЕНТСТВА'</t>
  </si>
  <si>
    <t>В течение 10 рабочих дней по заявке Покупателя, не позднее 31.05.2020 года, в рабочие дни с 8:00 до 17:30 (время московское) по заявкам получателя</t>
  </si>
  <si>
    <t>http://www.sberbank-ast.ru/ViewDocument.aspx?id=736836343</t>
  </si>
  <si>
    <t>№0356500002120000101</t>
  </si>
  <si>
    <t>https://etp.roseltorg.ru/common/protocol/printform/id/e4bc9c0036054b</t>
  </si>
  <si>
    <t>№0319200067020000021</t>
  </si>
  <si>
    <t>ООО 'ОНИКС'</t>
  </si>
  <si>
    <t>onix2017onix@yandex.ru</t>
  </si>
  <si>
    <t>ГЕНЕРАЛЬНЫЙ ДИРЕКТОР
Зенченко Елена Владимировна</t>
  </si>
  <si>
    <t>oniks_24@mail.ru</t>
  </si>
  <si>
    <t>xzczx@mail.ru</t>
  </si>
  <si>
    <t>ООО ОНИКС</t>
  </si>
  <si>
    <t>2466180970</t>
  </si>
  <si>
    <t>Зенченко Елена Владимировна</t>
  </si>
  <si>
    <t>8-391-2159988</t>
  </si>
  <si>
    <r>
      <t>8-391-2598003</t>
    </r>
    <r>
      <rPr>
        <b val="false"/>
        <i/>
        <strike val="false"/>
        <u val="none"/>
        <rFont val="Arial"/>
        <sz val="8"/>
        <color rgb="FF0070C0"/>
      </rPr>
      <t xml:space="preserve"> еще у 14 компаний</t>
    </r>
  </si>
  <si>
    <t>8-391-2153358</t>
  </si>
  <si>
    <t>8-391-2355698</t>
  </si>
  <si>
    <r>
      <rPr>
        <b val="false"/>
        <i val="false"/>
        <strike val="false"/>
        <u val="none"/>
        <rFont val="Arial"/>
        <sz val="10"/>
        <color rgb="FF0000FF"/>
      </rPr>
      <t xml:space="preserve">ПАО 'СОВКОМБАНК' – </t>
    </r>
    <r>
      <rPr>
        <b val="false"/>
        <i val="false"/>
        <strike val="false"/>
        <u val="none"/>
        <rFont val="Arial"/>
        <sz val="10"/>
        <color rgb="FFFF0000"/>
      </rPr>
      <t xml:space="preserve">10
</t>
    </r>
    <r>
      <rPr>
        <b val="false"/>
        <i val="false"/>
        <strike val="false"/>
        <u val="none"/>
        <rFont val="Arial"/>
        <sz val="10"/>
        <color rgb="FF0000FF"/>
      </rPr>
      <t xml:space="preserve">ООО БАНК 'СКИБ' – </t>
    </r>
    <r>
      <rPr>
        <b val="false"/>
        <i val="false"/>
        <strike val="false"/>
        <u val="none"/>
        <rFont val="Arial"/>
        <sz val="10"/>
        <color rgb="FFFF0000"/>
      </rPr>
      <t xml:space="preserve">2
</t>
    </r>
  </si>
  <si>
    <t>660020, КРАЙ КРАСНОЯРСКИЙ, ГОРОД КРАСНОЯРСК, УЛИЦА ШАХТЕРОВ, ДОМ 49Ж, СТРОЕНИЕ 7, СКЛАД 1</t>
  </si>
  <si>
    <t>1172468025223</t>
  </si>
  <si>
    <t>04401000000</t>
  </si>
  <si>
    <t>ЭА 021 Поставка с доставкой лекарственных препаратов</t>
  </si>
  <si>
    <t>КРАЕВОЕ ГОСУДАРСТВЕННОЕ БЮДЖЕТНОЕ УЧРЕЖДЕНИЕ ЗДРАВООХРАНЕНИЯ 'КРАСНОЯРСКАЯ МЕЖРАЙОННАЯ ПОЛИКЛИНИКА № 1'</t>
  </si>
  <si>
    <t>С даты заключения контракта по 10.03.2021 г. в соответствии с календарным планом (приложение №3 к проекту контракта)</t>
  </si>
  <si>
    <t>https://app.rts-tender.ru/files/FileDownloadHandler.ashx?FileGuid=91b262bb-5ec1-444c-8fb9-3712974607d0</t>
  </si>
  <si>
    <t>№0354300062420000049</t>
  </si>
  <si>
    <t>ООО 'ФАРМАТ'</t>
  </si>
  <si>
    <t>farmat.05@mail.ru</t>
  </si>
  <si>
    <t>МЕНЕДЖЕР
Грошев Александр Игоревич</t>
  </si>
  <si>
    <t>hnbf41456@mail.ru</t>
  </si>
  <si>
    <t>fjrmat05@mail.ru</t>
  </si>
  <si>
    <t>4821016417</t>
  </si>
  <si>
    <t>482101001</t>
  </si>
  <si>
    <t>Попова Лариса Викторовна</t>
  </si>
  <si>
    <r>
      <t>8-474-6743150</t>
    </r>
    <r>
      <rPr>
        <b val="false"/>
        <i/>
        <strike val="false"/>
        <u val="none"/>
        <rFont val="Arial"/>
        <sz val="8"/>
        <color rgb="FF0070C0"/>
      </rPr>
      <t xml:space="preserve"> еще у 4 компаний</t>
    </r>
  </si>
  <si>
    <r>
      <t>8-474-6746203</t>
    </r>
    <r>
      <rPr>
        <b val="false"/>
        <i/>
        <strike val="false"/>
        <u val="none"/>
        <rFont val="Arial"/>
        <sz val="8"/>
        <color rgb="FF0070C0"/>
      </rPr>
      <t xml:space="preserve"> еще у 6 компаний</t>
    </r>
  </si>
  <si>
    <r>
      <t>8-474-6720002</t>
    </r>
    <r>
      <rPr>
        <b val="false"/>
        <i/>
        <strike val="false"/>
        <u val="none"/>
        <rFont val="Arial"/>
        <sz val="8"/>
        <color rgb="FF0070C0"/>
      </rPr>
      <t xml:space="preserve"> еще у 3 компаний</t>
    </r>
  </si>
  <si>
    <t>8-920-5473000</t>
  </si>
  <si>
    <t>Липецкая обл, г Елец, ул Советская, д 117, оф 2</t>
  </si>
  <si>
    <t>14.12.2003</t>
  </si>
  <si>
    <t>1054800150217</t>
  </si>
  <si>
    <t>74016985</t>
  </si>
  <si>
    <t>42715000</t>
  </si>
  <si>
    <t>42415000000</t>
  </si>
  <si>
    <t>Закупка соды кальцинированной</t>
  </si>
  <si>
    <t>БЮДЖЕТНОЕ УЧРЕЖДЕНИЕ ЗДРАВООХРАНЕНИЯ ОРЛОВСКОЙ ОБЛАСТИ 'КОЛПНЯНСКАЯ ЦЕНТРАЛЬНАЯ РАЙОННАЯ БОЛЬНИЦА'</t>
  </si>
  <si>
    <t>Поставка товара производится с даты заключения Договора по 30 апреля 2020 года</t>
  </si>
  <si>
    <t>https://app.rts-tender.ru/files/FileDownloadHandler.ashx?FileGuid=03d18fbf-4c49-4a22-a90b-4379a83e250b</t>
  </si>
  <si>
    <t>№0319300209620000004</t>
  </si>
  <si>
    <t>http://www.sberbank-ast.ru/ViewDocument.aspx?id=736722103</t>
  </si>
  <si>
    <t>№0347200007620000057</t>
  </si>
  <si>
    <t>Поставка продуктов питания во 2 квартале 2020 года</t>
  </si>
  <si>
    <t>https://etp.roseltorg.ru/common/protocol/printform/id/07b69c003d3b56</t>
  </si>
  <si>
    <t>№0127100000720000077</t>
  </si>
  <si>
    <t>ООО 'СТАРИК ХОТАБЫЧ'</t>
  </si>
  <si>
    <t>sabo28@yandex.ru</t>
  </si>
  <si>
    <t>ДИРЕКТОР
Андриянова Людмила Александровна</t>
  </si>
  <si>
    <t>sabo28@mail.ru</t>
  </si>
  <si>
    <t>89221139776ss@gmail.com</t>
  </si>
  <si>
    <t>6673158955</t>
  </si>
  <si>
    <t>Чурина Людмила Александровна</t>
  </si>
  <si>
    <t>8-343-3825243</t>
  </si>
  <si>
    <t>8-343-2825243</t>
  </si>
  <si>
    <t>8-922-1139776</t>
  </si>
  <si>
    <t>8-922-1139774</t>
  </si>
  <si>
    <t>Андриянова Людмила Александровна</t>
  </si>
  <si>
    <t>Свердловская обл, г Екатеринбург, Орджоникидзевский р-н, ул Индустрии, д 32, оф 88</t>
  </si>
  <si>
    <t>1076673001130</t>
  </si>
  <si>
    <t>99927601</t>
  </si>
  <si>
    <t>УПРАВЛЕНИЕ ФЕДЕРАЛЬНОЙ СЛУЖБЫ ПО ВЕТЕРИНАРНОМУ И ФИТОСАНИТАРНОМУ НАДЗОРУ ПО БРЯНСКОЙ И СМОЛЕНСКОЙ ОБЛАСТЯМ</t>
  </si>
  <si>
    <t>10 (Десять) рабочих дней со дня заключения государственного контракта</t>
  </si>
  <si>
    <t>http://www.sberbank-ast.ru/ViewDocument.aspx?id=736765335</t>
  </si>
  <si>
    <t>№0341300031520000097</t>
  </si>
  <si>
    <t>ООО 'С-КОМПАНИ'</t>
  </si>
  <si>
    <t>geol85@mail.ru</t>
  </si>
  <si>
    <t>ДИРЕКТОР
Виноградов Александр Павлович</t>
  </si>
  <si>
    <t>scompanykos@gmail.com</t>
  </si>
  <si>
    <t>skompanykos@gmail.ru</t>
  </si>
  <si>
    <t>4401176263</t>
  </si>
  <si>
    <r>
      <t>8-4942-466966</t>
    </r>
    <r>
      <rPr>
        <b val="false"/>
        <i/>
        <strike val="false"/>
        <u val="none"/>
        <rFont val="Arial"/>
        <sz val="8"/>
        <color rgb="FF0070C0"/>
      </rPr>
      <t xml:space="preserve"> еще у 4 компаний</t>
    </r>
  </si>
  <si>
    <t>8-930-3866966</t>
  </si>
  <si>
    <t>Виноградов Александр Павлович</t>
  </si>
  <si>
    <t>Костромская обл, г Кострома, ул Ленина, д 1А, оф 14</t>
  </si>
  <si>
    <t>02.11.2016</t>
  </si>
  <si>
    <t>1164401060097</t>
  </si>
  <si>
    <t>05430366</t>
  </si>
  <si>
    <t>Поставка многофункционального устройства</t>
  </si>
  <si>
    <t>Поставка товара осуществляется с момента заключения контракта в течение 5-ти календарных дней. Поставщик обязан за два дня до предполагаемой даты поставки Товара уведомить Заказчика по телефону 8 (4942) 31-62-83 или по факсимильной связи (4942) 31-79-59, о предстоящей поставке</t>
  </si>
  <si>
    <t>https://app.rts-tender.ru/files/FileDownloadHandler.ashx?FileGuid=5fb3d64d-85c3-486c-8e5d-763263d8fd6a</t>
  </si>
  <si>
    <t>№0309100007520000013</t>
  </si>
  <si>
    <t>http://www.sberbank-ast.ru/ViewDocument.aspx?id=736831245</t>
  </si>
  <si>
    <t>№0307300051120000037</t>
  </si>
  <si>
    <t>http://www.sberbank-ast.ru/ViewDocument.aspx?id=736820284</t>
  </si>
  <si>
    <t>№0349300001720000065</t>
  </si>
  <si>
    <t>ГОБУ 'ЦИТ МО'</t>
  </si>
  <si>
    <t>cit@gov-murman.ru</t>
  </si>
  <si>
    <t>bodanina@gov-murman.ru</t>
  </si>
  <si>
    <t>gov-murman.ru</t>
  </si>
  <si>
    <t>5190064320</t>
  </si>
  <si>
    <t>519001001</t>
  </si>
  <si>
    <t>Егоров Игорь Евгеньевич</t>
  </si>
  <si>
    <t>8-8152-487867</t>
  </si>
  <si>
    <r>
      <t>8-8152-486022</t>
    </r>
    <r>
      <rPr>
        <b val="false"/>
        <i/>
        <strike val="false"/>
        <u val="none"/>
        <rFont val="Arial"/>
        <sz val="8"/>
        <color rgb="FF666666"/>
      </rPr>
      <t xml:space="preserve">
Степаненко Олег Игоревич</t>
    </r>
  </si>
  <si>
    <t>Мурманская обл, г Мурманск, пр-кт Ленина, д 75</t>
  </si>
  <si>
    <t>1165190061190</t>
  </si>
  <si>
    <t>47701000</t>
  </si>
  <si>
    <t>47401000000</t>
  </si>
  <si>
    <t>АДМИНИСТРАЦИЯ МУНИЦИПАЛЬНОГО ОБРАЗОВАНИЯ ГОРОД АПАТИТЫ С ПОДВЕДОМСТВЕННОЙ ТЕРРИТОРИЕЙ МУРМАНСКОЙ ОБЛАСТИ</t>
  </si>
  <si>
    <t>Срок оказания услуг: в течение 45 (сорока пяти) календарных дней с даты заключения контракта;</t>
  </si>
  <si>
    <t>http://www.sberbank-ast.ru/ViewDocument.aspx?id=736802051</t>
  </si>
  <si>
    <t>№0853500000320001765</t>
  </si>
  <si>
    <t>На поставку стойки</t>
  </si>
  <si>
    <t>С момента заключения Договора и до 30 июня 2020г</t>
  </si>
  <si>
    <t>https://app.rts-tender.ru/files/FileDownloadHandler.ashx?FileGuid=30e0d3a3-8762-41fe-be32-cfc1082e3e3c</t>
  </si>
  <si>
    <t>№0366300027320000045</t>
  </si>
  <si>
    <t>ООО 'ЭЙТУБИ'</t>
  </si>
  <si>
    <t>a2b.tula@yandex.ru</t>
  </si>
  <si>
    <t>7107132901</t>
  </si>
  <si>
    <t>8-4872-308808</t>
  </si>
  <si>
    <t>Бровкин Андрей Александрович</t>
  </si>
  <si>
    <t>300041, ОБЛАСТЬ ТУЛЬСКАЯ, ГОРОД ТУЛА, УЛИЦА МЕНДЕЛЕЕВСКАЯ, ДОМ 1, ЭТАЖ/ОФИС 2/218Б</t>
  </si>
  <si>
    <t>19.07.2019</t>
  </si>
  <si>
    <t>1197154010679</t>
  </si>
  <si>
    <t>ГОСУДАРСТВЕННОЕ УЧРЕЖДЕНИЕ ЗДРАВООХРАНЕНИЯ 'ГОРОДСКАЯ БОЛЬНИЦА № 7 Г.ТУЛЫ'</t>
  </si>
  <si>
    <t>В течение 15 рабочих дней с момента заключения Контракта</t>
  </si>
  <si>
    <t>https://app.rts-tender.ru/files/FileDownloadHandler.ashx?FileGuid=401cc516-4eb5-4ea1-ab8f-60d0b1c9fda5</t>
  </si>
  <si>
    <t>№0853500000320001744</t>
  </si>
  <si>
    <t>ООО 'БОС-МЕД'</t>
  </si>
  <si>
    <t>boc-med56@mail.ru</t>
  </si>
  <si>
    <t>ДИРЕКТОР
Сафронова Екатерина Юрьевна</t>
  </si>
  <si>
    <t>boc-med@mail.ru</t>
  </si>
  <si>
    <t>БОС-мед БОС-мед</t>
  </si>
  <si>
    <t>5609083059</t>
  </si>
  <si>
    <t>Сафронова Екатерина Юрьевна</t>
  </si>
  <si>
    <r>
      <t>8-835-3260801</t>
    </r>
    <r>
      <rPr>
        <b val="false"/>
        <i/>
        <strike val="false"/>
        <u val="none"/>
        <rFont val="Arial"/>
        <sz val="8"/>
        <color rgb="FF0070C0"/>
      </rPr>
      <t xml:space="preserve"> еще у 3 компаний</t>
    </r>
  </si>
  <si>
    <r>
      <t>8-3532-608018</t>
    </r>
    <r>
      <rPr>
        <b val="false"/>
        <i/>
        <strike val="false"/>
        <u val="none"/>
        <rFont val="Arial"/>
        <sz val="8"/>
        <color rgb="FF0070C0"/>
      </rPr>
      <t xml:space="preserve"> еще у 4 компаний</t>
    </r>
  </si>
  <si>
    <r>
      <t>8-3532-430316</t>
    </r>
    <r>
      <rPr>
        <b val="false"/>
        <i/>
        <strike val="false"/>
        <u val="none"/>
        <rFont val="Arial"/>
        <sz val="8"/>
        <color rgb="FF0070C0"/>
      </rPr>
      <t xml:space="preserve"> еще у 5 компаний</t>
    </r>
  </si>
  <si>
    <t>8-835-3265432</t>
  </si>
  <si>
    <r>
      <rPr>
        <b val="false"/>
        <i val="false"/>
        <strike val="false"/>
        <u val="none"/>
        <rFont val="Arial"/>
        <sz val="10"/>
        <color rgb="FF0000FF"/>
      </rPr>
      <t xml:space="preserve">ПАО 'БИНБАНК' – </t>
    </r>
    <r>
      <rPr>
        <b val="false"/>
        <i val="false"/>
        <strike val="false"/>
        <u val="none"/>
        <rFont val="Arial"/>
        <sz val="10"/>
        <color rgb="FFFF0000"/>
      </rPr>
      <t xml:space="preserve">3
</t>
    </r>
    <r>
      <rPr>
        <b val="false"/>
        <i val="false"/>
        <strike val="false"/>
        <u val="none"/>
        <rFont val="Arial"/>
        <sz val="10"/>
        <color rgb="FF0000FF"/>
      </rPr>
      <t xml:space="preserve">ПАО СБЕРБАНК – </t>
    </r>
    <r>
      <rPr>
        <b val="false"/>
        <i val="false"/>
        <strike val="false"/>
        <u val="none"/>
        <rFont val="Arial"/>
        <sz val="10"/>
        <color rgb="FFFF0000"/>
      </rPr>
      <t xml:space="preserve">1
</t>
    </r>
  </si>
  <si>
    <t>ПАО 'БИНБАНК'
2017-12-19</t>
  </si>
  <si>
    <t>Оренбургская обл, г Оренбург, Дзержинский р-н, мкр 70 лет ВЛКСМ, д 10, кв 83</t>
  </si>
  <si>
    <t>08.11.2011</t>
  </si>
  <si>
    <t>1115658033809</t>
  </si>
  <si>
    <t>91857077</t>
  </si>
  <si>
    <t>С момента заключения договора по 30.11.2020г</t>
  </si>
  <si>
    <t>http://www.sberbank-ast.ru/ViewDocument.aspx?id=736798330</t>
  </si>
  <si>
    <t>№0303300009920000004</t>
  </si>
  <si>
    <t>https://app.rts-tender.ru/files/FileDownloadHandler.ashx?FileGuid=2a15c878-7475-4bc4-82d7-88872ce009d2</t>
  </si>
  <si>
    <t>№0168300000220000153</t>
  </si>
  <si>
    <t>Мука, крупа и макаронные изделия</t>
  </si>
  <si>
    <t>http://www.sberbank-ast.ru/ViewDocument.aspx?id=736822441</t>
  </si>
  <si>
    <t>№0319300209620000009</t>
  </si>
  <si>
    <t>http://www.sberbank-ast.ru/ViewDocument.aspx?id=736722556</t>
  </si>
  <si>
    <t>№0190300000220000074</t>
  </si>
  <si>
    <t>ООО 'ССТ'</t>
  </si>
  <si>
    <t>sstooo@mail.ru</t>
  </si>
  <si>
    <t>ГЕНЕРАЛЬНЫЙ ДИРЕКТОР
Мойсеева Наталья Григорьевна</t>
  </si>
  <si>
    <t>nataha_1968@mail.ru</t>
  </si>
  <si>
    <t>sstooo@mail.r</t>
  </si>
  <si>
    <t>7816421461</t>
  </si>
  <si>
    <t>Клепацкая Елена Викторовна</t>
  </si>
  <si>
    <t>8-812-4119116</t>
  </si>
  <si>
    <t>8-911-0113223</t>
  </si>
  <si>
    <t>8-812-7164069</t>
  </si>
  <si>
    <t>8-812-4119115</t>
  </si>
  <si>
    <r>
      <rPr>
        <b val="false"/>
        <i val="false"/>
        <strike val="false"/>
        <u val="none"/>
        <rFont val="Arial"/>
        <sz val="10"/>
        <color rgb="FF0000FF"/>
      </rPr>
      <t xml:space="preserve">АКБ 'ДЕРЖАВА' ПАО – </t>
    </r>
    <r>
      <rPr>
        <b val="false"/>
        <i val="false"/>
        <strike val="false"/>
        <u val="none"/>
        <rFont val="Arial"/>
        <sz val="10"/>
        <color rgb="FFFF0000"/>
      </rPr>
      <t xml:space="preserve">13
</t>
    </r>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1
</t>
    </r>
  </si>
  <si>
    <t>АКБ 'ДЕРЖАВА' ПАО
2018-12-21</t>
  </si>
  <si>
    <t>Мойсеева Наталия Григорьевна</t>
  </si>
  <si>
    <t>г Санкт-Петербург, Фрунзенский р-н, ул Салова, д 27А</t>
  </si>
  <si>
    <t>16.07.2007</t>
  </si>
  <si>
    <t>1077847549207</t>
  </si>
  <si>
    <t>82137898</t>
  </si>
  <si>
    <t>Приобретение очистителя воздуха</t>
  </si>
  <si>
    <t>Срок передачи Товара: в течение 20 дней с момента заключения Контракта. Передача Товара разовая, т.е. Товар передается единовременно, одной партией</t>
  </si>
  <si>
    <t>http://www.sberbank-ast.ru/ViewDocument.aspx?id=736824913</t>
  </si>
  <si>
    <t>№0345100015120000020</t>
  </si>
  <si>
    <t>ООО 'ГАВАНЬ'</t>
  </si>
  <si>
    <t>ivsnk@mail.ru</t>
  </si>
  <si>
    <t>ДИРЕКТОР
Астафьева Екатерина Андреевна</t>
  </si>
  <si>
    <t>ooo_gavan@mail.ru</t>
  </si>
  <si>
    <t>isprkol3@mail.ru</t>
  </si>
  <si>
    <t>Екатерина Астафьева</t>
  </si>
  <si>
    <t>7804185851</t>
  </si>
  <si>
    <t>Ивасенко Юрий Игорьевич</t>
  </si>
  <si>
    <t>8-921-9378694</t>
  </si>
  <si>
    <r>
      <t>8-921-7565666</t>
    </r>
    <r>
      <rPr>
        <b val="false"/>
        <i/>
        <strike val="false"/>
        <u val="none"/>
        <rFont val="Arial"/>
        <sz val="8"/>
        <color rgb="FF666666"/>
      </rPr>
      <t xml:space="preserve">
Камзалов Виталий Игоревич</t>
    </r>
  </si>
  <si>
    <r>
      <t>8-812-5102328</t>
    </r>
    <r>
      <rPr>
        <b val="false"/>
        <i/>
        <strike val="false"/>
        <u val="none"/>
        <rFont val="Arial"/>
        <sz val="8"/>
        <color rgb="FF0070C0"/>
      </rPr>
      <t xml:space="preserve"> еще у 3 компаний</t>
    </r>
  </si>
  <si>
    <t>8-950-0171651</t>
  </si>
  <si>
    <r>
      <rPr>
        <b val="false"/>
        <i val="false"/>
        <strike val="false"/>
        <u val="none"/>
        <rFont val="Arial"/>
        <sz val="10"/>
        <color rgb="FF0000FF"/>
      </rPr>
      <t xml:space="preserve">ООО БАНК 'СКИБ' – </t>
    </r>
    <r>
      <rPr>
        <b val="false"/>
        <i val="false"/>
        <strike val="false"/>
        <u val="none"/>
        <rFont val="Arial"/>
        <sz val="10"/>
        <color rgb="FFFF0000"/>
      </rPr>
      <t xml:space="preserve">4
</t>
    </r>
    <r>
      <rPr>
        <b val="false"/>
        <i val="false"/>
        <strike val="false"/>
        <u val="none"/>
        <rFont val="Arial"/>
        <sz val="10"/>
        <color rgb="FF0000FF"/>
      </rPr>
      <t xml:space="preserve">ПАО 'СОВКОМБАНК' – </t>
    </r>
    <r>
      <rPr>
        <b val="false"/>
        <i val="false"/>
        <strike val="false"/>
        <u val="none"/>
        <rFont val="Arial"/>
        <sz val="10"/>
        <color rgb="FFFF0000"/>
      </rPr>
      <t xml:space="preserve">2
</t>
    </r>
  </si>
  <si>
    <t>ПАО 'СОВКОМБАНК'
2018-08-09</t>
  </si>
  <si>
    <t>г Санкт-Петербург, Калининский р-н, ул Брянцева, д 8, кв 63</t>
  </si>
  <si>
    <t>1157847058390</t>
  </si>
  <si>
    <t>01047162</t>
  </si>
  <si>
    <t>40334000</t>
  </si>
  <si>
    <t>40273567000</t>
  </si>
  <si>
    <t>Ремонт электронно-вычислительной техники ГОЗ</t>
  </si>
  <si>
    <t>https://app.rts-tender.ru/files/FileDownloadHandler.ashx?FileGuid=cee96bc6-8028-4b12-af06-d72b01bd308a</t>
  </si>
  <si>
    <t>№0164100003520000017</t>
  </si>
  <si>
    <t>ИП БЕССМЕРТНАЯ МАРИЯ ИГНАТЬЕВНА</t>
  </si>
  <si>
    <t>mar.bessmertnaya@yandex.ru</t>
  </si>
  <si>
    <t>mar.bessmertnaya@jandex.ru</t>
  </si>
  <si>
    <t>jandex.ru</t>
  </si>
  <si>
    <t>682601374266</t>
  </si>
  <si>
    <t>Бессмертная Мария Игнатьевна</t>
  </si>
  <si>
    <t>8-915-8794363</t>
  </si>
  <si>
    <t>8-915-6690520</t>
  </si>
  <si>
    <r>
      <t>8-475-3327071</t>
    </r>
    <r>
      <rPr>
        <b val="false"/>
        <i/>
        <strike val="false"/>
        <u val="none"/>
        <rFont val="Arial"/>
        <sz val="8"/>
        <color rgb="FF0070C0"/>
      </rPr>
      <t xml:space="preserve"> еще у 5 компаний</t>
    </r>
  </si>
  <si>
    <t>8-915-8797436</t>
  </si>
  <si>
    <t>Тамбовская обл, г Моршанск</t>
  </si>
  <si>
    <t>308680921100013</t>
  </si>
  <si>
    <t>68720000</t>
  </si>
  <si>
    <t>68420000000</t>
  </si>
  <si>
    <t>Поставка автомобильной незамерзающей жидкости</t>
  </si>
  <si>
    <t>В течение 3 дней с даты подписания контракта сторонами</t>
  </si>
  <si>
    <t>https://etp.roseltorg.ru/common/protocol/printform/id/91b99c000a3b41</t>
  </si>
  <si>
    <t>№0306200006820000037</t>
  </si>
  <si>
    <t>ООО 'ФМС'</t>
  </si>
  <si>
    <t>fmedsnab@yandex.ru</t>
  </si>
  <si>
    <t>ГЕНЕРАЛЬНЫЙ ДИРЕКТОР
Тарновский Александр Викторович</t>
  </si>
  <si>
    <t>0@00.ru</t>
  </si>
  <si>
    <t>fortmedsnab@mail.ru</t>
  </si>
  <si>
    <t>00.ru</t>
  </si>
  <si>
    <t>7810606787</t>
  </si>
  <si>
    <t>Тарновский Александр Викторович</t>
  </si>
  <si>
    <t>8-812-4560704</t>
  </si>
  <si>
    <t>8-953-1691321</t>
  </si>
  <si>
    <t>8-812-9804314</t>
  </si>
  <si>
    <r>
      <rPr>
        <b val="false"/>
        <i val="false"/>
        <strike val="false"/>
        <u val="none"/>
        <rFont val="Arial"/>
        <sz val="10"/>
        <color rgb="FF0000FF"/>
      </rPr>
      <t xml:space="preserve">ООО БАНК 'СКИБ' – </t>
    </r>
    <r>
      <rPr>
        <b val="false"/>
        <i val="false"/>
        <strike val="false"/>
        <u val="none"/>
        <rFont val="Arial"/>
        <sz val="10"/>
        <color rgb="FFFF0000"/>
      </rPr>
      <t xml:space="preserve">27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7
</t>
    </r>
  </si>
  <si>
    <t>АКБ 'АБСОЛЮТ БАНК' ПАО
2019-01-18</t>
  </si>
  <si>
    <t>196084 ГОРОД САНКТ-ПЕТЕРБУРГ, УЛИЦА ЗАСТАВСКАЯ, ДОМ 33 ЛИТЕР Ж ПОМЕЩЕНИЕ №421</t>
  </si>
  <si>
    <t>1167847326107</t>
  </si>
  <si>
    <t>03944345</t>
  </si>
  <si>
    <t>Штатив</t>
  </si>
  <si>
    <t>http://www.sberbank-ast.ru/ViewDocument.aspx?id=736761492</t>
  </si>
  <si>
    <t>№0162300033220000037</t>
  </si>
  <si>
    <t>ООО 'МЕЖРЕГИОНПИК'</t>
  </si>
  <si>
    <t>mpik.region@mail.ru</t>
  </si>
  <si>
    <t>ДИРЕКТОР
Лебедева Лидия Григорьевна</t>
  </si>
  <si>
    <t>mpik.tavda@mail.ru</t>
  </si>
  <si>
    <t>matosova_og@mail.ru</t>
  </si>
  <si>
    <t>МежрегионПИК-кадастр.работы ОН любойслож Тавдинский отдел</t>
  </si>
  <si>
    <t>6671343769</t>
  </si>
  <si>
    <t>Матосова Ольга Геннадьевна</t>
  </si>
  <si>
    <t>8-343-3858874</t>
  </si>
  <si>
    <t>8-343-3858873</t>
  </si>
  <si>
    <r>
      <t>8-908-9207273</t>
    </r>
    <r>
      <rPr>
        <b val="false"/>
        <i/>
        <strike val="false"/>
        <u val="none"/>
        <rFont val="Arial"/>
        <sz val="8"/>
        <color rgb="FF666666"/>
      </rPr>
      <t xml:space="preserve">
Лебедева Л Г</t>
    </r>
  </si>
  <si>
    <r>
      <t>8-343-6324028</t>
    </r>
    <r>
      <rPr>
        <b val="false"/>
        <i/>
        <strike val="false"/>
        <u val="none"/>
        <rFont val="Arial"/>
        <sz val="8"/>
        <color rgb="FF0070C0"/>
      </rPr>
      <t xml:space="preserve"> еще у 15 компаний</t>
    </r>
    <r>
      <rPr>
        <b val="false"/>
        <i/>
        <strike val="false"/>
        <u val="none"/>
        <rFont val="Arial"/>
        <sz val="8"/>
        <color rgb="FF666666"/>
      </rPr>
      <t xml:space="preserve">
Лебедева Л Г</t>
    </r>
  </si>
  <si>
    <t>8-908-9207273</t>
  </si>
  <si>
    <t>Сажаева Татьяна Станиславовна</t>
  </si>
  <si>
    <t>Свердловская обл, г Екатеринбург, Ленинский р-н, ул 8 Марта, д 51</t>
  </si>
  <si>
    <t>14.03.2011</t>
  </si>
  <si>
    <t>1116671003680</t>
  </si>
  <si>
    <t>91371558</t>
  </si>
  <si>
    <t>Проведение кадастровых работ в отношении бесхозяйного объекта, расположенного на территории Тавдинского городского округа с выдачей технического плана</t>
  </si>
  <si>
    <t>Со дня заключения контракта в течение 15 рабочих дней</t>
  </si>
  <si>
    <t>https://app.rts-tender.ru/files/FileDownloadHandler.ashx?FileGuid=e5d94355-ef1d-437b-bb8b-ad51a8ca9a79</t>
  </si>
  <si>
    <t>№0360300024520000015</t>
  </si>
  <si>
    <t>ООО 'АСПЭК'</t>
  </si>
  <si>
    <t>kirill444@bk.ru</t>
  </si>
  <si>
    <t>ГЕНЕРАЛЬНЫЙ ДИРЕКТОР
Дюжев Кирилл Владимирович</t>
  </si>
  <si>
    <t>aventa.engels@gmail.com</t>
  </si>
  <si>
    <t>aventa.ebgels@gmail.ru</t>
  </si>
  <si>
    <t>6449078860</t>
  </si>
  <si>
    <t>Дюжев Кирилл Владимирович</t>
  </si>
  <si>
    <r>
      <t>8-917-3013444</t>
    </r>
    <r>
      <rPr>
        <b val="false"/>
        <i/>
        <strike val="false"/>
        <u val="none"/>
        <rFont val="Arial"/>
        <sz val="8"/>
        <color rgb="FF0070C0"/>
      </rPr>
      <t xml:space="preserve"> еще у 4 компаний</t>
    </r>
  </si>
  <si>
    <t>8-917-3011344</t>
  </si>
  <si>
    <t>8-917-3031444</t>
  </si>
  <si>
    <t>8-937-2584746</t>
  </si>
  <si>
    <t>8-917-3013444</t>
  </si>
  <si>
    <r>
      <rPr>
        <b val="false"/>
        <i val="false"/>
        <strike val="false"/>
        <u val="none"/>
        <rFont val="Arial"/>
        <sz val="10"/>
        <color rgb="FF0000FF"/>
      </rPr>
      <t xml:space="preserve">ООО БАНК 'СКИБ' – </t>
    </r>
    <r>
      <rPr>
        <b val="false"/>
        <i val="false"/>
        <strike val="false"/>
        <u val="none"/>
        <rFont val="Arial"/>
        <sz val="10"/>
        <color rgb="FFFF0000"/>
      </rPr>
      <t xml:space="preserve">33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14
</t>
    </r>
    <r>
      <rPr>
        <b val="false"/>
        <i val="false"/>
        <strike val="false"/>
        <u val="none"/>
        <rFont val="Arial"/>
        <sz val="10"/>
        <color rgb="FF0000FF"/>
      </rPr>
      <t xml:space="preserve">ПАО 'СОВКОМБАНК' – </t>
    </r>
    <r>
      <rPr>
        <b val="false"/>
        <i val="false"/>
        <strike val="false"/>
        <u val="none"/>
        <rFont val="Arial"/>
        <sz val="10"/>
        <color rgb="FFFF0000"/>
      </rPr>
      <t xml:space="preserve">8
</t>
    </r>
    <r>
      <rPr>
        <b val="false"/>
        <i val="false"/>
        <strike val="false"/>
        <u val="none"/>
        <rFont val="Arial"/>
        <sz val="10"/>
        <color rgb="FF0000FF"/>
      </rPr>
      <t xml:space="preserve">АО КБ 'РУБЛЕВ' – </t>
    </r>
    <r>
      <rPr>
        <b val="false"/>
        <i val="false"/>
        <strike val="false"/>
        <u val="none"/>
        <rFont val="Arial"/>
        <sz val="10"/>
        <color rgb="FFFF0000"/>
      </rPr>
      <t xml:space="preserve">1
</t>
    </r>
  </si>
  <si>
    <t>АКБ 'АБСОЛЮТ БАНК' ПАО
2018-12-28</t>
  </si>
  <si>
    <t>Саратовская обл, г Энгельс, ул Московская, д 30</t>
  </si>
  <si>
    <t>16.10.2010</t>
  </si>
  <si>
    <t>1156451009692</t>
  </si>
  <si>
    <t>26890391</t>
  </si>
  <si>
    <t>Поставка товара "Хозяйственные товары"</t>
  </si>
  <si>
    <t>ГОСУДАРСТВЕННОЕ УЧРЕЖДЕНИЕ ЗДРАВООХРАНЕНИЯ 'САРАТОВСКАЯ ГОРОДСКАЯ ПОЛИКЛИНИКА № 11'</t>
  </si>
  <si>
    <t>Поставка товара осуществляется в течение 20 календарных дней, следующих за днем подписания контракта. Поставка товара производится в будние дни с 09.00 до 16.00 (время местное). Товар поставляется в один этап</t>
  </si>
  <si>
    <t>http://www.sberbank-ast.ru/ViewDocument.aspx?id=736833841</t>
  </si>
  <si>
    <t>№0369200013120000004</t>
  </si>
  <si>
    <t>ГБПОУ 'ВЕРХНЕУРАЛЬСКИЙ АГРОТЕХНОЛОГИЧЕСКИЙ ТЕХНИКУМ - КАЗАЧИЙ КАДЕТСКИЙ КОРПУС'</t>
  </si>
  <si>
    <t>vatt.kkk@yandex.ru</t>
  </si>
  <si>
    <t>ДИРЕКТОР
Докшин Анатолий Яковлевич</t>
  </si>
  <si>
    <t>yla_mama@mail.ru</t>
  </si>
  <si>
    <t>vattvur@yandex.ru</t>
  </si>
  <si>
    <t>Юлия Переродина</t>
  </si>
  <si>
    <t>7429005104</t>
  </si>
  <si>
    <t>Докшин Анатолий Яковлевич</t>
  </si>
  <si>
    <r>
      <t>8-351-4322335</t>
    </r>
    <r>
      <rPr>
        <b val="false"/>
        <i/>
        <strike val="false"/>
        <u val="none"/>
        <rFont val="Arial"/>
        <sz val="8"/>
        <color rgb="FF0070C0"/>
      </rPr>
      <t xml:space="preserve"> еще у 14 компаний</t>
    </r>
  </si>
  <si>
    <t>8-351-4322664</t>
  </si>
  <si>
    <t>8-351-4322706</t>
  </si>
  <si>
    <t>8-351-4322460</t>
  </si>
  <si>
    <t>Челябинская обл, Верхнеуральский р-н, г Верхнеуральск, ул Еремина, д 1А</t>
  </si>
  <si>
    <t>01.07.1994</t>
  </si>
  <si>
    <t>1027401564145</t>
  </si>
  <si>
    <t>75617101</t>
  </si>
  <si>
    <t>75217501000</t>
  </si>
  <si>
    <t>Оказание услуг по профессиональному обучению безработных граждан по профессии тракторист</t>
  </si>
  <si>
    <t>ОБЛАСТНОЕ КАЗЕННОЕ УЧРЕЖДЕНИЕ ЦЕНТР ЗАНЯТОСТИ НАСЕЛЕНИЯ КИЗИЛЬСКОГО РАЙОНА</t>
  </si>
  <si>
    <t>С момента заключения государственного контракта и до 25.12.2020г</t>
  </si>
  <si>
    <t>https://app.rts-tender.ru/files/FileDownloadHandler.ashx?FileGuid=9fa81806-f7ff-4ffa-bc6c-b3a06bfdf3a6</t>
  </si>
  <si>
    <t>№0340200003320003122</t>
  </si>
  <si>
    <t>Поставка уборочного инвентаря</t>
  </si>
  <si>
    <t>В соответствии с п. 2.1. проекта контракта</t>
  </si>
  <si>
    <t>https://44.tektorg.ru/file/get/t/Protocols/id/110259/extract/0/name/Протокол_0340200003320003122-1.doc</t>
  </si>
  <si>
    <t>№0126100002320000011</t>
  </si>
  <si>
    <t>http://www.sberbank-ast.ru/ViewDocument.aspx?id=736797918</t>
  </si>
  <si>
    <t>№0372200046420000040</t>
  </si>
  <si>
    <t>ООО 'СМИЛТ'</t>
  </si>
  <si>
    <t>info@smilt.ru</t>
  </si>
  <si>
    <t>ГЕНЕРАЛЬНЫЙ ДИРЕКТОР
Налимов Леонид Анатольевич</t>
  </si>
  <si>
    <t>secr@che.mrsk-ural</t>
  </si>
  <si>
    <t>info@smilk.ru</t>
  </si>
  <si>
    <t>che.mrsk-ural
smilk.ru</t>
  </si>
  <si>
    <t>7806473608</t>
  </si>
  <si>
    <t>Налимов Л А</t>
  </si>
  <si>
    <t>8-812-6464815</t>
  </si>
  <si>
    <t>8-812-4014330</t>
  </si>
  <si>
    <t>8-351-2533025</t>
  </si>
  <si>
    <t>8-495-6464815</t>
  </si>
  <si>
    <r>
      <rPr>
        <b val="false"/>
        <i val="false"/>
        <strike val="false"/>
        <u val="none"/>
        <rFont val="Arial"/>
        <sz val="10"/>
        <color rgb="FF0000FF"/>
      </rPr>
      <t xml:space="preserve">АО КБ 'ИНТЕРПРОМБАНК' – </t>
    </r>
    <r>
      <rPr>
        <b val="false"/>
        <i val="false"/>
        <strike val="false"/>
        <u val="none"/>
        <rFont val="Arial"/>
        <sz val="10"/>
        <color rgb="FFFF0000"/>
      </rPr>
      <t xml:space="preserve">4
</t>
    </r>
    <r>
      <rPr>
        <b val="false"/>
        <i val="false"/>
        <strike val="false"/>
        <u val="none"/>
        <rFont val="Arial"/>
        <sz val="10"/>
        <color rgb="FF0000FF"/>
      </rPr>
      <t xml:space="preserve">ПАО 'СОВКОМБАНК' – </t>
    </r>
    <r>
      <rPr>
        <b val="false"/>
        <i val="false"/>
        <strike val="false"/>
        <u val="none"/>
        <rFont val="Arial"/>
        <sz val="10"/>
        <color rgb="FFFF0000"/>
      </rPr>
      <t xml:space="preserve">3
</t>
    </r>
    <r>
      <rPr>
        <b val="false"/>
        <i val="false"/>
        <strike val="false"/>
        <u val="none"/>
        <rFont val="Arial"/>
        <sz val="10"/>
        <color rgb="FF0000FF"/>
      </rPr>
      <t xml:space="preserve">АО КБ 'МОДУЛЬБАНК' – </t>
    </r>
    <r>
      <rPr>
        <b val="false"/>
        <i val="false"/>
        <strike val="false"/>
        <u val="none"/>
        <rFont val="Arial"/>
        <sz val="10"/>
        <color rgb="FFFF0000"/>
      </rPr>
      <t xml:space="preserve">2
</t>
    </r>
    <r>
      <rPr>
        <b val="false"/>
        <i val="false"/>
        <strike val="false"/>
        <u val="none"/>
        <rFont val="Arial"/>
        <sz val="10"/>
        <color rgb="FF0000FF"/>
      </rPr>
      <t xml:space="preserve">ООО БАНК 'СКИБ' – </t>
    </r>
    <r>
      <rPr>
        <b val="false"/>
        <i val="false"/>
        <strike val="false"/>
        <u val="none"/>
        <rFont val="Arial"/>
        <sz val="10"/>
        <color rgb="FFFF0000"/>
      </rPr>
      <t xml:space="preserve">2
</t>
    </r>
    <r>
      <rPr>
        <b val="false"/>
        <i val="false"/>
        <strike val="false"/>
        <u val="none"/>
        <rFont val="Arial"/>
        <sz val="10"/>
        <color rgb="FF0000FF"/>
      </rPr>
      <t xml:space="preserve">ПАО 'О.К. Банк' – </t>
    </r>
    <r>
      <rPr>
        <b val="false"/>
        <i val="false"/>
        <strike val="false"/>
        <u val="none"/>
        <rFont val="Arial"/>
        <sz val="10"/>
        <color rgb="FFFF0000"/>
      </rPr>
      <t xml:space="preserve">1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1
</t>
    </r>
    <r>
      <rPr>
        <b val="false"/>
        <i val="false"/>
        <strike val="false"/>
        <u val="none"/>
        <rFont val="Arial"/>
        <sz val="10"/>
        <color rgb="FF0000FF"/>
      </rPr>
      <t xml:space="preserve">ПАО 'БАНК 'САНКТ-ПЕТЕРБУРГ' – </t>
    </r>
    <r>
      <rPr>
        <b val="false"/>
        <i val="false"/>
        <strike val="false"/>
        <u val="none"/>
        <rFont val="Arial"/>
        <sz val="10"/>
        <color rgb="FFFF0000"/>
      </rPr>
      <t xml:space="preserve">1
</t>
    </r>
  </si>
  <si>
    <t>ПАО 'БАНК 'САНКТ-ПЕТЕРБУРГ'
2018-09-04</t>
  </si>
  <si>
    <t>Налимов Леонид Анатольевич</t>
  </si>
  <si>
    <t>195027 ГОРОД САНКТ-ПЕТЕРБУРГ, ПРОСПЕКТ БОЛЬШЕОХТИНСКИЙ, ДОМ 21 ЛИТЕРА А ПОМЕЩЕНИЕ 1Н</t>
  </si>
  <si>
    <t>1127847136713</t>
  </si>
  <si>
    <t>38105291</t>
  </si>
  <si>
    <t>Поставка термоконтейнеров и хладоэлементов</t>
  </si>
  <si>
    <t>САНКТ-ПЕТЕРБУРГСКОЕ ГОСУДАРСТВЕННОЕ БЮДЖЕТНОЕ УЧРЕЖДЕНИЕ ЗДРАВООХРАНЕНИЯ 'ДЕТСКАЯ ГОРОДСКАЯ ПОЛИКЛИНИКА №73'</t>
  </si>
  <si>
    <t>https://app.rts-tender.ru/files/FileDownloadHandler.ashx?FileGuid=a25fa830-a07f-44cb-b4d0-6ee08297fbd7</t>
  </si>
  <si>
    <t>№0356500002120000102</t>
  </si>
  <si>
    <t>Поставка набора</t>
  </si>
  <si>
    <t>https://etp.roseltorg.ru/common/protocol/printform/id/04bd9c0050cc2d</t>
  </si>
  <si>
    <t>№0340200003320003127</t>
  </si>
  <si>
    <t>ООО 'АВЕНТА'</t>
  </si>
  <si>
    <t>aventakirov@gmail.com</t>
  </si>
  <si>
    <t>ГЕНЕРАЛЬНЫЙ ДИРЕКТОР
Двинина Елена Сергеевна</t>
  </si>
  <si>
    <t>elena_vmed@mail.ru</t>
  </si>
  <si>
    <t>aus-med@mail.ru</t>
  </si>
  <si>
    <t>Елена Сырчина</t>
  </si>
  <si>
    <t>4345082587</t>
  </si>
  <si>
    <t>Двинина Елена Сергеевна</t>
  </si>
  <si>
    <t>8-833-2747016</t>
  </si>
  <si>
    <t>8-833-2498431</t>
  </si>
  <si>
    <t>8-8184-561050</t>
  </si>
  <si>
    <t>8-833-2498433</t>
  </si>
  <si>
    <t>Кировская обл, г Киров, ул Казанская, д 115</t>
  </si>
  <si>
    <t>08.02.2001</t>
  </si>
  <si>
    <t>1044316535306</t>
  </si>
  <si>
    <t>73582702</t>
  </si>
  <si>
    <t>https://www.etp-ets.ru/procedure/protocol/view/3107159</t>
  </si>
  <si>
    <t>№0813500000120003498</t>
  </si>
  <si>
    <t>№ зз-09038-2020 Ширма медицинская</t>
  </si>
  <si>
    <t>http://etp.zakazrf.ru/DFile.ashx?guid=10182665-e5ff-43f1-8663-e4e980cea9f2</t>
  </si>
  <si>
    <t>№0348100071520000069</t>
  </si>
  <si>
    <t>НОЧУ ОДПО 'ЗНАНИЕ'</t>
  </si>
  <si>
    <t>znanieram@mail.ru</t>
  </si>
  <si>
    <t>ДИРЕКТОР
Сергейчук Валентина Николаевна</t>
  </si>
  <si>
    <t>5040999116</t>
  </si>
  <si>
    <t>Сергейчук Валентина Николаевна</t>
  </si>
  <si>
    <t>8-49646-36587</t>
  </si>
  <si>
    <t>8-49646-31225</t>
  </si>
  <si>
    <t>8-915-2490232</t>
  </si>
  <si>
    <t>140102, ОБЛАСТЬ МОСКОВСКАЯ, РАЙОН РАМЕНСКИЙ, ГОРОД РАМЕНСКОЕ, УЛИЦА КРАСНЫЙ ОКТЯБРЬ, ДОМ РАМЕНСКИЙ, КОРПУС УЧИТЕЛЯ</t>
  </si>
  <si>
    <t>20.08.2014</t>
  </si>
  <si>
    <t>1145000005303</t>
  </si>
  <si>
    <t>34848902</t>
  </si>
  <si>
    <t>46648101</t>
  </si>
  <si>
    <t>46248501000</t>
  </si>
  <si>
    <t>Оказание услуг по обучению рабочих люльки</t>
  </si>
  <si>
    <t>До 20.05.2020</t>
  </si>
  <si>
    <t>http://www.sberbank-ast.ru/ViewDocument.aspx?id=736793816</t>
  </si>
  <si>
    <t>№0168300000220000161</t>
  </si>
  <si>
    <t>Рыба свежемороженая</t>
  </si>
  <si>
    <t>http://www.sberbank-ast.ru/ViewDocument.aspx?id=736825543</t>
  </si>
  <si>
    <t>№0187300010320000210</t>
  </si>
  <si>
    <t>ООО 'АТЛАНТ'</t>
  </si>
  <si>
    <t>askerov-etibar@mail.ru</t>
  </si>
  <si>
    <t>ГЕНЕРАЛЬНЫЙ ДИРЕКТОР
Аскеров Этибар Ахадулла Оглы</t>
  </si>
  <si>
    <t>lizacl09@mail.ru</t>
  </si>
  <si>
    <t>olibaylys@mail.ru</t>
  </si>
  <si>
    <t>Оксана С</t>
  </si>
  <si>
    <t>8620016679</t>
  </si>
  <si>
    <t>862001001</t>
  </si>
  <si>
    <t>Аскеров Этибар Ахадулла Оглы</t>
  </si>
  <si>
    <r>
      <t>8-982-5484811</t>
    </r>
    <r>
      <rPr>
        <b val="false"/>
        <i/>
        <strike val="false"/>
        <u val="none"/>
        <rFont val="Arial"/>
        <sz val="8"/>
        <color rgb="FF0070C0"/>
      </rPr>
      <t xml:space="preserve"> еще у 4 компаний</t>
    </r>
  </si>
  <si>
    <t>8-982-1591148</t>
  </si>
  <si>
    <t>8-982-5284811</t>
  </si>
  <si>
    <r>
      <t>8-912-9349178</t>
    </r>
    <r>
      <rPr>
        <b val="false"/>
        <i/>
        <strike val="false"/>
        <u val="none"/>
        <rFont val="Arial"/>
        <sz val="8"/>
        <color rgb="FF666666"/>
      </rPr>
      <t xml:space="preserve">
Аскеров Этибар Ахадулла_Оглы</t>
    </r>
  </si>
  <si>
    <t>8-982-5484811</t>
  </si>
  <si>
    <t>Ханты-Мансийский Автономный округ - Югра, Нижневартовский р-н, пгт Новоаганск, ул Нефтяников, д 3</t>
  </si>
  <si>
    <t>20.07.1994</t>
  </si>
  <si>
    <t>1058600651207</t>
  </si>
  <si>
    <t>79553958</t>
  </si>
  <si>
    <t>71819156</t>
  </si>
  <si>
    <t>71119656000</t>
  </si>
  <si>
    <t>47.25</t>
  </si>
  <si>
    <t>Поставка продуктов питания: яйцо куриное диетическое</t>
  </si>
  <si>
    <t>АДМИНИСТРАЦИЯ НИЖНЕВАРТОВСКОГО РАЙОНА</t>
  </si>
  <si>
    <t>Сроки поставки: с момента заключения контракта и по 20.07.2020 год</t>
  </si>
  <si>
    <t>https://app.rts-tender.ru/files/FileDownloadHandler.ashx?FileGuid=1d130ee7-6d9d-421d-b2c7-f4609277791c</t>
  </si>
  <si>
    <t>№0352300022320000081</t>
  </si>
  <si>
    <t>ИП Осипов Виталий Дмитриевич</t>
  </si>
  <si>
    <t>ip.osipov.vd@gmail.com</t>
  </si>
  <si>
    <t>ip.osipov.vd@gmail.ru</t>
  </si>
  <si>
    <t>550203103470</t>
  </si>
  <si>
    <t>Индивидуальный Предприниматель Осипов Виталий Дмитриевич (Ип)</t>
  </si>
  <si>
    <t>8-983-5637164</t>
  </si>
  <si>
    <t>Осипов Виталий Дмитриевич</t>
  </si>
  <si>
    <t>09.12.2014</t>
  </si>
  <si>
    <t>314554334300581</t>
  </si>
  <si>
    <t>Поставка антисептических и дезинфицирующих средств</t>
  </si>
  <si>
    <t>https://app.rts-tender.ru/files/FileDownloadHandler.ashx?FileGuid=ff269196-ecae-43d6-846e-411d9fda3955</t>
  </si>
  <si>
    <t>№0340200003320003126</t>
  </si>
  <si>
    <t>Поставка товара осуществляется партиями по заявкам заказчика в течение 10 календарных дней с момента направления заявки, с разгрузкой транспортного средства</t>
  </si>
  <si>
    <t>https://www.etp-ets.ru/procedure/protocol/view/3107161</t>
  </si>
  <si>
    <t>№0360300065620000059</t>
  </si>
  <si>
    <t>Поставка лекарственного препарата Тамсулозин</t>
  </si>
  <si>
    <t>ГОСУДАРСТВЕННОЕ УЧРЕЖДЕНИЕ ЗДРАВООХРАНЕНИЯ САРАТОВСКОЙ ОБЛАСТИ 'БАЛАШОВСКАЯ РАЙОННАЯ БОЛЬНИЦА'</t>
  </si>
  <si>
    <t>Со дня заключения контракта по 01.12.2020г., по предварительной заявке Заказчика, в течение 5 календарных дней со дня подачи заявки Заказчиком, количество заявок - не более 3 штук. Заявка должна быть передана Поставщику посредством телефонной/факсимильной связи или по электронной почте не менее чем за 5 (пять) дней до дня поставки Товара Поставщиком. Поставка товара производится до 15.00 часов в рабочие дни. Поставщик за 2 (два) дня до осуществления поставки Товара направляет Заказчику уведомление о времени доставки Товара в Место доставки</t>
  </si>
  <si>
    <t>http://www.sberbank-ast.ru/ViewDocument.aspx?id=736739369</t>
  </si>
  <si>
    <t>№0168300000220000165</t>
  </si>
  <si>
    <t>Овощи и фрукты свежие</t>
  </si>
  <si>
    <t>http://www.sberbank-ast.ru/ViewDocument.aspx?id=736828160</t>
  </si>
  <si>
    <t>№0131200001020001409</t>
  </si>
  <si>
    <t>ООО 'А-ТЕКСТИЛЬ'</t>
  </si>
  <si>
    <t>info@a-service.biz</t>
  </si>
  <si>
    <t>ГЕНЕРАЛЬНЫЙ ДИРЕКТОР
Шмакова Марина Рашитовна</t>
  </si>
  <si>
    <t>info@a-servise.biz</t>
  </si>
  <si>
    <t>tecstil@mail.ru</t>
  </si>
  <si>
    <t>a-servise.biz</t>
  </si>
  <si>
    <t>6686105598</t>
  </si>
  <si>
    <t>Шмакова Марина Рашитовна</t>
  </si>
  <si>
    <r>
      <t>8-343-3613363</t>
    </r>
    <r>
      <rPr>
        <b val="false"/>
        <i/>
        <strike val="false"/>
        <u val="none"/>
        <rFont val="Arial"/>
        <sz val="8"/>
        <color rgb="FF0070C0"/>
      </rPr>
      <t xml:space="preserve"> еще у 4 компаний</t>
    </r>
  </si>
  <si>
    <t>8-996-5927056</t>
  </si>
  <si>
    <t>8-912-2168485</t>
  </si>
  <si>
    <r>
      <t>8-988-8888888</t>
    </r>
    <r>
      <rPr>
        <b val="false"/>
        <i/>
        <strike val="false"/>
        <u val="none"/>
        <rFont val="Arial"/>
        <sz val="8"/>
        <color rgb="FF0070C0"/>
      </rPr>
      <t xml:space="preserve"> еще у 79 компаний</t>
    </r>
  </si>
  <si>
    <t>Свердловская обл, г Екатеринбург, Орджоникидзевский р-н, ул Индустрии, д 104, кв 146</t>
  </si>
  <si>
    <t>12.04.1918</t>
  </si>
  <si>
    <t>1186658029821</t>
  </si>
  <si>
    <t>28238068</t>
  </si>
  <si>
    <t>2020-01870/Поставка специальной одежды</t>
  </si>
  <si>
    <t>С момента заключения договора в течение 5 рабочих дней с 9.00 до 15.00 часов, единовременно</t>
  </si>
  <si>
    <t>https://app.rts-tender.ru/files/FileDownloadHandler.ashx?FileGuid=b63d1e27-0c90-435b-8d64-aad12e664f33</t>
  </si>
  <si>
    <t>№0320100019020000027</t>
  </si>
  <si>
    <t>http://www.sberbank-ast.ru/ViewDocument.aspx?id=736707933</t>
  </si>
  <si>
    <t>№0371500000620000116</t>
  </si>
  <si>
    <t>См п.4 раздела 1 инф карты документации об электронном аукционе</t>
  </si>
  <si>
    <t>https://app.rts-tender.ru/files/FileDownloadHandler.ashx?FileGuid=bf63a6de-6073-44c3-b23f-3465e123ce46</t>
  </si>
  <si>
    <t>№0190300000220000079</t>
  </si>
  <si>
    <t>Приобретение конвертов маркированных</t>
  </si>
  <si>
    <t>http://www.sberbank-ast.ru/ViewDocument.aspx?id=736825910</t>
  </si>
  <si>
    <t>№0344300043620000055</t>
  </si>
  <si>
    <t>Поставка емкостей</t>
  </si>
  <si>
    <t>https://etp.roseltorg.ru/common/protocol/printform/id/ddb79c005c85bb</t>
  </si>
  <si>
    <t>№0813500000120003243</t>
  </si>
  <si>
    <t>№ зз-06449-2020 ИМН</t>
  </si>
  <si>
    <t>http://etp.zakazrf.ru/DFile.ashx?guid=c2916cda-75d8-4955-af72-d8eb4c7855c3</t>
  </si>
  <si>
    <t>№0822200000220000076</t>
  </si>
  <si>
    <t>Поставка горошка зеленого и фасоли консервированной</t>
  </si>
  <si>
    <t>https://app.rts-tender.ru/files/FileDownloadHandler.ashx?FileGuid=0865963c-a9be-4810-ad23-f1ea3eb4c8fc</t>
  </si>
  <si>
    <t>№0372200281620000030</t>
  </si>
  <si>
    <t>ООО 'НПК 'ИЗМЕРИТЕЛЬНЫЕ ПРИБОРЫ'</t>
  </si>
  <si>
    <t>3319880@mail.ru</t>
  </si>
  <si>
    <t>ГЕНЕРАЛЬНЫЙ ДИРЕКТОР
Кленер Евгений Геннадьевич</t>
  </si>
  <si>
    <t>info@pu-electro.ru</t>
  </si>
  <si>
    <t>zvo@mail.ru</t>
  </si>
  <si>
    <t>Sergey K.</t>
  </si>
  <si>
    <t>pu-electro.ru</t>
  </si>
  <si>
    <t>7839476940</t>
  </si>
  <si>
    <t>Кленер Евгений Геннадьевич</t>
  </si>
  <si>
    <r>
      <t>8-812-3319880</t>
    </r>
    <r>
      <rPr>
        <b val="false"/>
        <i/>
        <strike val="false"/>
        <u val="none"/>
        <rFont val="Arial"/>
        <sz val="8"/>
        <color rgb="FF0070C0"/>
      </rPr>
      <t xml:space="preserve"> еще у 3 компаний</t>
    </r>
  </si>
  <si>
    <t>8-921-6386888</t>
  </si>
  <si>
    <t>8-921-7408148</t>
  </si>
  <si>
    <t>8-921-6386880</t>
  </si>
  <si>
    <t>г Санкт-Петербург, Адмиралтейский р-н, Московский пр-кт, д 65 стр а</t>
  </si>
  <si>
    <t>14.03.2013</t>
  </si>
  <si>
    <t>1137847110752</t>
  </si>
  <si>
    <t>52170208</t>
  </si>
  <si>
    <t>40305000</t>
  </si>
  <si>
    <t>40262565000</t>
  </si>
  <si>
    <t>Оказание услуг по поверке счетчиков холодной воды</t>
  </si>
  <si>
    <t>ГОСУДАРСТВЕННОЕ БЮДЖЕТНОЕ ДОШКОЛЬНОЕ ОБРАЗОВАТЕЛЬНОЕ УЧРЕЖДЕНИЕ ДЕТСКИЙ САД № 23 ПЕТРОДВОРЦОВОГО РАЙОНА САНКТ-ПЕТЕРБУРГА</t>
  </si>
  <si>
    <t>http://www.sberbank-ast.ru/ViewDocument.aspx?id=736781608</t>
  </si>
  <si>
    <t>№0132100003820000025</t>
  </si>
  <si>
    <t>ИП ЗВЕЗДОВ ПЕТР ВЛАДИМИРОВИЧ</t>
  </si>
  <si>
    <t>gex-techno@mail.ru</t>
  </si>
  <si>
    <t>pyotr1959@gmail.com</t>
  </si>
  <si>
    <t>ООО Гекс</t>
  </si>
  <si>
    <t>525820160021</t>
  </si>
  <si>
    <t>Звездов Петр Владимирович</t>
  </si>
  <si>
    <t>8-951-9014588</t>
  </si>
  <si>
    <t>8-831-2508337</t>
  </si>
  <si>
    <t>8-831-2522021</t>
  </si>
  <si>
    <t>15.01.2008</t>
  </si>
  <si>
    <t>308525801500012</t>
  </si>
  <si>
    <t>Вентилятор</t>
  </si>
  <si>
    <t>http://www.sberbank-ast.ru/ViewDocument.aspx?id=736832424</t>
  </si>
  <si>
    <t>№0168300000220000148</t>
  </si>
  <si>
    <t>Бумага</t>
  </si>
  <si>
    <t>В течение 10 рабочих дней со дня заключения муниципального контракта</t>
  </si>
  <si>
    <t>http://www.sberbank-ast.ru/ViewDocument.aspx?id=736816945</t>
  </si>
  <si>
    <t>№0133300014120000047</t>
  </si>
  <si>
    <t>ООО 'ЯТКК'</t>
  </si>
  <si>
    <t>yartkk@mail.ru</t>
  </si>
  <si>
    <t>7604183649</t>
  </si>
  <si>
    <t>Ревякин Иван Владимирович</t>
  </si>
  <si>
    <t>8-4852-736106</t>
  </si>
  <si>
    <t>8-920-1047750</t>
  </si>
  <si>
    <t>Ярославская обл, г Ярославль, Фрунзенский р-н, ул Ньютона, д 9, оф 48</t>
  </si>
  <si>
    <t>04.06.2010</t>
  </si>
  <si>
    <t>1107604009853</t>
  </si>
  <si>
    <t>66680290</t>
  </si>
  <si>
    <t>78401387000</t>
  </si>
  <si>
    <t>Поставка реле, предназначенного</t>
  </si>
  <si>
    <t>АДМИНИСТРАЦИЯ КОМСОМОЛЬСКОГО МУНИЦИПАЛЬНОГО РАЙОНА ИВАНОВСКОЙ ОБЛАСТИ</t>
  </si>
  <si>
    <t>В течение 7 календарных дней с даты заключения Контракта</t>
  </si>
  <si>
    <t>https://etp.roseltorg.ru/common/protocol/printform/id/7fba9c001e5f83</t>
  </si>
  <si>
    <t>№0368300009620000016</t>
  </si>
  <si>
    <t>Простыня хирургическая общего назначения, одноразового использования, стерильная</t>
  </si>
  <si>
    <t>ГОСУДАРСТВЕННОЕ УЧРЕЖДЕНИЕ ЗДРАВООХРАНЕНИЯ 'ЧЕРДАКЛИНСКАЯ РАЙОННАЯ БОЛЬНИЦА'</t>
  </si>
  <si>
    <t>http://www.sberbank-ast.ru/ViewDocument.aspx?id=736789925</t>
  </si>
  <si>
    <t>№0142200001320004784</t>
  </si>
  <si>
    <t>ООО 'АТОЛ'</t>
  </si>
  <si>
    <t>atol-c@mail.ru</t>
  </si>
  <si>
    <t>КОММЕРЧЕСКИЙ ДИРЕКТОР
Комнатный Александр Андреевич</t>
  </si>
  <si>
    <t>aspect-s@yandex.ru</t>
  </si>
  <si>
    <t>kraskatya83@mail.ru</t>
  </si>
  <si>
    <t>Екатерина Краснова</t>
  </si>
  <si>
    <t>6319700720</t>
  </si>
  <si>
    <t>Комнатный Александр Андреевич</t>
  </si>
  <si>
    <t>8-846-3312536</t>
  </si>
  <si>
    <t>8-846-3125556</t>
  </si>
  <si>
    <t>8-927-6923176</t>
  </si>
  <si>
    <r>
      <t>8-846-2691149</t>
    </r>
    <r>
      <rPr>
        <b val="false"/>
        <i/>
        <strike val="false"/>
        <u val="none"/>
        <rFont val="Arial"/>
        <sz val="8"/>
        <color rgb="FF666666"/>
      </rPr>
      <t xml:space="preserve">
Краснова Екатерина Викторовна</t>
    </r>
  </si>
  <si>
    <r>
      <rPr>
        <b val="false"/>
        <i val="false"/>
        <strike val="false"/>
        <u val="none"/>
        <rFont val="Arial"/>
        <sz val="10"/>
        <color rgb="FF0000FF"/>
      </rPr>
      <t xml:space="preserve">ПАО СБЕРБАНК – </t>
    </r>
    <r>
      <rPr>
        <b val="false"/>
        <i val="false"/>
        <strike val="false"/>
        <u val="none"/>
        <rFont val="Arial"/>
        <sz val="10"/>
        <color rgb="FFFF0000"/>
      </rPr>
      <t xml:space="preserve">17
</t>
    </r>
  </si>
  <si>
    <t>Комнатная Ольга Александровна</t>
  </si>
  <si>
    <t>Самарская обл, г Самара, Промышленный р-н, ул Георгия Димитрова, д 88, оф 45</t>
  </si>
  <si>
    <t>16.05.2006</t>
  </si>
  <si>
    <t>1086319006806</t>
  </si>
  <si>
    <t>83719421</t>
  </si>
  <si>
    <t>https://www.etp-ets.ru/procedure/protocol/view/3107173</t>
  </si>
  <si>
    <t>№0344200011320000020</t>
  </si>
  <si>
    <t>ООО 'ЭСБИЭС ФАРМАСИ'</t>
  </si>
  <si>
    <t>sbsf.vp@gmail.com</t>
  </si>
  <si>
    <t>ГЕНЕРАЛЬНЫЙ ДИРЕКТОР
Шеховцов Виктор Петрович</t>
  </si>
  <si>
    <t>sbsf.bdy@gmail.com</t>
  </si>
  <si>
    <t>sbsf.elena@gmail.com</t>
  </si>
  <si>
    <t>3123321867</t>
  </si>
  <si>
    <t>Форостецкий Михаил Сергеевич</t>
  </si>
  <si>
    <r>
      <t>8-4722-218366</t>
    </r>
    <r>
      <rPr>
        <b val="false"/>
        <i/>
        <strike val="false"/>
        <u val="none"/>
        <rFont val="Arial"/>
        <sz val="8"/>
        <color rgb="FF0070C0"/>
      </rPr>
      <t xml:space="preserve"> еще у 5 компаний</t>
    </r>
  </si>
  <si>
    <t>8-847-2221836</t>
  </si>
  <si>
    <r>
      <t>8-847-2221835</t>
    </r>
    <r>
      <rPr>
        <b val="false"/>
        <i/>
        <strike val="false"/>
        <u val="none"/>
        <rFont val="Arial"/>
        <sz val="8"/>
        <color rgb="FF0070C0"/>
      </rPr>
      <t xml:space="preserve"> еще у 4 компаний</t>
    </r>
  </si>
  <si>
    <r>
      <rPr>
        <b val="false"/>
        <i val="false"/>
        <strike val="false"/>
        <u val="none"/>
        <rFont val="Arial"/>
        <sz val="10"/>
        <color rgb="FF0000FF"/>
      </rPr>
      <t xml:space="preserve">АО КБ 'РУСНАРБАНК' – </t>
    </r>
    <r>
      <rPr>
        <b val="false"/>
        <i val="false"/>
        <strike val="false"/>
        <u val="none"/>
        <rFont val="Arial"/>
        <sz val="10"/>
        <color rgb="FFFF0000"/>
      </rPr>
      <t xml:space="preserve">140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52
</t>
    </r>
    <r>
      <rPr>
        <b val="false"/>
        <i val="false"/>
        <strike val="false"/>
        <u val="none"/>
        <rFont val="Arial"/>
        <sz val="10"/>
        <color rgb="FF0000FF"/>
      </rPr>
      <t xml:space="preserve">ПАО СБЕРБАНК – </t>
    </r>
    <r>
      <rPr>
        <b val="false"/>
        <i val="false"/>
        <strike val="false"/>
        <u val="none"/>
        <rFont val="Arial"/>
        <sz val="10"/>
        <color rgb="FFFF0000"/>
      </rPr>
      <t xml:space="preserve">34
</t>
    </r>
    <r>
      <rPr>
        <b val="false"/>
        <i val="false"/>
        <strike val="false"/>
        <u val="none"/>
        <rFont val="Arial"/>
        <sz val="10"/>
        <color rgb="FF0000FF"/>
      </rPr>
      <t xml:space="preserve">ООО БАНК 'СКИБ' – </t>
    </r>
    <r>
      <rPr>
        <b val="false"/>
        <i val="false"/>
        <strike val="false"/>
        <u val="none"/>
        <rFont val="Arial"/>
        <sz val="10"/>
        <color rgb="FFFF0000"/>
      </rPr>
      <t xml:space="preserve">9
</t>
    </r>
    <r>
      <rPr>
        <b val="false"/>
        <i val="false"/>
        <strike val="false"/>
        <u val="none"/>
        <rFont val="Arial"/>
        <sz val="10"/>
        <color rgb="FF0000FF"/>
      </rPr>
      <t xml:space="preserve">БАНК ВТБ ПАО – </t>
    </r>
    <r>
      <rPr>
        <b val="false"/>
        <i val="false"/>
        <strike val="false"/>
        <u val="none"/>
        <rFont val="Arial"/>
        <sz val="10"/>
        <color rgb="FFFF0000"/>
      </rPr>
      <t xml:space="preserve">7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3
</t>
    </r>
  </si>
  <si>
    <t>ПАО АКБ 'МЕТАЛЛИНВЕСТБАНК'
2019-01-25</t>
  </si>
  <si>
    <t>Шеховцов Виктор Петрович</t>
  </si>
  <si>
    <t>Белгородская обл, г Белгород, ул Победы, д 73А</t>
  </si>
  <si>
    <t>12.04.1913</t>
  </si>
  <si>
    <t>1133123007049</t>
  </si>
  <si>
    <t>10417095</t>
  </si>
  <si>
    <t>Поставка лекарственного препарата - амитриптилин</t>
  </si>
  <si>
    <t>ОБЛАСТНОЕ БЮДЖЕТНОЕ УЧРЕЖДЕНИЕ ЗДРАВООХРАНЕНИЯ 'ОБЛАСТНАЯ КЛИНИЧЕСКАЯ НАРКОЛОГИЧЕСКАЯ БОЛЬНИЦА' КОМИТЕТА ЗДРАВООХРАНЕНИЯ КУРСКОЙ ОБЛАСТИ</t>
  </si>
  <si>
    <t>https://app.rts-tender.ru/files/FileDownloadHandler.ashx?FileGuid=fbc650dd-374c-411f-8a4c-e6d549127aec</t>
  </si>
  <si>
    <t>№0134300004520000097</t>
  </si>
  <si>
    <t>ФГБОУ ВО 'БГУ'</t>
  </si>
  <si>
    <t>sinevana@yandex.ru</t>
  </si>
  <si>
    <t>ДИРЕКТОР ИНСТИТУТА ПОВЫШЕНИЯ КВАЛИФИКАЦИИ
Синева Наталья Алексеевна</t>
  </si>
  <si>
    <t>255973@mail.ru</t>
  </si>
  <si>
    <t>cpoirk@mail.ru</t>
  </si>
  <si>
    <t>МЦПК БГУ</t>
  </si>
  <si>
    <t>3808011538</t>
  </si>
  <si>
    <t>Синева Наталья Алексеевна</t>
  </si>
  <si>
    <t>8-3952-522631</t>
  </si>
  <si>
    <t>8-3952-522628</t>
  </si>
  <si>
    <t>8-3952-930276</t>
  </si>
  <si>
    <t>8-3022-263428</t>
  </si>
  <si>
    <t>Истец – 55
Ответчик – 4</t>
  </si>
  <si>
    <t>Суходолов Александр Петрович</t>
  </si>
  <si>
    <t>Иркутская обл, г Иркутск, ул Ленина, д 11</t>
  </si>
  <si>
    <t>18.05.1993</t>
  </si>
  <si>
    <t>1023801008648</t>
  </si>
  <si>
    <t>Услуги по профессиональному образованию прочие</t>
  </si>
  <si>
    <t>В период с 01 по 02 июня 2020 года</t>
  </si>
  <si>
    <t>http://www.sberbank-ast.ru/ViewDocument.aspx?id=736761600</t>
  </si>
  <si>
    <t>№0373200577520000013</t>
  </si>
  <si>
    <t>ООО 'МП-ГРУПП'</t>
  </si>
  <si>
    <t>fainkot@gmail.com</t>
  </si>
  <si>
    <t>ГЕНЕРАЛЬНЫЙ ДИРЕКТОР
Кошелева Анна Вячеславовна</t>
  </si>
  <si>
    <t>vza0508@gmail.com</t>
  </si>
  <si>
    <t>7751021751</t>
  </si>
  <si>
    <t>Кошелева Анна Вячеславовна</t>
  </si>
  <si>
    <t>8-905-3423205</t>
  </si>
  <si>
    <t>8-903-5335222</t>
  </si>
  <si>
    <t>8-926-7216976</t>
  </si>
  <si>
    <r>
      <t>8-925-8001049</t>
    </r>
    <r>
      <rPr>
        <b val="false"/>
        <i/>
        <strike val="false"/>
        <u val="none"/>
        <rFont val="Arial"/>
        <sz val="8"/>
        <color rgb="FF0070C0"/>
      </rPr>
      <t xml:space="preserve"> еще у 3 компаний</t>
    </r>
  </si>
  <si>
    <t>г Москва, поселение Краснопахорское, Троицкий округ, село Красное, д 1, кв 25</t>
  </si>
  <si>
    <t>1167746484333</t>
  </si>
  <si>
    <t>02789109</t>
  </si>
  <si>
    <t>45948000</t>
  </si>
  <si>
    <t>45298561108</t>
  </si>
  <si>
    <t>На поставку медицинской мебели</t>
  </si>
  <si>
    <t>ГОСУДАРСТВЕННОЕ БЮДЖЕТНОЕ УЧРЕЖДЕНИЕ ЗДРАВООХРАНЕНИЯ ГОРОДА МОСКВЫ 'ДЕТСКАЯ ГОРОДСКАЯ ПОЛИКЛИНИКА № 69 ДЕПАРТАМЕНТА ЗДРАВООХРАНЕНИЯ ГОРОДА МОСКВЫ'</t>
  </si>
  <si>
    <t>https://etp.roseltorg.ru/common/protocol/printform/id/67b99c00e43181</t>
  </si>
  <si>
    <t>№0357200018720000013</t>
  </si>
  <si>
    <t>Горох консервированный, капуста квашеная, огурцы соленые</t>
  </si>
  <si>
    <t>С момента подписания контракта по 30 июня 2020 года</t>
  </si>
  <si>
    <t>http://www.sberbank-ast.ru/ViewDocument.aspx?id=736842062</t>
  </si>
  <si>
    <t>№0813500000120003400</t>
  </si>
  <si>
    <t>ООО 'МЕДТЕХСНАБ'</t>
  </si>
  <si>
    <t>medtehsnab18@mail.ru</t>
  </si>
  <si>
    <t>ГЕНЕРАЛЬНЫЙ ДИРЕКТОР
Юминова Оксана Дмитриевна</t>
  </si>
  <si>
    <t>paracelsmk@gmail.com</t>
  </si>
  <si>
    <t>1834038155</t>
  </si>
  <si>
    <t>Юминова Оксана Дмитриевна</t>
  </si>
  <si>
    <t>8-3412-466875</t>
  </si>
  <si>
    <t>8-912-7640670</t>
  </si>
  <si>
    <t>8-3412-466876</t>
  </si>
  <si>
    <t>Удмуртская Респ, г Ижевск, ул Ворошилова, д 31А, оф 56</t>
  </si>
  <si>
    <t>02.10.2006</t>
  </si>
  <si>
    <t>1061840039910</t>
  </si>
  <si>
    <t>95293175</t>
  </si>
  <si>
    <t>№ зз-07323-2020 Инструменты и оборудование медицинское</t>
  </si>
  <si>
    <t>http://etp.zakazrf.ru/DFile.ashx?guid=6cbac92d-c506-4737-abff-e33ce0f9d134</t>
  </si>
  <si>
    <t>№0374200004220000053</t>
  </si>
  <si>
    <t>ООО 'МП-ЭДКОМП'</t>
  </si>
  <si>
    <t>ufa-3dkom14@yandex.ru</t>
  </si>
  <si>
    <t>ДИРЕКТОР
Багаутдинов Эдуард Альбертович</t>
  </si>
  <si>
    <t>akonit-10@yandex.ru</t>
  </si>
  <si>
    <t>0277138418</t>
  </si>
  <si>
    <t>Багаутдинов Э А</t>
  </si>
  <si>
    <t>8-987-0357210</t>
  </si>
  <si>
    <r>
      <t>8-347-2161693</t>
    </r>
    <r>
      <rPr>
        <b val="false"/>
        <i/>
        <strike val="false"/>
        <u val="none"/>
        <rFont val="Arial"/>
        <sz val="8"/>
        <color rgb="FF0070C0"/>
      </rPr>
      <t xml:space="preserve"> еще у 3 компаний</t>
    </r>
  </si>
  <si>
    <t>8-987-1092189</t>
  </si>
  <si>
    <t>8-978-0357210</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</si>
  <si>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7
</t>
    </r>
  </si>
  <si>
    <t>АКБ 'АБСОЛЮТ БАНК' ПАО
2019-01-14</t>
  </si>
  <si>
    <t>Багаутдинов Эдуард Альбертович</t>
  </si>
  <si>
    <t>Респ Башкортостан, г Уфа, Орджоникидзевский р-н, пр-кт Октября, д 103, кв 65</t>
  </si>
  <si>
    <t>01.01.2013</t>
  </si>
  <si>
    <t>1140280053704</t>
  </si>
  <si>
    <t>27304124</t>
  </si>
  <si>
    <t>80401385000</t>
  </si>
  <si>
    <t>ГОСУДАРСТВЕННОЕ БЮДЖЕТНОЕ УЧРЕЖДЕНИЕ ЗДРАВООХРАНЕНИЯ СЕВАСТОПОЛЯ 'ГОРОДСКАЯ БОЛЬНИЦА № 4'</t>
  </si>
  <si>
    <t>По заявке Заказчика в течение 7 дней</t>
  </si>
  <si>
    <t>https://etp.roseltorg.ru/common/protocol/printform/id/17bb9c00627046</t>
  </si>
  <si>
    <t>№0822200000220000075</t>
  </si>
  <si>
    <t>Поставка томатной пасты</t>
  </si>
  <si>
    <t>https://app.rts-tender.ru/files/FileDownloadHandler.ashx?FileGuid=a60991a3-046b-4027-b829-a04e43428963</t>
  </si>
  <si>
    <t>№0340200003320003053</t>
  </si>
  <si>
    <t>Поставка геля</t>
  </si>
  <si>
    <t>С момента подписания по 31 декабря 2020 года, в течение 10 календарных дней с момента направления заявки</t>
  </si>
  <si>
    <t>https://app.rts-tender.ru/files/FileDownloadHandler.ashx?FileGuid=20ec44ed-a36b-44eb-b965-e5e9a5c2e3f9</t>
  </si>
  <si>
    <t>№0387200029520000042</t>
  </si>
  <si>
    <t>http://www.sberbank-ast.ru/ViewDocument.aspx?id=736827147</t>
  </si>
  <si>
    <t>№0834200000720000011</t>
  </si>
  <si>
    <t>С момента заключения Контракта по 21 декабря 2020 года</t>
  </si>
  <si>
    <t>https://app.rts-tender.ru/files/FileDownloadHandler.ashx?FileGuid=f679c9cc-2130-46f3-8780-9586f930506d</t>
  </si>
  <si>
    <t>№0340200003320003085</t>
  </si>
  <si>
    <t>ООО 'ЛАБОРИТ'</t>
  </si>
  <si>
    <t>elena_laborit@mail.ru</t>
  </si>
  <si>
    <t>ГЕНЕРАЛЬНЫЙ ДИРЕКТОР
Сырчина Елена Сергеевна</t>
  </si>
  <si>
    <t>laborit@mail.ru</t>
  </si>
  <si>
    <t>4345329361</t>
  </si>
  <si>
    <t>Сырчина Елена Сергеевна</t>
  </si>
  <si>
    <t>8-833-2747189</t>
  </si>
  <si>
    <t>8-833-2498158</t>
  </si>
  <si>
    <t>8-833-2474189</t>
  </si>
  <si>
    <t>8-833-2787189</t>
  </si>
  <si>
    <t>Кировская обл, г Киров, ул Советская (Нововятский), д 11А</t>
  </si>
  <si>
    <t>10.05.2012</t>
  </si>
  <si>
    <t>1124345010426</t>
  </si>
  <si>
    <t>30920614</t>
  </si>
  <si>
    <t>Поставка товара производится в течение 10 календарных дней с момента направления заявки заказчиком и в период действия контракта: с даты его заключения в течение 12 месяцев</t>
  </si>
  <si>
    <t>https://app.rts-tender.ru/files/FileDownloadHandler.ashx?FileGuid=41edd13a-0369-4fde-94a3-3e42c9141e56</t>
  </si>
  <si>
    <t>№0120300008620000026</t>
  </si>
  <si>
    <t>vlasenkotv2013@mail.ru</t>
  </si>
  <si>
    <t>МЕНЕДЖЕР
Власенко Татьяна Витальевна</t>
  </si>
  <si>
    <t>bmw626@mail.ru</t>
  </si>
  <si>
    <t>stroikomplekt@mail.ru</t>
  </si>
  <si>
    <t>Андрей 1</t>
  </si>
  <si>
    <t>2508064632</t>
  </si>
  <si>
    <t>Боруздун Михаил Васильевич</t>
  </si>
  <si>
    <r>
      <t>8-4236-634438</t>
    </r>
    <r>
      <rPr>
        <b val="false"/>
        <i/>
        <strike val="false"/>
        <u val="none"/>
        <rFont val="Arial"/>
        <sz val="8"/>
        <color rgb="FF0070C0"/>
      </rPr>
      <t xml:space="preserve"> еще у 4 компаний</t>
    </r>
  </si>
  <si>
    <r>
      <t>8-4236-744237</t>
    </r>
    <r>
      <rPr>
        <b val="false"/>
        <i/>
        <strike val="false"/>
        <u val="none"/>
        <rFont val="Arial"/>
        <sz val="8"/>
        <color rgb="FF0070C0"/>
      </rPr>
      <t xml:space="preserve"> еще у 3 компаний</t>
    </r>
  </si>
  <si>
    <t>8-4236-634448</t>
  </si>
  <si>
    <t>8-4236-622919</t>
  </si>
  <si>
    <t>Бороздун Михаил Васильевич</t>
  </si>
  <si>
    <t>Приморский край, г Находка, Находкинский пр-кт, д 3</t>
  </si>
  <si>
    <t>09.07.2004</t>
  </si>
  <si>
    <t>1042501607741</t>
  </si>
  <si>
    <t>73257362</t>
  </si>
  <si>
    <t>АДМИНИСТРАЦИЯ ЛАЗОВСКОГО МУНИЦИПАЛЬНОГО РАЙОНА</t>
  </si>
  <si>
    <t>До 30 апреля 2020 года</t>
  </si>
  <si>
    <t>http://www.sberbank-ast.ru/ViewDocument.aspx?id=736740803</t>
  </si>
  <si>
    <t>№0369200018320000101</t>
  </si>
  <si>
    <t>ИП Рафиков Максим Ахатович</t>
  </si>
  <si>
    <t>98525043747@mail.ru</t>
  </si>
  <si>
    <t>741115741080@mail.ru</t>
  </si>
  <si>
    <t>741115741080</t>
  </si>
  <si>
    <t>Рафиков Максим Ахатович</t>
  </si>
  <si>
    <t>8-952-5043747</t>
  </si>
  <si>
    <t>8-952-5034374</t>
  </si>
  <si>
    <t>8-985-2504374</t>
  </si>
  <si>
    <t>8-952-5043647</t>
  </si>
  <si>
    <t>Челябинская обл, г Копейск</t>
  </si>
  <si>
    <t>318745600168472</t>
  </si>
  <si>
    <t>75728000</t>
  </si>
  <si>
    <t>75428000000</t>
  </si>
  <si>
    <t>46.44.2</t>
  </si>
  <si>
    <t>https://app.rts-tender.ru/files/FileDownloadHandler.ashx?FileGuid=c553ca48-078b-4264-a785-11c7b32b83c3</t>
  </si>
  <si>
    <t>№0860100000720000004</t>
  </si>
  <si>
    <t>ИП ЗАХАРОВ ИГОРЬ СЕРГЕЕВИЧ</t>
  </si>
  <si>
    <t>konkurs@belfort-rm.ru</t>
  </si>
  <si>
    <t>s.orlova83@mail.ru</t>
  </si>
  <si>
    <t>Светлана Орлова</t>
  </si>
  <si>
    <t>belfort-rm.ru</t>
  </si>
  <si>
    <t>644926649472</t>
  </si>
  <si>
    <t>Захаров Игорь Сергеевич</t>
  </si>
  <si>
    <r>
      <t>8-8452-211111</t>
    </r>
    <r>
      <rPr>
        <b val="false"/>
        <i/>
        <strike val="false"/>
        <u val="none"/>
        <rFont val="Arial"/>
        <sz val="8"/>
        <color rgb="FF0070C0"/>
      </rPr>
      <t xml:space="preserve"> еще у 22 компаний</t>
    </r>
  </si>
  <si>
    <r>
      <t>8-8452-221111</t>
    </r>
    <r>
      <rPr>
        <b val="false"/>
        <i/>
        <strike val="false"/>
        <u val="none"/>
        <rFont val="Arial"/>
        <sz val="8"/>
        <color rgb="FF0070C0"/>
      </rPr>
      <t xml:space="preserve"> еще у 9 компаний</t>
    </r>
  </si>
  <si>
    <r>
      <t>8-384-5221111</t>
    </r>
    <r>
      <rPr>
        <b val="false"/>
        <i/>
        <strike val="false"/>
        <u val="none"/>
        <rFont val="Arial"/>
        <sz val="8"/>
        <color rgb="FF0070C0"/>
      </rPr>
      <t xml:space="preserve"> еще у 6 компаний</t>
    </r>
    <r>
      <rPr>
        <b val="false"/>
        <i/>
        <strike val="false"/>
        <u val="none"/>
        <rFont val="Arial"/>
        <sz val="8"/>
        <color rgb="FF666666"/>
      </rPr>
      <t xml:space="preserve">
Индивидуальный Предприниматель Захаров Игорь Сергеевич</t>
    </r>
  </si>
  <si>
    <r>
      <t>8-8452-492101</t>
    </r>
    <r>
      <rPr>
        <b val="false"/>
        <i/>
        <strike val="false"/>
        <u val="none"/>
        <rFont val="Arial"/>
        <sz val="8"/>
        <color rgb="FF0070C0"/>
      </rPr>
      <t xml:space="preserve"> еще у 4 компаний</t>
    </r>
  </si>
  <si>
    <t>Саратовская обл, г Энгельс</t>
  </si>
  <si>
    <t>21.05.2004</t>
  </si>
  <si>
    <t>317645100092420</t>
  </si>
  <si>
    <t>Оказание услуг по ремонту компьютерной техники в рамках государственного оборонного заказа вне рамок государственной программы вооружения</t>
  </si>
  <si>
    <t>ФИЛИАЛ ФЕДЕРАЛЬНОГО КАЗЕННОГО УЧРЕЖДЕНИЯ 'ГЛАВНЫЙ ЦЕНТР СПЕЦИАЛЬНЫХ ПЕРЕВОЗОК МИНИСТЕРСТВА ВНУТРЕННИХ ДЕЛ РОССИЙСКОЙ ФЕДЕРАЦИИ' 'ЦЕНТР СПЕЦИАЛЬНЫХ ПЕРЕВОЗОК МВД РОССИИ НА ПРИВОЛЖСКОЙ ЖЕЛЕЗНОЙ ДОРОГЕ'</t>
  </si>
  <si>
    <t>В соответствии с условиями государственного контракта</t>
  </si>
  <si>
    <t>https://www.etp-ets.ru/procedure/protocol/view/3108153</t>
  </si>
  <si>
    <t>№0187300010320000221</t>
  </si>
  <si>
    <t>ООО 'БАРС'</t>
  </si>
  <si>
    <t>sony_5555@mail.ru</t>
  </si>
  <si>
    <t>ДИРЕКТОР
Кореневский Владимир Владимирович</t>
  </si>
  <si>
    <t>ooo.bars-2015@yandex.ru</t>
  </si>
  <si>
    <t>bars-2015@yandex.ru</t>
  </si>
  <si>
    <t>5503135155</t>
  </si>
  <si>
    <t>Кореневский Владимир Владимирович</t>
  </si>
  <si>
    <t>8-991-4300504</t>
  </si>
  <si>
    <t>8-951-4300504</t>
  </si>
  <si>
    <t>8-922-2509414</t>
  </si>
  <si>
    <t>8-991-4300503</t>
  </si>
  <si>
    <r>
      <rPr>
        <b val="false"/>
        <i val="false"/>
        <strike val="false"/>
        <u val="none"/>
        <rFont val="Arial"/>
        <sz val="10"/>
        <color rgb="FF0000FF"/>
      </rPr>
      <t xml:space="preserve">ООО БАНК 'СКИБ' – </t>
    </r>
    <r>
      <rPr>
        <b val="false"/>
        <i val="false"/>
        <strike val="false"/>
        <u val="none"/>
        <rFont val="Arial"/>
        <sz val="10"/>
        <color rgb="FFFF0000"/>
      </rPr>
      <t xml:space="preserve">300
</t>
    </r>
    <r>
      <rPr>
        <b val="false"/>
        <i val="false"/>
        <strike val="false"/>
        <u val="none"/>
        <rFont val="Arial"/>
        <sz val="10"/>
        <color rgb="FF0000FF"/>
      </rPr>
      <t xml:space="preserve">ПАО 'СОВКОМБАНК' – </t>
    </r>
    <r>
      <rPr>
        <b val="false"/>
        <i val="false"/>
        <strike val="false"/>
        <u val="none"/>
        <rFont val="Arial"/>
        <sz val="10"/>
        <color rgb="FFFF0000"/>
      </rPr>
      <t xml:space="preserve">81
</t>
    </r>
    <r>
      <rPr>
        <b val="false"/>
        <i val="false"/>
        <strike val="false"/>
        <u val="none"/>
        <rFont val="Arial"/>
        <sz val="10"/>
        <color rgb="FF0000FF"/>
      </rPr>
      <t xml:space="preserve">ПАО 'БИНБАНК' – </t>
    </r>
    <r>
      <rPr>
        <b val="false"/>
        <i val="false"/>
        <strike val="false"/>
        <u val="none"/>
        <rFont val="Arial"/>
        <sz val="10"/>
        <color rgb="FFFF0000"/>
      </rPr>
      <t xml:space="preserve">12
</t>
    </r>
    <r>
      <rPr>
        <b val="false"/>
        <i val="false"/>
        <strike val="false"/>
        <u val="none"/>
        <rFont val="Arial"/>
        <sz val="10"/>
        <color rgb="FF0000FF"/>
      </rPr>
      <t xml:space="preserve">ПАО БАНК 'ФК ОТКРЫТИЕ' – </t>
    </r>
    <r>
      <rPr>
        <b val="false"/>
        <i val="false"/>
        <strike val="false"/>
        <u val="none"/>
        <rFont val="Arial"/>
        <sz val="10"/>
        <color rgb="FFFF0000"/>
      </rPr>
      <t xml:space="preserve">8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7
</t>
    </r>
    <r>
      <rPr>
        <b val="false"/>
        <i val="false"/>
        <strike val="false"/>
        <u val="none"/>
        <rFont val="Arial"/>
        <sz val="10"/>
        <color rgb="FF0000FF"/>
      </rPr>
      <t xml:space="preserve">ПАО 'МОСКОВСКИЙ КРЕДИТНЫЙ БАНК' – </t>
    </r>
    <r>
      <rPr>
        <b val="false"/>
        <i val="false"/>
        <strike val="false"/>
        <u val="none"/>
        <rFont val="Arial"/>
        <sz val="10"/>
        <color rgb="FFFF0000"/>
      </rPr>
      <t xml:space="preserve">3
</t>
    </r>
    <r>
      <rPr>
        <b val="false"/>
        <i val="false"/>
        <strike val="false"/>
        <u val="none"/>
        <rFont val="Arial"/>
        <sz val="10"/>
        <color rgb="FF0000FF"/>
      </rPr>
      <t xml:space="preserve">КБ 'Москоммерцбанк' АО – </t>
    </r>
    <r>
      <rPr>
        <b val="false"/>
        <i val="false"/>
        <strike val="false"/>
        <u val="none"/>
        <rFont val="Arial"/>
        <sz val="10"/>
        <color rgb="FFFF0000"/>
      </rPr>
      <t xml:space="preserve">3
</t>
    </r>
    <r>
      <rPr>
        <b val="false"/>
        <i val="false"/>
        <strike val="false"/>
        <u val="none"/>
        <rFont val="Arial"/>
        <sz val="10"/>
        <color rgb="FF0000FF"/>
      </rPr>
      <t xml:space="preserve">ПАО 'Промсвязьбанк' – </t>
    </r>
    <r>
      <rPr>
        <b val="false"/>
        <i val="false"/>
        <strike val="false"/>
        <u val="none"/>
        <rFont val="Arial"/>
        <sz val="10"/>
        <color rgb="FFFF0000"/>
      </rPr>
      <t xml:space="preserve">1
</t>
    </r>
  </si>
  <si>
    <t>Омская обл, г Омск, Центральный округ, ул Волочаевская, д 19Г, кв 3</t>
  </si>
  <si>
    <t>01.05.2003</t>
  </si>
  <si>
    <t>1155543021622</t>
  </si>
  <si>
    <t>23753127</t>
  </si>
  <si>
    <t>Поставка продукции мясоперерабатывающей промышленности</t>
  </si>
  <si>
    <t>Сроки поставки: с момента заключения контракта и по 22.07.2020</t>
  </si>
  <si>
    <t>https://app.rts-tender.ru/files/FileDownloadHandler.ashx?FileGuid=52a83788-5fa2-4c60-8f7c-cc7e7e075a36</t>
  </si>
  <si>
    <t>№0360300065620000040</t>
  </si>
  <si>
    <t>ООО 'СТАТУС'</t>
  </si>
  <si>
    <t>statys_2014@mail.ru</t>
  </si>
  <si>
    <t>ДИРЕКТОР
Акутина Наталия Владимировна</t>
  </si>
  <si>
    <t>mediana_2010@mail.ru</t>
  </si>
  <si>
    <t>farmkom2009@mail.ru</t>
  </si>
  <si>
    <t>Медиана ***</t>
  </si>
  <si>
    <t>6450082043</t>
  </si>
  <si>
    <t>Акутина Н В</t>
  </si>
  <si>
    <r>
      <t>8-8452-759594</t>
    </r>
    <r>
      <rPr>
        <b val="false"/>
        <i/>
        <strike val="false"/>
        <u val="none"/>
        <rFont val="Arial"/>
        <sz val="8"/>
        <color rgb="FF0070C0"/>
      </rPr>
      <t xml:space="preserve"> еще у 3 компаний</t>
    </r>
  </si>
  <si>
    <t>8-902-7175730</t>
  </si>
  <si>
    <t>8-902-1715730</t>
  </si>
  <si>
    <t>8-987-3789701</t>
  </si>
  <si>
    <t>Акутина Наталия Владимировна</t>
  </si>
  <si>
    <t>Саратовская обл, г Саратов, Волжский р-н, ул Тулупная, д 2</t>
  </si>
  <si>
    <t>18.02.2014</t>
  </si>
  <si>
    <t>1146450001532</t>
  </si>
  <si>
    <t>26826080</t>
  </si>
  <si>
    <t>Изделия медицинского назначения</t>
  </si>
  <si>
    <t>Со дня заключения контракта по 31.12.2020г. по предварительной заявке Заказчика, в течение 5 (пяти) календарных дней со дня подачи заявки Заказчиком, количество заявок не более 5 (пяти) штук. Заявка должна быть передана Поставщику посредством телефонной/факсимильной связи или по электронной почте не менее чем за 5 (пять) дней до дня поставки Товара Поставщиком. Поставщик за 2 (два) дня до осуществления поставки Товара направляет Заказчику уведомление о времени доставки Товара в Место доставки</t>
  </si>
  <si>
    <t>http://www.sberbank-ast.ru/ViewDocument.aspx?id=736740536</t>
  </si>
  <si>
    <t>№0107300022120000027</t>
  </si>
  <si>
    <t>ИП Селихов Сергей Владимирович</t>
  </si>
  <si>
    <t>elecocenka@mail.ru</t>
  </si>
  <si>
    <t>elecocenka@mail.u</t>
  </si>
  <si>
    <t>mail.u</t>
  </si>
  <si>
    <t>482100311252</t>
  </si>
  <si>
    <t>Селихов Сергей Владимирович</t>
  </si>
  <si>
    <t>8-903-6436303</t>
  </si>
  <si>
    <t>8-474-6761009</t>
  </si>
  <si>
    <t>8-474-6761000</t>
  </si>
  <si>
    <t>8-910-7420540</t>
  </si>
  <si>
    <t>Липецкая обл, г Елец</t>
  </si>
  <si>
    <t>03.06.2003</t>
  </si>
  <si>
    <t>304482130300043</t>
  </si>
  <si>
    <t>71.20.2</t>
  </si>
  <si>
    <t>Проведение работ по оценке рыночной стоимости имущества</t>
  </si>
  <si>
    <t>http://www.sberbank-ast.ru/ViewDocument.aspx?id=736798579</t>
  </si>
  <si>
    <t>№0191600001020000008</t>
  </si>
  <si>
    <t>ИП ТРОШИНА ЛАРИСА ВАСИЛЬЕВНА</t>
  </si>
  <si>
    <t>corp@rbq.ru</t>
  </si>
  <si>
    <t>info@rbg.ru</t>
  </si>
  <si>
    <t>rbq.ru
rbg.ru</t>
  </si>
  <si>
    <t>753600423773</t>
  </si>
  <si>
    <t>Трошина Лариса Васильевна</t>
  </si>
  <si>
    <r>
      <t>8-3022-352222</t>
    </r>
    <r>
      <rPr>
        <b val="false"/>
        <i/>
        <strike val="false"/>
        <u val="none"/>
        <rFont val="Arial"/>
        <sz val="8"/>
        <color rgb="FF0070C0"/>
      </rPr>
      <t xml:space="preserve"> еще у 8 компаний</t>
    </r>
  </si>
  <si>
    <t>8-3022-222204</t>
  </si>
  <si>
    <t>8-3022-352904</t>
  </si>
  <si>
    <t>8-3022-235654</t>
  </si>
  <si>
    <t>Истец – 19
Ответчик – 2</t>
  </si>
  <si>
    <t>Забайкальский край, г Чита</t>
  </si>
  <si>
    <t>304753430900014</t>
  </si>
  <si>
    <t>76401000000</t>
  </si>
  <si>
    <t>ОТДЕЛ УПРАВЛЕНИЯ ПРОЕКТНОЙ ДЕЯТЕЛЬНОСТЬЮ АДМИНИСТРАЦИИ МУНИЦИПАЛЬНОГО РАЙОНА 'АГИНСКИЙ РАЙОН'</t>
  </si>
  <si>
    <t>В течение 7 рабочих дней с момента подписания Контракта</t>
  </si>
  <si>
    <t>https://app.rts-tender.ru/files/FileDownloadHandler.ashx?FileGuid=f96d174b-1dd8-4c2b-b2ae-a133f6f3e9ae</t>
  </si>
  <si>
    <t>№0369200010920000019</t>
  </si>
  <si>
    <t>ИП Киреев Олег Евгеньевич</t>
  </si>
  <si>
    <t>79124794849@mail.ru</t>
  </si>
  <si>
    <t>9028913805@mail.ru</t>
  </si>
  <si>
    <t>Олег Киреев</t>
  </si>
  <si>
    <t>740400428980</t>
  </si>
  <si>
    <t>Киреев Олег Евгеньевич</t>
  </si>
  <si>
    <t>8-912-4794849</t>
  </si>
  <si>
    <t>8-3513-677711</t>
  </si>
  <si>
    <t>8-3513-667711</t>
  </si>
  <si>
    <t>8-3513-678511</t>
  </si>
  <si>
    <t>06.08.1998</t>
  </si>
  <si>
    <t>304740417300042</t>
  </si>
  <si>
    <t>46.43.1</t>
  </si>
  <si>
    <t>Поставка хозяйственных материалов</t>
  </si>
  <si>
    <t>ГОСУДАРСТВЕННОЕ БЮДЖЕТНОЕ УЧРЕЖДЕНИЕ ЗДРАВООХРАНЕНИЯ ДЕТСКИЙ САНАТОРИЙ 'КАМЕННЫЙ ЦВЕТОК' ДЛЯ ЛЕЧЕНИЯ ТУБЕРКУЛЕЗА ВСЕХ ФОРМ'</t>
  </si>
  <si>
    <t>Товар передается Заказчику со дня подписания договора обеими сторонами до 15.05.2020г., согласно Спецификации, единоразовая поставка. Прием товара с 8.20 до 16.50 часов</t>
  </si>
  <si>
    <t>https://app.rts-tender.ru/files/FileDownloadHandler.ashx?FileGuid=78fc28c1-3aed-4f77-afc6-15a48745d23a</t>
  </si>
  <si>
    <t>№0369600036020000035</t>
  </si>
  <si>
    <t>ГОСУДАРСТВЕННОЕ БЮДЖЕТНОЕ УЧРЕЖДЕНИЕ ЗДРАВООХРАНЕНИЯ 'РАЙОННАЯ БОЛЬНИЦА С. КИЗИЛЬСКОЕ'</t>
  </si>
  <si>
    <t>В рамках исполнения Контракта поставка товара Заказчику осуществляется в течении 10 дней, со дня, следующего за днем подписания Контракта</t>
  </si>
  <si>
    <t>https://app.rts-tender.ru/files/FileDownloadHandler.ashx?FileGuid=1f92fa05-6fb7-4631-ab4b-df220e3a2315</t>
  </si>
  <si>
    <t>№0187300010320000195</t>
  </si>
  <si>
    <t>Поставка рыбы</t>
  </si>
  <si>
    <t>https://app.rts-tender.ru/files/FileDownloadHandler.ashx?FileGuid=87ae4106-9021-43fe-a641-ef8fa2cf1fb6</t>
  </si>
  <si>
    <t>№0320300082620000004</t>
  </si>
  <si>
    <t>http://www.sberbank-ast.ru/ViewDocument.aspx?id=736796543</t>
  </si>
  <si>
    <t>№0168300000220000173</t>
  </si>
  <si>
    <t>Мука пшеничная и крупы</t>
  </si>
  <si>
    <t>http://www.sberbank-ast.ru/ViewDocument.aspx?id=736829856</t>
  </si>
  <si>
    <t>№0187300010320000193</t>
  </si>
  <si>
    <t>ООО 'КРЕДО'</t>
  </si>
  <si>
    <t>kredo086@mail.ru</t>
  </si>
  <si>
    <t>ДИРЕКТОР
Черкай Татьяна Дмитриевна</t>
  </si>
  <si>
    <t>kredo286@mail.ru</t>
  </si>
  <si>
    <t>8603109002</t>
  </si>
  <si>
    <t>860301001</t>
  </si>
  <si>
    <t>Черкай Татьяна Дмитриевна</t>
  </si>
  <si>
    <r>
      <t>8-3466-624337</t>
    </r>
    <r>
      <rPr>
        <b val="false"/>
        <i/>
        <strike val="false"/>
        <u val="none"/>
        <rFont val="Arial"/>
        <sz val="8"/>
        <color rgb="FF0070C0"/>
      </rPr>
      <t xml:space="preserve"> еще у 8 компаний</t>
    </r>
  </si>
  <si>
    <t>8-3466-690837</t>
  </si>
  <si>
    <t>8-3466-624357</t>
  </si>
  <si>
    <t>8-3466-624413</t>
  </si>
  <si>
    <r>
      <rPr>
        <b val="false"/>
        <i val="false"/>
        <strike val="false"/>
        <u val="none"/>
        <rFont val="Arial"/>
        <sz val="10"/>
        <color rgb="FF0000FF"/>
      </rPr>
      <t xml:space="preserve">ООО КБ 'ЕВРОКАПИТАЛ-АЛЬЯНС' – </t>
    </r>
    <r>
      <rPr>
        <b val="false"/>
        <i val="false"/>
        <strike val="false"/>
        <u val="none"/>
        <rFont val="Arial"/>
        <sz val="10"/>
        <color rgb="FFFF0000"/>
      </rPr>
      <t xml:space="preserve">75
</t>
    </r>
    <r>
      <rPr>
        <b val="false"/>
        <i val="false"/>
        <strike val="false"/>
        <u val="none"/>
        <rFont val="Arial"/>
        <sz val="10"/>
        <color rgb="FF0000FF"/>
      </rPr>
      <t xml:space="preserve">ПАО 'БИНБАНК' – </t>
    </r>
    <r>
      <rPr>
        <b val="false"/>
        <i val="false"/>
        <strike val="false"/>
        <u val="none"/>
        <rFont val="Arial"/>
        <sz val="10"/>
        <color rgb="FFFF0000"/>
      </rPr>
      <t xml:space="preserve">2
</t>
    </r>
    <r>
      <rPr>
        <b val="false"/>
        <i val="false"/>
        <strike val="false"/>
        <u val="none"/>
        <rFont val="Arial"/>
        <sz val="10"/>
        <color rgb="FF0000FF"/>
      </rPr>
      <t xml:space="preserve">ПАО АКБ 'МЕТАЛЛИНВЕСТБАНК' – </t>
    </r>
    <r>
      <rPr>
        <b val="false"/>
        <i val="false"/>
        <strike val="false"/>
        <u val="none"/>
        <rFont val="Arial"/>
        <sz val="10"/>
        <color rgb="FFFF0000"/>
      </rPr>
      <t xml:space="preserve">1
</t>
    </r>
    <r>
      <rPr>
        <b val="false"/>
        <i val="false"/>
        <strike val="false"/>
        <u val="none"/>
        <rFont val="Arial"/>
        <sz val="10"/>
        <color rgb="FF0000FF"/>
      </rPr>
      <t xml:space="preserve">К2 БАНК АО – </t>
    </r>
    <r>
      <rPr>
        <b val="false"/>
        <i val="false"/>
        <strike val="false"/>
        <u val="none"/>
        <rFont val="Arial"/>
        <sz val="10"/>
        <color rgb="FFFF0000"/>
      </rPr>
      <t xml:space="preserve">1
</t>
    </r>
  </si>
  <si>
    <t>Ханты-Мансийский Автономный округ - Югра, г Нижневартовск, ул Ленина, д 6П</t>
  </si>
  <si>
    <t>24.04.2002</t>
  </si>
  <si>
    <t>1038601258190</t>
  </si>
  <si>
    <t>14864037</t>
  </si>
  <si>
    <t>71875000</t>
  </si>
  <si>
    <t>71135000000</t>
  </si>
  <si>
    <t>Поставка продукции животноводства</t>
  </si>
  <si>
    <t>https://app.rts-tender.ru/files/FileDownloadHandler.ashx?FileGuid=81b4c736-103b-413b-acde-553b330a536c</t>
  </si>
  <si>
    <t>№0328200022120000006</t>
  </si>
  <si>
    <t>ИП ЛАРИНА ЛЮДМИЛА ВАСИЛЬЕВНА</t>
  </si>
  <si>
    <t>milych@mail.ru</t>
  </si>
  <si>
    <t>allarin@list.ru</t>
  </si>
  <si>
    <t>Людмила Ларина</t>
  </si>
  <si>
    <t>332807198409</t>
  </si>
  <si>
    <t>Ип Ларина Людмила Васильевна</t>
  </si>
  <si>
    <t>8-920-6278752</t>
  </si>
  <si>
    <r>
      <t>8-4922-219084</t>
    </r>
    <r>
      <rPr>
        <b val="false"/>
        <i/>
        <strike val="false"/>
        <u val="none"/>
        <rFont val="Arial"/>
        <sz val="8"/>
        <color rgb="FF666666"/>
      </rPr>
      <t xml:space="preserve">
Ларина Людмила Васильевна</t>
    </r>
  </si>
  <si>
    <r>
      <t>8-920-6278751</t>
    </r>
    <r>
      <rPr>
        <b val="false"/>
        <i/>
        <strike val="false"/>
        <u val="none"/>
        <rFont val="Arial"/>
        <sz val="8"/>
        <color rgb="FF0070C0"/>
      </rPr>
      <t xml:space="preserve"> еще у 3 компаний</t>
    </r>
    <r>
      <rPr>
        <b val="false"/>
        <i/>
        <strike val="false"/>
        <u val="none"/>
        <rFont val="Arial"/>
        <sz val="8"/>
        <color rgb="FF666666"/>
      </rPr>
      <t xml:space="preserve">
Ларина Людмила Васильевна</t>
    </r>
  </si>
  <si>
    <r>
      <t>8-4922-778837</t>
    </r>
    <r>
      <rPr>
        <b val="false"/>
        <i/>
        <strike val="false"/>
        <u val="none"/>
        <rFont val="Arial"/>
        <sz val="8"/>
        <color rgb="FF0070C0"/>
      </rPr>
      <t xml:space="preserve"> еще у 10 компаний</t>
    </r>
    <r>
      <rPr>
        <b val="false"/>
        <i/>
        <strike val="false"/>
        <u val="none"/>
        <rFont val="Arial"/>
        <sz val="8"/>
        <color rgb="FF666666"/>
      </rPr>
      <t xml:space="preserve">
Ларина Людмила Васильевна</t>
    </r>
  </si>
  <si>
    <r>
      <rPr>
        <b val="false"/>
        <i val="false"/>
        <strike val="false"/>
        <u val="none"/>
        <rFont val="Arial"/>
        <sz val="10"/>
        <color rgb="FF0000FF"/>
      </rPr>
      <t xml:space="preserve">ООО БАНК 'СКИБ' – </t>
    </r>
    <r>
      <rPr>
        <b val="false"/>
        <i val="false"/>
        <strike val="false"/>
        <u val="none"/>
        <rFont val="Arial"/>
        <sz val="10"/>
        <color rgb="FFFF0000"/>
      </rPr>
      <t xml:space="preserve">2
</t>
    </r>
    <r>
      <rPr>
        <b val="false"/>
        <i val="false"/>
        <strike val="false"/>
        <u val="none"/>
        <rFont val="Arial"/>
        <sz val="10"/>
        <color rgb="FF0000FF"/>
      </rPr>
      <t xml:space="preserve">АО 'БАЙКАЛИНВЕСТБАНК' – </t>
    </r>
    <r>
      <rPr>
        <b val="false"/>
        <i val="false"/>
        <strike val="false"/>
        <u val="none"/>
        <rFont val="Arial"/>
        <sz val="10"/>
        <color rgb="FFFF0000"/>
      </rPr>
      <t xml:space="preserve">2
</t>
    </r>
  </si>
  <si>
    <t>АО 'БАЙКАЛИНВЕСТБАНК'
2018-12-29</t>
  </si>
  <si>
    <t>Ларина Людмила Васильевна</t>
  </si>
  <si>
    <t>Владимирская обл, г Владимир</t>
  </si>
  <si>
    <t>05.09.2006</t>
  </si>
  <si>
    <t>317332800003874</t>
  </si>
  <si>
    <t>Закупка медицинского расходного материала</t>
  </si>
  <si>
    <t>ГОСУДАРСТВЕННОЕ КАЗЕННОЕ УЧРЕЖДЕНИЕ ЗДРАВООХРАНЕНИЯ ВЛАДИМИРСКОЙ ОБЛАСТИ 'ВЛАДИМИРСКИЙ ДОМ РЕБЕНКА СПЕЦИАЛИЗИРОВАННЫЙ'</t>
  </si>
  <si>
    <t>С момента заключения государственного контракта и до 31 декабря 2020 года. Поставка должна осуществляться по заявке Заказчика в рабочие дни, время поставки по согласованию с Заказчиком</t>
  </si>
  <si>
    <t>https://etp.roseltorg.ru/common/protocol/printform/id/f1ba9c00b5c234</t>
  </si>
  <si>
    <t>№0319300209620000010</t>
  </si>
  <si>
    <t>http://www.sberbank-ast.ru/ViewDocument.aspx?id=736722925</t>
  </si>
  <si>
    <t>№0813500000120003626</t>
  </si>
  <si>
    <t>ООО 'ГАММА'</t>
  </si>
  <si>
    <t>kmt@e4u.ru</t>
  </si>
  <si>
    <t>ДИРЕКТОР
Короткова Оксана Юрьевна</t>
  </si>
  <si>
    <t>gamma249909@yandex.ru</t>
  </si>
  <si>
    <t>tdu@intersurgicalrus.ru</t>
  </si>
  <si>
    <t>intersurgicalrus.ru</t>
  </si>
  <si>
    <t>1832119514</t>
  </si>
  <si>
    <t>Короткова Оксана Юрьевна</t>
  </si>
  <si>
    <r>
      <t>8-3412-741334</t>
    </r>
    <r>
      <rPr>
        <b val="false"/>
        <i/>
        <strike val="false"/>
        <u val="none"/>
        <rFont val="Arial"/>
        <sz val="8"/>
        <color rgb="FF0070C0"/>
      </rPr>
      <t xml:space="preserve"> еще у 9 компаний</t>
    </r>
  </si>
  <si>
    <r>
      <t>8-3412-249908</t>
    </r>
    <r>
      <rPr>
        <b val="false"/>
        <i/>
        <strike val="false"/>
        <u val="none"/>
        <rFont val="Arial"/>
        <sz val="8"/>
        <color rgb="FF0070C0"/>
      </rPr>
      <t xml:space="preserve"> еще у 6 компаний</t>
    </r>
  </si>
  <si>
    <r>
      <t>8-3412-249909</t>
    </r>
    <r>
      <rPr>
        <b val="false"/>
        <i/>
        <strike val="false"/>
        <u val="none"/>
        <rFont val="Arial"/>
        <sz val="8"/>
        <color rgb="FF0070C0"/>
      </rPr>
      <t xml:space="preserve"> еще у 4 компаний</t>
    </r>
  </si>
  <si>
    <t>8-3412-249990</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</si>
  <si>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44
</t>
    </r>
    <r>
      <rPr>
        <b val="false"/>
        <i val="false"/>
        <strike val="false"/>
        <u val="none"/>
        <rFont val="Arial"/>
        <sz val="10"/>
        <color rgb="FF0000FF"/>
      </rPr>
      <t xml:space="preserve">КБ 'НЕФТЯНОЙ АЛЬЯНС' ПАО – </t>
    </r>
    <r>
      <rPr>
        <b val="false"/>
        <i val="false"/>
        <strike val="false"/>
        <u val="none"/>
        <rFont val="Arial"/>
        <sz val="10"/>
        <color rgb="FFFF0000"/>
      </rPr>
      <t xml:space="preserve">12
</t>
    </r>
    <r>
      <rPr>
        <b val="false"/>
        <i val="false"/>
        <strike val="false"/>
        <u val="none"/>
        <rFont val="Arial"/>
        <sz val="10"/>
        <color rgb="FF0000FF"/>
      </rPr>
      <t xml:space="preserve">ПАО 'БИНБАНК' – </t>
    </r>
    <r>
      <rPr>
        <b val="false"/>
        <i val="false"/>
        <strike val="false"/>
        <u val="none"/>
        <rFont val="Arial"/>
        <sz val="10"/>
        <color rgb="FFFF0000"/>
      </rPr>
      <t xml:space="preserve">10
</t>
    </r>
    <r>
      <rPr>
        <b val="false"/>
        <i val="false"/>
        <strike val="false"/>
        <u val="none"/>
        <rFont val="Arial"/>
        <sz val="10"/>
        <color rgb="FF0000FF"/>
      </rPr>
      <t xml:space="preserve">ОАО 'БАНК РОССИЙСКИЙ КРЕДИТ' – </t>
    </r>
    <r>
      <rPr>
        <b val="false"/>
        <i val="false"/>
        <strike val="false"/>
        <u val="none"/>
        <rFont val="Arial"/>
        <sz val="10"/>
        <color rgb="FFFF0000"/>
      </rPr>
      <t xml:space="preserve">8
</t>
    </r>
    <r>
      <rPr>
        <b val="false"/>
        <i val="false"/>
        <strike val="false"/>
        <u val="none"/>
        <rFont val="Arial"/>
        <sz val="10"/>
        <color rgb="FF0000FF"/>
      </rPr>
      <t xml:space="preserve">АКБ 'ДЕРЖАВА' ПАО – </t>
    </r>
    <r>
      <rPr>
        <b val="false"/>
        <i val="false"/>
        <strike val="false"/>
        <u val="none"/>
        <rFont val="Arial"/>
        <sz val="10"/>
        <color rgb="FFFF0000"/>
      </rPr>
      <t xml:space="preserve">7
</t>
    </r>
    <r>
      <rPr>
        <b val="false"/>
        <i val="false"/>
        <strike val="false"/>
        <u val="none"/>
        <rFont val="Arial"/>
        <sz val="10"/>
        <color rgb="FF0000FF"/>
      </rPr>
      <t xml:space="preserve">АО КБ 'МОДУЛЬБАНК' – </t>
    </r>
    <r>
      <rPr>
        <b val="false"/>
        <i val="false"/>
        <strike val="false"/>
        <u val="none"/>
        <rFont val="Arial"/>
        <sz val="10"/>
        <color rgb="FFFF0000"/>
      </rPr>
      <t xml:space="preserve">5
</t>
    </r>
    <r>
      <rPr>
        <b val="false"/>
        <i val="false"/>
        <strike val="false"/>
        <u val="none"/>
        <rFont val="Arial"/>
        <sz val="10"/>
        <color rgb="FF0000FF"/>
      </rPr>
      <t xml:space="preserve">ПАО 'БАНК СГБ' – </t>
    </r>
    <r>
      <rPr>
        <b val="false"/>
        <i val="false"/>
        <strike val="false"/>
        <u val="none"/>
        <rFont val="Arial"/>
        <sz val="10"/>
        <color rgb="FFFF0000"/>
      </rPr>
      <t xml:space="preserve">4
</t>
    </r>
    <r>
      <rPr>
        <b val="false"/>
        <i val="false"/>
        <strike val="false"/>
        <u val="none"/>
        <rFont val="Arial"/>
        <sz val="10"/>
        <color rgb="FF0000FF"/>
      </rPr>
      <t xml:space="preserve">ООО КБ 'ВНЕШФИНБАНК' – </t>
    </r>
    <r>
      <rPr>
        <b val="false"/>
        <i val="false"/>
        <strike val="false"/>
        <u val="none"/>
        <rFont val="Arial"/>
        <sz val="10"/>
        <color rgb="FFFF0000"/>
      </rPr>
      <t xml:space="preserve">1
</t>
    </r>
    <r>
      <rPr>
        <b val="false"/>
        <i val="false"/>
        <strike val="false"/>
        <u val="none"/>
        <rFont val="Arial"/>
        <sz val="10"/>
        <color rgb="FF0000FF"/>
      </rPr>
      <t xml:space="preserve">АО 'ГЛОБЭКСБАНК' – </t>
    </r>
    <r>
      <rPr>
        <b val="false"/>
        <i val="false"/>
        <strike val="false"/>
        <u val="none"/>
        <rFont val="Arial"/>
        <sz val="10"/>
        <color rgb="FFFF0000"/>
      </rPr>
      <t xml:space="preserve">1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r>
      <rPr>
        <b val="false"/>
        <i val="false"/>
        <strike val="false"/>
        <u val="none"/>
        <rFont val="Arial"/>
        <sz val="10"/>
        <color rgb="FF0000FF"/>
      </rPr>
      <t xml:space="preserve">БАНК 'ВОЗРОЖДЕНИЕ' ПАО – </t>
    </r>
    <r>
      <rPr>
        <b val="false"/>
        <i val="false"/>
        <strike val="false"/>
        <u val="none"/>
        <rFont val="Arial"/>
        <sz val="10"/>
        <color rgb="FFFF0000"/>
      </rPr>
      <t xml:space="preserve">1
</t>
    </r>
  </si>
  <si>
    <t>Удмуртская Респ, г Ижевск, ул Степная, д 6</t>
  </si>
  <si>
    <t>1141832003763</t>
  </si>
  <si>
    <t>29968805</t>
  </si>
  <si>
    <t>№ зз-09055-2020 Бумага</t>
  </si>
  <si>
    <t>http://etp.zakazrf.ru/DFile.ashx?guid=7fcb8c23-23ee-4168-9f6a-2410d6956f58</t>
  </si>
  <si>
    <t>№0322200008020000009</t>
  </si>
  <si>
    <t>ИП БОНДАРЕВ ВЛАДИМИР ИВАНОВИЧ</t>
  </si>
  <si>
    <t>bondarev_59@list.ru</t>
  </si>
  <si>
    <t>bondarev@mail.ru</t>
  </si>
  <si>
    <t>Владимир Иванович Бондарев</t>
  </si>
  <si>
    <t>270402056412</t>
  </si>
  <si>
    <t>Бондарев Владимир Иванович</t>
  </si>
  <si>
    <t>8-914-3127091</t>
  </si>
  <si>
    <r>
      <t>8-421-3725396</t>
    </r>
    <r>
      <rPr>
        <b val="false"/>
        <i/>
        <strike val="false"/>
        <u val="none"/>
        <rFont val="Arial"/>
        <sz val="8"/>
        <color rgb="FF0070C0"/>
      </rPr>
      <t xml:space="preserve"> еще у 3 компаний</t>
    </r>
  </si>
  <si>
    <t>8-914-1798993</t>
  </si>
  <si>
    <t>8-421-3722539</t>
  </si>
  <si>
    <r>
      <rPr>
        <b val="false"/>
        <i val="false"/>
        <strike val="false"/>
        <u val="none"/>
        <rFont val="Arial"/>
        <sz val="10"/>
        <color rgb="FF0000FF"/>
      </rPr>
      <t xml:space="preserve">ПАО СКБ ПРИМОРЬЯ 'ПРИМСОЦБАНК' – </t>
    </r>
    <r>
      <rPr>
        <b val="false"/>
        <i val="false"/>
        <strike val="false"/>
        <u val="none"/>
        <rFont val="Arial"/>
        <sz val="10"/>
        <color rgb="FFFF0000"/>
      </rPr>
      <t xml:space="preserve">81
</t>
    </r>
    <r>
      <rPr>
        <b val="false"/>
        <i val="false"/>
        <strike val="false"/>
        <u val="none"/>
        <rFont val="Arial"/>
        <sz val="10"/>
        <color rgb="FF0000FF"/>
      </rPr>
      <t xml:space="preserve">ПАО 'О.К. Банк' – </t>
    </r>
    <r>
      <rPr>
        <b val="false"/>
        <i val="false"/>
        <strike val="false"/>
        <u val="none"/>
        <rFont val="Arial"/>
        <sz val="10"/>
        <color rgb="FFFF0000"/>
      </rPr>
      <t xml:space="preserve">4
</t>
    </r>
  </si>
  <si>
    <t>ПАО СКБ ПРИМОРЬЯ 'ПРИМСОЦБАНК'
2018-12-26</t>
  </si>
  <si>
    <t>Хабаровский край, Советско-Гаванский р-н, рп Заветы Ильича</t>
  </si>
  <si>
    <t>12.04.1996</t>
  </si>
  <si>
    <t>304270926800058</t>
  </si>
  <si>
    <t>08642159</t>
  </si>
  <si>
    <t>08242559000</t>
  </si>
  <si>
    <t>Поставка сухаря панировочного</t>
  </si>
  <si>
    <t>https://app.rts-tender.ru/files/FileDownloadHandler.ashx?FileGuid=4748259f-c588-48bd-8ccb-ed2f3cd44209</t>
  </si>
  <si>
    <t>№0163300015820000017</t>
  </si>
  <si>
    <t>ООО 'ЭЛЕКТРОННЫЙ РЕСУРСНЫЙ ЦЕНТР'</t>
  </si>
  <si>
    <t>olga-oreshkova@yandex.ru</t>
  </si>
  <si>
    <t>mail@resurs-online.ru</t>
  </si>
  <si>
    <t>resurs-online.ru</t>
  </si>
  <si>
    <t>6732180803</t>
  </si>
  <si>
    <t>673201001</t>
  </si>
  <si>
    <t>Орешкова Ольга Александровна</t>
  </si>
  <si>
    <t>8-910-7201255</t>
  </si>
  <si>
    <r>
      <t>8-4812-356925</t>
    </r>
    <r>
      <rPr>
        <b val="false"/>
        <i/>
        <strike val="false"/>
        <u val="none"/>
        <rFont val="Arial"/>
        <sz val="8"/>
        <color rgb="FF0070C0"/>
      </rPr>
      <t xml:space="preserve"> еще у 8 компаний</t>
    </r>
  </si>
  <si>
    <t>8-4812-676166</t>
  </si>
  <si>
    <t>Смоленская обл, г Смоленск, проезд Соловьиная роща, д 18, кв 79</t>
  </si>
  <si>
    <t>05.06.2019</t>
  </si>
  <si>
    <t>1196733011090</t>
  </si>
  <si>
    <t>66701000</t>
  </si>
  <si>
    <t>66401000000</t>
  </si>
  <si>
    <t>Услуги по осуществлению сбора, обобщению и анализу информации о качестве оказания услуг организациями в сфере образования</t>
  </si>
  <si>
    <t>АДМИНИСТРАЦИЯ МУНИЦИПАЛЬНОГО ОБРАЗОВАНИЯ 'УГРАНСКИЙ РАЙОН' СМОЛЕНСКОЙ ОБЛАСТИ</t>
  </si>
  <si>
    <t>01.10.2020-31.10.2020</t>
  </si>
  <si>
    <t>https://etp.roseltorg.ru/common/protocol/printform/id/abb79c000d0df5</t>
  </si>
  <si>
    <t>№0307300039320000071</t>
  </si>
  <si>
    <t>Поставка медицинских изделий - 9</t>
  </si>
  <si>
    <t>ГОСУДАРСТВЕННОЕ УЧРЕЖДЕНИЕ ЗДРАВООХРАНЕНИЯ РЕСПУБЛИКИ КОМИ 'КОЙГОРОДСКАЯ ЦЕНТРАЛЬНАЯ РАЙОННАЯ БОЛЬНИЦА'</t>
  </si>
  <si>
    <t>С даты заключения договора в течение 30 календарных дней</t>
  </si>
  <si>
    <t>https://app.rts-tender.ru/files/FileDownloadHandler.ashx?FileGuid=1c731ee5-a28c-48bc-9518-c4146ddfe578</t>
  </si>
  <si>
    <t>№0325300032420000040</t>
  </si>
  <si>
    <t>ИП Саркисян Микаэл Хачатурович</t>
  </si>
  <si>
    <t>m.sarkisyn@mail.ru</t>
  </si>
  <si>
    <t>ooo_sarko@mail.ru</t>
  </si>
  <si>
    <t>301808434930</t>
  </si>
  <si>
    <t>Саркисян Микаэл Хачатурович</t>
  </si>
  <si>
    <t>8-965-4528383</t>
  </si>
  <si>
    <t>8-905-0609060</t>
  </si>
  <si>
    <t>Астраханская обл, Наримановский р-н, село Солянка</t>
  </si>
  <si>
    <t>17.03.2017</t>
  </si>
  <si>
    <t>317302500009571</t>
  </si>
  <si>
    <t>12640452</t>
  </si>
  <si>
    <t>12240852001</t>
  </si>
  <si>
    <t>ГОСУДАРСТВЕННОЕ БЮДЖЕТНОЕ УЧРЕЖДЕНИЕ ЗДРАВООХРАНЕНИЯ АСТРАХАНСКОЙ ОБЛАСТИ 'ВОЛОДАРСКАЯ РАЙОННАЯ БОЛЬНИЦА'</t>
  </si>
  <si>
    <t>С момента заключения контракта и по 30.06.2020 г. (включительно)</t>
  </si>
  <si>
    <t>http://etp.zakazrf.ru/DFile.ashx?guid=f5a146fb-ca23-4745-adb6-d1c26b618084</t>
  </si>
  <si>
    <t>№0168300000220000163</t>
  </si>
  <si>
    <t>Яйцо столовое</t>
  </si>
  <si>
    <t>http://www.sberbank-ast.ru/ViewDocument.aspx?id=736826757</t>
  </si>
  <si>
    <t>№0319300209620000006</t>
  </si>
  <si>
    <t>Поставка Товара осуществляется Поставщиком с даты заключения Контракта до 31.12.2020г</t>
  </si>
  <si>
    <t>http://www.sberbank-ast.ru/ViewDocument.aspx?id=736722679</t>
  </si>
  <si>
    <t>№0301300117120000040</t>
  </si>
  <si>
    <t>Закупка изделий медицинского назначения</t>
  </si>
  <si>
    <t>С момента подписания по 20.12.2020 года ежквартально, равными партиями в течении 15 дней с момента заявки заказчика</t>
  </si>
  <si>
    <t>http://www.sberbank-ast.ru/ViewDocument.aspx?id=736759817</t>
  </si>
  <si>
    <t>№0131200001020000947</t>
  </si>
  <si>
    <t>2020-01071 / Поставка реагентов</t>
  </si>
  <si>
    <t>https://app.rts-tender.ru/files/FileDownloadHandler.ashx?FileGuid=80cffd20-b6c9-4066-a9e5-3e0fb41e2abf</t>
  </si>
  <si>
    <t>№0368300009620000017</t>
  </si>
  <si>
    <t>Судно подкладное и мочеприемник ручной, мужской, многоразового использования</t>
  </si>
  <si>
    <t>http://www.sberbank-ast.ru/ViewDocument.aspx?id=736792847</t>
  </si>
  <si>
    <t>№0319300209620000007</t>
  </si>
  <si>
    <t>http://www.sberbank-ast.ru/ViewDocument.aspx?id=736722778</t>
  </si>
  <si>
    <t>№0354300062420000046</t>
  </si>
  <si>
    <t>Закупка щеток и метел</t>
  </si>
  <si>
    <t>https://app.rts-tender.ru/files/FileDownloadHandler.ashx?FileGuid=4c961558-711b-483f-a74d-c77b3746821c</t>
  </si>
  <si>
    <t>№0231100000320000014</t>
  </si>
  <si>
    <t>89994028361@mail.ru</t>
  </si>
  <si>
    <t>366525902253</t>
  </si>
  <si>
    <t>8-999-4028361</t>
  </si>
  <si>
    <t>Поставка бытовой техники</t>
  </si>
  <si>
    <t>https://app.rts-tender.ru/files/FileDownloadHandler.ashx?FileGuid=79ee070d-cd60-43b4-86fb-dab5139a2728</t>
  </si>
  <si>
    <t>№0340200003320003106</t>
  </si>
  <si>
    <t>ООО 'СМУ-18'</t>
  </si>
  <si>
    <t>it@alt43.ru</t>
  </si>
  <si>
    <t>ДИРЕКТОР
Ооо "сму-18"</t>
  </si>
  <si>
    <t>vmahotin@bk.ru</t>
  </si>
  <si>
    <t>beresnevat@alt43.ru</t>
  </si>
  <si>
    <t>alt43.ru</t>
  </si>
  <si>
    <t>4345482289</t>
  </si>
  <si>
    <t>Земцов Андрей Геннадьевич</t>
  </si>
  <si>
    <t>8-909-1327224</t>
  </si>
  <si>
    <r>
      <t>8-833-2341121</t>
    </r>
    <r>
      <rPr>
        <b val="false"/>
        <i/>
        <strike val="false"/>
        <u val="none"/>
        <rFont val="Arial"/>
        <sz val="8"/>
        <color rgb="FF0070C0"/>
      </rPr>
      <t xml:space="preserve"> еще у 6 компаний</t>
    </r>
  </si>
  <si>
    <r>
      <t>8-833-2340888</t>
    </r>
    <r>
      <rPr>
        <b val="false"/>
        <i/>
        <strike val="false"/>
        <u val="none"/>
        <rFont val="Arial"/>
        <sz val="8"/>
        <color rgb="FF0070C0"/>
      </rPr>
      <t xml:space="preserve"> еще у 5 компаний</t>
    </r>
  </si>
  <si>
    <r>
      <t>8-833-2340110</t>
    </r>
    <r>
      <rPr>
        <b val="false"/>
        <i/>
        <strike val="false"/>
        <u val="none"/>
        <rFont val="Arial"/>
        <sz val="8"/>
        <color rgb="FF0070C0"/>
      </rPr>
      <t xml:space="preserve"> еще у 5 компаний</t>
    </r>
  </si>
  <si>
    <t>Кировская обл, г Киров, ул Производственная, д 21, оф 30</t>
  </si>
  <si>
    <t>1184350008798</t>
  </si>
  <si>
    <t>31618610</t>
  </si>
  <si>
    <t>https://44.tektorg.ru/file/get/t/Protocols/id/110246/extract/0/name/Протокол_0340200003320003106-1.doc</t>
  </si>
  <si>
    <t>№0136100006920000024</t>
  </si>
  <si>
    <t>ООО 'МИР ПОЛИГРАФИИ'</t>
  </si>
  <si>
    <t>acme69@bk.ru</t>
  </si>
  <si>
    <t>ДИРЕКТОР
Романов Вячеслав Николаевич</t>
  </si>
  <si>
    <t>dc29@mail.ru</t>
  </si>
  <si>
    <t>v.romanov@tver-print.ru</t>
  </si>
  <si>
    <t>Мир Полиграфии</t>
  </si>
  <si>
    <t>tver-print.ru</t>
  </si>
  <si>
    <t>6950176282</t>
  </si>
  <si>
    <t>Романов Вячеслав Николаевич</t>
  </si>
  <si>
    <r>
      <t>8-915-7012675</t>
    </r>
    <r>
      <rPr>
        <b val="false"/>
        <i/>
        <strike val="false"/>
        <u val="none"/>
        <rFont val="Arial"/>
        <sz val="8"/>
        <color rgb="FF0070C0"/>
      </rPr>
      <t xml:space="preserve"> еще у 8 компаний</t>
    </r>
  </si>
  <si>
    <t>8-903-8005090</t>
  </si>
  <si>
    <t>8-4822-710321</t>
  </si>
  <si>
    <r>
      <t>8-4822-322620</t>
    </r>
    <r>
      <rPr>
        <b val="false"/>
        <i/>
        <strike val="false"/>
        <u val="none"/>
        <rFont val="Arial"/>
        <sz val="8"/>
        <color rgb="FF0070C0"/>
      </rPr>
      <t xml:space="preserve"> еще у 3 компаний</t>
    </r>
  </si>
  <si>
    <t>8-915-7012675</t>
  </si>
  <si>
    <t>Тверская обл, г Тверь, б-р Радищева, д 29</t>
  </si>
  <si>
    <t>27.12.2013</t>
  </si>
  <si>
    <t>1136952022140</t>
  </si>
  <si>
    <t>10830777</t>
  </si>
  <si>
    <t>Изготовление газеты</t>
  </si>
  <si>
    <t>http://www.sberbank-ast.ru/ViewDocument.aspx?id=736816324</t>
  </si>
  <si>
    <t>№0853500000320001676</t>
  </si>
  <si>
    <t>lot572232@gmail.com</t>
  </si>
  <si>
    <t>ДИРЕКТОР
Ооо "стимул"</t>
  </si>
  <si>
    <t>union@esoo.ru</t>
  </si>
  <si>
    <t>unionesso@mail.ru</t>
  </si>
  <si>
    <t>esoo.ru</t>
  </si>
  <si>
    <t>5612171202</t>
  </si>
  <si>
    <t>Агапов C C</t>
  </si>
  <si>
    <r>
      <t>8-3532-572232</t>
    </r>
    <r>
      <rPr>
        <b val="false"/>
        <i/>
        <strike val="false"/>
        <u val="none"/>
        <rFont val="Arial"/>
        <sz val="8"/>
        <color rgb="FF0070C0"/>
      </rPr>
      <t xml:space="preserve"> еще у 11 компаний</t>
    </r>
  </si>
  <si>
    <r>
      <t>8-3532-572060</t>
    </r>
    <r>
      <rPr>
        <b val="false"/>
        <i/>
        <strike val="false"/>
        <u val="none"/>
        <rFont val="Arial"/>
        <sz val="8"/>
        <color rgb="FF0070C0"/>
      </rPr>
      <t xml:space="preserve"> еще у 6 компаний</t>
    </r>
  </si>
  <si>
    <t>8-3532-378969</t>
  </si>
  <si>
    <t>8-3532-572206</t>
  </si>
  <si>
    <t>Агапов Сергей Сергеевич</t>
  </si>
  <si>
    <t>Оренбургская обл, г Оренбург, Центральный р-н, ул Советская, д 77</t>
  </si>
  <si>
    <t>04.02.2014</t>
  </si>
  <si>
    <t>1185658012407</t>
  </si>
  <si>
    <t>32246501</t>
  </si>
  <si>
    <t>С момента заключения договора по 20.12.2020 г</t>
  </si>
  <si>
    <t>https://app.rts-tender.ru/files/FileDownloadHandler.ashx?FileGuid=a7d0d536-2d3f-41df-9c1c-71a8a6c50481</t>
  </si>
  <si>
    <t>№0369200018320000097</t>
  </si>
  <si>
    <t>https://app.rts-tender.ru/files/FileDownloadHandler.ashx?FileGuid=c78e1355-aad4-45d0-8605-0713cc001a17</t>
  </si>
  <si>
    <t>№0358300071120000069</t>
  </si>
  <si>
    <t>ИП Васильева Ирина Геннадьевна</t>
  </si>
  <si>
    <t>vasilieva.don@yandex.ru</t>
  </si>
  <si>
    <t>net@mali.ru</t>
  </si>
  <si>
    <t>mali.ru</t>
  </si>
  <si>
    <t>616606649213</t>
  </si>
  <si>
    <t>Васильева Ирина Геннадьевна</t>
  </si>
  <si>
    <t>8-863-3011714</t>
  </si>
  <si>
    <r>
      <t>8-863-3101714</t>
    </r>
    <r>
      <rPr>
        <b val="false"/>
        <i/>
        <strike val="false"/>
        <u val="none"/>
        <rFont val="Arial"/>
        <sz val="8"/>
        <color rgb="FF666666"/>
      </rPr>
      <t xml:space="preserve">
Индивидуальный Предприниматель Васильева Ирина Геннадьевна</t>
    </r>
  </si>
  <si>
    <r>
      <t>8-988-5797689</t>
    </r>
    <r>
      <rPr>
        <b val="false"/>
        <i/>
        <strike val="false"/>
        <u val="none"/>
        <rFont val="Arial"/>
        <sz val="8"/>
        <color rgb="FF0070C0"/>
      </rPr>
      <t xml:space="preserve"> еще у 5 компаний</t>
    </r>
  </si>
  <si>
    <t>8-961-3011714</t>
  </si>
  <si>
    <t>8-988-5797689</t>
  </si>
  <si>
    <t>17.10.2000</t>
  </si>
  <si>
    <t>318619600162079</t>
  </si>
  <si>
    <t>Ножницы; Изделия ножевые прочие</t>
  </si>
  <si>
    <t>МУНИЦИПАЛЬНОЕ БЮДЖЕТНОЕ УЧРЕЖДЕНИЕ 'ЦЕНТР СОЦИАЛЬНОГО ОБСЛУЖИВАНИЯ ГРАЖДАН ПОЖИЛОГО ВОЗРАСТА И ИНВАЛИДОВ' Г.ГУКОВО</t>
  </si>
  <si>
    <t>С 08:00 до 16:00, (перерыв с 12:00 до 13:00), в количестве и ассортименте, согласно поданной заявке за 5 рабочих до момента поставки. Срок поставки товара: май 2020 года</t>
  </si>
  <si>
    <t>https://app.rts-tender.ru/files/FileDownloadHandler.ashx?FileGuid=88faaba4-5918-44f1-acac-6e5f749e82bd</t>
  </si>
  <si>
    <t>№0187300010320000191</t>
  </si>
  <si>
    <t>Поставка фруктов переработанных</t>
  </si>
  <si>
    <t>https://app.rts-tender.ru/files/FileDownloadHandler.ashx?FileGuid=02cf2b5e-2832-47ff-9a5d-2e485e9d9d5b</t>
  </si>
  <si>
    <t>№0358300071120000072</t>
  </si>
  <si>
    <t>Скотч канцелярский</t>
  </si>
  <si>
    <t>https://app.rts-tender.ru/files/FileDownloadHandler.ashx?FileGuid=72ceecb9-31fb-443f-8def-35ab5e936234</t>
  </si>
  <si>
    <t>№0319300209620000003</t>
  </si>
  <si>
    <t>Поставка продуктов питания )</t>
  </si>
  <si>
    <t>http://www.sberbank-ast.ru/ViewDocument.aspx?id=736722181</t>
  </si>
  <si>
    <t>№0358300071120000073</t>
  </si>
  <si>
    <t>ИП НЕКРАСОВА ДАРЬЯ ИВАНОВНА</t>
  </si>
  <si>
    <t>ip.nekrasova@mail.ru</t>
  </si>
  <si>
    <t>Дарья Некрасова</t>
  </si>
  <si>
    <t>610106412293</t>
  </si>
  <si>
    <t>Некрасова Дарья Ивановна</t>
  </si>
  <si>
    <r>
      <t>8-908-1920336</t>
    </r>
    <r>
      <rPr>
        <b val="false"/>
        <i/>
        <strike val="false"/>
        <u val="none"/>
        <rFont val="Arial"/>
        <sz val="8"/>
        <color rgb="FF0070C0"/>
      </rPr>
      <t xml:space="preserve"> еще у 3 компаний</t>
    </r>
  </si>
  <si>
    <t>8-908-1920333</t>
  </si>
  <si>
    <r>
      <t>8-863-2548952</t>
    </r>
    <r>
      <rPr>
        <b val="false"/>
        <i/>
        <strike val="false"/>
        <u val="none"/>
        <rFont val="Arial"/>
        <sz val="8"/>
        <color rgb="FF0070C0"/>
      </rPr>
      <t xml:space="preserve"> еще у 12 компаний</t>
    </r>
  </si>
  <si>
    <t>8-908-1920366</t>
  </si>
  <si>
    <t>8-908-1920336</t>
  </si>
  <si>
    <t>Ростовская обл, Азовский р-н, село Порт-Катон</t>
  </si>
  <si>
    <t>06.02.2001</t>
  </si>
  <si>
    <t>315619600104131</t>
  </si>
  <si>
    <t>60601452</t>
  </si>
  <si>
    <t>60201852003</t>
  </si>
  <si>
    <t>Маркеры</t>
  </si>
  <si>
    <t>https://app.rts-tender.ru/files/FileDownloadHandler.ashx?FileGuid=9260ef6a-64fa-4a30-8d16-1fadf553170a</t>
  </si>
  <si>
    <t>№0356500002120000100</t>
  </si>
  <si>
    <t>https://etp.roseltorg.ru/common/protocol/printform/id/babc9c000c502c</t>
  </si>
  <si>
    <t>№0167200003420001632</t>
  </si>
  <si>
    <t>d.alex2013@gmail.com</t>
  </si>
  <si>
    <t>7203493241</t>
  </si>
  <si>
    <t>8-919-5811815</t>
  </si>
  <si>
    <t>Поставка пакетов почтовых пластиковых</t>
  </si>
  <si>
    <t>http://www.sberbank-ast.ru/ViewDocument.aspx?id=736846871</t>
  </si>
  <si>
    <t>№0187300010320000187</t>
  </si>
  <si>
    <t>Поставка сухарей панировочных</t>
  </si>
  <si>
    <t>https://app.rts-tender.ru/files/FileDownloadHandler.ashx?FileGuid=808d17f4-07e0-4de6-a740-8f5dd6e6fac0</t>
  </si>
  <si>
    <t>№0853500000320001516</t>
  </si>
  <si>
    <t>https://app.rts-tender.ru/files/FileDownloadHandler.ashx?FileGuid=56d58c1f-7e1d-4dcb-9189-b5e51d69df0b</t>
  </si>
  <si>
    <t>№0711200011820000005</t>
  </si>
  <si>
    <t>ООО 'ВИВА ГРУПП'</t>
  </si>
  <si>
    <t>vivagrupp@mail.ru</t>
  </si>
  <si>
    <t>ДИРЕКТОР
Тарасова Екатерина Алексеевна</t>
  </si>
  <si>
    <t>guzel.aiupova@tattelecom.ru</t>
  </si>
  <si>
    <t>medif99@mail.ru</t>
  </si>
  <si>
    <t>Елена Яруллина</t>
  </si>
  <si>
    <t>tattelecom.ru</t>
  </si>
  <si>
    <t>1633608239</t>
  </si>
  <si>
    <t>163301001</t>
  </si>
  <si>
    <t>Тарасова Екатерина Алексеевна</t>
  </si>
  <si>
    <r>
      <t>8-843-5675507</t>
    </r>
    <r>
      <rPr>
        <b val="false"/>
        <i/>
        <strike val="false"/>
        <u val="none"/>
        <rFont val="Arial"/>
        <sz val="8"/>
        <color rgb="FF0070C0"/>
      </rPr>
      <t xml:space="preserve"> еще у 6 компаний</t>
    </r>
  </si>
  <si>
    <r>
      <t>8-843-5675508</t>
    </r>
    <r>
      <rPr>
        <b val="false"/>
        <i/>
        <strike val="false"/>
        <u val="none"/>
        <rFont val="Arial"/>
        <sz val="8"/>
        <color rgb="FF0070C0"/>
      </rPr>
      <t xml:space="preserve"> еще у 6 компаний</t>
    </r>
  </si>
  <si>
    <r>
      <t>8-843-5192906</t>
    </r>
    <r>
      <rPr>
        <b val="false"/>
        <i/>
        <strike val="false"/>
        <u val="none"/>
        <rFont val="Arial"/>
        <sz val="8"/>
        <color rgb="FF0070C0"/>
      </rPr>
      <t xml:space="preserve"> еще у 3 компаний</t>
    </r>
  </si>
  <si>
    <t>8-843-2724960</t>
  </si>
  <si>
    <t>8-902-7114085</t>
  </si>
  <si>
    <t>Респ Татарстан, Пестречинский р-н, село Пестрецы, ул Мишанина, д 1, оф 2</t>
  </si>
  <si>
    <t>1131690003521</t>
  </si>
  <si>
    <t>26768193</t>
  </si>
  <si>
    <t>92648455</t>
  </si>
  <si>
    <t>92248000001</t>
  </si>
  <si>
    <t>Изделия из резины, кроме твердой резины , гигиенические или фармацевтические прочие; Шприцы, иглы, катетеры, канюли и аналогичные инструменты</t>
  </si>
  <si>
    <t>ГОСУДАРСТВЕННОЕ АВТОНОМНОЕ УЧРЕЖДЕНИЕ СОЦИАЛЬНОГО ОБСЛУЖИВАНИЯ 'БАВЛИНСКИЙ ДОМ-ИНТЕРНАТ ДЛЯ ПРЕСТАРЕЛЫХ И ИНВАЛИДОВ' МИНИСТЕРСТВА ТРУДА, ЗАНЯТОСТИ И СОЦИАЛЬНОЙ ЗАЩИТЫ РЕСПУБЛИКИ ТАТАРСТАН</t>
  </si>
  <si>
    <t>31.12.2020г</t>
  </si>
  <si>
    <t>http://etp.zakazrf.ru/DFile.ashx?guid=a0cb8500-f33b-4259-8526-c28cb516d277</t>
  </si>
  <si>
    <t>№0711200011820000006</t>
  </si>
  <si>
    <t>ООО 'МЕДИЛАЙН'</t>
  </si>
  <si>
    <t>medif6@mail.ru</t>
  </si>
  <si>
    <t>ДИРЕКТОР
Сафина Елена Александровна</t>
  </si>
  <si>
    <t>medif@mail.ru</t>
  </si>
  <si>
    <t>medilan1@mail.ru</t>
  </si>
  <si>
    <t>Медиф Медиф</t>
  </si>
  <si>
    <t>1660213381</t>
  </si>
  <si>
    <r>
      <t>8-843-5675505</t>
    </r>
    <r>
      <rPr>
        <b val="false"/>
        <i/>
        <strike val="false"/>
        <u val="none"/>
        <rFont val="Arial"/>
        <sz val="8"/>
        <color rgb="FF0070C0"/>
      </rPr>
      <t xml:space="preserve"> еще у 6 компаний</t>
    </r>
  </si>
  <si>
    <t>Сафина Елена Александровна</t>
  </si>
  <si>
    <t>420029 РЕСПУБЛИКА ТАТАРСТАН, ГОРОД КАЗАНЬ, УЛИЦА СИБИРСКИЙ ТРАКТ, ДОМ 34 КОРПУС 02 ОФИС 22-52</t>
  </si>
  <si>
    <t>1141690056090</t>
  </si>
  <si>
    <t>57265054</t>
  </si>
  <si>
    <t>http://etp.zakazrf.ru/DFile.ashx?guid=6b74610a-3fe9-4a2b-8f2a-5015e641c264</t>
  </si>
  <si>
    <t>Контактное лицо</t>
  </si>
  <si>
    <t>Сотовый победителя</t>
  </si>
  <si>
    <t>8-928-5669906</t>
  </si>
  <si>
    <t>8-951-1755585</t>
  </si>
  <si>
    <t>8-962-6578807</t>
  </si>
  <si>
    <t>8-911-2192011</t>
  </si>
  <si>
    <t>8-938-0030575</t>
  </si>
  <si>
    <t>8-928-1234567</t>
  </si>
  <si>
    <t>8-928-0000000</t>
  </si>
  <si>
    <t>8-928-8880088</t>
  </si>
  <si>
    <t>8-967-7342062</t>
  </si>
  <si>
    <t>8-999-2639900</t>
  </si>
  <si>
    <t>8-999-9623990</t>
  </si>
  <si>
    <t>8-904-9301494</t>
  </si>
  <si>
    <t>8-918-9993777</t>
  </si>
  <si>
    <t>8-913-7323182</t>
  </si>
  <si>
    <t>8-961-3954848</t>
  </si>
  <si>
    <t>8-921-9353213</t>
  </si>
  <si>
    <t>8-965-1249855</t>
  </si>
  <si>
    <t>8-965-9755170</t>
  </si>
  <si>
    <t>8-909-7355888</t>
  </si>
  <si>
    <t>8-988-5277772</t>
  </si>
  <si>
    <t>8-988-2924004</t>
  </si>
  <si>
    <t>8-911-5351059</t>
  </si>
  <si>
    <t>8-961-0790010</t>
  </si>
  <si>
    <t>8-909-7604930</t>
  </si>
  <si>
    <t>8-928-2907769</t>
  </si>
  <si>
    <t>8-922-7776779</t>
  </si>
  <si>
    <t>8-926-1960789</t>
  </si>
  <si>
    <t>8-905-2664002</t>
  </si>
  <si>
    <t>8-928-7393922</t>
  </si>
  <si>
    <t>8-952-5074944</t>
  </si>
  <si>
    <t>8-962-2510915</t>
  </si>
  <si>
    <t>8-928-0245678</t>
  </si>
  <si>
    <t>8-928-6132969</t>
  </si>
  <si>
    <t>8-928-8888888</t>
  </si>
  <si>
    <t>8-911-1131492</t>
  </si>
  <si>
    <t>8-921-6637623</t>
  </si>
  <si>
    <t>8-921-4548548</t>
  </si>
  <si>
    <t>8-962-6571122</t>
  </si>
  <si>
    <t>8-978-0000000</t>
  </si>
  <si>
    <t>8-903-4237895</t>
  </si>
  <si>
    <t>8-937-1876979</t>
  </si>
  <si>
    <t>8-913-5078724</t>
  </si>
  <si>
    <t>8-928-6345990</t>
  </si>
  <si>
    <t>8-918-1566817</t>
  </si>
  <si>
    <t>8-904-7826664</t>
  </si>
  <si>
    <t>8-933-3007042</t>
  </si>
  <si>
    <t>8-918-8579882</t>
  </si>
  <si>
    <t>8-916-4706321</t>
  </si>
  <si>
    <t>8-918-2326681</t>
  </si>
  <si>
    <t>8-921-9208411</t>
  </si>
  <si>
    <t>8-904-5417194</t>
  </si>
  <si>
    <t>8-965-0767535</t>
  </si>
  <si>
    <t>8-914-7113046</t>
  </si>
  <si>
    <t>8-929-2625581</t>
  </si>
  <si>
    <t>8-922-2654853</t>
  </si>
  <si>
    <t>8-999-3432213</t>
  </si>
  <si>
    <t>8-918-8229171</t>
  </si>
  <si>
    <t>8-929-4481717</t>
  </si>
  <si>
    <t>8-918-3760370</t>
  </si>
  <si>
    <t>8-988-9337443</t>
  </si>
  <si>
    <t>8-918-6151921</t>
  </si>
  <si>
    <t>8-965-1389417</t>
  </si>
  <si>
    <t>8-918-2125999</t>
  </si>
  <si>
    <t>8-918-5368967</t>
  </si>
  <si>
    <t>8-905-4772107</t>
  </si>
  <si>
    <t>8-906-7819261</t>
  </si>
  <si>
    <t>8-914-7040398</t>
  </si>
  <si>
    <t>8-902-7623130</t>
  </si>
  <si>
    <t>8-953-8120188</t>
  </si>
  <si>
    <t>8-928-2757927</t>
  </si>
  <si>
    <t>8-928-2727928</t>
  </si>
  <si>
    <t>8-920-9282757</t>
  </si>
  <si>
    <t>8-902-4723460</t>
  </si>
  <si>
    <t>8-918-1690978</t>
  </si>
  <si>
    <t>8-914-1589447</t>
  </si>
  <si>
    <t>8-911-2467742</t>
  </si>
  <si>
    <t>8-963-5887193</t>
  </si>
  <si>
    <t>8-961-3975069</t>
  </si>
  <si>
    <t>8-928-3434585</t>
  </si>
  <si>
    <t>8-911-9259224</t>
  </si>
  <si>
    <t>8-920-2676774</t>
  </si>
  <si>
    <t>8-904-4869682</t>
  </si>
  <si>
    <t>8-926-9048696</t>
  </si>
  <si>
    <t>8-913-9311122</t>
  </si>
  <si>
    <t>8-928-7212100</t>
  </si>
  <si>
    <t>8-910-7367343</t>
  </si>
  <si>
    <t>8-968-4049697</t>
  </si>
  <si>
    <t>8-923-1575767</t>
  </si>
  <si>
    <t>8-916-3162637</t>
  </si>
  <si>
    <t>8-951-5694464</t>
  </si>
  <si>
    <t>8-902-9117878</t>
  </si>
  <si>
    <t>8-978-1287019</t>
  </si>
  <si>
    <t>8-914-3870221</t>
  </si>
  <si>
    <t>8-925-3225613</t>
  </si>
  <si>
    <t>8-951-0969846</t>
  </si>
  <si>
    <t>8-925-6253768</t>
  </si>
  <si>
    <t>8-982-9939005</t>
  </si>
  <si>
    <t>8-912-9762722</t>
  </si>
  <si>
    <t>8-987-6778141</t>
  </si>
  <si>
    <t>8-937-1115819</t>
  </si>
  <si>
    <t>8-926-5262236</t>
  </si>
  <si>
    <t>8-920-4662772</t>
  </si>
  <si>
    <t>8-950-4147393</t>
  </si>
  <si>
    <t>8-938-9121042</t>
  </si>
  <si>
    <t>8-910-9753266</t>
  </si>
  <si>
    <t>8-912-8562990</t>
  </si>
  <si>
    <t>8-908-0474929</t>
  </si>
  <si>
    <t>8-978-3009811</t>
  </si>
  <si>
    <t>8-978-7266958</t>
  </si>
  <si>
    <t>8-965-0841554</t>
  </si>
  <si>
    <t>8-914-5404045</t>
  </si>
  <si>
    <t>8-920-2933220</t>
  </si>
  <si>
    <t>8-950-0555507</t>
  </si>
  <si>
    <t>8-938-4777050</t>
  </si>
  <si>
    <t>8-952-3843629</t>
  </si>
  <si>
    <t>8-952-2170170</t>
  </si>
  <si>
    <t>8-903-9259442</t>
  </si>
  <si>
    <t>8-911-9558506</t>
  </si>
  <si>
    <t>8-950-7413247</t>
  </si>
  <si>
    <t>8-913-1597739</t>
  </si>
  <si>
    <t>8-905-9426900</t>
  </si>
  <si>
    <t>8-909-9426900</t>
  </si>
  <si>
    <t>8-989-8035424</t>
  </si>
  <si>
    <t>8-917-6651619</t>
  </si>
  <si>
    <t>8-921-7565666</t>
  </si>
  <si>
    <t>8-912-9349178</t>
  </si>
  <si>
    <t>8-988-8888888</t>
  </si>
  <si>
    <t>8-925-8001049</t>
  </si>
  <si>
    <t>8-920-6278751</t>
  </si>
  <si>
    <t>Дата заявки</t>
  </si>
  <si>
    <t>Количество заявок</t>
  </si>
  <si>
    <t>Начальная цена</t>
  </si>
  <si>
    <t>Предложенная цена</t>
  </si>
  <si>
    <t>Участник, подавший заявку</t>
  </si>
  <si>
    <t>Основной email</t>
  </si>
  <si>
    <t>Дополнительный email</t>
  </si>
  <si>
    <t>На кого зарегистрирован email</t>
  </si>
  <si>
    <t>ИНН участника</t>
  </si>
  <si>
    <t>КПП участника</t>
  </si>
  <si>
    <t>Заказчик</t>
  </si>
  <si>
    <t>№№0816500000620001069</t>
  </si>
  <si>
    <t>19.03.2020</t>
  </si>
  <si>
    <t>АО 'ГИПРОНИИГАЗ'</t>
  </si>
  <si>
    <t>pdo@niigaz.ru</t>
  </si>
  <si>
    <t>secretary@tih.niigaz.ru</t>
  </si>
  <si>
    <t>niigaz.ru</t>
  </si>
  <si>
    <t>6455000573</t>
  </si>
  <si>
    <t>645501001</t>
  </si>
  <si>
    <t>Авдеева Т Н</t>
  </si>
  <si>
    <t>8-343-2563393</t>
  </si>
  <si>
    <t>8-8452-749352</t>
  </si>
  <si>
    <r>
      <t>8-861-9671200</t>
    </r>
    <r>
      <rPr>
        <b val="false"/>
        <i/>
        <strike val="false"/>
        <u val="none"/>
        <rFont val="Arial"/>
        <sz val="8"/>
        <color rgb="FF666666"/>
      </rPr>
      <t xml:space="preserve">
Мурадханов Г Д</t>
    </r>
  </si>
  <si>
    <r>
      <t>8-383-2217862</t>
    </r>
    <r>
      <rPr>
        <b val="false"/>
        <i/>
        <strike val="false"/>
        <u val="none"/>
        <rFont val="Arial"/>
        <sz val="8"/>
        <color rgb="FF0070C0"/>
      </rPr>
      <t xml:space="preserve"> еще у 3 компаний</t>
    </r>
    <r>
      <rPr>
        <b val="false"/>
        <i/>
        <strike val="false"/>
        <u val="none"/>
        <rFont val="Arial"/>
        <sz val="8"/>
        <color rgb="FF666666"/>
      </rPr>
      <t xml:space="preserve">
Шишин Алексей Александрович</t>
    </r>
  </si>
  <si>
    <t>Истец – 18
Ответчик – 8</t>
  </si>
  <si>
    <r>
      <rPr>
        <b val="false"/>
        <i val="false"/>
        <strike val="false"/>
        <u val="none"/>
        <rFont val="Arial"/>
        <sz val="10"/>
        <color rgb="FF0000FF"/>
      </rPr>
      <t xml:space="preserve">АКБ 'РОСЕВРОБАНК' АО – </t>
    </r>
    <r>
      <rPr>
        <b val="false"/>
        <i val="false"/>
        <strike val="false"/>
        <u val="none"/>
        <rFont val="Arial"/>
        <sz val="10"/>
        <color rgb="FFFF0000"/>
      </rPr>
      <t xml:space="preserve">84
</t>
    </r>
    <r>
      <rPr>
        <b val="false"/>
        <i val="false"/>
        <strike val="false"/>
        <u val="none"/>
        <rFont val="Arial"/>
        <sz val="10"/>
        <color rgb="FF0000FF"/>
      </rPr>
      <t xml:space="preserve">БАНК ГПБ АО – </t>
    </r>
    <r>
      <rPr>
        <b val="false"/>
        <i val="false"/>
        <strike val="false"/>
        <u val="none"/>
        <rFont val="Arial"/>
        <sz val="10"/>
        <color rgb="FFFF0000"/>
      </rPr>
      <t xml:space="preserve">25
</t>
    </r>
    <r>
      <rPr>
        <b val="false"/>
        <i val="false"/>
        <strike val="false"/>
        <u val="none"/>
        <rFont val="Arial"/>
        <sz val="10"/>
        <color rgb="FF0000FF"/>
      </rPr>
      <t xml:space="preserve">ПАО РОСБАНК – </t>
    </r>
    <r>
      <rPr>
        <b val="false"/>
        <i val="false"/>
        <strike val="false"/>
        <u val="none"/>
        <rFont val="Arial"/>
        <sz val="10"/>
        <color rgb="FFFF0000"/>
      </rPr>
      <t xml:space="preserve">14
</t>
    </r>
  </si>
  <si>
    <t>БАНК ГПБ АО
2018-12-13</t>
  </si>
  <si>
    <t>Шурайц Александр Лазаревич</t>
  </si>
  <si>
    <t>Саратовская обл, г Саратов, Фрунзенский р-н, пр-кт им Кирова С.М., д 54</t>
  </si>
  <si>
    <t>12.10.1993</t>
  </si>
  <si>
    <t>1026403668895</t>
  </si>
  <si>
    <t>03321549</t>
  </si>
  <si>
    <t>Выполнение проектно-изыскательских работ по объекту "Уличные газовые сети г. Олекминск Олекминского района "</t>
  </si>
  <si>
    <t>Открытый конкурс в электронной форме</t>
  </si>
  <si>
    <t>Подрядчик обязуется выполнить Работы по Контракту в полном объеме в срок до "10" декабря 2020 г. согласно Графику выполнения работ (Приложение № 2 к Контракту)</t>
  </si>
  <si>
    <t>ООО 'ЯКУТГАЗПРОЕКТ'</t>
  </si>
  <si>
    <t>info@yakutgazproekt.ru</t>
  </si>
  <si>
    <t>e-mail@mail.ru</t>
  </si>
  <si>
    <t>Olga</t>
  </si>
  <si>
    <t>yakutgazproekt.ru</t>
  </si>
  <si>
    <t>1410003769</t>
  </si>
  <si>
    <t>Харчик Василий Адамович</t>
  </si>
  <si>
    <t>8-914-2712061</t>
  </si>
  <si>
    <t>8-4112-219444</t>
  </si>
  <si>
    <t>8-4112-433933</t>
  </si>
  <si>
    <r>
      <t>8-924-6609965</t>
    </r>
    <r>
      <rPr>
        <b val="false"/>
        <i/>
        <strike val="false"/>
        <u val="none"/>
        <rFont val="Arial"/>
        <sz val="8"/>
        <color rgb="FF666666"/>
      </rPr>
      <t xml:space="preserve">
Харчика Василия Адамовича</t>
    </r>
  </si>
  <si>
    <r>
      <rPr>
        <b val="false"/>
        <i val="false"/>
        <strike val="false"/>
        <u val="none"/>
        <rFont val="Arial"/>
        <sz val="10"/>
        <color rgb="FF0000FF"/>
      </rPr>
      <t xml:space="preserve">ВТБ 24 ПАО – </t>
    </r>
    <r>
      <rPr>
        <b val="false"/>
        <i val="false"/>
        <strike val="false"/>
        <u val="none"/>
        <rFont val="Arial"/>
        <sz val="10"/>
        <color rgb="FFFF0000"/>
      </rPr>
      <t xml:space="preserve">35
</t>
    </r>
    <r>
      <rPr>
        <b val="false"/>
        <i val="false"/>
        <strike val="false"/>
        <u val="none"/>
        <rFont val="Arial"/>
        <sz val="10"/>
        <color rgb="FF0000FF"/>
      </rPr>
      <t xml:space="preserve">ПАО СБЕРБАНК – </t>
    </r>
    <r>
      <rPr>
        <b val="false"/>
        <i val="false"/>
        <strike val="false"/>
        <u val="none"/>
        <rFont val="Arial"/>
        <sz val="10"/>
        <color rgb="FFFF0000"/>
      </rPr>
      <t xml:space="preserve">11
</t>
    </r>
    <r>
      <rPr>
        <b val="false"/>
        <i val="false"/>
        <strike val="false"/>
        <u val="none"/>
        <rFont val="Arial"/>
        <sz val="10"/>
        <color rgb="FF0000FF"/>
      </rPr>
      <t xml:space="preserve">К2 БАНК АО – </t>
    </r>
    <r>
      <rPr>
        <b val="false"/>
        <i val="false"/>
        <strike val="false"/>
        <u val="none"/>
        <rFont val="Arial"/>
        <sz val="10"/>
        <color rgb="FFFF0000"/>
      </rPr>
      <t xml:space="preserve">10
</t>
    </r>
  </si>
  <si>
    <t>АКБ 'АБСОЛЮТ БАНК' ПАО
2018-11-09</t>
  </si>
  <si>
    <t>Респ Саха /Якутия/, г Якутск, ул Курашова, д 46</t>
  </si>
  <si>
    <t>18.12.1998</t>
  </si>
  <si>
    <t>1021400642031</t>
  </si>
  <si>
    <t>50200046</t>
  </si>
  <si>
    <t>71.11.1</t>
  </si>
  <si>
    <t>ООО 'РОСТРОЙПРОЕКТ'</t>
  </si>
  <si>
    <t>rostroyproekt@mail.ru</t>
  </si>
  <si>
    <t>rostroi.p@mail.ru</t>
  </si>
  <si>
    <t>ООО РОСТРОЙПРОЕКТ</t>
  </si>
  <si>
    <t>1435275813</t>
  </si>
  <si>
    <t>Софронов Андрей Яковлевич</t>
  </si>
  <si>
    <t>8-4112-300122</t>
  </si>
  <si>
    <t>8-4112-320122</t>
  </si>
  <si>
    <t>8-914-2727448</t>
  </si>
  <si>
    <r>
      <t>8-964-4268881</t>
    </r>
    <r>
      <rPr>
        <b val="false"/>
        <i/>
        <strike val="false"/>
        <u val="none"/>
        <rFont val="Arial"/>
        <sz val="8"/>
        <color rgb="FF0070C0"/>
      </rPr>
      <t xml:space="preserve"> еще у 8 компаний</t>
    </r>
  </si>
  <si>
    <t>2020-02-21</t>
  </si>
  <si>
    <t>Истец – 2
Ответчик – 5</t>
  </si>
  <si>
    <r>
      <rPr>
        <b val="false"/>
        <i val="false"/>
        <strike val="false"/>
        <u val="none"/>
        <rFont val="Arial"/>
        <sz val="10"/>
        <color rgb="FF0000FF"/>
      </rPr>
      <t xml:space="preserve">ООО БАНК 'СКИБ' – </t>
    </r>
    <r>
      <rPr>
        <b val="false"/>
        <i val="false"/>
        <strike val="false"/>
        <u val="none"/>
        <rFont val="Arial"/>
        <sz val="10"/>
        <color rgb="FFFF0000"/>
      </rPr>
      <t xml:space="preserve">50
</t>
    </r>
    <r>
      <rPr>
        <b val="false"/>
        <i val="false"/>
        <strike val="false"/>
        <u val="none"/>
        <rFont val="Arial"/>
        <sz val="10"/>
        <color rgb="FF0000FF"/>
      </rPr>
      <t xml:space="preserve">ПАО 'СОВКОМБАНК' – </t>
    </r>
    <r>
      <rPr>
        <b val="false"/>
        <i val="false"/>
        <strike val="false"/>
        <u val="none"/>
        <rFont val="Arial"/>
        <sz val="10"/>
        <color rgb="FFFF0000"/>
      </rPr>
      <t xml:space="preserve">14
</t>
    </r>
    <r>
      <rPr>
        <b val="false"/>
        <i val="false"/>
        <strike val="false"/>
        <u val="none"/>
        <rFont val="Arial"/>
        <sz val="10"/>
        <color rgb="FF0000FF"/>
      </rPr>
      <t xml:space="preserve">ПАО 'БИНБАНК' – </t>
    </r>
    <r>
      <rPr>
        <b val="false"/>
        <i val="false"/>
        <strike val="false"/>
        <u val="none"/>
        <rFont val="Arial"/>
        <sz val="10"/>
        <color rgb="FFFF0000"/>
      </rPr>
      <t xml:space="preserve">11
</t>
    </r>
  </si>
  <si>
    <t>ООО 'ПЕРВЫЙ КЛИЕНТСКИЙ БАНК'
2019-01-25</t>
  </si>
  <si>
    <t>Респ Саха /Якутия/, г Якутск, ул Автострада 50 лет Октября, д 1 к 18а</t>
  </si>
  <si>
    <t>08.09.2008</t>
  </si>
  <si>
    <t>1131447017228</t>
  </si>
  <si>
    <t>14448796</t>
  </si>
  <si>
    <t>ООО 'ИНСТИТУТ ТРАНСНЕФТЕГАЗПРОЕКТ'</t>
  </si>
  <si>
    <t>saa252525@gmail.com</t>
  </si>
  <si>
    <t>tngp@yandex.ru</t>
  </si>
  <si>
    <t>7728265372</t>
  </si>
  <si>
    <t>Михайлова Анна Анатольевна</t>
  </si>
  <si>
    <r>
      <t>8-3812-207263</t>
    </r>
    <r>
      <rPr>
        <b val="false"/>
        <i/>
        <strike val="false"/>
        <u val="none"/>
        <rFont val="Arial"/>
        <sz val="8"/>
        <color rgb="FF0070C0"/>
      </rPr>
      <t xml:space="preserve"> еще у 3 компаний</t>
    </r>
  </si>
  <si>
    <t>8-903-9545924</t>
  </si>
  <si>
    <r>
      <t>8-3812-207267</t>
    </r>
    <r>
      <rPr>
        <b val="false"/>
        <i/>
        <strike val="false"/>
        <u val="none"/>
        <rFont val="Arial"/>
        <sz val="8"/>
        <color rgb="FF0070C0"/>
      </rPr>
      <t xml:space="preserve"> еще у 3 компаний</t>
    </r>
  </si>
  <si>
    <t>8-3812-207269</t>
  </si>
  <si>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7
</t>
    </r>
    <r>
      <rPr>
        <b val="false"/>
        <i val="false"/>
        <strike val="false"/>
        <u val="none"/>
        <rFont val="Arial"/>
        <sz val="10"/>
        <color rgb="FF0000FF"/>
      </rPr>
      <t xml:space="preserve">ПАО 'БИНБАНК' – </t>
    </r>
    <r>
      <rPr>
        <b val="false"/>
        <i val="false"/>
        <strike val="false"/>
        <u val="none"/>
        <rFont val="Arial"/>
        <sz val="10"/>
        <color rgb="FFFF0000"/>
      </rPr>
      <t xml:space="preserve">5
</t>
    </r>
    <r>
      <rPr>
        <b val="false"/>
        <i val="false"/>
        <strike val="false"/>
        <u val="none"/>
        <rFont val="Arial"/>
        <sz val="10"/>
        <color rgb="FF0000FF"/>
      </rPr>
      <t xml:space="preserve">ПАО 'МОСКОВСКИЙ КРЕДИТНЫЙ БАНК' – </t>
    </r>
    <r>
      <rPr>
        <b val="false"/>
        <i val="false"/>
        <strike val="false"/>
        <u val="none"/>
        <rFont val="Arial"/>
        <sz val="10"/>
        <color rgb="FFFF0000"/>
      </rPr>
      <t xml:space="preserve">2
</t>
    </r>
  </si>
  <si>
    <t>Сидоренко Николай Владимирович</t>
  </si>
  <si>
    <t>г Москва, р-н Коньково, ул Бутлерова, д 17Б, оф 110</t>
  </si>
  <si>
    <t>1157746550730</t>
  </si>
  <si>
    <t>46352402</t>
  </si>
  <si>
    <t>ООО 'ВИК ПРОЕКТ'</t>
  </si>
  <si>
    <t>vk@vikproject.com</t>
  </si>
  <si>
    <t>info@vikproject.com</t>
  </si>
  <si>
    <t>vikproject.com</t>
  </si>
  <si>
    <t>7810863960</t>
  </si>
  <si>
    <t>Костенко Виктор Юрьевич</t>
  </si>
  <si>
    <t>8-911-1860575</t>
  </si>
  <si>
    <t>8-812-3396958</t>
  </si>
  <si>
    <r>
      <rPr>
        <b val="false"/>
        <i val="false"/>
        <strike val="false"/>
        <u val="none"/>
        <rFont val="Arial"/>
        <sz val="10"/>
        <color rgb="FF0000FF"/>
      </rPr>
      <t xml:space="preserve">КБ 'ЛОКО-БАНК' АО – </t>
    </r>
    <r>
      <rPr>
        <b val="false"/>
        <i val="false"/>
        <strike val="false"/>
        <u val="none"/>
        <rFont val="Arial"/>
        <sz val="10"/>
        <color rgb="FFFF0000"/>
      </rPr>
      <t xml:space="preserve">7
</t>
    </r>
    <r>
      <rPr>
        <b val="false"/>
        <i val="false"/>
        <strike val="false"/>
        <u val="none"/>
        <rFont val="Arial"/>
        <sz val="10"/>
        <color rgb="FF0000FF"/>
      </rPr>
      <t xml:space="preserve">АКБ 'АБСОЛЮТ БАНК' ПАО – </t>
    </r>
    <r>
      <rPr>
        <b val="false"/>
        <i val="false"/>
        <strike val="false"/>
        <u val="none"/>
        <rFont val="Arial"/>
        <sz val="10"/>
        <color rgb="FFFF0000"/>
      </rPr>
      <t xml:space="preserve">2
</t>
    </r>
    <r>
      <rPr>
        <b val="false"/>
        <i val="false"/>
        <strike val="false"/>
        <u val="none"/>
        <rFont val="Arial"/>
        <sz val="10"/>
        <color rgb="FF0000FF"/>
      </rPr>
      <t xml:space="preserve">АО КБ 'ИНТЕРПРОМБАНК' – </t>
    </r>
    <r>
      <rPr>
        <b val="false"/>
        <i val="false"/>
        <strike val="false"/>
        <u val="none"/>
        <rFont val="Arial"/>
        <sz val="10"/>
        <color rgb="FFFF0000"/>
      </rPr>
      <t xml:space="preserve">1
</t>
    </r>
  </si>
  <si>
    <t>г Санкт-Петербург, Московский р-н, Ленинский пр-кт, д 160 стр а</t>
  </si>
  <si>
    <t>1127847171572</t>
  </si>
  <si>
    <t>38157313</t>
  </si>
  <si>
    <t>40375000</t>
  </si>
  <si>
    <t>40284563000</t>
  </si>
  <si>
    <t>№№0131300000620000155</t>
  </si>
  <si>
    <t>20.03.2020</t>
  </si>
  <si>
    <t>ООО 'КОМПАНИЯ ОМЕГА'</t>
  </si>
  <si>
    <t>omega@omegaco.ru</t>
  </si>
  <si>
    <t>chernyak@omegaco.ru</t>
  </si>
  <si>
    <t>omegaco.ru</t>
  </si>
  <si>
    <t>7816368793</t>
  </si>
  <si>
    <t>Мокичев В Г</t>
  </si>
  <si>
    <t>8-812-3855818</t>
  </si>
  <si>
    <t>8-812-3825818</t>
  </si>
  <si>
    <t>8-921-9118105</t>
  </si>
  <si>
    <t>2020-03-03</t>
  </si>
  <si>
    <r>
      <rPr>
        <b val="false"/>
        <i val="false"/>
        <strike val="false"/>
        <u val="none"/>
        <rFont val="Arial"/>
        <sz val="10"/>
        <color rgb="FF0000FF"/>
      </rPr>
      <t xml:space="preserve">АО КБ 'МОДУЛЬБАНК' – </t>
    </r>
    <r>
      <rPr>
        <b val="false"/>
        <i val="false"/>
        <strike val="false"/>
        <u val="none"/>
        <rFont val="Arial"/>
        <sz val="10"/>
        <color rgb="FFFF0000"/>
      </rPr>
      <t xml:space="preserve">2
</t>
    </r>
    <r>
      <rPr>
        <b val="false"/>
        <i val="false"/>
        <strike val="false"/>
        <u val="none"/>
        <rFont val="Arial"/>
        <sz val="10"/>
        <color rgb="FF0000FF"/>
      </rPr>
      <t xml:space="preserve">ПАО 'СОВКОМБАНК' – </t>
    </r>
    <r>
      <rPr>
        <b val="false"/>
        <i val="false"/>
        <strike val="false"/>
        <u val="none"/>
        <rFont val="Arial"/>
        <sz val="10"/>
        <color rgb="FFFF0000"/>
      </rPr>
      <t xml:space="preserve">1
</t>
    </r>
  </si>
  <si>
    <t>АО КБ 'МОДУЛЬБАНК'
2019-01-31</t>
  </si>
  <si>
    <t>Мокичев Виктор Германович</t>
  </si>
  <si>
    <t>г Санкт-Петербург, Красногвардейский р-н, ул Большая Пороховская, д 47А, пом 5Н оф 317</t>
  </si>
  <si>
    <t>11.07.2005</t>
  </si>
  <si>
    <t>1057811459738</t>
  </si>
  <si>
    <t>77655504</t>
  </si>
  <si>
    <t>Услуги по разработке, изготовлению и монтажу элементов оформления</t>
  </si>
  <si>
    <t>Администрация городского округа город Воронеж</t>
  </si>
  <si>
    <t>С момента заключения Контракта до 03.05.2020 г</t>
  </si>
  <si>
    <t>23.03.2020</t>
  </si>
  <si>
    <t>ООО 'ГОРОДСКОЙ ДИЗАЙН'</t>
  </si>
  <si>
    <t>yangirzak@gmail.com</t>
  </si>
  <si>
    <t>ooogdyangir@gmail.com</t>
  </si>
  <si>
    <t>7816633280</t>
  </si>
  <si>
    <t>Сафиуллин Янгир Робертович</t>
  </si>
  <si>
    <r>
      <t>8-963-3297434</t>
    </r>
    <r>
      <rPr>
        <b val="false"/>
        <i/>
        <strike val="false"/>
        <u val="none"/>
        <rFont val="Arial"/>
        <sz val="8"/>
        <color rgb="FF0070C0"/>
      </rPr>
      <t xml:space="preserve"> еще у 3 компаний</t>
    </r>
  </si>
  <si>
    <t>8-963-7963329</t>
  </si>
  <si>
    <t>8-965-0816151</t>
  </si>
  <si>
    <r>
      <t>8-921-9520910</t>
    </r>
    <r>
      <rPr>
        <b val="false"/>
        <i/>
        <strike val="false"/>
        <u val="none"/>
        <rFont val="Arial"/>
        <sz val="8"/>
        <color rgb="FF0070C0"/>
      </rPr>
      <t xml:space="preserve"> еще у 9 компаний</t>
    </r>
  </si>
  <si>
    <t>2020-02-26</t>
  </si>
  <si>
    <r>
      <rPr>
        <b val="false"/>
        <i val="false"/>
        <strike val="false"/>
        <u val="none"/>
        <rFont val="Arial"/>
        <sz val="10"/>
        <color rgb="FF0000FF"/>
      </rPr>
      <t xml:space="preserve">ООО БАНК 'СКИБ' – </t>
    </r>
    <r>
      <rPr>
        <b val="false"/>
        <i val="false"/>
        <strike val="false"/>
        <u val="none"/>
        <rFont val="Arial"/>
        <sz val="10"/>
        <color rgb="FFFF0000"/>
      </rPr>
      <t xml:space="preserve">9
</t>
    </r>
    <r>
      <rPr>
        <b val="false"/>
        <i val="false"/>
        <strike val="false"/>
        <u val="none"/>
        <rFont val="Arial"/>
        <sz val="10"/>
        <color rgb="FF0000FF"/>
      </rPr>
      <t xml:space="preserve">ПАО 'СОВКОМБАНК' – </t>
    </r>
    <r>
      <rPr>
        <b val="false"/>
        <i val="false"/>
        <strike val="false"/>
        <u val="none"/>
        <rFont val="Arial"/>
        <sz val="10"/>
        <color rgb="FFFF0000"/>
      </rPr>
      <t xml:space="preserve">8
</t>
    </r>
    <r>
      <rPr>
        <b val="false"/>
        <i val="false"/>
        <strike val="false"/>
        <u val="none"/>
        <rFont val="Arial"/>
        <sz val="10"/>
        <color rgb="FF0000FF"/>
      </rPr>
      <t xml:space="preserve">АО АКБ 'ЭКСПРЕСС-ВОЛГА' – </t>
    </r>
    <r>
      <rPr>
        <b val="false"/>
        <i val="false"/>
        <strike val="false"/>
        <u val="none"/>
        <rFont val="Arial"/>
        <sz val="10"/>
        <color rgb="FFFF0000"/>
      </rPr>
      <t xml:space="preserve">1
</t>
    </r>
  </si>
  <si>
    <t>АО АКБ 'ЭКСПРЕСС-ВОЛГА'
2019-01-22</t>
  </si>
  <si>
    <t>192239 ГОРОД САНКТ-ПЕТЕРБУРГ, ПРОСПЕКТ СЛАВЫ, ДОМ 5 ЛИТЕР А ПОМЕЩЕНИЕ 9Н ОФИС 3</t>
  </si>
  <si>
    <t>10.01.2003</t>
  </si>
  <si>
    <t>1177847071555</t>
  </si>
  <si>
    <t>06800204</t>
  </si>
  <si>
    <t>32.99.9</t>
  </si>
  <si>
    <t>№№0131200001020000867</t>
  </si>
  <si>
    <t>АНО ДПО 'РБУЦ'</t>
  </si>
  <si>
    <t>rbtc@intercon.ru</t>
  </si>
  <si>
    <t>radchenko.ludmila@rambler.ru</t>
  </si>
  <si>
    <t>intercon.ru</t>
  </si>
  <si>
    <t>3663022861</t>
  </si>
  <si>
    <t>Девлетукаев Николай Алексеевич</t>
  </si>
  <si>
    <r>
      <t>8-4732-395152</t>
    </r>
    <r>
      <rPr>
        <b val="false"/>
        <i/>
        <strike val="false"/>
        <u val="none"/>
        <rFont val="Arial"/>
        <sz val="8"/>
        <color rgb="FF0070C0"/>
      </rPr>
      <t xml:space="preserve"> еще у 3 компаний</t>
    </r>
  </si>
  <si>
    <t>8-919-2496877</t>
  </si>
  <si>
    <t>8-4732-395153</t>
  </si>
  <si>
    <r>
      <t>8-4732-395155</t>
    </r>
    <r>
      <rPr>
        <b val="false"/>
        <i/>
        <strike val="false"/>
        <u val="none"/>
        <rFont val="Arial"/>
        <sz val="8"/>
        <color rgb="FF0070C0"/>
      </rPr>
      <t xml:space="preserve"> еще у 3 компаний</t>
    </r>
  </si>
  <si>
    <t>Воронежская обл, г Воронеж, Советский р-н, ул Депутатская, д 11</t>
  </si>
  <si>
    <t>1023601568341</t>
  </si>
  <si>
    <t>41213179</t>
  </si>
  <si>
    <t>2020-00800)) Оказание услуг по дополнительному профессиональному образованию безработных граждан</t>
  </si>
  <si>
    <t>Управление по регулированию контрактной системы в сфере закупок Воронежской области</t>
  </si>
  <si>
    <t>Обучение осуществляется по мере направления безработных граждан с момента заключения Контракта по 16.12.2020г</t>
  </si>
  <si>
    <t>АНО 'АКАДЕМИЯ НЕПРЕРЫВНОГО ОБРАЗОВАНИЯ'</t>
  </si>
  <si>
    <t>info@academedu.ru</t>
  </si>
  <si>
    <t>academedu.ru</t>
  </si>
  <si>
    <t>3662250696</t>
  </si>
  <si>
    <t>Алехина Любовь Федоровна</t>
  </si>
  <si>
    <t>8-903-8537113</t>
  </si>
  <si>
    <t>8-4732-026020</t>
  </si>
  <si>
    <t>8-930-4086410</t>
  </si>
  <si>
    <t>8-920-2172789</t>
  </si>
  <si>
    <t>Грошева Елена Викторовна</t>
  </si>
  <si>
    <t>Воронежская обл, г Воронеж, Коминтерновский р-н, Ботанический пер, д 47А, кв 81</t>
  </si>
  <si>
    <t>22.06.2017</t>
  </si>
  <si>
    <t>1173600010088</t>
  </si>
  <si>
    <t>16202993</t>
  </si>
  <si>
    <t>АНОО ВО 'ИСО'</t>
  </si>
  <si>
    <t>iso@npioc.vrn.ru</t>
  </si>
  <si>
    <t>3663118644</t>
  </si>
  <si>
    <t>Ярецкий Юрий Львович</t>
  </si>
  <si>
    <r>
      <t>8-4732-547073</t>
    </r>
    <r>
      <rPr>
        <b val="false"/>
        <i/>
        <strike val="false"/>
        <u val="none"/>
        <rFont val="Arial"/>
        <sz val="8"/>
        <color rgb="FF0070C0"/>
      </rPr>
      <t xml:space="preserve"> еще у 3 компаний</t>
    </r>
  </si>
  <si>
    <t>8-903-6529838</t>
  </si>
  <si>
    <t>8-4732-284838</t>
  </si>
  <si>
    <t>8-4732-547359</t>
  </si>
  <si>
    <t>Воронежская обл, г Воронеж, Левобережный р-н, ул Ленинградская, д 62</t>
  </si>
  <si>
    <t>08.05.1998</t>
  </si>
  <si>
    <t>1163600050140</t>
  </si>
  <si>
    <t>47797968</t>
  </si>
  <si>
    <t>ФГБОУ ВО 'РЭУ ИМ. Г.В. ПЛЕХАНОВА', РЭУ ИМ. Г.В. ПЛЕХАНОВА</t>
  </si>
  <si>
    <t>kemerovo@rea.ru</t>
  </si>
  <si>
    <t>ibs@rea.ru</t>
  </si>
  <si>
    <t>rea.ru</t>
  </si>
  <si>
    <t>7705043493</t>
  </si>
  <si>
    <t>366643001</t>
  </si>
  <si>
    <t>Шишкин А В</t>
  </si>
  <si>
    <t>8-499-2378765</t>
  </si>
  <si>
    <r>
      <t>8-8452-332573</t>
    </r>
    <r>
      <rPr>
        <b val="false"/>
        <i/>
        <strike val="false"/>
        <u val="none"/>
        <rFont val="Arial"/>
        <sz val="8"/>
        <color rgb="FF666666"/>
      </rPr>
      <t xml:space="preserve">
Наумов С Ю</t>
    </r>
  </si>
  <si>
    <r>
      <t>8-495-9582754</t>
    </r>
    <r>
      <rPr>
        <b val="false"/>
        <i/>
        <strike val="false"/>
        <u val="none"/>
        <rFont val="Arial"/>
        <sz val="8"/>
        <color rgb="FF666666"/>
      </rPr>
      <t xml:space="preserve">
Гришин Виктор Иванович</t>
    </r>
  </si>
  <si>
    <t>8-846-2768696</t>
  </si>
  <si>
    <t>Истец – 15
Ответчик – 41</t>
  </si>
  <si>
    <t>Гришин Виктор Иванович</t>
  </si>
  <si>
    <t>г Москва, р-н Замоскворечье, Стремянный пер, д 36</t>
  </si>
  <si>
    <t>19.05.1995</t>
  </si>
  <si>
    <t>1037700012008</t>
  </si>
  <si>
    <t>№№0131200001020000861</t>
  </si>
  <si>
    <t>2020-00799)) Оказание услуг по дополнительному профессиональному образованию безработных граждан</t>
  </si>
  <si>
    <t>8-495-1230000 еще у 20 компаний</t>
  </si>
  <si>
    <t>8-499-1230000 еще у 4 компаний</t>
  </si>
  <si>
    <t>8-495-1231231 еще у 13 компаний</t>
  </si>
  <si>
    <t xml:space="preserve">АКБ 'ДЕРЖАВА' ПАО – 8
АО КБ 'МОДУЛЬБАНК' – 3
ПАО 'СОВКОМБАНК' – 1
АО 'ГЛОБЭКСБАНК' – 1
АО КБ 'ИНТЕРПРОМБАНК' – 1
</t>
  </si>
  <si>
    <t>8-813-6973040 еще у 4 компаний</t>
  </si>
  <si>
    <t xml:space="preserve">АО 'РОССЕЛЬХОЗБАНК' – 5
АО 'ГЛОБЭКСБАНК' – 1
БАНК МБСП АО – 1
</t>
  </si>
  <si>
    <t>8-8722-994328 еще у 47 компаний</t>
  </si>
  <si>
    <t>8-8722-984328 еще у 9 компаний</t>
  </si>
  <si>
    <t xml:space="preserve">АКБ 'ДЕРЖАВА' ПАО – 4
ВТБ 24 ПАО – 3
К2 БАНК АО – 2
ООО КБ 'ЕВРОКАПИТАЛ-АЛЬЯНС' – 1
ПАО 'О.К. Банк' – 1
ПАО БАНК ЗЕНИТ – 1
</t>
  </si>
  <si>
    <t>8-4232-235412 еще у 4 компаний</t>
  </si>
  <si>
    <t>8-4232-235689 еще у 6 компаний</t>
  </si>
  <si>
    <t xml:space="preserve">ПАО БАНК 'ФК ОТКРЫТИЕ' – 32
БАНК ВТБ ПАО – 16
ОАО 'Банк Москвы' – 8
К2 БАНК АО – 6
ПАО АКБ 'ПРИМОРЬЕ' – 2
ООО КБ 'ЕВРОКАПИТАЛ-АЛЬЯНС' – 2
ПАО СКБ ПРИМОРЬЯ 'ПРИМСОЦБАНК' – 1
</t>
  </si>
  <si>
    <t xml:space="preserve">ПАО СБЕРБАНК – 16
</t>
  </si>
  <si>
    <t>8-495-4362845
Рыжикова Оксана Анатольевна</t>
  </si>
  <si>
    <t xml:space="preserve">ПАО 'БАНК СГБ' – 2
ПАО КБ 'ВОСТОЧНЫЙ' – 1
</t>
  </si>
  <si>
    <t xml:space="preserve">КБ 'РТБК' ООО – 2
ПАО КБ 'ВОСТОЧНЫЙ' – 1
КБ 'ЛОКО-БАНК' АО – 1
'БАНК КРЕМЛЕВСКИЙ' ООО – 1
</t>
  </si>
  <si>
    <t>8-928-5669906 еще у 14 компаний</t>
  </si>
  <si>
    <t xml:space="preserve">АКБ 'ДЕРЖАВА' ПАО – 18
К2 БАНК АО – 4
АО КБ 'ИНТЕРПРОМБАНК' – 3
АО КБ 'РУСНАРБАНК' – 2
ООО КБ 'ЕВРОКАПИТАЛ-АЛЬЯНС' – 1
</t>
  </si>
  <si>
    <t>8-4872-245111
Выставкин Михаил Борисович</t>
  </si>
  <si>
    <t>8-4872-701701
Выставкин Михаил Борисович</t>
  </si>
  <si>
    <t xml:space="preserve">ПАО 'МИНБАНК' – 40
АКБ 'СВА' АО – 28
ПАО СБЕРБАНК – 8
</t>
  </si>
  <si>
    <t xml:space="preserve">ПАО КБ 'ВОСТОЧНЫЙ' – 8
</t>
  </si>
  <si>
    <t>8-495-7809268 еще у 7 компаний</t>
  </si>
  <si>
    <t>8-495-7809269 еще у 4 компаний</t>
  </si>
  <si>
    <t xml:space="preserve">ПАО КБ 'ВОСТОЧНЫЙ' – 41
КБ 'МКБ' ПАО – 22
'АНКОР БАНК' АО – 10
ОАО 'БАНК РОССИЙСКИЙ КРЕДИТ' – 9
КБ 'ЮНИАСТРУМ БАНК' ООО – 7
ПАО 'БАНК СГБ' – 6
АКБ 'ФИНПРОМБАНК' ПАО – 5
АО 'БАНК ДОМ.РФ' – 3
</t>
  </si>
  <si>
    <t>8-964-8471207
Полухина Алина Игоревна</t>
  </si>
  <si>
    <t xml:space="preserve">ООО БАНК 'СКИБ' – 37
ОАО 'НВКбанк' – 27
АКБ 'АБСОЛЮТ БАНК' ПАО – 26
ПАО 'Промсвязьбанк' – 2
ПАО 'СОВКОМБАНК' – 1
ООО КБ 'ЦЕНТРАЛЬНО-ЕВРОПЕЙСКИЙ БАНК' – 1
</t>
  </si>
  <si>
    <t>8-38464-21341 еще у 4 компаний</t>
  </si>
  <si>
    <t>8-951-1755585 еще у 3 компаний</t>
  </si>
  <si>
    <t xml:space="preserve">ООО БАНК 'СКИБ' – 22
АКБ 'АБСОЛЮТ БАНК' ПАО – 12
ПАО 'БИНБАНК' – 1
ЭС-БИ-АЙ БАНК ООО – 1
</t>
  </si>
  <si>
    <t>8-905-9492648 еще у 3 компаний</t>
  </si>
  <si>
    <t xml:space="preserve">ПАО СБЕРБАНК – 1
</t>
  </si>
  <si>
    <t>8-4725-470185 еще у 4 компаний</t>
  </si>
  <si>
    <t xml:space="preserve">АКБ 'АБСОЛЮТ БАНК' ПАО – 1
</t>
  </si>
  <si>
    <t>8-4242-722630 еще у 5 компаний</t>
  </si>
  <si>
    <t xml:space="preserve">ООО БАНК 'СКИБ' – 14
ПАО 'СОВКОМБАНК' – 4
АКБ 'АБСОЛЮТ БАНК' ПАО – 3
АКБ 'ДЕРЖАВА' ПАО – 3
ООО КБ 'ЕВРОКАПИТАЛ-АЛЬЯНС' – 3
АКБ 'СВА' АО – 1
ПАО 'БИНБАНК' – 1
</t>
  </si>
  <si>
    <t xml:space="preserve">ООО КБ 'НОВОПОКРОВСКИЙ' – 18
АО КБ 'МОДУЛЬБАНК' – 9
ПАО 'БИНБАНК' – 8
ПАО 'О.К. Банк' – 8
ООО 'БАНК БКФ' – 5
АО 'БАЙКАЛИНВЕСТБАНК' – 3
АО КБ 'ИНТЕРПРОМБАНК' – 2
ПАО 'БАНК 'САНКТ-ПЕТЕРБУРГ' – 2
АО БАНК 'ТГБ' – 2
ПАО 'МОСКОВСКИЙ КРЕДИТНЫЙ БАНК' – 1
ООО КБ 'СЛАВЯНСКИЙ КРЕДИТ' – 1
</t>
  </si>
  <si>
    <t xml:space="preserve">ПАО 'БИНБАНК' – 1
</t>
  </si>
  <si>
    <t xml:space="preserve">К2 БАНК АО – 4
ПАО СКБ ПРИМОРЬЯ 'ПРИМСОЦБАНК' – 3
ПАО КБ 'ВОСТОЧНЫЙ' – 1
ПАО 'БИНБАНК' – 1
</t>
  </si>
  <si>
    <t>8-485-3254434 еще у 5 компаний</t>
  </si>
  <si>
    <t>8-485-3250859 еще у 4 компаний</t>
  </si>
  <si>
    <t>8-485-3257541 еще у 3 компаний</t>
  </si>
  <si>
    <t xml:space="preserve">ПАО 'О.К. Банк' – 6
КБ 'ЛОКО-БАНК' АО – 4
ООО БАНК 'СКИБ' – 1
КБ 'Унифин' АО – 1
ПАО 'Плюс Банк' – 1
</t>
  </si>
  <si>
    <t>8-86342-63125 еще у 3 компаний</t>
  </si>
  <si>
    <t>8-86342-63334 еще у 3 компаний</t>
  </si>
  <si>
    <t xml:space="preserve">БАНК 'ТААТТА' АО – 158
АО 'ГЛОБЭКСБАНК' – 144
ПАО СБЕРБАНК – 134
ПАО 'СОВКОМБАНК' – 15
БАНК ВТБ ПАО – 11
ОАО 'Банк Москвы' – 4
АКБ 'РОСЕВРОБАНК' АО – 2
ООО КБ 'ЦЕНТРАЛЬНО-ЕВРОПЕЙСКИЙ БАНК' – 1
</t>
  </si>
  <si>
    <t xml:space="preserve">ПАО КБ 'ВОСТОЧНЫЙ' – 3
АКБ 'ДЕРЖАВА' ПАО – 3
АО КБ 'ИНТЕРПРОМБАНК' – 2
К2 БАНК АО – 2
АО КБ 'МОДУЛЬБАНК' – 2
АО 'РМБ' БАНК – 1
ПАО 'БИНБАНК' – 1
АО 'СОЛИД БАНК' – 1
</t>
  </si>
  <si>
    <t>8-8352-308030 еще у 3 компаний</t>
  </si>
  <si>
    <t xml:space="preserve">АО КБ 'МОДУЛЬБАНК' – 1
ПАО 'Татфондбанк' – 1
АКБ 'АБСОЛЮТ БАНК' ПАО – 1
ПАО АКБ 'МЕТАЛЛИНВЕСТБАНК' – 1
АКБ 'ДЕРЖАВА' ПАО – 1
ООО КБ 'ЕВРОКАПИТАЛ-АЛЬЯНС' – 1
ООО БАНК 'СКИБ' – 1
</t>
  </si>
  <si>
    <t>8-863-2441914 еще у 7 компаний</t>
  </si>
  <si>
    <t xml:space="preserve">ПАО СБЕРБАНК – 1
ПАО КБ 'ЦЕНТР-ИНВЕСТ' – 1
</t>
  </si>
  <si>
    <t>8-342-7230749 еще у 4 компаний</t>
  </si>
  <si>
    <t>8-342-2775475 еще у 3 компаний</t>
  </si>
  <si>
    <t xml:space="preserve">АКБ 'ДЕРЖАВА' ПАО – 5
ПАО СБЕРБАНК – 4
ПАО 'СОВКОМБАНК' – 4
ООО КБЭР 'БАНК КАЗАНИ' – 3
КБ 'РЭБ' АО – 3
ПАО 'МОСКОВСКИЙ КРЕДИТНЫЙ БАНК' – 2
АО КБ 'ИНТЕРПРОМБАНК' – 2
АО КБ 'РУСНАРБАНК' – 1
АО 'СОЛИД БАНК' – 1
ПАО 'О.К. Банк' – 1
ПАО КБ 'ВОСТОЧНЫЙ' – 1
ООО КБ 'НОВОПОКРОВСКИЙ' – 1
</t>
  </si>
  <si>
    <t xml:space="preserve">ООО КБ 'НОВОПОКРОВСКИЙ' – 4
ПАО СБЕРБАНК – 2
ООО КБ 'Банк Расчетов и Сбережений' – 1
</t>
  </si>
  <si>
    <t>8-919-7676830 еще у 3 компаний</t>
  </si>
  <si>
    <t xml:space="preserve">АО КБ 'МОДУЛЬБАНК' – 7
АО КБ 'ИНТЕРПРОМБАНК' – 2
ПАО КБ 'ВОСТОЧНЫЙ' – 1
</t>
  </si>
  <si>
    <t>8-3452-208570 еще у 10 компаний</t>
  </si>
  <si>
    <t xml:space="preserve">ПАО СБЕРБАНК – 589
ПАО 'ЗАПСИБКОМБАНК' – 173
</t>
  </si>
  <si>
    <t xml:space="preserve">АО 'СОЛИД БАНК' – 6
ПАО 'БИНБАНК' – 2
ООО КБ 'НОВОПОКРОВСКИЙ' – 1
</t>
  </si>
  <si>
    <t>8-391-6937167
Артемьев Сергей Валерьевич</t>
  </si>
  <si>
    <t xml:space="preserve">ПАО 'СОВКОМБАНК' – 19
АО 'БАЙКАЛИНВЕСТБАНК' – 18
ООО БАНК 'СКИБ' – 13
ОАО АКБ 'Пробизнесбанк' – 7
ООО КБ 'ВНЕШФИНБАНК' – 5
КБ 'ЛОКО-БАНК' АО – 4
АО КБ 'РУСНАРБАНК' – 3
ПАО 'БИНБАНК' – 2
ПАО 'АК БАРС' БАНК – 1
К2 БАНК АО – 1
ПАО 'ЕВРАЗИЙСКИЙ БАНК' – 1
АО 'БАНК ДОМ.РФ' – 1
АО 'СОЛИД БАНК' – 1
</t>
  </si>
  <si>
    <t>8-495-7251900 еще у 3 компаний</t>
  </si>
  <si>
    <t>8-495-7241700 еще у 3 компаний</t>
  </si>
  <si>
    <t xml:space="preserve">ПАО 'БИНБАНК' – 9
ПАО АКБ 'МЕТАЛЛИНВЕСТБАНК' – 3
АО 'ГЛОБЭКСБАНК' – 1
</t>
  </si>
  <si>
    <t xml:space="preserve">ООО БАНК 'СКИБ' – 2
ПАО 'СОВКОМБАНК' – 2
ОАО 'БАНК РОССИЙСКИЙ КРЕДИТ' – 2
К2 БАНК АО – 2
АО КБ 'ИНТЕРПРОМБАНК' – 1
ООО КБ 'ЦЕНТРАЛЬНО-ЕВРОПЕЙСКИЙ БАНК' – 1
</t>
  </si>
  <si>
    <t>8-812-3328276 еще у 3 компаний</t>
  </si>
  <si>
    <t xml:space="preserve">ПАО КБ 'ВОСТОЧНЫЙ' – 64
КБ 'ЛОКО-БАНК' АО – 15
КБ 'ЮНИАСТРУМ БАНК' ООО – 12
ПАО СБЕРБАНК – 9
АО 'АЛЬФА-БАНК' – 7
АКБ 'ДЕРЖАВА' ПАО – 5
</t>
  </si>
  <si>
    <t>8-495-7809255 еще у 3 компаний</t>
  </si>
  <si>
    <t xml:space="preserve">ПАО СБЕРБАНК – 110
ОАО АКБ 'Пробизнесбанк' – 16
</t>
  </si>
  <si>
    <t xml:space="preserve">К2 БАНК АО – 14
ПАО 'БИНБАНК' – 5
АО 'БАЙКАЛИНВЕСТБАНК' – 4
ООО 'ПЕРВЫЙ КЛИЕНТСКИЙ БАНК' – 3
АКБ 'ДЕРЖАВА' ПАО – 3
ВТБ 24 ПАО – 2
ООО 'БАНК БКФ' – 2
ПАО 'О.К. Банк' – 1
ООО КБ 'ЕВРОКАПИТАЛ-АЛЬЯНС' – 1
</t>
  </si>
  <si>
    <t>8-962-6578807 еще у 40 компаний</t>
  </si>
  <si>
    <t xml:space="preserve">АКБ 'ДЕРЖАВА' ПАО – 5
ПАО 'О.К. Банк' – 4
ООО КБ 'ЕВРОКАПИТАЛ-АЛЬЯНС' – 3
</t>
  </si>
  <si>
    <t>8-495-7373500 еще у 43 компаний</t>
  </si>
  <si>
    <t>8-3462-213834 еще у 15 компаний</t>
  </si>
  <si>
    <t>8-4852-463797 еще у 4 компаний</t>
  </si>
  <si>
    <t>8-391-2685740 еще у 10 компаний
Гаврилова Елена Константиновна</t>
  </si>
  <si>
    <t xml:space="preserve">АО 'РАЙФФАЙЗЕНБАНК' – 93
АО 'ОТП БАНК' – 6
</t>
  </si>
  <si>
    <t>8-495-6403455 еще у 3 компаний</t>
  </si>
  <si>
    <t xml:space="preserve">АКБ 'ДЕРЖАВА' ПАО – 135
К2 БАНК АО – 29
АКБ 'АБСОЛЮТ БАНК' ПАО – 19
АО 'ТРОЙКА-Д БАНК' – 15
АБ 'АСПЕКТ' АО – 6
ПАО 'СОВКОМБАНК' – 5
КБ 'ЛОКО-БАНК' АО – 5
КБ 'РУССКИЙ ИПОТЕЧНЫЙ БАНК' ООО – 1
ООО 'БАНК БКФ' – 1
ООО БАНК 'СКИБ' – 1
</t>
  </si>
  <si>
    <t xml:space="preserve">ПАО 'СОВКОМБАНК' – 11
ООО БАНК 'СКИБ' – 10
</t>
  </si>
  <si>
    <t xml:space="preserve">АКБ 'АБСОЛЮТ БАНК' ПАО – 5
ПАО АКБ 'МЕТАЛЛИНВЕСТБАНК' – 4
АКБ 'ДЕРЖАВА' ПАО – 3
</t>
  </si>
  <si>
    <t xml:space="preserve">БАНК ВТБ ПАО – 23
</t>
  </si>
  <si>
    <t xml:space="preserve">ПАО СБЕРБАНК – 11
</t>
  </si>
  <si>
    <t>8-4852-765433 еще у 3 компаний</t>
  </si>
  <si>
    <t xml:space="preserve">АО КБ 'ИНТЕРПРОМБАНК' – 1
</t>
  </si>
  <si>
    <t xml:space="preserve">ПАО СБЕРБАНК – 151
К2 БАНК АО – 7
ПАО 'БИНБАНК' – 6
</t>
  </si>
  <si>
    <t>8-347-2990040 еще у 3 компаний</t>
  </si>
  <si>
    <t xml:space="preserve">АО 'ТРОЙКА-Д БАНК' – 9
АКБ 'АБСОЛЮТ БАНК' ПАО – 3
ООО 'ПЕРВЫЙ КЛИЕНТСКИЙ БАНК' – 1
ПАО 'БИНБАНК' – 1
ООО БАНК 'СКИБ' – 1
АО КБ 'МОДУЛЬБАНК' – 1
</t>
  </si>
  <si>
    <t>8-930-4070917
Битюков Дмитрий Михайлович</t>
  </si>
  <si>
    <t xml:space="preserve">ООО КБ 'ЕВРОКАПИТАЛ-АЛЬЯНС' – 11
ООО КБ 'ВНЕШФИНБАНК' – 4
АО 'МОСКОМБАНК' – 3
ПАО СБЕРБАНК – 1
</t>
  </si>
  <si>
    <t>8-812-4588750
Кузнецова Н В</t>
  </si>
  <si>
    <t xml:space="preserve">АО 'БАЙКАЛИНВЕСТБАНК' – 4
</t>
  </si>
  <si>
    <t>8-918-0764615 еще у 3 компаний</t>
  </si>
  <si>
    <t>8-861-2541892 еще у 9 компаний</t>
  </si>
  <si>
    <t xml:space="preserve">АКБ 'АБСОЛЮТ БАНК' ПАО – 139
ФАКБ 'Абсолют Банк' ОАО в г.Краснодаре – 32
</t>
  </si>
  <si>
    <t>8-351-2175262 еще у 3 компаний</t>
  </si>
  <si>
    <t xml:space="preserve">АО 'УРАЛПРОМБАНК' – 15
ПАО 'ЧЕЛИНДБАНК' – 3
</t>
  </si>
  <si>
    <t xml:space="preserve">ПАО КБ 'ВОСТОЧНЫЙ' – 8
Центркомбанк ООО – 4
АО 'БАНК ДОМ.РФ' – 3
ООО КБЭР 'БАНК КАЗАНИ' – 1
'АНКОР БАНК' АО – 1
АКБ 'АБСОЛЮТ БАНК' ПАО – 1
КБ 'ЮНИАСТРУМ БАНК' ООО – 1
</t>
  </si>
  <si>
    <t>8-343-3881747 еще у 5 компаний</t>
  </si>
  <si>
    <t xml:space="preserve">К2 БАНК АО – 11
ПАО 'БИНБАНК' – 8
ВТБ 24 ПАО – 7
ООО 'ПЕРВЫЙ КЛИЕНТСКИЙ БАНК' – 3
АО 'БАЙКАЛИНВЕСТБАНК' – 3
ПАО 'О.К. Банк' – 2
АКБ 'РОСЕВРОБАНК' АО – 1
ООО КБ 'ЕВРОКАПИТАЛ-АЛЬЯНС' – 1
</t>
  </si>
  <si>
    <t>8-4722-202246 еще у 3 компаний</t>
  </si>
  <si>
    <t xml:space="preserve">АО КБ 'ИНТЕРПРОМБАНК' – 3
</t>
  </si>
  <si>
    <t>8-495-5858401 еще у 3 компаний</t>
  </si>
  <si>
    <t>8-495-7814628 еще у 3 компаний</t>
  </si>
  <si>
    <t xml:space="preserve">ПАО КБ 'ВОСТОЧНЫЙ' – 12
АКБ 'ДЕРЖАВА' ПАО – 11
ООО БАНК 'СКИБ' – 5
КБ 'ЛОКО-БАНК' АО – 4
КБ 'НЕФТЯНОЙ АЛЬЯНС' ПАО – 3
ПАО 'БИНБАНК' – 3
ООО 'ПЕРВЫЙ КЛИЕНТСКИЙ БАНК' – 2
ПАО 'СОВКОМБАНК' – 2
АО КБ 'ИНТЕРПРОМБАНК' – 1
ПАО АКБ 'МЕТАЛЛИНВЕСТБАНК' – 1
ПАО СБЕРБАНК – 1
АО 'БКС БАНК' – 1
ПАО 'БАНК СГБ' – 1
ПАО 'О.К. Банк' – 1
</t>
  </si>
  <si>
    <t>8-911-2192011
Филиппов Артур Геннадиевич</t>
  </si>
  <si>
    <t>8-812-3226952 еще у 5 компаний</t>
  </si>
  <si>
    <t xml:space="preserve">ООО БАНК 'СКИБ' – 32
АКБ 'ДЕРЖАВА' ПАО – 12
ПАО 'СОВКОМБАНК' – 4
ПАО 'О.К. Банк' – 1
ПАО БАНК 'ФК ОТКРЫТИЕ' – 1
</t>
  </si>
  <si>
    <t>8-863-2620844 еще у 3 компаний</t>
  </si>
  <si>
    <t>8-863-2409054 еще у 5 компаний</t>
  </si>
  <si>
    <t xml:space="preserve">АКИБ 'ОБРАЗОВАНИЕ' АО – 12
К2 БАНК АО – 2
ООО КБ 'НОВОПОКРОВСКИЙ' – 1
АКБ 'АБСОЛЮТ БАНК' ПАО – 1
ПАО СБЕРБАНК – 1
ПАО 'БИНБАНК' – 1
</t>
  </si>
  <si>
    <t>8-495-6443894 еще у 11 компаний</t>
  </si>
  <si>
    <t>8-495-7555935 еще у 5 компаний</t>
  </si>
  <si>
    <t>8-8442-592969 еще у 3 компаний</t>
  </si>
  <si>
    <t xml:space="preserve">АБ 'АСПЕКТ' АО – 334
ПАО 'СОВКОМБАНК' – 64
ООО БАНК 'СКИБ' – 62
КБ 'Русский ипотечный банк' ООО – 22
АКБ 'ВПБ' ЗАО – 18
ДЖЕЙ ЭНД ТИ БАНК АО – 15
ПАО 'ПРОМСВЯЗЬБАНК' – 12
БАНК ВТБ ПАО – 10
ПАО АКБ 'Балтика' – 7
АО 'УГЛЕМЕТБАНК' – 7
ПАО 'БАНК СГБ' – 7
АО АКБ 'РУССОБАНК' – 6
АКБ 'АБСОЛЮТ БАНК' ПАО – 6
ОАО АКБ 'Пробизнесбанк' – 2
ООО ПИР Банк – 1
КБ 'НЕФТЯНОЙ АЛЬЯНС' ПАО – 1
</t>
  </si>
  <si>
    <t>8-8184-585126
Боярчук Андрей Алексеевич</t>
  </si>
  <si>
    <t xml:space="preserve">ОАО 'Балтийский Банк' – 1
ПАО 'О.К. Банк' – 1
АКБ 'ДЕРЖАВА' ПАО – 1
</t>
  </si>
  <si>
    <t>8-353-4841382 еще у 3 компаний</t>
  </si>
  <si>
    <t xml:space="preserve">ООО БАНК 'СКИБ' – 7
АО 'БАНК ОРЕНБУРГ' – 1
</t>
  </si>
  <si>
    <t>8-863-2940130 еще у 5 компаний</t>
  </si>
  <si>
    <t xml:space="preserve">АКБ 'РОСЕВРОБАНК' АО – 1028
ПАО 'СОВКОМБАНК' – 305
</t>
  </si>
  <si>
    <t>8-812-3279838 еще у 5 компаний</t>
  </si>
  <si>
    <t>8-812-3226952 еще у 5 компаний
Барейша Алексей Александрович</t>
  </si>
  <si>
    <t>8-812-2327983
Барейша Алексей Александрович</t>
  </si>
  <si>
    <t>8-921-6549690 еще у 26 компаний</t>
  </si>
  <si>
    <t xml:space="preserve">ПАО 'СОВКОМБАНК' – 203
ООО БАНК 'СКИБ' – 166
АКБ 'ДЕРЖАВА' ПАО – 70
К2 БАНК АО – 19
АКБ 'АБСОЛЮТ БАНК' ПАО – 8
КБ 'ЛОКО-БАНК' АО – 7
ПАО 'О.К. Банк' – 5
АО 'ТРОЙКА-Д БАНК' – 2
КБ 'Москоммерцбанк' АО – 2
</t>
  </si>
  <si>
    <t>8-495-4645646 еще у 3 компаний</t>
  </si>
  <si>
    <t>8-496-5555555 еще у 22 компаний</t>
  </si>
  <si>
    <t xml:space="preserve">АКБ 'ДЕРЖАВА' ПАО – 20
АКБ 'АБСОЛЮТ БАНК' ПАО – 6
ПАО 'БИНБАНК' – 1
ПАО БАНК 'ФК ОТКРЫТИЕ' – 1
АО 'ГЛОБЭКСБАНК' – 1
КБ 'Русский ипотечный банк' ООО – 1
</t>
  </si>
  <si>
    <t xml:space="preserve">ПАО 'О.К. Банк' – 4
АО КБ 'МОДУЛЬБАНК' – 1
АО КБ 'ИНТЕРПРОМБАНК' – 1
</t>
  </si>
  <si>
    <t>8-495-7810408 еще у 6 компаний</t>
  </si>
  <si>
    <t>8-495-7910408 еще у 5 компаний</t>
  </si>
  <si>
    <t xml:space="preserve">АО ЮНИКРЕДИТ БАНК – 18
</t>
  </si>
  <si>
    <t>8-342-2150010 еще у 3 компаний</t>
  </si>
  <si>
    <t xml:space="preserve">ПАО 'Промсвязьбанк' – 2
ПАО КБ 'ВОСТОЧНЫЙ' – 1
</t>
  </si>
  <si>
    <t>8-495-7978686 еще у 7 компаний</t>
  </si>
  <si>
    <t>8-4232-620000 еще у 8 компаний</t>
  </si>
  <si>
    <t>8-4232-620002 еще у 7 компаний</t>
  </si>
  <si>
    <t xml:space="preserve">ПАО АКБ 'ПРИМОРЬЕ' – 128
</t>
  </si>
  <si>
    <t>8-495-6628494 еще у 9 компаний</t>
  </si>
  <si>
    <t>8-495-6628495 еще у 3 компаний</t>
  </si>
  <si>
    <t xml:space="preserve">АКБ 'РОСЕВРОБАНК' АО – 1529
ПАО 'СОВКОМБАНК' – 123
</t>
  </si>
  <si>
    <t>8-812-4016316 еще у 3 компаний</t>
  </si>
  <si>
    <t>8-812-2726137 еще у 7 компаний</t>
  </si>
  <si>
    <t>8-910-9833929 еще у 5 компаний</t>
  </si>
  <si>
    <t>8-4932-327181 еще у 3 компаний</t>
  </si>
  <si>
    <t>8-4932-410404 еще у 4 компаний</t>
  </si>
  <si>
    <t xml:space="preserve">ПАО 'БИНБАНК' – 98
ПАО БАНК 'ФК ОТКРЫТИЕ' – 7
ООО 'БАНК БКФ' – 2
'АНКОР БАНК' АО – 1
</t>
  </si>
  <si>
    <t xml:space="preserve">АО КБ 'МОДУЛЬБАНК' – 3
ООО КБ 'ВНЕШФИНБАНК' – 2
</t>
  </si>
  <si>
    <t xml:space="preserve">КБ 'ЛОКО-БАНК' АО – 7
ООО КБЭР 'БАНК КАЗАНИ' – 3
АКБ 'АБСОЛЮТ БАНК' ПАО – 2
АО КБ 'МОДУЛЬБАНК' – 1
ООО КБ 'СЛАВЯНСКИЙ КРЕДИТ' – 1
ПАО АКБ 'МЕТАЛЛИНВЕСТБАНК' – 1
</t>
  </si>
  <si>
    <t>8-8652-362965 еще у 5 компаний</t>
  </si>
  <si>
    <t>8-8652-990050 еще у 7 компаний</t>
  </si>
  <si>
    <t>8-846-2705353 еще у 5 компаний</t>
  </si>
  <si>
    <t>8-846-3795353 еще у 4 компаний</t>
  </si>
  <si>
    <t>8-846-2705454
Ребров А Н</t>
  </si>
  <si>
    <t>8-952-6181495 еще у 3 компаний</t>
  </si>
  <si>
    <t>8-3952-411283 еще у 3 компаний</t>
  </si>
  <si>
    <t xml:space="preserve">ООО БАНК 'СКИБ' – 18
ПАО 'БИНБАНК' – 8
ООО КБ 'НОВОПОКРОВСКИЙ' – 4
АО 'ГЛОБЭКСБАНК' – 3
АО 'АК БАНК' – 3
АО 'ТРОЙКА-Д БАНК' – 1
</t>
  </si>
  <si>
    <t>8-499-4262887 еще у 3 компаний</t>
  </si>
  <si>
    <t>8-499-8007787 еще у 7 компаний</t>
  </si>
  <si>
    <t xml:space="preserve">АО КБ 'ИНТЕРПРОМБАНК' – 2
ООО КБЭР 'БАНК КАЗАНИ' – 1
</t>
  </si>
  <si>
    <t xml:space="preserve">ПАО КБ 'ВОСТОЧНЫЙ' – 1
</t>
  </si>
  <si>
    <t>8-4722-201172 еще у 4 компаний</t>
  </si>
  <si>
    <t xml:space="preserve">АО КБ 'ИНТЕРПРОМБАНК' – 15
АКБ 'ДЕРЖАВА' ПАО – 6
ПАО СБЕРБАНК – 4
ПАО КБ 'ВОСТОЧНЫЙ' – 2
ПАО 'МОСКОВСКИЙ КРЕДИТНЫЙ БАНК' – 2
АКБ 'АБСОЛЮТ БАНК' ПАО – 2
ООО КБ 'СЛАВЯНСКИЙ КРЕДИТ' – 2
К2 БАНК АО – 2
АО КБ 'МОДУЛЬБАНК' – 1
</t>
  </si>
  <si>
    <t>8-4752-446613 еще у 3 компаний</t>
  </si>
  <si>
    <t xml:space="preserve">КБ 'РУССКИЙ ИПОТЕЧНЫЙ БАНК' ООО – 6
ПАО КБ 'ВОСТОЧНЫЙ' – 5
АО КБ 'РУСНАРБАНК' – 1
</t>
  </si>
  <si>
    <t>8-343-2862549 еще у 8 компаний</t>
  </si>
  <si>
    <t>8-343-3713776 еще у 3 компаний</t>
  </si>
  <si>
    <t xml:space="preserve">ПАО 'БИНБАНК' – 12
АКБ 'ДЕРЖАВА' ПАО – 9
АО КБ 'ИНТЕРПРОМБАНК' – 3
ООО БАНК 'СКИБ' – 2
ПАО АКБ 'МЕТАЛЛИНВЕСТБАНК' – 2
АБ 'АСПЕКТ' АО – 2
ПАО 'БАНК СГБ' – 1
</t>
  </si>
  <si>
    <t>8-495-5145522
Лугинова Наталья Сергеевна</t>
  </si>
  <si>
    <t xml:space="preserve">АКБ 'Трансстройбанк' ЗАО – 5
АКБ 'ТРАНССТРОЙБАНК' АО – 3
</t>
  </si>
  <si>
    <t xml:space="preserve">ООО КБ 'НОВОПОКРОВСКИЙ' – 14
АКБ 'РОСЕВРОБАНК' АО – 13
ПАО АКБ 'МЕТАЛЛИНВЕСТБАНК' – 13
ООО БАНК 'СКИБ' – 13
АО 'СОЛИД БАНК' – 12
АО КБ 'МОДУЛЬБАНК' – 9
АО КБ 'ИНТЕРПРОМБАНК' – 6
ПАО 'БИНБАНК' – 3
АКБ 'АБСОЛЮТ БАНК' ПАО – 1
ООО КБ 'СЛАВЯНСКИЙ КРЕДИТ' – 1
</t>
  </si>
  <si>
    <t>8-495-6465665 еще у 22 компаний</t>
  </si>
  <si>
    <t>8-495-6465666 еще у 6 компаний</t>
  </si>
  <si>
    <t>8-495-9567937 еще у 108 компаний</t>
  </si>
  <si>
    <t>8-383-3198989 еще у 3 компаний</t>
  </si>
  <si>
    <t xml:space="preserve">ТКБ БАНК ПАО – 5569
АКБ 'СВА' АО – 2325
АКБ 'ДЕРЖАВА' ПАО – 1929
АО 'РАЙФФАЙЗЕНБАНК' – 414
ПАО СБЕРБАНК – 366
</t>
  </si>
  <si>
    <t>8-4732-478969 еще у 6 компаний</t>
  </si>
  <si>
    <t>8-4732-343639 еще у 8 компаний</t>
  </si>
  <si>
    <t>8-4732-343741 еще у 6 компаний</t>
  </si>
  <si>
    <t xml:space="preserve">ПАО КБ 'УБРИР' – 86
ПАО 'СОВКОМБАНК' – 65
ПАО 'БАНК СГБ' – 34
АО АКБ 'ЭКСПРЕСС-ВОЛГА' – 30
ООО БАНК 'СКИБ' – 23
ПАО СБЕРБАНК – 14
К2 БАНК АО – 1
</t>
  </si>
  <si>
    <t>8-812-3204949 еще у 11 компаний</t>
  </si>
  <si>
    <t>8-812-3294940 еще у 4 компаний</t>
  </si>
  <si>
    <t>8-812-3204940 еще у 7 компаний</t>
  </si>
  <si>
    <t xml:space="preserve">АКБ 'РОСЕВРОБАНК' АО – 170
ПАО 'Промсвязьбанк' – 35
ПАО РОСБАНК – 23
АО 'РАЙФФАЙЗЕНБАНК' – 9
ПАО 'О.К. Банк' – 2
Дзержинский филиал ПАО 'О.К. Банк' – 1
</t>
  </si>
  <si>
    <t>8-495-7885730 еще у 3 компаний</t>
  </si>
  <si>
    <t xml:space="preserve">КБ 'ЛОКО-БАНК' АО – 255
АО 'РУССТРОЙБАНК' – 234
ООО БАНК 'СКИБ' – 28
ПАО СБЕРБАНК – 22
ПАО 'СОВКОМБАНК' – 7
КБ 'Русский ипотечный банк' ООО – 4
АКБ 'РОСЕВРОБАНК' АО – 2
АКБ 'ДЕРЖАВА' ПАО – 1
</t>
  </si>
  <si>
    <t xml:space="preserve">ООО БАНК 'СКИБ' – 4
ПАО 'СОВКОМБАНК' – 4
АО КБ 'ИНТЕРПРОМБАНК' – 1
</t>
  </si>
  <si>
    <t xml:space="preserve">ООО БАНК 'СКИБ' – 9
АКБ 'АБСОЛЮТ БАНК' ПАО – 2
</t>
  </si>
  <si>
    <t>8-905-6735791 еще у 3 компаний</t>
  </si>
  <si>
    <t>8-847-2240808 еще у 3 компаний</t>
  </si>
  <si>
    <t xml:space="preserve">АКБ 'АБСОЛЮТ БАНК' ПАО – 4
ПАО 'Промсвязьбанк' – 3
АО КБ 'ИНТЕРПРОМБАНК' – 3
К2 БАНК АО – 2
ООО БАНК 'СКИБ' – 2
ТКБ БАНК ПАО – 2
</t>
  </si>
  <si>
    <t xml:space="preserve">АО КБ 'ИНТЕРПРОМБАНК' – 11
ООО КБ 'ЕВРОКАПИТАЛ-АЛЬЯНС' – 1
ПАО 'О.К. Банк' – 1
ООО КБ 'СЛАВЯНСКИЙ КРЕДИТ' – 1
К2 БАНК АО – 1
</t>
  </si>
  <si>
    <t>8-495-9699660 еще у 3 компаний</t>
  </si>
  <si>
    <t>8-962-4608802 еще у 3 компаний</t>
  </si>
  <si>
    <t xml:space="preserve">ОАО КБ 'ЕвроситиБанк' – 6
</t>
  </si>
  <si>
    <t>8-495-1234567 еще у 1333 компаний</t>
  </si>
  <si>
    <t>8-495-5518802 еще у 3 компаний</t>
  </si>
  <si>
    <t xml:space="preserve">АКБ 'РОСЕВРОБАНК' АО – 39
АБ 'АСПЕКТ' АО – 25
ООО 'БАНК БКФ' – 21
ПАО КБ 'ВОСТОЧНЫЙ' – 7
АО КБ 'ИНТЕРПРОМБАНК' – 4
</t>
  </si>
  <si>
    <t>8-495-9568316 еще у 6 компаний</t>
  </si>
  <si>
    <t xml:space="preserve">ТКБ БАНК ПАО – 76
БАНК 'ВОЗРОЖДЕНИЕ' ПАО – 25
ПАО 'Промсвязьбанк' – 3
АКБ 'АБСОЛЮТ БАНК' ПАО – 2
АО КБ 'ИНТЕРПРОМБАНК' – 2
ООО БАНК 'СКИБ' – 1
</t>
  </si>
  <si>
    <t>8-8662-441144 еще у 5 компаний</t>
  </si>
  <si>
    <t>8-8662-441194 еще у 6 компаний</t>
  </si>
  <si>
    <t xml:space="preserve">АКБ 'ДЕРЖАВА' ПАО – 45
</t>
  </si>
  <si>
    <t>8-495-7777777 еще у 281 компаний</t>
  </si>
  <si>
    <t xml:space="preserve">ПАО КБ 'ВОСТОЧНЫЙ' – 11
К2 БАНК АО – 8
ПАО 'СОВКОМБАНК' – 5
ООО БАНК 'СКИБ' – 4
АКБ 'РОСЕВРОБАНК' АО – 3
АО КБ 'МОДУЛЬБАНК' – 2
ПАО 'О.К. Банк' – 2
ПАО 'МИНБАНК' – 1
АО КБ 'ИНТЕРПРОМБАНК' – 1
АО 'АК БАНК' – 1
</t>
  </si>
  <si>
    <t>8-3412-271877 еще у 4 компаний</t>
  </si>
  <si>
    <t>8-3412-727402 еще у 7 компаний</t>
  </si>
  <si>
    <t xml:space="preserve">ПАО 'БЫСТРОБАНК' – 82
</t>
  </si>
  <si>
    <t>8-3952-503305 еще у 3 компаний</t>
  </si>
  <si>
    <t>8-395-6631496 еще у 3 компаний
Ронжина Нина Михайловна</t>
  </si>
  <si>
    <t>8-301-4656036 еще у 29 компаний
Ливитчук Алёна Александровна</t>
  </si>
  <si>
    <t xml:space="preserve">БАНК ВТБ ПАО – 10
ПАО СКБ ПРИМОРЬЯ 'ПРИМСОЦБАНК' – 6
ПАО 'Промсвязьбанк' – 5
ВТБ 24 ПАО – 1
</t>
  </si>
  <si>
    <t xml:space="preserve">ЭКСИ-БАНК АО – 484
ПАО 'СОВКОМБАНК' – 256
ООО БАНК 'СКИБ' – 173
</t>
  </si>
  <si>
    <t xml:space="preserve">ОАО АКБ 'Пробизнесбанк' – 41
ООО КБ 'АРЕСБАНК' – 3
ПАО СБЕРБАНК – 1
</t>
  </si>
  <si>
    <t xml:space="preserve">АО КБ 'ИНТЕРПРОМБАНК' – 5
ПАО 'ПРОМСВЯЗЬБАНК' – 1
</t>
  </si>
  <si>
    <t>8-843-2970723 еще у 3 компаний</t>
  </si>
  <si>
    <t>8-843-2940454 еще у 5 компаний</t>
  </si>
  <si>
    <t xml:space="preserve">АКБ 'ДЕРЖАВА' ПАО – 107
</t>
  </si>
  <si>
    <t>8-351-4221889 еще у 4 компаний</t>
  </si>
  <si>
    <t>8-35133-56786 еще у 18 компаний</t>
  </si>
  <si>
    <t xml:space="preserve">ООО БАНК 'СКИБ' – 20
ПАО 'БИНБАНК' – 13
ПАО 'СОВКОМБАНК' – 8
БАНК 'ВОЗРОЖДЕНИЕ' ПАО – 5
АКБ 'ДЕРЖАВА' ПАО – 4
ПАО 'О.К. Банк' – 2
АО КБ 'ИНТЕРПРОМБАНК' – 1
</t>
  </si>
  <si>
    <t xml:space="preserve">ПАО 'СОВКОМБАНК' – 6
ООО БАНК 'СКИБ' – 5
АКБ 'АБСОЛЮТ БАНК' ПАО – 4
ООО КБ 'НОВОПОКРОВСКИЙ' – 1
АО 'БАНК ВОРОНЕЖ' – 1
</t>
  </si>
  <si>
    <t>8-8482-257111 еще у 6 компаний</t>
  </si>
  <si>
    <t>8-920-6892969 еще у 3 компаний</t>
  </si>
  <si>
    <t>8-4822-571117 еще у 5 компаний</t>
  </si>
  <si>
    <t xml:space="preserve">АКБ 'АБСОЛЮТ БАНК' ПАО – 5
ПАО 'БИНБАНК' – 1
</t>
  </si>
  <si>
    <t xml:space="preserve">АКБ 'АБСОЛЮТ БАНК' ПАО – 36
ПАО 'БИНБАНК' – 13
ООО БАНК 'СКИБ' – 13
ПАО 'СОВКОМБАНК' – 10
КБ 'ЮНИАСТРУМ БАНК' ООО – 7
АКБ 'ДЕРЖАВА' ПАО – 7
ПАО 'О.К. Банк' – 6
ПАО КБ 'ВОСТОЧНЫЙ' – 3
АБ 'АСПЕКТ' АО – 3
К2 БАНК АО – 1
ПАО БАНК 'ФК ОТКРЫТИЕ' – 1
</t>
  </si>
  <si>
    <t>8-963-6550660 еще у 5 компаний</t>
  </si>
  <si>
    <t>8-8712-223325 еще у 4 компаний</t>
  </si>
  <si>
    <t>8-351-5631066 еще у 4 компаний</t>
  </si>
  <si>
    <t>8-351-5631365
Недоспелов Алексей Петрович</t>
  </si>
  <si>
    <t>8-914-7026835 еще у 3 компаний</t>
  </si>
  <si>
    <t>8-4212-929707 еще у 3 компаний</t>
  </si>
  <si>
    <t xml:space="preserve">ПАО СКБ ПРИМОРЬЯ 'ПРИМСОЦБАНК' – 69
ООО БАНК 'СКИБ' – 67
ПАО 'СОВКОМБАНК' – 34
КБ 'ЛОКО-БАНК' АО – 5
</t>
  </si>
  <si>
    <t>8-938-8953272 еще у 5 компаний</t>
  </si>
  <si>
    <t>8-8712-295637 еще у 10 компаний</t>
  </si>
  <si>
    <t>8-938-0030575 еще у 11 компаний</t>
  </si>
  <si>
    <t>8-928-1234567 еще у 60 компаний</t>
  </si>
  <si>
    <t xml:space="preserve">АКБ 'ДЕРЖАВА' ПАО – 38
</t>
  </si>
  <si>
    <t>8-928-0000000 еще у 373 компаний</t>
  </si>
  <si>
    <t>8-928-8880088 еще у 3 компаний</t>
  </si>
  <si>
    <t xml:space="preserve">ПАО 'СОВКОМБАНК' – 29
ООО БАНК 'СКИБ' – 15
АО АКБ 'ЭКСПРЕСС-ВОЛГА' – 7
</t>
  </si>
  <si>
    <t>8-342-6146371 еще у 14 компаний</t>
  </si>
  <si>
    <t xml:space="preserve">ООО БАНК 'СКИБ' – 2
ПАО 'СОВКОМБАНК' – 2
</t>
  </si>
  <si>
    <t>8-863-5861031 еще у 3 компаний</t>
  </si>
  <si>
    <t xml:space="preserve">ООО БАНК 'СКИБ' – 83
ПАО 'СОВКОМБАНК' – 39
ПАО 'МТС-БАНК' – 12
ООО КБ 'ЕВРОКАПИТАЛ-АЛЬЯНС' – 9
КБ 'ЛОКО-БАНК' АО – 7
ООО КБ 'ВНЕШФИНБАНК' – 2
ПАО СКБ ПРИМОРЬЯ 'ПРИМСОЦБАНК' – 1
</t>
  </si>
  <si>
    <t>8-395-4398500 еще у 3 компаний</t>
  </si>
  <si>
    <t>8-4732-323451 еще у 7 компаний</t>
  </si>
  <si>
    <t>8-4732-656587 еще у 14 компаний</t>
  </si>
  <si>
    <t xml:space="preserve">АКБ 'ДЕРЖАВА' ПАО – 155
ПАО КБ 'ВОСТОЧНЫЙ' – 50
ПАО 'СОВКОМБАНК' – 37
К2 БАНК АО – 12
ООО КБ 'ЕВРОКАПИТАЛ-АЛЬЯНС' – 6
ПАО 'О.К. Банк' – 1
ООО БАНК 'СКИБ' – 1
</t>
  </si>
  <si>
    <t>8-967-7342062 еще у 17 компаний</t>
  </si>
  <si>
    <t>8-999-2639900
Музафаров В Ш</t>
  </si>
  <si>
    <t>8-999-9623990
Исмагилов Руслан Альбертович</t>
  </si>
  <si>
    <t xml:space="preserve">ООО БАНК 'СКИБ' – 3
ПАО 'СОВКОМБАНК' – 2
АКБ 'АБСОЛЮТ БАНК' ПАО – 1
</t>
  </si>
  <si>
    <t>8-495-1326850 еще у 5 компаний</t>
  </si>
  <si>
    <t>8-383-3198989 еще у 3 компаний
Демидова Марина Николаевна</t>
  </si>
  <si>
    <t xml:space="preserve">АКБ 'ДЕРЖАВА' ПАО – 469
</t>
  </si>
  <si>
    <t>8-812-3261076 еще у 3 компаний</t>
  </si>
  <si>
    <t xml:space="preserve">БАНК ВТБ ПАО – 1
</t>
  </si>
  <si>
    <t>8-495-3088224 еще у 3 компаний</t>
  </si>
  <si>
    <t xml:space="preserve">АКБ 'РОСЕВРОБАНК' АО – 169
ПАО 'СОВКОМБАНК' – 51
</t>
  </si>
  <si>
    <t>8-4932-329078 еще у 4 компаний</t>
  </si>
  <si>
    <t>8-930-3477070
Черятников Михаил Юрьевич</t>
  </si>
  <si>
    <t xml:space="preserve">ПАО КБ 'ВОСТОЧНЫЙ' – 9
'АНКОР БАНК' АО – 1
АО 'РМБ' БАНК – 1
АО КБ 'МОДУЛЬБАНК' – 1
</t>
  </si>
  <si>
    <t>8-8452-659898 еще у 3 компаний</t>
  </si>
  <si>
    <t>8-812-9852926
Кармишин Денис Александрович</t>
  </si>
  <si>
    <t xml:space="preserve">АКБ 'МОСУРАЛБАНК' АО – 25
ПАО 'Промсвязьбанк' – 10
ПАО 'МОСКОВСКИЙ КРЕДИТНЫЙ БАНК' – 3
АО 'БАЙКАЛИНВЕСТБАНК' – 1
ООО 'БАНК БКФ' – 1
</t>
  </si>
  <si>
    <t>8-8172-750084 еще у 3 компаний</t>
  </si>
  <si>
    <t>8-342-2523458 еще у 3 компаний</t>
  </si>
  <si>
    <t>8-952-3259307 еще у 7 компаний</t>
  </si>
  <si>
    <t xml:space="preserve">АО КБ 'ИНТЕРПРОМБАНК' – 2
АО КБ 'МОДУЛЬБАНК' – 1
ООО 'ПЕРВЫЙ КЛИЕНТСКИЙ БАНК' – 1
ПАО 'БИНБАНК' – 1
</t>
  </si>
  <si>
    <t>8-4232-424140 еще у 18 компаний</t>
  </si>
  <si>
    <t>8-4232-426074 еще у 3 компаний</t>
  </si>
  <si>
    <t xml:space="preserve">ПАО СБЕРБАНК – 43
ПАО 'БИНБАНК' – 34
БАНК ВТБ ПАО – 24
ПАО АКБ 'ПРИМОРЬЕ' – 10
</t>
  </si>
  <si>
    <t>8-904-9301494 еще у 3 компаний</t>
  </si>
  <si>
    <t xml:space="preserve">ПАО 'СОВКОМБАНК' – 329
АКБ 'РОСЕВРОБАНК' АО – 22
</t>
  </si>
  <si>
    <t>8-495-9505725 еще у 3 компаний
Москалёва Ольга Сергеевна</t>
  </si>
  <si>
    <t xml:space="preserve">АКБ 'АБСОЛЮТ БАНК' ПАО – 247
ООО БАНК 'СКИБ' – 169
ООО КБ 'АГРОСОЮЗ' – 6
ООО КБ 'АГРОСОЮЗ' – 5
ПАО 'БИНБАНК' – 3
ПАО 'Промсвязьбанк' – 2
ПАО БАНК 'ФК ОТКРЫТИЕ' – 1
</t>
  </si>
  <si>
    <t>8-495-6451844 еще у 10 компаний</t>
  </si>
  <si>
    <t>8-495-0053229 еще у 4 компаний</t>
  </si>
  <si>
    <t>8-495-6451801 еще у 8 компаний</t>
  </si>
  <si>
    <t xml:space="preserve">ПАО 'СОВКОМБАНК' – 220
ПАО 'БИНБАНК' – 70
ООО БАНК 'СКИБ' – 48
ООО КБ 'НОВОПОКРОВСКИЙ' – 12
АКБ 'АБСОЛЮТ БАНК' ПАО – 2
АО КБ 'ИНТЕРПРОМБАНК' – 1
</t>
  </si>
  <si>
    <t>8-861-2315483 еще у 4 компаний</t>
  </si>
  <si>
    <t>8-861-2346732 еще у 3 компаний</t>
  </si>
  <si>
    <t>8-918-9993777 еще у 4 компаний</t>
  </si>
  <si>
    <t>8-391-2023010 еще у 3 компаний</t>
  </si>
  <si>
    <t xml:space="preserve">ПАО БАНК 'ФК ОТКРЫТИЕ' – 1
ПАО 'О.К. Банк' – 1
</t>
  </si>
  <si>
    <t>8-831-4215257 еще у 6 компаний</t>
  </si>
  <si>
    <t xml:space="preserve">ООО БАНК 'СКИБ' – 104
ПАО 'СОВКОМБАНК' – 46
КБ 'ЛОКО-БАНК' АО – 14
ПАО 'Промсвязьбанк' – 13
ПАО 'РГС БАНК' – 13
АО КБ 'АССОЦИАЦИЯ' – 5
АО КБ 'МОДУЛЬБАНК' – 3
</t>
  </si>
  <si>
    <t xml:space="preserve">ООО БАНК 'СКИБ' – 12
ПАО 'СОВКОМБАНК' – 9
АКБ 'ДЕРЖАВА' ПАО – 8
</t>
  </si>
  <si>
    <t xml:space="preserve">ООО БАНК 'СКИБ' – 55
ПАО 'СОВКОМБАНК' – 18
ПАО 'БИНБАНК' – 7
АО КБ 'МОДУЛЬБАНК' – 4
ПАО 'МИНБАНК' – 2
ООО КБ 'СЛАВЯНСКИЙ КРЕДИТ' – 2
АО КБ 'ИНТЕРПРОМБАНК' – 2
КБ 'НЕФТЯНОЙ АЛЬЯНС' ПАО – 1
</t>
  </si>
  <si>
    <t xml:space="preserve">АО КБ 'МОДУЛЬБАНК' – 1
ПАО 'О.К. Банк' – 1
АКБ 'ДЕРЖАВА' ПАО – 1
К2 БАНК АО – 1
</t>
  </si>
  <si>
    <t>8-8652-281296 еще у 3 компаний</t>
  </si>
  <si>
    <t>8-8652-280893 еще у 3 компаний</t>
  </si>
  <si>
    <t xml:space="preserve">ООО БАНК 'СКИБ' – 40
АО 'ТРОЙКА-Д БАНК' – 24
ПАО 'СОВКОМБАНК' – 11
КБ 'НЕФТЯНОЙ АЛЬЯНС' ПАО – 8
АКБ 'ДЕРЖАВА' ПАО – 4
ПАО 'О.К. Банк' – 2
АО КБ 'ИНТЕРПРОМБАНК' – 1
</t>
  </si>
  <si>
    <t>8-4942-648841 еще у 4 компаний</t>
  </si>
  <si>
    <t xml:space="preserve">ВТБ 24 ПАО – 1
</t>
  </si>
  <si>
    <t>8-495-5424918
Кремер Евгений</t>
  </si>
  <si>
    <t xml:space="preserve">АКБ 'РОСЕВРОБАНК' АО – 181
ПАО 'СОВКОМБАНК' – 5
</t>
  </si>
  <si>
    <t>8-495-2311286 еще у 4 компаний</t>
  </si>
  <si>
    <t>8-913-7323182 еще у 4 компаний</t>
  </si>
  <si>
    <t xml:space="preserve">БАНК 'ЛЕВОБЕРЕЖНЫЙ' ПАО – 7
</t>
  </si>
  <si>
    <t xml:space="preserve">АКБ 'ДЕРЖАВА' ПАО – 57
ООО БАНК 'СКИБ' – 14
ПАО 'СОВКОМБАНК' – 4
ПАО 'БИНБАНК' – 3
ПАО КБ 'ВОСТОЧНЫЙ' – 1
К2 БАНК АО – 1
</t>
  </si>
  <si>
    <t xml:space="preserve">ПАО СБЕРБАНК – 16
ПАО СКБ ПРИМОРЬЯ 'ПРИМСОЦБАНК' – 7
ПАО КБ 'ВОСТОЧНЫЙ' – 1
</t>
  </si>
  <si>
    <t>8-847-2230552 еще у 12 компаний</t>
  </si>
  <si>
    <t>8-847-2298288 еще у 7 компаний</t>
  </si>
  <si>
    <t>8-961-3954848 еще у 8 компаний</t>
  </si>
  <si>
    <t xml:space="preserve">АКБ 'ДЕРЖАВА' ПАО – 34
ООО БАНК 'СКИБ' – 22
ПАО 'СОВКОМБАНК' – 12
</t>
  </si>
  <si>
    <t>8-383-2600588 еще у 5 компаний</t>
  </si>
  <si>
    <t>8-391-2231110
Чернецов Максим Юрьевич</t>
  </si>
  <si>
    <t>8-923-3451399
Чернецов Максим Юрьевич</t>
  </si>
  <si>
    <t>8-391-2232392 еще у 3 компаний
Чернецов Максим Юрьевич</t>
  </si>
  <si>
    <t xml:space="preserve">БАНК 'ЛЕВОБЕРЕЖНЫЙ' ПАО – 11
ООО КБ 'ЦЕНТРАЛЬНО-ЕВРОПЕЙСКИЙ БАНК' – 10
К2 БАНК АО – 6
АКБ 'СВА' АО – 3
ПАО 'О.К. Банк' – 2
ПАО 'БИНБАНК' – 2
АКБ 'ДЕРЖАВА' ПАО – 1
АО 'НАРОДНЫЙ БАНК' – 1
АКБ 'ЕНИСЕЙ' ПАО – 1
'РИАБАНК' АО – 1
КБ 'ЛОКО-БАНК' АО – 1
ПАО 'Плюс Банк' – 1
АКБ 'РОСЕВРОБАНК' АО – 1
АО 'БАНК ЖИЛФИНАНС' – 1
ООО БАНК 'СКИБ' – 1
АО 'ГЛОБЭКСБАНК' – 1
ПАО 'СОВКОМБАНК' – 1
ПАО 'БАНК СГБ' – 1
</t>
  </si>
  <si>
    <t>8-914-1219545 еще у 4 компаний</t>
  </si>
  <si>
    <t>8-3822-713251 еще у 3 компаний</t>
  </si>
  <si>
    <t>8-495-3349739 еще у 3 компаний</t>
  </si>
  <si>
    <t xml:space="preserve">АКБ 'АБСОЛЮТ БАНК' ПАО – 5
ПАО КБ 'ВОСТОЧНЫЙ' – 3
ПАО 'О.К. Банк' – 1
КБ 'ЮНИАСТРУМ БАНК' ООО – 1
К2 БАНК АО – 1
ОАО 'БАЛТИНВЕСТБАНК' – 1
</t>
  </si>
  <si>
    <t xml:space="preserve">АО КБ 'ИНТЕРПРОМБАНК' – 15
ПАО 'БИНБАНК' – 6
АО 'ГЛОБЭКСБАНК' – 4
ПАО БАНК 'ФК ОТКРЫТИЕ' – 3
ООО БАНК 'СКИБ' – 3
АКБ 'АБСОЛЮТ БАНК' ПАО – 2
</t>
  </si>
  <si>
    <t>8-4855-295050 еще у 3 компаний</t>
  </si>
  <si>
    <t xml:space="preserve">ПАО 'БИНБАНК' – 1
АО КБ 'МОДУЛЬБАНК' – 1
ООО КБ 'СЛАВЯНСКИЙ КРЕДИТ' – 1
АО КБ 'РУСНАРБАНК' – 1
</t>
  </si>
  <si>
    <t>8-3452-339405 еще у 11 компаний</t>
  </si>
  <si>
    <t>8-3452-339415 еще у 3 компаний</t>
  </si>
  <si>
    <t xml:space="preserve">ПАО 'ЗАПСИБКОМБАНК' – 1396
</t>
  </si>
  <si>
    <t>8-3812-999995 еще у 3 компаний</t>
  </si>
  <si>
    <t xml:space="preserve">КБ 'Москоммерцбанк' АО – 11
АКБ 'АБСОЛЮТ БАНК' ПАО – 6
АКБ 'ДЕРЖАВА' ПАО – 3
ПАО 'СОВКОМБАНК' – 1
ПАО 'БИНБАНК' – 1
</t>
  </si>
  <si>
    <t>8-495-9212515 еще у 9 компаний</t>
  </si>
  <si>
    <t>8-495-9479809 еще у 4 компаний</t>
  </si>
  <si>
    <t>8-495-9479808 еще у 3 компаний</t>
  </si>
  <si>
    <t xml:space="preserve">МОРСКОЙ БАНК АО – 34
ПАО 'Промсвязьбанк' – 26
ПАО 'СОВКОМБАНК' – 11
'Тимер Банк' ПАО – 7
ПАО 'БИНБАНК' – 7
ООО БАНК 'СКИБ' – 5
ПАО КБ 'ВОСТОЧНЫЙ' – 1
</t>
  </si>
  <si>
    <t>8-495-6927285 еще у 16 компаний</t>
  </si>
  <si>
    <t>8-812-4016316 еще у 3 компаний
Амур Светлана Казимировна</t>
  </si>
  <si>
    <t>8-495-6926126 еще у 4 компаний
Апазов Александр Дмитриевич</t>
  </si>
  <si>
    <t xml:space="preserve">ПАО СБЕРБАНК – 2588
КБ 'ИНТЕРКОММЕРЦ' ООО – 1274
ООО 'АТБ' БАНК – 989
АО 'РАЙФФАЙЗЕНБАНК' – 320
БАНК ВТБ ПАО – 9
</t>
  </si>
  <si>
    <t>8-4842-549000 еще у 5 компаний
Вересов Владислав Вадимович</t>
  </si>
  <si>
    <t>8-4722-218355 еще у 11 компаний</t>
  </si>
  <si>
    <t xml:space="preserve">ПАО 'СОВКОМБАНК' – 23
ПАО 'БИНБАНК' – 6
ПАО БАНК 'ФК ОТКРЫТИЕ' – 2
</t>
  </si>
  <si>
    <t>8-812-3259520 еще у 6 компаний</t>
  </si>
  <si>
    <t xml:space="preserve">АКБ 'ДЕРЖАВА' ПАО – 298
ПАО 'СОВКОМБАНК' – 34
ПАО 'О.К. Банк' – 33
ПАО СКБ ПРИМОРЬЯ 'ПРИМСОЦБАНК' – 29
АКБ 'РОСЕВРОБАНК' АО – 23
АО 'НС Банк' – 20
К2 БАНК АО – 20
ООО БАНК 'СКИБ' – 16
ООО КБ 'ЕВРОКАПИТАЛ-АЛЬЯНС' – 3
АО КБ 'ИНТЕРПРОМБАНК' – 1
КБ 'НЕФТЯНОЙ АЛЬЯНС' ПАО – 1
АО 'БАНК ДОМ.РФ' – 1
</t>
  </si>
  <si>
    <t>8-487-4161777 еще у 3 компаний</t>
  </si>
  <si>
    <t xml:space="preserve">К2 БАНК АО – 38
ООО КБ 'СЛАВЯНСКИЙ КРЕДИТ' – 5
ПАО 'БАНК 'САНКТ-ПЕТЕРБУРГ' – 2
</t>
  </si>
  <si>
    <t>8-812-6770603 еще у 8 компаний</t>
  </si>
  <si>
    <t>8-812-6770606 еще у 4 компаний</t>
  </si>
  <si>
    <t xml:space="preserve">АКБ 'ДЕРЖАВА' ПАО – 41
ПАО 'БАНК 'САНКТ-ПЕТЕРБУРГ' – 1
ПАО 'СОВКОМБАНК' – 1
АО 'ТРОЙКА-Д БАНК' – 1
ОАО ХАНТЫ-МАНСИЙСКИЙ БАНК – 1
</t>
  </si>
  <si>
    <t>8-921-9353213
Данилевич Олеся Вадимовна</t>
  </si>
  <si>
    <t xml:space="preserve">ПАО 'БИНБАНК' – 22
ООО КБ 'НОВОПОКРОВСКИЙ' – 15
ПАО БАНК 'СИАБ' – 11
ООО 'ПЕРВЫЙ КЛИЕНТСКИЙ БАНК' – 4
ПАО БАНК 'ФК ОТКРЫТИЕ' – 3
ООО БАНК 'СКИБ' – 3
АО БАНК 'ТГБ' – 3
ПАО 'СОВКОМБАНК' – 2
</t>
  </si>
  <si>
    <t xml:space="preserve">АО КБ 'МОДУЛЬБАНК' – 7
АКБ 'АБСОЛЮТ БАНК' ПАО – 2
АКБ 'РОСЕВРОБАНК' АО – 1
</t>
  </si>
  <si>
    <t xml:space="preserve">БАНК НФК АО – 91
ПАО 'БАНК УРАЛСИБ' – 82
ПАО АКБ 'МЕТАЛЛИНВЕСТБАНК' – 38
ПАО 'Банк БФА' – 36
БАНК 'ВОЗРОЖДЕНИЕ' ПАО – 35
ПАО 'МИНБАНК' – 25
ПАО 'СОВКОМБАНК' – 18
АО АКБ 'ЭКСПРЕСС-ВОЛГА' – 13
ПАО 'Промсвязьбанк' – 4
ВТБ 24 ПАО – 2
</t>
  </si>
  <si>
    <t xml:space="preserve">ООО БАНК 'СКИБ' – 177
ПАО 'СОВКОМБАНК' – 143
АКБ 'ДЕРЖАВА' ПАО – 38
КБ 'НЕФТЯНОЙ АЛЬЯНС' ПАО – 1
ПАО СБЕРБАНК – 1
</t>
  </si>
  <si>
    <t>8-495-7925091 еще у 3 компаний</t>
  </si>
  <si>
    <t>8-495-7925090 еще у 5 компаний</t>
  </si>
  <si>
    <t>8-812-4486942 еще у 5 компаний
Виноградов Олег Александрович</t>
  </si>
  <si>
    <t xml:space="preserve">ПАО БАНК 'ФК ОТКРЫТИЕ' – 179
ПАО 'Промсвязьбанк' – 81
БАНК ВТБ ПАО – 74
ПАО 'ПРОМСВЯЗЬБАНК' – 9
ОАО АКБ 'Пробизнесбанк' – 5
</t>
  </si>
  <si>
    <t>8-495-2340704 еще у 6 компаний</t>
  </si>
  <si>
    <t xml:space="preserve">ПАО 'БЫСТРОБАНК' – 108
ПАО 'ПРОМСВЯЗЬБАНК' – 16
КБ 'ЛОКО-БАНК' АО – 11
ПАО 'БИНБАНК' – 8
АО КБ 'МОДУЛЬБАНК' – 5
АО 'БАЙКАЛИНВЕСТБАНК' – 5
ПАО 'Промсвязьбанк' – 4
АО 'ГЛОБЭКСБАНК' – 4
ПАО 'МИНБАНК' – 2
АО КБ 'ИНТЕРПРОМБАНК' – 2
К2 БАНК АО – 1
ПАО 'ЕВРАЗИЙСКИЙ БАНК' – 1
ПАО 'БАНК 'САНКТ-ПЕТЕРБУРГ' – 1
АКБ 'АБСОЛЮТ БАНК' ПАО – 1
</t>
  </si>
  <si>
    <t>8-495-7893801 еще у 26 компаний</t>
  </si>
  <si>
    <t>8-342-2330399 еще у 3 компаний</t>
  </si>
  <si>
    <t>8-8342-233039 еще у 3 компаний</t>
  </si>
  <si>
    <t>8-960-1098964 еще у 6 компаний</t>
  </si>
  <si>
    <t>8-495-2320023 еще у 47 компаний</t>
  </si>
  <si>
    <t xml:space="preserve">АО 'РАЙФФАЙЗЕНБАНК' – 82
АО 'БАНК ДОМ.РФ' – 38
АО 'АЛЬФА-БАНК' – 27
</t>
  </si>
  <si>
    <t>8-833-2711789 еще у 15 компаний</t>
  </si>
  <si>
    <t xml:space="preserve">АО КБ 'ХЛЫНОВ' – 63
ООО БАНК 'СКИБ' – 5
</t>
  </si>
  <si>
    <t>8-4942-354881 еще у 3 компаний</t>
  </si>
  <si>
    <t>8-921-1290023 еще у 4 компаний</t>
  </si>
  <si>
    <t xml:space="preserve">ООО БАНК 'СКИБ' – 1
</t>
  </si>
  <si>
    <t xml:space="preserve">ПАО КБ 'ВОСТОЧНЫЙ' – 3
АКБ 'РОСЕВРОБАНК' АО – 1
АКБ 'АБСОЛЮТ БАНК' ПАО – 1
</t>
  </si>
  <si>
    <t>8-4712-326011 еще у 3 компаний</t>
  </si>
  <si>
    <t>8-4712-351611 еще у 3 компаний
Карамышев Пётр Николаевич</t>
  </si>
  <si>
    <t xml:space="preserve">ООО БАНК 'СКИБ' – 10
КБ 'НЕФТЯНОЙ АЛЬЯНС' ПАО – 3
ПАО 'СОВКОМБАНК' – 1
ПАО 'О.К. Банк' – 1
АО КБ 'ИНТЕРПРОМБАНК' – 1
</t>
  </si>
  <si>
    <t>8-863-2017878 еще у 3 компаний</t>
  </si>
  <si>
    <t>8-863-2340363 еще у 3 компаний</t>
  </si>
  <si>
    <t xml:space="preserve">АКБ 'РОСЕВРОБАНК' АО – 474
ПАО 'СОВКОМБАНК' – 47
ПАО СБЕРБАНК – 1
</t>
  </si>
  <si>
    <t>8-965-1249855
Воропаев Антон Владимирович</t>
  </si>
  <si>
    <t xml:space="preserve">АКБ 'ДЕРЖАВА' ПАО – 51
ООО КБ 'РОСАВТОБАНК' – 16
АО КБ 'ИНТЕРПРОМБАНК' – 10
ПАО 'СОВКОМБАНК' – 8
ПАО 'БИНБАНК' – 6
КБ 'ЛОКО-БАНК' АО – 4
АО КБ 'МОДУЛЬБАНК' – 4
ПАО АКБ 'МЕТАЛЛИНВЕСТБАНК' – 3
ПАО 'БАНК 'САНКТ-ПЕТЕРБУРГ' – 3
ООО КБЭР 'БАНК КАЗАНИ' – 2
АО 'БАНК ВОРОНЕЖ' – 2
АО 'БАНК ФИНАМ' – 2
ООО КБ 'СЛАВЯНСКИЙ КРЕДИТ' – 2
КБ 'НЕФТЯНОЙ АЛЬЯНС' ПАО – 1
ООО БАНК 'СКИБ' – 1
АКБ 'РОСЕВРОБАНК' АО – 1
</t>
  </si>
  <si>
    <t>8-913-6252819 еще у 4 компаний</t>
  </si>
  <si>
    <t>8-3812-295229 еще у 4 компаний</t>
  </si>
  <si>
    <t>8-965-9755170 еще у 3 компаний</t>
  </si>
  <si>
    <t xml:space="preserve">ООО БАНК 'СКИБ' – 18
ПАО 'БИНБАНК' – 7
АО КБ 'ИНТЕРПРОМБАНК' – 5
ПАО 'СОВКОМБАНК' – 2
АКБ 'ДЕРЖАВА' ПАО – 2
ООО КБ 'ЦЕНТРАЛЬНО-ЕВРОПЕЙСКИЙ БАНК' – 2
АКБ 'АБСОЛЮТ БАНК' ПАО – 1
</t>
  </si>
  <si>
    <t>8-863-2322287 еще у 4 компаний</t>
  </si>
  <si>
    <t>8-863-2553232 еще у 3 компаний</t>
  </si>
  <si>
    <t xml:space="preserve">АКБ 'РОСЕВРОБАНК' АО – 150
'СДМ-БАНК' ПАО – 81
ПАО 'СОВКОМБАНК' – 9
</t>
  </si>
  <si>
    <t>8-499-7055050 еще у 3 компаний</t>
  </si>
  <si>
    <t>8-495-9300084 еще у 3 компаний</t>
  </si>
  <si>
    <t xml:space="preserve">АКБ 'РОСЕВРОБАНК' АО – 453
ПАО 'СОВКОМБАНК' – 30
КБ 'Финансовый стандарт' ООО – 3
ПАО 'О.К. Банк' – 1
</t>
  </si>
  <si>
    <t>8-495-3574100 еще у 3 компаний</t>
  </si>
  <si>
    <t>8-499-4874446 еще у 3 компаний</t>
  </si>
  <si>
    <t>8-8172-760764
Самурова Людмила Александровна</t>
  </si>
  <si>
    <t>8-499-4874466
Назарова Наталья Юрьевна</t>
  </si>
  <si>
    <t xml:space="preserve">К2 БАНК АО – 26
ПАО 'О.К. Банк' – 18
АО 'БАЙКАЛИНВЕСТБАНК' – 10
АО КБ 'ИНТЕРПРОМБАНК' – 7
</t>
  </si>
  <si>
    <t xml:space="preserve">АО КБ 'МОДУЛЬБАНК' – 6
АКБ 'АБСОЛЮТ БАНК' ПАО – 3
ПАО 'БИНБАНК' – 1
БАНК 'ВОЗРОЖДЕНИЕ' ПАО – 1
</t>
  </si>
  <si>
    <t xml:space="preserve">ООО БАНК 'СКИБ' – 15
ПАО 'НБД-БАНК' – 12
ПАО 'СОВКОМБАНК' – 5
АО КБ 'МОДУЛЬБАНК' – 2
ПАО 'О.К. Банк' – 1
</t>
  </si>
  <si>
    <t>8-812-3187608 еще у 3 компаний</t>
  </si>
  <si>
    <t xml:space="preserve">АКБ 'ДЕРЖАВА' ПАО – 103
ПАО 'СОВКОМБАНК' – 17
АКБ 'РОСЕВРОБАНК' АО – 3
</t>
  </si>
  <si>
    <t>8-812-3367277
Ермолаев Дмитрий Геннадьевич</t>
  </si>
  <si>
    <t xml:space="preserve">ООО БАНК 'СКИБ' – 123
КБ 'МСБ' ООО – 59
ПАО 'СОВКОМБАНК' – 40
АБ 'АСПЕКТ' АО – 5
ПАО БАНК 'ФК ОТКРЫТИЕ' – 3
ПАО СБЕРБАНК – 1
КБ 'Москоммерцбанк' АО – 1
</t>
  </si>
  <si>
    <t xml:space="preserve">ПАО СБЕРБАНК – 3
ООО БАНК 'СКИБ' – 2
</t>
  </si>
  <si>
    <t>8-812-4497392 еще у 4 компаний</t>
  </si>
  <si>
    <t xml:space="preserve">АКБ 'РОСЕВРОБАНК' АО – 6
ООО БАНК 'СКИБ' – 3
КБ 'ЛОКО-БАНК' АО – 3
АКБ 'ДЕРЖАВА' ПАО – 2
</t>
  </si>
  <si>
    <t>8-495-6004823 еще у 4 компаний</t>
  </si>
  <si>
    <t>8-499-7242283 еще у 8 компаний</t>
  </si>
  <si>
    <t xml:space="preserve">АКБ 'ДЕРЖАВА' ПАО – 21
ПАО 'БИНБАНК' – 2
АО 'РУССТРОЙБАНК' – 1
</t>
  </si>
  <si>
    <t>8-812-4584457 еще у 3 компаний</t>
  </si>
  <si>
    <t xml:space="preserve">ПАО КБ 'ВОСТОЧНЫЙ' – 12
</t>
  </si>
  <si>
    <t>8-495-9818982 еще у 5 компаний</t>
  </si>
  <si>
    <t>8-496-5192822 еще у 3 компаний</t>
  </si>
  <si>
    <t>8-909-7355888 еще у 6 компаний</t>
  </si>
  <si>
    <t xml:space="preserve">ООО КБ 'ВНЕШФИНБАНК' – 2
</t>
  </si>
  <si>
    <t>8-812-3130203 еще у 5 компаний</t>
  </si>
  <si>
    <t xml:space="preserve">АКБ 'ДЕРЖАВА' ПАО – 80
ООО БАНК 'СКИБ' – 42
ПАО 'СОВКОМБАНК' – 36
ПАО 'О.К. Банк' – 34
КБ 'НЕФТЯНОЙ АЛЬЯНС' ПАО – 5
Дзержинский филиал ПАО 'О.К. Банк' – 2
АО 'ТРОЙКА-Д БАНК' – 1
КБ 'Москоммерцбанк' АО – 1
</t>
  </si>
  <si>
    <t>8-920-2190513 еще у 3 компаний</t>
  </si>
  <si>
    <t>8-495-9567938 еще у 11 компаний</t>
  </si>
  <si>
    <t xml:space="preserve">ПАО 'СОВКОМБАНК' – 10020
ПАО СБЕРБАНК – 6950
Филиал ОАО 'МДМ Банк' в г. Москва – 2687
АО 'РАЙФФАЙЗЕНБАНК' – 1984
ООО ИКБ 'Совкомбанк' – 1347
ПАО 'МОСКОВСКИЙ КРЕДИТНЫЙ БАНК' – 185
ПАО 'МОСКОВСКИЙ КРЕДИТНЫЙ БАНК' – 116
МОРСКОЙ БАНК АО – 106
АО 'АЛЬФА-БАНК' – 4
</t>
  </si>
  <si>
    <t>8-918-6372900 еще у 3 компаний</t>
  </si>
  <si>
    <t>8-861-2111111 еще у 16 компаний</t>
  </si>
  <si>
    <t>8-861-2012375 еще у 3 компаний</t>
  </si>
  <si>
    <t>8-988-5277772 еще у 3 компаний</t>
  </si>
  <si>
    <t xml:space="preserve">ООО БАНК 'СКИБ' – 19
ПАО 'БИНБАНК' – 13
ПАО 'СОВКОМБАНК' – 4
АО КБ 'ИНТЕРПРОМБАНК' – 4
ПАО 'О.К. Банк' – 2
</t>
  </si>
  <si>
    <t>8-4872-253024 еще у 12 компаний</t>
  </si>
  <si>
    <t>8-4872-253012 еще у 10 компаний</t>
  </si>
  <si>
    <t>8-4872-253020 еще у 42 компаний</t>
  </si>
  <si>
    <t xml:space="preserve">АО 'СОЛИД БАНК' – 792
ПАО КБ 'ВОСТОЧНЫЙ' – 392
ПАО СБЕРБАНК – 185
АО 'АЛЬФА-БАНК' – 136
ООО КБ 'АГРОСОЮЗ' – 55
БАНК ВТБ ПАО – 32
КБ 'ЮНИАСТРУМ БАНК' ООО – 15
БАНК 'СОЛИДАРНОСТЬ' АО – 10
БАНК ГПБ АО – 4
ВТБ 24 ПАО – 4
Тульский филиал АПБ 'Солидарность' – 2
</t>
  </si>
  <si>
    <t>8-812-3859300 еще у 11 компаний</t>
  </si>
  <si>
    <t xml:space="preserve">ЭКСИ-БАНК АО – 1519
АКБ 'ЛАНТА-БАНК' АО – 399
ПАО 'СОВКОМБАНК' – 188
ПАО АКБ 'МЕТАЛЛИНВЕСТБАНК' – 48
АО 'АК БАНК' – 24
Санкт-Петербургский филиал ОАО 'АК Банк' – 6
</t>
  </si>
  <si>
    <t xml:space="preserve">ПАО 'БИНБАНК' – 3
</t>
  </si>
  <si>
    <t>8-495-5103214 еще у 3 компаний</t>
  </si>
  <si>
    <t xml:space="preserve">АКБ 'СВА' АО – 507
ПАО КБ 'ВОСТОЧНЫЙ' – 273
КБ 'ИНТЕРКОММЕРЦ' ООО – 132
АКБ 'РОСЕВРОБАНК' АО – 64
ООО БАНК 'СКИБ' – 43
ПАО 'БАНК СГБ' – 8
ПАО 'СОВКОМБАНК' – 2
ПАО 'О.К. Банк' – 1
ПАО 'Промсвязьбанк' – 1
</t>
  </si>
  <si>
    <t>8-8342-249033 еще у 3 компаний</t>
  </si>
  <si>
    <t>8-342-2490312 еще у 5 компаний</t>
  </si>
  <si>
    <t xml:space="preserve">ПАО СБЕРБАНК – 7
</t>
  </si>
  <si>
    <t>8-812-3274335 еще у 8 компаний</t>
  </si>
  <si>
    <t>8-812-3274344 еще у 5 компаний</t>
  </si>
  <si>
    <t>8-812-3271505 еще у 6 компаний</t>
  </si>
  <si>
    <t xml:space="preserve">АКБ 'ДЕРЖАВА' ПАО – 245
ПАО СБЕРБАНК – 20
</t>
  </si>
  <si>
    <t xml:space="preserve">ООО 'БАНК БКФ' – 25
ООО КБ 'ВНЕШФИНБАНК' – 10
АО КБ 'МОДУЛЬБАНК' – 8
ООО КБ 'СЛАВЯНСКИЙ КРЕДИТ' – 1
ПАО АКБ 'МЕТАЛЛИНВЕСТБАНК' – 1
ООО БАНК 'СКИБ' – 1
ПАО 'СОВКОМБАНК' – 1
</t>
  </si>
  <si>
    <t>8-812-6444401 еще у 8 компаний</t>
  </si>
  <si>
    <t xml:space="preserve">ООО КБ 'ВНЕШФИНБАНК' – 16
АО КБ 'ИНТЕРПРОМБАНК' – 14
ЭС-БИ-АЙ БАНК ООО – 11
ПАО СКБ ПРИМОРЬЯ 'ПРИМСОЦБАНК' – 4
АКБ 'АБСОЛЮТ БАНК' ПАО – 2
ПАО 'БИНБАНК' – 2
</t>
  </si>
  <si>
    <t>8-4842-791111 еще у 6 компаний</t>
  </si>
  <si>
    <t>8-4872-711088 еще у 13 компаний</t>
  </si>
  <si>
    <t>8-919-0822311 еще у 18 компаний</t>
  </si>
  <si>
    <t xml:space="preserve">АКБ 'ФОРА-БАНК' АО – 1
АО 'СМП БАНК' – 1
</t>
  </si>
  <si>
    <t>8-426-2222289 еще у 6 компаний</t>
  </si>
  <si>
    <t>8-426-2222944 еще у 4 компаний</t>
  </si>
  <si>
    <t>8-426-2240000 еще у 6 компаний</t>
  </si>
  <si>
    <t>8-8722-695143 еще у 4 компаний</t>
  </si>
  <si>
    <t>8-963-4260505 еще у 4 компаний</t>
  </si>
  <si>
    <t xml:space="preserve">АКБ 'ДЕРЖАВА' ПАО – 15
ПАО СБЕРБАНК – 1
</t>
  </si>
  <si>
    <t>8-863-2906288 еще у 10 компаний</t>
  </si>
  <si>
    <t>8-863-2278027 еще у 20 компаний</t>
  </si>
  <si>
    <t xml:space="preserve">ПАО СБЕРБАНК – 5591
АКБ 'Инвестторгбанк' ПАО – 1554
АКБ 'РОСЕВРОБАНК' АО – 930
ПАО 'БИНБАНК' – 85
ПАО РОСБАНК – 79
ФАКБ 'Инвестторгбанк' ОАО 'Ростовский' – 12
БАНК ВТБ ПАО – 4
ПАО 'СОВКОМБАНК' – 2
ПАО 'БИНБАНК' – 1
</t>
  </si>
  <si>
    <t>8-4872-252400 еще у 4 компаний</t>
  </si>
  <si>
    <t xml:space="preserve">АО 'АБ 'РОССИЯ' – 71
</t>
  </si>
  <si>
    <t>8-812-5432014 еще у 5 компаний</t>
  </si>
  <si>
    <t xml:space="preserve">АКБ 'ДЕРЖАВА' ПАО – 250
ПАО 'СОВКОМБАНК' – 13
ПАО 'О.К. Банк' – 7
К2 БАНК АО – 4
ООО БАНК 'СКИБ' – 3
Дзержинский филиал ПАО 'О.К. Банк' – 2
</t>
  </si>
  <si>
    <t>8-495-6798866 еще у 3 компаний</t>
  </si>
  <si>
    <t xml:space="preserve">ООО БАНК 'СКИБ' – 386
ПАО 'СОВКОМБАНК' – 243
ООО 'БАНК БКФ' – 89
</t>
  </si>
  <si>
    <t>8-4012-310875 еще у 8 компаний</t>
  </si>
  <si>
    <t xml:space="preserve">АКБ 'ДЕРЖАВА' ПАО – 9
АО КБ 'ИНТЕРПРОМБАНК' – 3
ПАО 'МОСКОВСКИЙ КРЕДИТНЫЙ БАНК' – 2
АКБ 'АБСОЛЮТ БАНК' ПАО – 2
ООО БАНК 'СКИБ' – 2
ООО КБЭР 'БАНК КАЗАНИ' – 1
ООО КБ 'СЛАВЯНСКИЙ КРЕДИТ' – 1
АКБ 'ВПБ' ЗАО – 1
ПАО 'БАНК 'САНКТ-ПЕТЕРБУРГ' – 1
ПАО 'СОВКОМБАНК' – 1
АО КБ 'МОДУЛЬБАНК' – 1
</t>
  </si>
  <si>
    <t>8-812-3273747 еще у 21 компаний</t>
  </si>
  <si>
    <t>8-347-2857736 еще у 3 компаний</t>
  </si>
  <si>
    <t xml:space="preserve">БАНК ВТБ ПАО – 2185
ПАО СБЕРБАНК – 1247
ПАО 'СОВКОМБАНК' – 740
АО 'ОТП БАНК' – 461
</t>
  </si>
  <si>
    <t xml:space="preserve">ООО БАНК 'СКИБ' – 51
ПАО 'СОВКОМБАНК' – 42
ПАО 'БИНБАНК' – 5
АО 'РМБ' БАНК – 4
КБ 'НЕФТЯНОЙ АЛЬЯНС' ПАО – 3
АКБ 'РОСЕВРОБАНК' АО – 3
АКБ 'ДЕРЖАВА' ПАО – 2
ПАО 'О.К. Банк' – 2
АО 'ГЛОБЭКСБАНК' – 1
ООО КБЭР 'БАНК КАЗАНИ' – 1
АО КБ 'ИНТЕРПРОМБАНК' – 1
ПАО АКБ 'МЕТАЛЛИНВЕСТБАНК' – 1
Дзержинский филиал ПАО 'О.К. Банк' – 1
АО 'ТРОЙКА-Д БАНК' – 1
ООО КБ 'НОВОПОКРОВСКИЙ' – 1
</t>
  </si>
  <si>
    <t xml:space="preserve">АО КБ 'ИНТЕРПРОМБАНК' – 51
АО 'ТРОЙКА-Д БАНК' – 34
КБ 'РЭБ' АО – 10
ПАО 'БИНБАНК' – 8
КБ 'РУССКИЙ ИПОТЕЧНЫЙ БАНК' ООО – 7
АО АКБ 'ЭКСПРЕСС-ВОЛГА' – 7
ООО 'БАНК БКФ' – 4
КБ 'НЕФТЯНОЙ АЛЬЯНС' ПАО – 3
ООО БАНК 'СКИБ' – 3
АКБ 'АБСОЛЮТ БАНК' ПАО – 3
ПАО 'СОВКОМБАНК' – 2
ПАО 'МОСКОВСКИЙ КРЕДИТНЫЙ БАНК' – 1
АО КБ 'МОДУЛЬБАНК' – 1
АО БАНК 'ТГБ' – 1
ООО КБ 'НОВОПОКРОВСКИЙ' – 1
</t>
  </si>
  <si>
    <t>8-988-2924004 еще у 4 компаний</t>
  </si>
  <si>
    <t>8-4212-311725 еще у 4 компаний</t>
  </si>
  <si>
    <t xml:space="preserve">ООО БАНК 'СКИБ' – 3
ПАО 'СОВКОМБАНК' – 1
ПАО 'О.К. Банк' – 1
</t>
  </si>
  <si>
    <t>8-4872-253020 еще у 42 компаний
Й Й Й</t>
  </si>
  <si>
    <t xml:space="preserve">ПАО 'БИНБАНК' – 3
ПАО СБЕРБАНК – 2
</t>
  </si>
  <si>
    <t>8-495-6120775 еще у 3 компаний</t>
  </si>
  <si>
    <t>8-495-7222222 еще у 17 компаний</t>
  </si>
  <si>
    <t xml:space="preserve">БАНК ВТБ ПАО – 5
ООО 'ПЕРВЫЙ КЛИЕНТСКИЙ БАНК' – 4
ЗАО 'М БАНК' – 4
ПАО 'БИНБАНК' – 1
</t>
  </si>
  <si>
    <t>8-391-2681010 еще у 6 компаний</t>
  </si>
  <si>
    <t xml:space="preserve">ПАО БАНК ЗЕНИТ – 9
АО ЮНИКРЕДИТ БАНК – 3
ПАО 'ДАЛЬНЕВОСТОЧНЫЙ БАНК' – 1
БАНК ВТБ ПАО – 1
</t>
  </si>
  <si>
    <t xml:space="preserve">ПАО 'БИНБАНК' – 35
АКБ 'ДЕРЖАВА' ПАО – 4
АО 'ГЛОБЭКСБАНК' – 4
</t>
  </si>
  <si>
    <t>8-3842-588275 еще у 10 компаний</t>
  </si>
  <si>
    <t>8-3842-587994 еще у 6 компаний</t>
  </si>
  <si>
    <t>8-3843-361482 еще у 4 компаний</t>
  </si>
  <si>
    <t xml:space="preserve">БАНК 'ЛЕВОБЕРЕЖНЫЙ' ПАО – 66
ПАО СБЕРБАНК – 21
ПАО КБ 'УБРИР' – 16
ПАО 'Промсвязьбанк' – 11
ОАО 'Банк Москвы' – 6
ПАО 'ПРОМСВЯЗЬБАНК' – 2
</t>
  </si>
  <si>
    <t>8-831-2299778 еще у 3 компаний</t>
  </si>
  <si>
    <t>8-831-2299700 еще у 3 компаний</t>
  </si>
  <si>
    <t xml:space="preserve">ПАО 'НБД-БАНК' – 74
ПАО 'САРОВБИЗНЕСБАНК' – 13
ПАО 'Промсвязьбанк' – 6
ПАО РОСБАНК – 4
БАНК ВТБ ПАО – 3
АО ЮНИКРЕДИТ БАНК – 1
</t>
  </si>
  <si>
    <t>8-383-2277360 еще у 3 компаний</t>
  </si>
  <si>
    <t>8-383-3326749 еще у 3 компаний</t>
  </si>
  <si>
    <t>8-911-5351059
Говердовский Тим</t>
  </si>
  <si>
    <t xml:space="preserve">АО КБ 'ИНТЕРПРОМБАНК' – 3
К2 БАНК АО – 1
ООО КБ 'НОВОПОКРОВСКИЙ' – 1
</t>
  </si>
  <si>
    <t xml:space="preserve">ПАО СКБ ПРИМОРЬЯ 'ПРИМСОЦБАНК' – 12
</t>
  </si>
  <si>
    <t>8-3513-546588 еще у 10 компаний</t>
  </si>
  <si>
    <t>8-3513-546288 еще у 6 компаний</t>
  </si>
  <si>
    <t xml:space="preserve">ПАО 'ЧЕЛИНДБАНК' – 76
</t>
  </si>
  <si>
    <t xml:space="preserve">ПАО 'БИНБАНК' – 17
ПАО БАНК 'ФК ОТКРЫТИЕ' – 2
АКБ 'АБСОЛЮТ БАНК' ПАО – 2
</t>
  </si>
  <si>
    <t>8-4012-913696 еще у 3 компаний</t>
  </si>
  <si>
    <t>8-911-8667250 еще у 3 компаний</t>
  </si>
  <si>
    <t>8-4012-565605 еще у 6 компаний</t>
  </si>
  <si>
    <t xml:space="preserve">ПАО АКБ 'МЕТАЛЛИНВЕСТБАНК' – 8
</t>
  </si>
  <si>
    <t>8-495-7729307 еще у 5 компаний</t>
  </si>
  <si>
    <t>8-495-7838907 еще у 6 компаний</t>
  </si>
  <si>
    <t xml:space="preserve">ПАО СКБ ПРИМОРЬЯ 'ПРИМСОЦБАНК' – 166
ООО БАНК 'СКИБ' – 98
ПАО 'СОВКОМБАНК' – 95
АО 'РАЙФФАЙЗЕНБАНК' – 18
ПАО 'О.К. Банк' – 7
АБ 'АСПЕКТ' АО – 7
ПАО 'Промсвязьбанк' – 5
</t>
  </si>
  <si>
    <t>8-4242-460610 еще у 4 компаний</t>
  </si>
  <si>
    <t xml:space="preserve">ООО БАНК 'СКИБ' – 5
ПАО 'СОВКОМБАНК' – 3
К2 БАНК АО – 3
ПАО 'О.К. Банк' – 2
</t>
  </si>
  <si>
    <t>8-4822-690639 еще у 7 компаний</t>
  </si>
  <si>
    <t>8-903-8007642 еще у 3 компаний</t>
  </si>
  <si>
    <t>8-8482-269063 еще у 4 компаний</t>
  </si>
  <si>
    <t xml:space="preserve">АКБ 'ДЕРЖАВА' ПАО – 5
ООО КБ 'ВНЕШФИНБАНК' – 4
АО КБ 'ИНТЕРПРОМБАНК' – 3
АО КБ 'МОДУЛЬБАНК' – 2
К2 БАНК АО – 2
АБ 'АСПЕКТ' АО – 1
</t>
  </si>
  <si>
    <t>8-4212-335946 еще у 4 компаний</t>
  </si>
  <si>
    <t>8-4212-335972 еще у 6 компаний</t>
  </si>
  <si>
    <t xml:space="preserve">ПАО СКБ ПРИМОРЬЯ 'ПРИМСОЦБАНК' – 194
АО 'РАЙФФАЙЗЕНБАНК' – 88
АО 'СОЛИД БАНК' – 87
ПАО 'Промсвязьбанк' – 4
</t>
  </si>
  <si>
    <t xml:space="preserve">ПАО 'СОВКОМБАНК' – 1
</t>
  </si>
  <si>
    <t>8-495-9815449 еще у 3 компаний</t>
  </si>
  <si>
    <t xml:space="preserve">АКБ 'АБСОЛЮТ БАНК' ПАО – 1
ООО КБ 'ЕВРОКАПИТАЛ-АЛЬЯНС' – 1
</t>
  </si>
  <si>
    <t>8-4232-640409 еще у 4 компаний</t>
  </si>
  <si>
    <t>8-4232-698382 еще у 5 компаний</t>
  </si>
  <si>
    <t xml:space="preserve">ПАО СКБ ПРИМОРЬЯ 'ПРИМСОЦБАНК' – 41
</t>
  </si>
  <si>
    <t>8-811-4121265 еще у 3 компаний</t>
  </si>
  <si>
    <t xml:space="preserve">АКБ 'АБСОЛЮТ БАНК' ПАО – 11
АО 'РМБ' БАНК – 1
</t>
  </si>
  <si>
    <t>8-495-6688140 еще у 3 компаний</t>
  </si>
  <si>
    <t>8-347-2745829 еще у 3 компаний</t>
  </si>
  <si>
    <t>8-347-2000000 еще у 215 компаний</t>
  </si>
  <si>
    <t>8-978-1000302 еще у 3 компаний</t>
  </si>
  <si>
    <t>8-495-3630363 еще у 5 компаний</t>
  </si>
  <si>
    <t>8-495-4000245
Лобанова С А</t>
  </si>
  <si>
    <t xml:space="preserve">ООО КБ 'НОВОПОКРОВСКИЙ' – 19
ПАО 'БИНБАНК' – 16
АО КБ 'ИНТЕРПРОМБАНК' – 6
ПАО 'МОСКОВСКИЙ КРЕДИТНЫЙ БАНК' – 6
АО 'БКС БАНК' – 3
АО КБ 'МОДУЛЬБАНК' – 3
ООО 'БАНК БКФ' – 2
ПАО 'БАНК 'САНКТ-ПЕТЕРБУРГ' – 2
АО БАНК 'ТГБ' – 2
ПАО 'О.К. Банк' – 2
ПАО АКБ 'МЕТАЛЛИНВЕСТБАНК' – 1
Московский филиал ООО КБ 'Новопокровский' – 1
АО 'БАЙКАЛИНВЕСТБАНК' – 1
КБ 'Унифин' АО – 1
</t>
  </si>
  <si>
    <t>8-495-7846215 еще у 29 компаний</t>
  </si>
  <si>
    <t xml:space="preserve">ООО КБ 'ВНЕШФИНБАНК' – 5
КБ 'Москоммерцбанк' АО – 2
АО КБ 'ИНТЕРПРОМБАНК' – 2
АКБ 'ДЕРЖАВА' ПАО – 2
</t>
  </si>
  <si>
    <t>8-961-0790010 еще у 3 компаний
Мицуков Михаил Сергеевич</t>
  </si>
  <si>
    <t>8-4732-478822 еще у 7 компаний</t>
  </si>
  <si>
    <t>8-4732-462337 еще у 3 компаний</t>
  </si>
  <si>
    <t xml:space="preserve">ПАО КБ 'УБРИР' – 184
ПАО 'СОВКОМБАНК' – 180
ООО БАНК 'СКИБ' – 92
АО АКБ 'ЭКСПРЕСС-ВОЛГА' – 77
АКБ 'ДЕРЖАВА' ПАО – 20
ПАО СБЕРБАНК – 16
</t>
  </si>
  <si>
    <t xml:space="preserve">ПАО АКБ 'МЕТАЛЛИНВЕСТБАНК' – 110
КБ 'ЛОКО-БАНК' АО – 1
</t>
  </si>
  <si>
    <t>8-922-2401974 еще у 3 компаний</t>
  </si>
  <si>
    <t>8-812-3326166 еще у 9 компаний</t>
  </si>
  <si>
    <t>8-928-7366555 еще у 18 компаний</t>
  </si>
  <si>
    <t>8-928-0000000 еще у 373 компаний
Мисюренко Денис Геннадьев Ич</t>
  </si>
  <si>
    <t>8-909-7604930
Мисюренко Денис Геннадьев Ич</t>
  </si>
  <si>
    <t>8-928-2907769 еще у 8 компаний
Мисюренко Денис Геннадьев Ич</t>
  </si>
  <si>
    <t>8-922-7776779
Тимченко Руслан Владимирович</t>
  </si>
  <si>
    <t>8-909-4279531 еще у 5 компаний</t>
  </si>
  <si>
    <t>8-812-5646546 еще у 7 компаний</t>
  </si>
  <si>
    <t>8-499-9755872 еще у 4 компаний</t>
  </si>
  <si>
    <t xml:space="preserve">АКБ 'РОСЕВРОБАНК' АО – 61
КБ 'ЛОКО-БАНК' АО – 40
ПАО СБЕРБАНК – 20
ПАО 'ПРОМСВЯЗЬБАНК' – 19
ПАО 'Промсвязьбанк' – 3
</t>
  </si>
  <si>
    <t>8-342-6621327 еще у 3 компаний</t>
  </si>
  <si>
    <t xml:space="preserve">ООО БАНК 'СКИБ' – 12
ПАО 'СОВКОМБАНК' – 4
</t>
  </si>
  <si>
    <t>8-495-6626415 еще у 4 компаний</t>
  </si>
  <si>
    <t>8-495-7291704 еще у 3 компаний</t>
  </si>
  <si>
    <t>8-3812-367032
Проскура Светлана Борисовна</t>
  </si>
  <si>
    <t>8-812-6111231 еще у 4 компаний</t>
  </si>
  <si>
    <t xml:space="preserve">ПАО 'О.К. Банк' – 7
АО 'БАЙКАЛИНВЕСТБАНК' – 6
ПАО 'БАНК СГБ' – 5
К2 БАНК АО – 5
ООО БАНК 'СКИБ' – 4
АО КБ 'РУСНАРБАНК' – 3
ПАО 'СОВКОМБАНК' – 1
</t>
  </si>
  <si>
    <t>8-8362-551408 еще у 3 компаний</t>
  </si>
  <si>
    <t>8-8362-720550 еще у 3 компаний</t>
  </si>
  <si>
    <t xml:space="preserve">ПАО 'БИНБАНК' – 32
ПАО 'АК БАРС' БАНК – 15
ПАО 'НОРВИК БАНК' – 14
ПАО 'БИНБАНК' – 3
</t>
  </si>
  <si>
    <t>8-4872-253025 еще у 4 компаний</t>
  </si>
  <si>
    <t xml:space="preserve">АО 'АЛЬФА-БАНК' – 229
ПАО СБЕРБАНК – 207
ООО КБ 'АГРОСОЮЗ' – 173
АО 'СОЛИД БАНК' – 141
БАНК ВТБ ПАО – 66
ПАО КБ 'ВОСТОЧНЫЙ' – 54
БАНК 'СОЛИДАРНОСТЬ' АО – 52
ВТБ 24 ПАО – 27
КБ 'ЮНИАСТРУМ БАНК' ООО – 26
БАНК ГПБ АО – 9
АКБ 'ДЕРЖАВА' ПАО – 1
</t>
  </si>
  <si>
    <t>8-812-7140614 еще у 6 компаний</t>
  </si>
  <si>
    <t xml:space="preserve">АКБ 'ДЕРЖАВА' ПАО – 35
ПАО 'БАНК 'САНКТ-ПЕТЕРБУРГ' – 23
ООО БАНК 'СКИБ' – 10
ПАО 'О.К. Банк' – 9
АО КБ 'МОДУЛЬБАНК' – 9
ПАО 'СОВКОМБАНК' – 7
ООО КБ 'ЕВРОКАПИТАЛ-АЛЬЯНС' – 6
Банк 'Таврический' ОАО – 3
Дзержинский филиал ПАО 'О.К. Банк' – 1
АО КБ 'ИНТЕРПРОМБАНК' – 1
</t>
  </si>
  <si>
    <t>8-3519-590575 еще у 3 компаний</t>
  </si>
  <si>
    <t>8-922-7295835
Подосинников Дмитрий Вдадимирович</t>
  </si>
  <si>
    <t xml:space="preserve">АКБ 'ДЕРЖАВА' ПАО – 58
ООО БАНК 'СКИБ' – 52
КБ 'ЛОКО-БАНК' АО – 15
АКБ 'АБСОЛЮТ БАНК' ПАО – 14
ПАО СБЕРБАНК – 12
АО 'СОЛИД БАНК' – 3
АО КБ 'РУБЛЕВ' – 2
КБ 'Москоммерцбанк' АО – 2
ПАО 'О.К. Банк' – 1
ПАО 'СОВКОМБАНК' – 1
</t>
  </si>
  <si>
    <t xml:space="preserve">АО АКБ 'ЭКСПРЕСС-ВОЛГА' – 4
</t>
  </si>
  <si>
    <t>8-499-1766359 еще у 6 компаний</t>
  </si>
  <si>
    <t xml:space="preserve">АКБ 'ЕВРОМЕТ' ПАО – 5
КБ 'ЮНИАСТРУМ БАНК' ООО – 1
</t>
  </si>
  <si>
    <t>8-499-4087096
Кузьменцов Глеб Геннадьевич</t>
  </si>
  <si>
    <t xml:space="preserve">ПАО КБ 'ВОСТОЧНЫЙ' – 6
КБ 'ЮНИАСТРУМ БАНК' ООО – 2
ПАО СБЕРБАНК – 1
</t>
  </si>
  <si>
    <t>8-814-5023255 еще у 4 компаний</t>
  </si>
  <si>
    <t>8-921-5298070 еще у 4 компаний</t>
  </si>
  <si>
    <t xml:space="preserve">ПАО 'БИНБАНК' – 12
ПАО СБЕРБАНК – 10
ООО КБ 'НОВОПОКРОВСКИЙ' – 7
ООО КБ 'ЕВРОКАПИТАЛ-АЛЬЯНС' – 3
К2 БАНК АО – 3
ООО 'БАНК БКФ' – 1
</t>
  </si>
  <si>
    <t>8-495-1344426 еще у 7 компаний</t>
  </si>
  <si>
    <t xml:space="preserve">ПАО 'СОВКОМБАНК' – 316
ООО БАНК 'СКИБ' – 143
АКБ 'СВА' АО – 124
КБ 'НЕФТЯНОЙ АЛЬЯНС' ПАО – 123
АО КБ 'ИНТЕРПРОМБАНК' – 101
АКБ 'ДЕРЖАВА' ПАО – 70
ПАО 'ПРОМСВЯЗЬБАНК' – 61
ПАО 'Промсвязьбанк' – 39
ПАО 'О.К. Банк' – 32
АКБ 'РОСЕВРОБАНК' АО – 26
ООО КБ 'СЛАВЯНСКИЙ КРЕДИТ' – 23
ПАО КБ 'ВОСТОЧНЫЙ' – 17
АКБ 'Инвестторгбанк' ПАО – 16
АО КБ 'МОДУЛЬБАНК' – 16
ПАО БАНК ЗЕНИТ – 15
АО 'ТРОЙКА-Д БАНК' – 1
</t>
  </si>
  <si>
    <t>8-3012-333324 еще у 6 компаний</t>
  </si>
  <si>
    <t>8-3012-333325 еще у 5 компаний</t>
  </si>
  <si>
    <t xml:space="preserve">ОАО АК 'БайкалБанк' – 33
ООО БАНК 'СКИБ' – 14
ПАО АКБ 'МЕТАЛЛИНВЕСТБАНК' – 3
ПАО 'О.К. Банк' – 2
АО КБ 'МОДУЛЬБАНК' – 2
АКБ 'АБСОЛЮТ БАНК' ПАО – 1
ООО КБ 'СЛАВЯНСКИЙ КРЕДИТ' – 1
КБ 'МИКО-БАНК' ООО – 1
</t>
  </si>
  <si>
    <t xml:space="preserve">БАНК ВТБ ПАО – 16
ООО КБ 'НОВОПОКРОВСКИЙ' – 11
ПАО 'БИНБАНК' – 4
АКБ 'РОСЕВРОБАНК' АО – 1
АО 'БАНК ДОМ.РФ' – 1
</t>
  </si>
  <si>
    <t>8-812-5428315 еще у 4 компаний</t>
  </si>
  <si>
    <t>8-812-5428255 еще у 6 компаний</t>
  </si>
  <si>
    <t xml:space="preserve">ООО БАНК 'СКИБ' – 62
ПАО 'СОВКОМБАНК' – 23
КБ 'Москоммерцбанк' АО – 15
АКБ 'АБСОЛЮТ БАНК' ПАО – 3
ПАО СБЕРБАНК – 3
АО КБ 'ИНТЕРПРОМБАНК' – 1
КБ 'НЕФТЯНОЙ АЛЬЯНС' ПАО – 1
АКБ 'ДЕРЖАВА' ПАО – 1
ПАО 'БИНБАНК' – 1
</t>
  </si>
  <si>
    <t>8-499-7558967 еще у 5 компаний</t>
  </si>
  <si>
    <t>8-926-1960789 еще у 8 компаний</t>
  </si>
  <si>
    <t xml:space="preserve">ПАО 'БИНБАНК' – 4
ООО БАНК 'СКИБ' – 2
КБ 'ЛОКО-БАНК' АО – 1
АКБ 'ДЕРЖАВА' ПАО – 1
</t>
  </si>
  <si>
    <t>8-831-2532401 еще у 9 компаний</t>
  </si>
  <si>
    <t xml:space="preserve">ПАО БАНК 'ФК ОТКРЫТИЕ' – 1
</t>
  </si>
  <si>
    <t>8-863-2953588 еще у 7 компаний</t>
  </si>
  <si>
    <t xml:space="preserve">АКБ 'ДЕРЖАВА' ПАО – 219
ООО БАНК 'СКИБ' – 126
ПАО 'СОВКОМБАНК' – 114
ПАО 'О.К. Банк' – 3
ООО КБ 'ВНЕШФИНБАНК' – 2
ПАО СКБ ПРИМОРЬЯ 'ПРИМСОЦБАНК' – 1
ПАО 'МТС-БАНК' – 1
</t>
  </si>
  <si>
    <t>8-384-7535526
Плугин Петр Васильевич</t>
  </si>
  <si>
    <t>8-4752-355267
Плугин Петр Васильевич</t>
  </si>
  <si>
    <t xml:space="preserve">ООО БАНК 'СКИБ' – 2
К2 БАНК АО – 1
КБ 'ЛОКО-БАНК' АО – 1
ПАО СБЕРБАНК – 1
</t>
  </si>
  <si>
    <t>8-812-3205789
Юдина Ирина Николаевна</t>
  </si>
  <si>
    <t xml:space="preserve">АКБ 'ДЕРЖАВА' ПАО – 25
К2 БАНК АО – 5
</t>
  </si>
  <si>
    <t>8-812-3255566 еще у 3 компаний</t>
  </si>
  <si>
    <t>8-812-3275566 еще у 4 компаний</t>
  </si>
  <si>
    <t xml:space="preserve">АКБ 'ДЕРЖАВА' ПАО – 35
К2 БАНК АО – 1
АКБ 'РОСЕВРОБАНК' АО – 1
</t>
  </si>
  <si>
    <t xml:space="preserve">АКБ 'АБСОЛЮТ БАНК' ПАО – 2
</t>
  </si>
  <si>
    <t>8-812-4490812 еще у 3 компаний</t>
  </si>
  <si>
    <t xml:space="preserve">АКБ 'ДЕРЖАВА' ПАО – 93
АБ 'АСПЕКТ' АО – 15
</t>
  </si>
  <si>
    <t>8-921-9343696
Сазанов Виктор Васильевич</t>
  </si>
  <si>
    <t xml:space="preserve">БАНК МБСП АО – 38
ПАО 'БАНК 'САНКТ-ПЕТЕРБУРГ' – 2
</t>
  </si>
  <si>
    <t>8-4842-749541 еще у 4 компаний</t>
  </si>
  <si>
    <t>8-3952-380101 еще у 4 компаний</t>
  </si>
  <si>
    <t xml:space="preserve">ПАО 'БИНБАНК' – 5
АКБ 'ДЕРЖАВА' ПАО – 1
ПАО 'Промсвязьбанк' – 1
</t>
  </si>
  <si>
    <t>8-918-3771773 еще у 3 компаний</t>
  </si>
  <si>
    <t xml:space="preserve">ПАО БАНК 'ФК ОТКРЫТИЕ' – 3
АКБ 'АБСОЛЮТ БАНК' ПАО – 1
</t>
  </si>
  <si>
    <t>8-8152-258001 еще у 3 компаний</t>
  </si>
  <si>
    <t xml:space="preserve">АКБ 'ДЕРЖАВА' ПАО – 705
ПАО 'Ханты-Мансийский банк Открытие' – 31
АО 'ГЕНБАНК' – 7
ПАО БАНК 'ФК ОТКРЫТИЕ' – 6
</t>
  </si>
  <si>
    <t>8-4732-761090 еще у 3 компаний</t>
  </si>
  <si>
    <t>8-4732-760440
Левицкая Инна Владимировна</t>
  </si>
  <si>
    <t>8-4732-763609 еще у 8 компаний</t>
  </si>
  <si>
    <t xml:space="preserve">ПАО БАНК 'ФК ОТКРЫТИЕ' – 198
</t>
  </si>
  <si>
    <t>8-351-2203566
Горкун Виктор Иванович</t>
  </si>
  <si>
    <t xml:space="preserve">ПАО 'ЕВРАЗИЙСКИЙ БАНК' – 72
ПАО 'БИНБАНК' – 38
КБ 'ЛОКО-БАНК' АО – 4
ООО БАНК 'СКИБ' – 3
АКБ 'РОСЕВРОБАНК' АО – 2
ОАО 'ВУЗ-банк' – 1
</t>
  </si>
  <si>
    <t xml:space="preserve">АКБ 'ФОРШТАДТ' АО – 81
ООО КБ 'АГРОСОЮЗ' – 57
ОИКБ 'РУСЬ' ООО – 44
ПАО 'ПРОМСВЯЗЬБАНК' – 12
ПАО 'Промсвязьбанк' – 3
</t>
  </si>
  <si>
    <t>8-4232-424928 еще у 5 компаний</t>
  </si>
  <si>
    <t xml:space="preserve">ПАО АКБ 'ПРИМОРЬЕ' – 39
ПАО СБЕРБАНК – 18
</t>
  </si>
  <si>
    <t>8-495-7697915 еще у 5 компаний</t>
  </si>
  <si>
    <t xml:space="preserve">ООО КБ 'НОВОПОКРОВСКИЙ' – 23
ПАО АКБ 'МЕТАЛЛИНВЕСТБАНК' – 8
АКБ 'РОСЕВРОБАНК' АО – 7
К2 БАНК АО – 6
АО КБ 'МОДУЛЬБАНК' – 6
КБ 'ЛОКО-БАНК' АО – 2
ООО 'БАНК БКФ' – 2
ООО 'ПЕРВЫЙ КЛИЕНТСКИЙ БАНК' – 1
АКБ 'АБСОЛЮТ БАНК' ПАО – 1
</t>
  </si>
  <si>
    <t>8-343-7141606 еще у 6 компаний</t>
  </si>
  <si>
    <t xml:space="preserve">ПАО 'СОВКОМБАНК' – 2
</t>
  </si>
  <si>
    <t>8-495-2048740 еще у 4 компаний</t>
  </si>
  <si>
    <t>8-845-7641077 еще у 11 компаний</t>
  </si>
  <si>
    <t xml:space="preserve">ООО БАНК 'СКИБ' – 80
ПАО 'СОВКОМБАНК' – 75
ПАО 'БИНБАНК' – 57
АО 'ГЛОБЭКСБАНК' – 38
АКБ 'ДЕРЖАВА' ПАО – 20
АО КБ 'ИНТЕРПРОМБАНК' – 18
АКБ 'АБСОЛЮТ БАНК' ПАО – 4
ООО КБЭР 'БАНК КАЗАНИ' – 1
ПАО БАНК 'ФК ОТКРЫТИЕ' – 1
</t>
  </si>
  <si>
    <t>8-812-3808828 еще у 4 компаний</t>
  </si>
  <si>
    <t xml:space="preserve">ООО БАНК 'СКИБ' – 23
ПАО 'СОВКОМБАНК' – 12
АО КБ 'ИНТЕРПРОМБАНК' – 11
К2 БАНК АО – 9
ПАО 'БИНБАНК' – 7
ООО 'ПЕРВЫЙ КЛИЕНТСКИЙ БАНК' – 3
АКБ 'АБСОЛЮТ БАНК' ПАО – 2
КБ 'НЕФТЯНОЙ АЛЬЯНС' ПАО – 2
КБ 'ЛОКО-БАНК' АО – 1
АО 'ГЛОБЭКСБАНК' – 1
</t>
  </si>
  <si>
    <t xml:space="preserve">ПАО СБЕРБАНК – 22
</t>
  </si>
  <si>
    <t>8-3532-356447 еще у 3 компаний</t>
  </si>
  <si>
    <t>8-495-5181081 еще у 6 компаний</t>
  </si>
  <si>
    <t xml:space="preserve">АКБ 'РОСЕВРОБАНК' АО – 32
ПАО 'СОВКОМБАНК' – 16
</t>
  </si>
  <si>
    <t>8-800-2003000 еще у 82 компаний</t>
  </si>
  <si>
    <t>8-4242-721051
Пашкова Ирина Сергеевна</t>
  </si>
  <si>
    <t xml:space="preserve">ПАО СБЕРБАНК – 20580
БАНК ВТБ ПАО – 6795
ПАО 'АК БАРС' БАНК – 1871
ПАО РОСБАНК – 1745
ОАО АКБ 'ЮГРА' – 293
АКБ 'ДЕРЖАВА' ПАО – 39
ПАО АКБ 'СВЯЗЬ-БАНК' – 1
АО 'НОРДЕА БАНК' – 1
</t>
  </si>
  <si>
    <t>8-812-6007553 еще у 3 компаний
Бармашова Валентина Александровна</t>
  </si>
  <si>
    <t>8-812-3166210 еще у 5 компаний</t>
  </si>
  <si>
    <t xml:space="preserve">ООО БАНК 'СКИБ' – 16
АО КБ 'ИНТЕРПРОМБАНК' – 5
ПАО 'СОВКОМБАНК' – 1
ПАО КБ 'ВОСТОЧНЫЙ' – 1
КБ 'ЮНИАСТРУМ БАНК' ООО – 1
</t>
  </si>
  <si>
    <t xml:space="preserve">АО КБ 'МОДУЛЬБАНК' – 7
ООО БАНК 'СКИБ' – 5
ПАО АКБ 'МЕТАЛЛИНВЕСТБАНК' – 3
ПАО 'БИНБАНК' – 3
'АЗИАТСКО-ТИХООКЕАНСКИЙ БАНК' ПАО – 2
ПАО 'МОСКОВСКИЙ КРЕДИТНЫЙ БАНК' – 1
АО КБ 'ИНТЕРПРОМБАНК' – 1
АБ 'АСПЕКТ' АО – 1
ООО 'БАНК БКФ' – 1
ПАО 'СОВКОМБАНК' – 1
</t>
  </si>
  <si>
    <t>8-846-2705960 еще у 5 компаний</t>
  </si>
  <si>
    <t>8-846-3791616 еще у 3 компаний
Николаев Евгений Александрович</t>
  </si>
  <si>
    <t>8-981-1960971 еще у 7 компаний</t>
  </si>
  <si>
    <t>8-905-2664002 еще у 9 компаний</t>
  </si>
  <si>
    <t>8-981-1061522 еще у 4 компаний</t>
  </si>
  <si>
    <t xml:space="preserve">АО КБ 'ИНТЕРПРОМБАНК' – 2
</t>
  </si>
  <si>
    <t>8-914-2741568 еще у 4 компаний</t>
  </si>
  <si>
    <t>8-4112-343307 еще у 3 компаний</t>
  </si>
  <si>
    <t>8-4112-343583 еще у 8 компаний</t>
  </si>
  <si>
    <t xml:space="preserve">ООО 'БАНК БКФ' – 2
КБ 'ЛОКО-БАНК' АО – 1
</t>
  </si>
  <si>
    <t>8-343-8031108
Паслер Владимир Владимирович</t>
  </si>
  <si>
    <t>8-495-6258485 еще у 5 компаний</t>
  </si>
  <si>
    <t xml:space="preserve">ООО КБ 'ЕВРОКАПИТАЛ-АЛЬЯНС' – 9
К2 БАНК АО – 7
АО 'СОЛИД БАНК' – 3
ПАО СБЕРБАНК – 3
ПАО 'О.К. Банк' – 2
</t>
  </si>
  <si>
    <t>8-383-2913397 еще у 29 компаний</t>
  </si>
  <si>
    <t xml:space="preserve">АО 'РАЙФФАЙЗЕНБАНК' – 644
ПАО 'СОВКОМБАНК' – 278
ООО ИКБ 'Совкомбанк' – 87
</t>
  </si>
  <si>
    <t>8-343-2873277 еще у 4 компаний</t>
  </si>
  <si>
    <t xml:space="preserve">ПАО 'О.К. Банк' – 4
ООО БАНК 'СКИБ' – 3
К2 БАНК АО – 1
ООО КБ 'ЕВРОКАПИТАЛ-АЛЬЯНС' – 1
</t>
  </si>
  <si>
    <t>8-909-9999354 еще у 4 компаний</t>
  </si>
  <si>
    <t>8-342-2751880 еще у 3 компаний</t>
  </si>
  <si>
    <t>8-342-2751872 еще у 9 компаний</t>
  </si>
  <si>
    <t xml:space="preserve">ПАО КБ 'ВОСТОЧНЫЙ' – 17
</t>
  </si>
  <si>
    <t>8-499-7090165 еще у 15 компаний</t>
  </si>
  <si>
    <t>8-495-7305550 еще у 8 компаний</t>
  </si>
  <si>
    <t>8-4852-727630 еще у 4 компаний</t>
  </si>
  <si>
    <t xml:space="preserve">АКБ 'РОСЕВРОБАНК' АО – 199
ПАО 'СОВКОМБАНК' – 22
КБ 'РУССКИЙ ИПОТЕЧНЫЙ БАНК' ООО – 3
</t>
  </si>
  <si>
    <t>8-911-5901888 еще у 3 компаний</t>
  </si>
  <si>
    <t xml:space="preserve">ПАО 'БИНБАНК' – 8
АО 'ГЛОБЭКСБАНК' – 2
</t>
  </si>
  <si>
    <t>8-495-6771225 еще у 6 компаний</t>
  </si>
  <si>
    <t>8-495-6758304 еще у 5 компаний</t>
  </si>
  <si>
    <t xml:space="preserve">ПАО 'БИНБАНК' – 5
ООО КБ 'ЕВРОКАПИТАЛ-АЛЬЯНС' – 2
ПАО 'СОВКОМБАНК' – 2
АО 'ГЛОБЭКСБАНК' – 2
ПАО БАНК 'ФК ОТКРЫТИЕ' – 1
</t>
  </si>
  <si>
    <t>8-42361-31943 еще у 3 компаний</t>
  </si>
  <si>
    <t>8-833-2221020 еще у 3 компаний</t>
  </si>
  <si>
    <t>8-495-9892280 еще у 4 компаний</t>
  </si>
  <si>
    <t xml:space="preserve">ПАО 'СОВКОМБАНК' – 14
</t>
  </si>
  <si>
    <t xml:space="preserve">АКБ 'ДЕРЖАВА' ПАО – 9
ООО БАНК 'СКИБ' – 6
ООО КБ 'ЕВРОКАПИТАЛ-АЛЬЯНС' – 2
ООО КБ 'СЛАВЯНСКИЙ КРЕДИТ' – 1
КБ 'НЕФТЯНОЙ АЛЬЯНС' ПАО – 1
К2 БАНК АО – 1
</t>
  </si>
  <si>
    <t>8-8182-272120 еще у 8 компаний
Ковалев Константин Вычеславович</t>
  </si>
  <si>
    <t>8-8182-272122 еще у 8 компаний</t>
  </si>
  <si>
    <t xml:space="preserve">АКБ 'ДЕРЖАВА' ПАО – 20
ООО БАНК 'СКИБ' – 3
К2 БАНК АО – 3
ПАО 'СОВКОМБАНК' – 1
КБ 'РЭБ' АО – 1
ПАО БАНК 'ФК ОТКРЫТИЕ' – 1
</t>
  </si>
  <si>
    <t>8-4212-325530 еще у 3 компаний</t>
  </si>
  <si>
    <t>8-495-9562067 еще у 8 компаний</t>
  </si>
  <si>
    <t>8-863-3061165 еще у 4 компаний</t>
  </si>
  <si>
    <t>8-3842-369284 еще у 5 компаний</t>
  </si>
  <si>
    <t>8-812-6406684 еще у 5 компаний</t>
  </si>
  <si>
    <t>8-812-3279745 еще у 7 компаний</t>
  </si>
  <si>
    <t xml:space="preserve">АО БАНК 'ПСКБ' – 2
</t>
  </si>
  <si>
    <t xml:space="preserve">КБ 'РУССКИЙ ИПОТЕЧНЫЙ БАНК' ООО – 4
АБ 'АСПЕКТ' АО – 4
АО КБ 'МОДУЛЬБАНК' – 1
АКБ 'РОСЕВРОБАНК' АО – 1
</t>
  </si>
  <si>
    <t>8-928-7393922 еще у 5 компаний</t>
  </si>
  <si>
    <t xml:space="preserve">К2 БАНК АО – 1
ООО КБ 'ВНЕШФИНБАНК' – 1
</t>
  </si>
  <si>
    <t>8-922-4516070 еще у 3 компаний</t>
  </si>
  <si>
    <t xml:space="preserve">ООО БАНК 'СКИБ' – 4
</t>
  </si>
  <si>
    <t>8-812-3275544 еще у 3 компаний</t>
  </si>
  <si>
    <t xml:space="preserve">АКБ 'ДЕРЖАВА' ПАО – 331
ПАО СКБ ПРИМОРЬЯ 'ПРИМСОЦБАНК' – 83
ПАО 'СОВКОМБАНК' – 36
АКБ 'РОСЕВРОБАНК' АО – 33
ПАО 'О.К. Банк' – 23
К2 БАНК АО – 18
АО 'НС Банк' – 13
ООО БАНК 'СКИБ' – 11
ПАО 'ПРОМСВЯЗЬБАНК' – 9
ООО КБ 'ЕВРОКАПИТАЛ-АЛЬЯНС' – 6
ПАО 'БИНБАНК' – 3
АО КБ 'ИНТЕРПРОМБАНК' – 1
</t>
  </si>
  <si>
    <t>8-952-5074944
Владислав Владимирович Парахин</t>
  </si>
  <si>
    <t xml:space="preserve">ООО БАНК 'СКИБ' – 14
ПАО 'СОВКОМБАНК' – 6
АКБ 'АБСОЛЮТ БАНК' ПАО – 2
КБ 'НЕФТЯНОЙ АЛЬЯНС' ПАО – 2
ББР БАНК АО – 2
ПАО 'О.К. Банк' – 1
АБ 'АСПЕКТ' АО – 1
</t>
  </si>
  <si>
    <t>8-967-7381690 еще у 10 компаний</t>
  </si>
  <si>
    <t xml:space="preserve">ООО БАНК 'СКИБ' – 17
</t>
  </si>
  <si>
    <t xml:space="preserve">ООО БАНК 'СКИБ' – 30
ПАО 'СОВКОМБАНК' – 1
</t>
  </si>
  <si>
    <t>8-812-4499933 еще у 3 компаний</t>
  </si>
  <si>
    <t>8-812-7024292 еще у 6 компаний</t>
  </si>
  <si>
    <t>8-495-5141907 еще у 5 компаний</t>
  </si>
  <si>
    <t>8-495-5141900 еще у 5 компаний</t>
  </si>
  <si>
    <t xml:space="preserve">'Нацинвестпромбанк' АО – 9
'НАЦИНВЕСТПРОМБАНК' АО – 5
</t>
  </si>
  <si>
    <t>8-8352-227141 еще у 4 компаний</t>
  </si>
  <si>
    <t>8-8352-227084 еще у 6 компаний</t>
  </si>
  <si>
    <t>8-8352-222714 еще у 4 компаний</t>
  </si>
  <si>
    <t xml:space="preserve">ПАО 'О.К. Банк' – 544
ПАО 'БИНБАНК' – 93
ООО КБ 'НОВОПОКРОВСКИЙ' – 24
АО 'ГЛОБЭКСБАНК' – 24
БАНК ВТБ ПАО – 15
ПАО БАНК 'ФК ОТКРЫТИЕ' – 7
</t>
  </si>
  <si>
    <t>8-495-9116832 еще у 4 компаний</t>
  </si>
  <si>
    <t xml:space="preserve">АКБ 'РОСЕВРОБАНК' АО – 1014
АО 'РАЙФФАЙЗЕНБАНК' – 131
ПАО 'СОВКОМБАНК' – 87
</t>
  </si>
  <si>
    <t>8-3519-496503 еще у 6 компаний</t>
  </si>
  <si>
    <t>8-3519-499407 еще у 5 компаний</t>
  </si>
  <si>
    <t>8-4012-588616 еще у 5 компаний</t>
  </si>
  <si>
    <t>8-962-2510915 еще у 3 компаний</t>
  </si>
  <si>
    <t xml:space="preserve">КБ 'Москоммерцбанк' АО – 2
</t>
  </si>
  <si>
    <t xml:space="preserve">АКБ 'РОСЕВРОБАНК' АО – 60
ПАО 'Промсвязьбанк' – 17
ПАО РОСБАНК – 7
</t>
  </si>
  <si>
    <t>8-8652-574118 еще у 3 компаний</t>
  </si>
  <si>
    <t xml:space="preserve">ООО БАНК 'СКИБ' – 271
АО КБ 'ИНТЕРПРОМБАНК' – 68
ПАО 'СОВКОМБАНК' – 65
АО КБ 'МОДУЛЬБАНК' – 58
ПАО 'МОСКОВСКИЙ КРЕДИТНЫЙ БАНК' – 33
ВТБ 24 ПАО – 5
ООО КБ 'СЛАВЯНСКИЙ КРЕДИТ' – 4
ПАО 'БИНБАНК' – 4
АКБ 'ДЕРЖАВА' ПАО – 2
ПАО 'ЕВРАЗИЙСКИЙ БАНК' – 1
</t>
  </si>
  <si>
    <t xml:space="preserve">АКБ 'РОСЕВРОБАНК' АО – 94
ПАО 'СОВКОМБАНК' – 7
</t>
  </si>
  <si>
    <t>8-928-0245678
Ушаев Султан</t>
  </si>
  <si>
    <t>8-812-4907695 еще у 4 компаний</t>
  </si>
  <si>
    <t xml:space="preserve">ООО БАНК 'СКИБ' – 4
ПАО 'СОВКОМБАНК' – 1
</t>
  </si>
  <si>
    <t>8-4742-333184
Астахов Сергей Вячеславович</t>
  </si>
  <si>
    <t>8-4742-430117
Астахов Сергей Вячеславович</t>
  </si>
  <si>
    <t xml:space="preserve">ПАО АКБ 'ПРИМОРЬЕ' – 27
</t>
  </si>
  <si>
    <t>8-4232-364270 еще у 9 компаний</t>
  </si>
  <si>
    <t>8-4232-300144 еще у 11 компаний</t>
  </si>
  <si>
    <t xml:space="preserve">ПАО СКБ ПРИМОРЬЯ 'ПРИМСОЦБАНК' – 159
ООО БАНК 'СКИБ' – 72
ПАО 'СОВКОМБАНК' – 48
АБ 'АСПЕКТ' АО – 8
К2 БАНК АО – 2
</t>
  </si>
  <si>
    <t>8-863-2951561 еще у 5 компаний</t>
  </si>
  <si>
    <t>8-863-2951319 еще у 5 компаний</t>
  </si>
  <si>
    <t>8-3532-452031 еще у 10 компаний</t>
  </si>
  <si>
    <t>8-3532-908903 еще у 5 компаний</t>
  </si>
  <si>
    <t>8-3532-236545 еще у 3 компаний</t>
  </si>
  <si>
    <t xml:space="preserve">ООО КБ 'АГРОСОЮЗ' – 4
ПАО АКБ 'МЕТАЛЛИНВЕСТБАНК' – 3
</t>
  </si>
  <si>
    <t>8-812-3095635 еще у 3 компаний</t>
  </si>
  <si>
    <t xml:space="preserve">ООО 'БАНК БКФ' – 2
ООО БАНК 'СКИБ' – 2
</t>
  </si>
  <si>
    <t xml:space="preserve">АБ 'АСПЕКТ' АО – 8
ПАО 'БИНБАНК' – 2
ПАО БАНК 'ФК ОТКРЫТИЕ' – 1
</t>
  </si>
  <si>
    <t>8-8634-392352 еще у 8 компаний</t>
  </si>
  <si>
    <t>8-918-5630977 еще у 4 компаний</t>
  </si>
  <si>
    <t>8-928-6132969 еще у 8 компаний</t>
  </si>
  <si>
    <t>8-492-4474879 еще у 5 компаний</t>
  </si>
  <si>
    <t>8-492-4477534 еще у 4 компаний</t>
  </si>
  <si>
    <t>8-492-4474685 еще у 4 компаний</t>
  </si>
  <si>
    <t>8-492-4474717
Шутков Андрей Владимирович</t>
  </si>
  <si>
    <t xml:space="preserve">ПАО СКБ ПРИМОРЬЯ 'ПРИМСОЦБАНК' – 35
АО КБ 'МОДУЛЬБАНК' – 1
</t>
  </si>
  <si>
    <t xml:space="preserve">ООО БАНК 'СКИБ' – 6
АО 'РМБ' БАНК – 2
ПАО 'СОВКОМБАНК' – 1
АО КБ 'ИНТЕРПРОМБАНК' – 1
ПАО 'БАНК 'САНКТ-ПЕТЕРБУРГ' – 1
</t>
  </si>
  <si>
    <t xml:space="preserve">ПАО СКБ ПРИМОРЬЯ 'ПРИМСОЦБАНК' – 6
ОАО 'ВУЗ-банк' – 4
ООО 'БАНК БКФ' – 3
ПАО 'БАНК СГБ' – 1
</t>
  </si>
  <si>
    <t xml:space="preserve">АБ 'АСПЕКТ' АО – 5
АО 'АЛЬФА-БАНК' – 2
ООО КБ 'ВНЕШФИНБАНК' – 1
</t>
  </si>
  <si>
    <t>8-484-3924304
Исмагилов Искандр Халиуллович</t>
  </si>
  <si>
    <t xml:space="preserve">ПАО 'БИНБАНК' – 7
ООО КБ 'СЛАВЯНСКИЙ КРЕДИТ' – 5
К2 БАНК АО – 3
АО КБ 'МОДУЛЬБАНК' – 1
</t>
  </si>
  <si>
    <t>8-917-8710087 еще у 4 компаний</t>
  </si>
  <si>
    <t>8-928-8888888 еще у 124 компаний</t>
  </si>
  <si>
    <t>8-3412-463270 еще у 15 компаний</t>
  </si>
  <si>
    <t xml:space="preserve">ПАО 'Промсвязьбанк' – 23
КБ 'РУССКИЙ ИПОТЕЧНЫЙ БАНК' ООО – 20
ПАО КБ 'ВОСТОЧНЫЙ' – 20
АКБ 'СВА' АО – 17
КБ 'ЮНИАСТРУМ БАНК' ООО – 17
ООО КБЭР 'БАНК КАЗАНИ' – 15
АКБ 'РОСЕВРОБАНК' АО – 13
АО КБ 'ИНТЕРПРОМБАНК' – 10
КБ 'Русский ипотечный банк' ООО – 10
ПАО 'ЕВРАЗИЙСКИЙ БАНК' – 7
ПАО 'АК БАРС' БАНК – 5
АО 'ТРОЙКА-Д БАНК' – 4
ПАО 'БИНБАНК' – 3
КБ 'ИНТЕРКОММЕРЦ' ООО – 3
АКБ 'ДЕРЖАВА' ПАО – 2
ООО 'ПЕРВЫЙ КЛИЕНТСКИЙ БАНК' – 2
АО 'ГЛОБЭКСБАНК' – 1
АО КБ 'РУБЛЕВ' – 1
</t>
  </si>
  <si>
    <t xml:space="preserve">ООО БАНК 'СКИБ' – 99
АО 'СОЛИД БАНК' – 65
АКБ 'ДЕРЖАВА' ПАО – 38
ПАО 'СОВКОМБАНК' – 31
ПАО 'БАНК 'САНКТ-ПЕТЕРБУРГ' – 8
АО КБ 'МОДУЛЬБАНК' – 3
АКБ 'АБСОЛЮТ БАНК' ПАО – 3
К2 БАНК АО – 3
АО КБ 'ИНТЕРПРОМБАНК' – 1
</t>
  </si>
  <si>
    <t xml:space="preserve">ПАО 'МОСКОВСКИЙ КРЕДИТНЫЙ БАНК' – 10
АБ 'АСПЕКТ' АО – 10
ПАО 'БИНБАНК' – 8
АО 'ГЛОБЭКСБАНК' – 5
АКБ 'ДЕРЖАВА' ПАО – 2
АО КБ 'МОДУЛЬБАНК' – 2
БАНК ВТБ ПАО – 1
АКБ 'РОСЕВРОБАНК' АО – 1
</t>
  </si>
  <si>
    <t>8-499-1679788 еще у 4 компаний</t>
  </si>
  <si>
    <t>8-495-6184050 еще у 5 компаний</t>
  </si>
  <si>
    <t xml:space="preserve">ООО БАНК 'СКИБ' – 6
АКБ 'ДЕРЖАВА' ПАО – 3
</t>
  </si>
  <si>
    <t>8-4732-246515 еще у 3 компаний</t>
  </si>
  <si>
    <t>8-4732-246555 еще у 49 компаний</t>
  </si>
  <si>
    <t>8-4732-465555 еще у 3 компаний</t>
  </si>
  <si>
    <t xml:space="preserve">ПАО 'СОВКОМБАНК' – 468
ООО БАНК 'СКИБ' – 232
БАНК ВТБ ПАО – 78
ЗАО Банк 'Советский' – 47
АО АКБ 'ЭКСПРЕСС-ВОЛГА' – 33
К2 БАНК АО – 3
</t>
  </si>
  <si>
    <t>8-383-2252406 еще у 5 компаний</t>
  </si>
  <si>
    <t xml:space="preserve">ПАО БАНК 'ФК ОТКРЫТИЕ' – 442
ПАО КБ 'ВОСТОЧНЫЙ' – 137
АО 'РАЙФФАЙЗЕНБАНК' – 87
БАНК ГПБ АО – 9
КБ 'ЮНИАСТРУМ БАНК' ООО – 1
Филиал ОАО 'МДМ Банк' в г. Москва – 1
</t>
  </si>
  <si>
    <t>8-383-3751000 еще у 3 компаний</t>
  </si>
  <si>
    <t xml:space="preserve">БАНК 'ЛЕВОБЕРЕЖНЫЙ' ПАО – 21
К2 БАНК АО – 3
</t>
  </si>
  <si>
    <t>8-3532-537837 еще у 18 компаний</t>
  </si>
  <si>
    <t>8-3532-524692 еще у 9 компаний</t>
  </si>
  <si>
    <t xml:space="preserve">ООО КБ 'ВНЕШФИНБАНК' – 8
АО КБ 'ИНТЕРПРОМБАНК' – 7
ООО КБ 'АГРОСОЮЗ' – 4
ПАО АКБ 'МЕТАЛЛИНВЕСТБАНК' – 3
ПАО БАНК 'ФК ОТКРЫТИЕ' – 3
ПАО 'БАНК СГБ' – 1
АКБ 'РОСЕВРОБАНК' АО – 1
ПАО 'Промсвязьбанк' – 1
</t>
  </si>
  <si>
    <t>8-902-2856031 еще у 3 компаний</t>
  </si>
  <si>
    <t xml:space="preserve">ООО БАНК 'СКИБ' – 10
ПАО 'СОВКОМБАНК' – 2
</t>
  </si>
  <si>
    <t xml:space="preserve">АКБ 'РОСЕВРОБАНК' АО – 110
ОАО Межрегиональный Коммерческий Банк 'Замоскворецкий' – 10
ПАО 'СОВКОМБАНК' – 2
</t>
  </si>
  <si>
    <t>8-921-6337623 еще у 79 компаний</t>
  </si>
  <si>
    <t>8-911-1131492 еще у 3 компаний
Пчелин Андрей Владимирович По Довер 78Аб0809683 От 23052016</t>
  </si>
  <si>
    <t>8-921-6637623
По Доверенности 78 Аб 2544304 От 19042017 Пчелин Андрей Владимирович</t>
  </si>
  <si>
    <t>8-921-4548548
Пчелин Андрей Владимирович По Довер 78Аб0809683 От 23052016</t>
  </si>
  <si>
    <t xml:space="preserve">ООО БАНК 'СКИБ' – 73
ООО 'БАНК БКФ' – 16
ПАО 'СОВКОМБАНК' – 13
АО БАНК 'ТГБ' – 2
'АНКОР БАНК' АО – 2
АО КБ 'МОДУЛЬБАНК' – 1
</t>
  </si>
  <si>
    <t xml:space="preserve">АО КБ 'ИНТЕРПРОМБАНК' – 73
ПАО КБ 'ВОСТОЧНЫЙ' – 45
АО КБ 'РУСНАРБАНК' – 7
КБ 'РУССКИЙ ИПОТЕЧНЫЙ БАНК' ООО – 1
ООО БАНК 'СКИБ' – 1
</t>
  </si>
  <si>
    <t>8-962-6571122 еще у 3 компаний</t>
  </si>
  <si>
    <t xml:space="preserve">АО КБ 'ИНТЕРПРОМБАНК' – 1
ООО КБ 'ЕВРОКАПИТАЛ-АЛЬЯНС' – 1
</t>
  </si>
  <si>
    <t>8-411-3424748 еще у 3 компаний</t>
  </si>
  <si>
    <t xml:space="preserve">ПАО 'БИНБАНК' – 2
ПАО 'СОВКОМБАНК' – 2
</t>
  </si>
  <si>
    <t>8-812-3265429 еще у 6 компаний</t>
  </si>
  <si>
    <t>8-812-3276870 еще у 5 компаний</t>
  </si>
  <si>
    <t xml:space="preserve">К2 БАНК АО – 7
ПАО АКБ 'МЕТАЛЛИНВЕСТБАНК' – 4
ООО 'ЭКСПОБАНК' – 3
АКБ 'АБСОЛЮТ БАНК' ПАО – 2
АО 'БАЙКАЛИНВЕСТБАНК' – 1
АО КБ 'ИНТЕРПРОМБАНК' – 1
</t>
  </si>
  <si>
    <t xml:space="preserve">ООО БАНК 'СКИБ' – 7
ПАО 'СОВКОМБАНК' – 2
</t>
  </si>
  <si>
    <t>8-978-0000000 еще у 78 компаний</t>
  </si>
  <si>
    <t>8-495-8510645 еще у 4 компаний</t>
  </si>
  <si>
    <t xml:space="preserve">ОАО АК 'БайкалБанк' – 277
ПРИО-ВНЕШТОРГБАНК ПАО – 134
ООО БАНК 'СКИБ' – 58
ПАО СБЕРБАНК – 27
</t>
  </si>
  <si>
    <t xml:space="preserve">ООО БАНК 'СКИБ' – 10
ПАО 'СОВКОМБАНК' – 2
ПАО 'БИНБАНК' – 2
АКБ 'ДЕРЖАВА' ПАО – 1
ООО КБ 'ЕВРОКАПИТАЛ-АЛЬЯНС' – 1
</t>
  </si>
  <si>
    <t>8-499-7032030 еще у 3 компаний</t>
  </si>
  <si>
    <t>8-49679-44085 еще у 4 компаний</t>
  </si>
  <si>
    <t xml:space="preserve">КБ 'РУССКИЙ ИПОТЕЧНЫЙ БАНК' ООО – 210
ООО 'БАНК БКФ' – 14
АКБ 'РОСЕВРОБАНК' АО – 6
КБ 'Русский ипотечный банк' ООО – 6
АО КБ 'ИНТЕРПРОМБАНК' – 3
ООО КБ 'ВНЕШФИНБАНК' – 2
ООО 'ЭКСПОБАНК' – 1
ПАО 'О.К. Банк' – 1
</t>
  </si>
  <si>
    <t>8-921-0731261 еще у 4 компаний</t>
  </si>
  <si>
    <t>8-4752-781250 еще у 5 компаний</t>
  </si>
  <si>
    <t>8-4752-732094 еще у 6 компаний</t>
  </si>
  <si>
    <t xml:space="preserve">ООО КБЭР 'БАНК КАЗАНИ' – 13
К2 БАНК АО – 7
ПАО СБЕРБАНК – 3
ПАО 'ЕВРАЗИЙСКИЙ БАНК' – 2
</t>
  </si>
  <si>
    <t>8-812-3204004 еще у 4 компаний</t>
  </si>
  <si>
    <t>8-931-2070977
Петухов Михаил Михайлович</t>
  </si>
  <si>
    <t>8-812-3205071 еще у 3 компаний</t>
  </si>
  <si>
    <t>8-812-2070977
Абаева Татьяна Евгеньевна</t>
  </si>
  <si>
    <t>8-812-3246435 еще у 3 компаний</t>
  </si>
  <si>
    <t>8-812-5352456 еще у 3 компаний</t>
  </si>
  <si>
    <t>8-3952-550355 еще у 10 компаний</t>
  </si>
  <si>
    <t>8-495-9955263 еще у 3 компаний</t>
  </si>
  <si>
    <t>8-3952-550320 еще у 7 компаний</t>
  </si>
  <si>
    <t>8-4942-372561 еще у 3 компаний</t>
  </si>
  <si>
    <t xml:space="preserve">ПАО 'БИНБАНК' – 3
АКБ 'АБСОЛЮТ БАНК' ПАО – 1
</t>
  </si>
  <si>
    <t>8-495-6642884 еще у 7 компаний</t>
  </si>
  <si>
    <t>8-495-6642889 еще у 3 компаний</t>
  </si>
  <si>
    <t>8-831-6642884
Елкин С О</t>
  </si>
  <si>
    <t xml:space="preserve">АО 'РАЙФФАЙЗЕНБАНК' – 150
ОАО АКБ 'Пробизнесбанк' – 3
</t>
  </si>
  <si>
    <t xml:space="preserve">АКБ 'ДЕРЖАВА' ПАО – 93
КБ 'МКБ' ПАО – 14
ПАО 'БИНБАНК' – 2
</t>
  </si>
  <si>
    <t xml:space="preserve">ПАО 'БИНБАНК' – 5
ПАО КБ 'ВОСТОЧНЫЙ' – 2
КБ 'РУССКИЙ ИПОТЕЧНЫЙ БАНК' ООО – 2
</t>
  </si>
  <si>
    <t>8-4832-317193 еще у 3 компаний</t>
  </si>
  <si>
    <t>8-4832-429902 еще у 3 компаний</t>
  </si>
  <si>
    <t>8-495-5870777 еще у 6 компаний</t>
  </si>
  <si>
    <t>8-861-2388938 еще у 3 компаний</t>
  </si>
  <si>
    <t>8-812-4591987 еще у 3 компаний</t>
  </si>
  <si>
    <t xml:space="preserve">ПАО БАНК 'ФК ОТКРЫТИЕ' – 2225
ОАО Банк 'Петрокоммерц' – 433
</t>
  </si>
  <si>
    <t xml:space="preserve">ПАО АКБ 'МЕТАЛЛИНВЕСТБАНК' – 42
ООО БАНК 'СКИБ' – 37
ПАО 'БИНБАНК' – 36
АКБ 'РОСЕВРОБАНК' АО – 25
АКБ 'СВА' АО – 13
ПАО КБ 'ВОСТОЧНЫЙ' – 2
ПАО 'СОВКОМБАНК' – 1
</t>
  </si>
  <si>
    <t>8-818-3660061 еще у 3 компаний</t>
  </si>
  <si>
    <t>8-818-3625250 еще у 4 компаний</t>
  </si>
  <si>
    <t>8-3952-200369
Салдатова Анна Юрьевна</t>
  </si>
  <si>
    <t xml:space="preserve">ООО БАНК 'СКИБ' – 21
ПАО 'СОВКОМБАНК' – 9
ПАО 'О.К. Банк' – 3
АО КБ 'ИНТЕРПРОМБАНК' – 2
АКБ 'ДЕРЖАВА' ПАО – 2
К2 БАНК АО – 2
ООО КБЭР 'БАНК КАЗАНИ' – 1
АО 'СОЛИД БАНК' – 1
</t>
  </si>
  <si>
    <t>8-495-5074104 еще у 14 компаний</t>
  </si>
  <si>
    <t xml:space="preserve">ПАО КБ 'ВОСТОЧНЫЙ' – 16
КБ 'РУССКИЙ ИПОТЕЧНЫЙ БАНК' ООО – 13
КБ 'ЮНИАСТРУМ БАНК' ООО – 4
ПАО 'Промсвязьбанк' – 3
АКБ 'СВА' АО – 3
</t>
  </si>
  <si>
    <t>8-8512-520505 еще у 4 компаний</t>
  </si>
  <si>
    <t>8-35130-93089 еще у 4 компаний</t>
  </si>
  <si>
    <t>8-3519-078215 еще у 3 компаний</t>
  </si>
  <si>
    <t>8-3519-000481 еще у 3 компаний</t>
  </si>
  <si>
    <t xml:space="preserve">ПАО РОСБАНК – 171
АО КБ 'ИНТЕРПРОМБАНК' – 124
КБ 'БФГ-Кредит' ООО – 37
АО 'АБ 'РОССИЯ' – 11
</t>
  </si>
  <si>
    <t>8-903-4237895
Шингаров Омар Гамидович</t>
  </si>
  <si>
    <t xml:space="preserve">АО КБ 'ИНТЕРПРОМБАНК' – 4
АКБ 'ДЕРЖАВА' ПАО – 1
</t>
  </si>
  <si>
    <t>8-863-2994325 еще у 5 компаний</t>
  </si>
  <si>
    <t xml:space="preserve">АКБ 'РОСЕВРОБАНК' АО – 60
'СДМ-БАНК' ПАО – 53
ПАО 'СОВКОМБАНК' – 4
</t>
  </si>
  <si>
    <t>8-8452-486301 еще у 9 компаний</t>
  </si>
  <si>
    <t>8-8452-486302 еще у 4 компаний</t>
  </si>
  <si>
    <t>8-8452-486304 еще у 6 компаний</t>
  </si>
  <si>
    <t xml:space="preserve">ПАО СБЕРБАНК – 248
АО АКБ 'ЭКСПРЕСС-ВОЛГА' – 66
ООО БАНК 'СКИБ' – 7
ПАО 'О.К. Банк' – 1
ПАО 'Татфондбанк' – 1
АКБ 'ВЕК' АО – 1
ПАО 'СОВКОМБАНК' – 1
</t>
  </si>
  <si>
    <t xml:space="preserve">АКБ 'ДЕРЖАВА' ПАО – 428
АКБ 'СВА' АО – 30
ПАО 'СОВКОМБАНК' – 7
ООО БАНК 'СКИБ' – 6
</t>
  </si>
  <si>
    <t>8-812-3809203 еще у 6 компаний</t>
  </si>
  <si>
    <t xml:space="preserve">АКБ 'ДЕРЖАВА' ПАО – 5
</t>
  </si>
  <si>
    <t>8-846-2792050 еще у 11 компаний</t>
  </si>
  <si>
    <t>8-846-2696169 еще у 3 компаний</t>
  </si>
  <si>
    <t xml:space="preserve">АО 'АК БАНК' – 3668
АКБ 'АБСОЛЮТ БАНК' ПАО – 1925
АО 'РОССЕЛЬХОЗБАНК' – 292
ЗАО 'КОШЕЛЕВ-БАНК' – 188
БАНК ВТБ ПАО – 141
АО 'АЛЬФА-БАНК' – 6
</t>
  </si>
  <si>
    <t xml:space="preserve">ПАО 'БИНБАНК' – 1
ПАО БАНК 'ФК ОТКРЫТИЕ' – 1
</t>
  </si>
  <si>
    <t>8-938-9055234 еще у 11 компаний</t>
  </si>
  <si>
    <t>8-937-1876979 еще у 3 компаний</t>
  </si>
  <si>
    <t xml:space="preserve">ПАО 'БИНБАНК' – 95
ООО 'ПЕРВЫЙ КЛИЕНТСКИЙ БАНК' – 30
ООО БАНК 'СКИБ' – 27
ПАО БАНК 'ФК ОТКРЫТИЕ' – 15
ПАО 'СОВКОМБАНК' – 10
ПАО АКБ 'МЕТАЛЛИНВЕСТБАНК' – 4
АО КБ 'ИНТЕРПРОМБАНК' – 1
</t>
  </si>
  <si>
    <t>8-495-7884861 еще у 3 компаний</t>
  </si>
  <si>
    <t>8-495-7887862 еще у 3 компаний</t>
  </si>
  <si>
    <t>8-495-7370039 еще у 3 компаний</t>
  </si>
  <si>
    <t xml:space="preserve">ООО КБ 'НОВОПОКРОВСКИЙ' – 12
ПАО 'МОСКОВСКИЙ КРЕДИТНЫЙ БАНК' – 3
АО КБ 'ИНТЕРПРОМБАНК' – 2
ПАО 'БАНК 'САНКТ-ПЕТЕРБУРГ' – 1
</t>
  </si>
  <si>
    <t xml:space="preserve">АО 'БАНК ОРЕНБУРГ' – 2
</t>
  </si>
  <si>
    <t>8-928-7444482 еще у 3 компаний</t>
  </si>
  <si>
    <t>8-347-2646631 еще у 8 компаний</t>
  </si>
  <si>
    <t>8-347-2283800 еще у 8 компаний</t>
  </si>
  <si>
    <t>8-347-2286600 еще у 6 компаний</t>
  </si>
  <si>
    <t xml:space="preserve">АКБ 'ДЕРЖАВА' ПАО – 140
АО 'РАЙФФАЙЗЕНБАНК' – 63
ООО БАНК 'СКИБ' – 48
ПАО СКБ ПРИМОРЬЯ 'ПРИМСОЦБАНК' – 11
ОАО 'ВУЗ-банк' – 4
ПАО 'СОВКОМБАНК' – 1
</t>
  </si>
  <si>
    <t xml:space="preserve">АКБ 'ДЕРЖАВА' ПАО – 7
ПАО СБЕРБАНК – 1
</t>
  </si>
  <si>
    <t>8-961-2866723 еще у 4 компаний</t>
  </si>
  <si>
    <t>8-863-2041806 еще у 5 компаний</t>
  </si>
  <si>
    <t>8-863-2270906 еще у 3 компаний</t>
  </si>
  <si>
    <t xml:space="preserve">ООО КБ 'ЕВРОКАПИТАЛ-АЛЬЯНС' – 8
АКБ 'АБСОЛЮТ БАНК' ПАО – 5
ПАО 'О.К. Банк' – 2
ПАО КБ 'ЦЕНТР-ИНВЕСТ' – 1
ПАО 'Промсвязьбанк' – 1
</t>
  </si>
  <si>
    <t>8-879-2256262 еще у 3 компаний</t>
  </si>
  <si>
    <t>8-8652-221122 еще у 4 компаний</t>
  </si>
  <si>
    <t>8-3812-377550 еще у 3 компаний</t>
  </si>
  <si>
    <t>8-831-4618090 еще у 8 компаний</t>
  </si>
  <si>
    <t>8-831-4241529
Дьяченко Андрей Владимирович</t>
  </si>
  <si>
    <t>8-831-4335656
Дьяченко Андрей Владимирович</t>
  </si>
  <si>
    <t>8-843-5671536 еще у 4 компаний</t>
  </si>
  <si>
    <t>8-843-5671537 еще у 3 компаний</t>
  </si>
  <si>
    <t>8-843-5671549 еще у 4 компаний</t>
  </si>
  <si>
    <t>8-4942-496400 еще у 4 компаний</t>
  </si>
  <si>
    <t>8-4942-496405
Солдаткина Елена</t>
  </si>
  <si>
    <t>8-910-1676837 еще у 3 компаний</t>
  </si>
  <si>
    <t>8-4872-250470 еще у 7 компаний</t>
  </si>
  <si>
    <t>8-4872-251049 еще у 4 компаний</t>
  </si>
  <si>
    <t>8-4872-251005
Чижова Светлана Викторовна</t>
  </si>
  <si>
    <t>8-499-7255132 еще у 3 компаний</t>
  </si>
  <si>
    <t xml:space="preserve">'Нацинвестпромбанк' АО – 28
'НАЦИНВЕСТПРОМБАНК' АО – 9
БАНК ВТБ ПАО – 1
</t>
  </si>
  <si>
    <t>8-4942-414851 еще у 4 компаний</t>
  </si>
  <si>
    <t>8-920-3890555 еще у 4 компаний</t>
  </si>
  <si>
    <t xml:space="preserve">ООО БАНК 'СКИБ' – 63
ПАО 'СОВКОМБАНК' – 14
</t>
  </si>
  <si>
    <t>8-8442-989047 еще у 3 компаний</t>
  </si>
  <si>
    <t>8-8442-595272 еще у 3 компаний</t>
  </si>
  <si>
    <t>8-8442-984709 еще у 4 компаний</t>
  </si>
  <si>
    <t>8-8442-260427 еще у 4 компаний</t>
  </si>
  <si>
    <t>8-383-6420344 еще у 4 компаний</t>
  </si>
  <si>
    <t>8-383-6424444
Индивидуальный Предприниматель Ведзижев Магомед Тембулатович</t>
  </si>
  <si>
    <t>8-913-6568912
Индивидуальный Предприниматель Ведзижев Магомед Тембулатович</t>
  </si>
  <si>
    <t>8-4112-401401 еще у 4 компаний
Джеломанов Владимир Александрович</t>
  </si>
  <si>
    <t>8-4112-402402 еще у 4 компаний</t>
  </si>
  <si>
    <t>8-985-2930088
Джеломанов Владимир Александрович</t>
  </si>
  <si>
    <t>8-900-1200109 еще у 3 компаний</t>
  </si>
  <si>
    <t>8-812-6772162 еще у 7 компаний</t>
  </si>
  <si>
    <t>8-812-5677216
Заболотный Виктор Александровна</t>
  </si>
  <si>
    <t>8-812-6774728 еще у 5 компаний</t>
  </si>
  <si>
    <t>8-812-7186800 еще у 3 компаний</t>
  </si>
  <si>
    <t xml:space="preserve">АО 'РАЙФФАЙЗЕНБАНК' – 45
ПАО БАНК 'ФК ОТКРЫТИЕ' – 4
ПАО 'БИНБАНК' – 3
БАНК 'ВОЗРОЖДЕНИЕ' ПАО – 1
</t>
  </si>
  <si>
    <t xml:space="preserve">ПАО 'Промсвязьбанк' – 214
ООО БАНК 'СКИБ' – 134
ПАО 'ПРОМСВЯЗЬБАНК' – 79
АКБ 'РОСЕВРОБАНК' АО – 47
АКБ 'СВА' АО – 20
ПАО 'СОВКОМБАНК' – 13
ПАО КБ 'ВОСТОЧНЫЙ' – 7
</t>
  </si>
  <si>
    <t>8-813-6830663 еще у 4 компаний</t>
  </si>
  <si>
    <t>8-813-6274549 еще у 49 компаний</t>
  </si>
  <si>
    <t>8-343-2786959 еще у 5 компаний</t>
  </si>
  <si>
    <t>8-343-2281440 еще у 3 компаний</t>
  </si>
  <si>
    <t xml:space="preserve">АО 'АЛЬФА-БАНК' – 1
</t>
  </si>
  <si>
    <t>8-495-6456601 еще у 4 компаний</t>
  </si>
  <si>
    <t xml:space="preserve">БАНК 'ВБРР' АО – 21
</t>
  </si>
  <si>
    <t>8-913-5078724
Пасхина Наталья Валерьевна</t>
  </si>
  <si>
    <t>8-351-6196660 еще у 4 компаний</t>
  </si>
  <si>
    <t xml:space="preserve">ООО БАНК 'СКИБ' – 5
АКБ 'АБСОЛЮТ БАНК' ПАО – 5
ПАО АКБ 'МЕТАЛЛИНВЕСТБАНК' – 4
ПАО 'СОВКОМБАНК' – 3
</t>
  </si>
  <si>
    <t>8-938-3000457 еще у 3 компаний</t>
  </si>
  <si>
    <t>8-928-6345990 еще у 3 компаний</t>
  </si>
  <si>
    <t>8-4232-499350 еще у 4 компаний</t>
  </si>
  <si>
    <t>8-4232-499355 еще у 3 компаний</t>
  </si>
  <si>
    <t xml:space="preserve">ПАО СБЕРБАНК – 26
</t>
  </si>
  <si>
    <t>8-918-1566817 еще у 4 компаний</t>
  </si>
  <si>
    <t>8-391-2555528 еще у 3 компаний</t>
  </si>
  <si>
    <t>8-928-3787938 еще у 4 компаний</t>
  </si>
  <si>
    <t>8-831-2410236 еще у 7 компаний</t>
  </si>
  <si>
    <t>8-904-7826664 еще у 4 компаний</t>
  </si>
  <si>
    <t>8-495-1112233 еще у 42 компаний</t>
  </si>
  <si>
    <t xml:space="preserve">АКБ 'АБСОЛЮТ БАНК' ПАО – 18
ПАО 'СОВКОМБАНК' – 7
ООО БАНК 'СКИБ' – 6
АО КБ 'РУБЛЕВ' – 4
К2 БАНК АО – 3
АО 'ГЛОБЭКСБАНК' – 2
АКБ 'ДЕРЖАВА' ПАО – 2
ПАО 'БИНБАНК' – 2
ПАО 'О.К. Банк' – 1
</t>
  </si>
  <si>
    <t xml:space="preserve">АКБ 'ДЕРЖАВА' ПАО – 40
АО 'НАРОДНЫЙ БАНК' – 3
</t>
  </si>
  <si>
    <t>8-3812-325374 еще у 3 компаний</t>
  </si>
  <si>
    <t>8-3812-530360 еще у 4 компаний</t>
  </si>
  <si>
    <t xml:space="preserve">ПАО 'ЕВРАЗИЙСКИЙ БАНК' – 25
АО 'БАНК АКЦЕПТ' – 6
АКБ 'ДЕРЖАВА' ПАО – 1
</t>
  </si>
  <si>
    <t>8-351-2744017 еще у 8 компаний</t>
  </si>
  <si>
    <t>8-812-4486942 еще у 5 компаний</t>
  </si>
  <si>
    <t>8-4732-392378 еще у 7 компаний</t>
  </si>
  <si>
    <t xml:space="preserve">ПАО 'Промсвязьбанк' – 56
ПАО БАНК 'ФК ОТКРЫТИЕ' – 29
БАНК ВТБ ПАО – 22
ПАО 'ПРОМСВЯЗЬБАНК' – 8
</t>
  </si>
  <si>
    <t>8-343-3787798 еще у 4 компаний</t>
  </si>
  <si>
    <t xml:space="preserve">ООО БАНК 'СКИБ' – 12
ПАО 'СОВКОМБАНК' – 1
</t>
  </si>
  <si>
    <t>8-933-3007042 еще у 4 компаний</t>
  </si>
  <si>
    <t>8-3532-650290 еще у 5 компаний</t>
  </si>
  <si>
    <t>8-835-3265029 еще у 3 компаний</t>
  </si>
  <si>
    <t xml:space="preserve">АО АКБ 'ЭКСПРЕСС-ВОЛГА' – 7
ПАО СБЕРБАНК – 3
</t>
  </si>
  <si>
    <t>8-495-5892553 еще у 12 компаний</t>
  </si>
  <si>
    <t xml:space="preserve">ООО БАНК 'СКИБ' – 70
ПАО 'БИНБАНК' – 32
ПАО 'СОВКОМБАНК' – 21
АО 'ГЛОБЭКСБАНК' – 17
АБ 'АСПЕКТ' АО – 16
АО КБ 'ИНТЕРПРОМБАНК' – 14
АКБ 'ДЕРЖАВА' ПАО – 13
КБ 'ЛОКО-БАНК' АО – 10
</t>
  </si>
  <si>
    <t>8-495-3803664 еще у 4 компаний</t>
  </si>
  <si>
    <t xml:space="preserve">АКБ 'РОСЕВРОБАНК' АО – 28
</t>
  </si>
  <si>
    <t>8-495-6450037 еще у 4 компаний</t>
  </si>
  <si>
    <t>8-495-6450032 еще у 6 компаний</t>
  </si>
  <si>
    <t>8-495-7397799 еще у 7 компаний</t>
  </si>
  <si>
    <t xml:space="preserve">ООО БАНК 'СКИБ' – 161
КБ 'РУССКИЙ ИПОТЕЧНЫЙ БАНК' ООО – 94
АО 'РАЙФФАЙЗЕНБАНК' – 71
ПАО 'СОВКОМБАНК' – 51
КБ 'Русский ипотечный банк' ООО – 38
КБ 'ИНТЕРКОММЕРЦ' ООО – 6
АО 'СОЛИД БАНК' – 4
'Тимер Банк' ПАО – 3
ПАО 'БИНБАНК' – 3
АКБ 'ДЕРЖАВА' ПАО – 1
</t>
  </si>
  <si>
    <t xml:space="preserve">ПАО СБЕРБАНК – 28
БАНК ВТБ ПАО – 7
</t>
  </si>
  <si>
    <t>8-918-8579882 еще у 7 компаний</t>
  </si>
  <si>
    <t xml:space="preserve">БАНК ВТБ ПАО – 87
АО 'РАЙФФАЙЗЕНБАНК' – 14
</t>
  </si>
  <si>
    <t>8-395-4232660 еще у 5 компаний</t>
  </si>
  <si>
    <t>8-416-4359772 еще у 11 компаний</t>
  </si>
  <si>
    <t>8-416-4352344 еще у 7 компаний</t>
  </si>
  <si>
    <t xml:space="preserve">ООО БАНК 'СКИБ' – 64
ПАО 'СОВКОМБАНК' – 20
АО КБ 'ИНТЕРПРОМБАНК' – 1
</t>
  </si>
  <si>
    <t>8-495-2257337 еще у 5 компаний</t>
  </si>
  <si>
    <t>8-495-2257322 еще у 5 компаний</t>
  </si>
  <si>
    <t>8-495-4684011 еще у 4 компаний</t>
  </si>
  <si>
    <t xml:space="preserve">ПАО 'СОВКОМБАНК' – 407
ООО БАНК 'СКИБ' – 29
АКБ 'СВА' АО – 1
</t>
  </si>
  <si>
    <t xml:space="preserve">АКБ 'ДЕРЖАВА' ПАО – 519
ПАО СБЕРБАНК – 6
ОАО 'РОСТ БАНК' – 2
ПАО 'СОВКОМБАНК' – 1
</t>
  </si>
  <si>
    <t xml:space="preserve">АКБ 'АБСОЛЮТ БАНК' ПАО – 94
АКБ 'ДЕРЖАВА' ПАО – 51
КБ 'РУССКИЙ ИПОТЕЧНЫЙ БАНК' ООО – 10
АО КБ 'ИНТЕРПРОМБАНК' – 4
АБ 'АСПЕКТ' АО – 1
ПАО 'Промсвязьбанк' – 1
ПАО 'БИНБАНК' – 1
</t>
  </si>
  <si>
    <t>8-916-4706321 еще у 3 компаний</t>
  </si>
  <si>
    <t>8-496-5192010 еще у 4 компаний</t>
  </si>
  <si>
    <t xml:space="preserve">ПАО 'БИНБАНК' – 2
АО КБ 'ИНТЕРПРОМБАНК' – 1
</t>
  </si>
  <si>
    <t>8-988-4630010 еще у 3 компаний</t>
  </si>
  <si>
    <t>8-918-2326681 еще у 3 компаний</t>
  </si>
  <si>
    <t xml:space="preserve">АО КБ 'ХЛЫНОВ' – 9
</t>
  </si>
  <si>
    <t>8-812-3265925 еще у 6 компаний</t>
  </si>
  <si>
    <t xml:space="preserve">ПАО 'О.К. Банк' – 6
К2 БАНК АО – 2
ООО КБ 'ЕВРОКАПИТАЛ-АЛЬЯНС' – 1
</t>
  </si>
  <si>
    <t>8-833-2789581 еще у 7 компаний</t>
  </si>
  <si>
    <t>8-922-9273470 еще у 4 компаний</t>
  </si>
  <si>
    <t xml:space="preserve">ПАО 'СОВКОМБАНК' – 12
ООО БАНК 'СКИБ' – 11
</t>
  </si>
  <si>
    <t xml:space="preserve">ПАО СБЕРБАНК – 25
АКБ 'РОСЕВРОБАНК' АО – 23
ООО БАНК 'СКИБ' – 14
АО КБ 'МОДУЛЬБАНК' – 4
АО 'СОЛИД БАНК' – 3
АКБ 'АБСОЛЮТ БАНК' ПАО – 3
АО КБ 'ИНТЕРПРОМБАНК' – 3
АКБ 'ДЕРЖАВА' ПАО – 2
ПАО КБ 'ВОСТОЧНЫЙ' – 1
ПАО 'Промсвязьбанк' – 1
ПАО АКБ 'МЕТАЛЛИНВЕСТБАНК' – 1
ПАО 'СОВКОМБАНК' – 1
</t>
  </si>
  <si>
    <t>8-4742-566255 еще у 3 компаний</t>
  </si>
  <si>
    <t>8-343-2862674 еще у 4 компаний</t>
  </si>
  <si>
    <t xml:space="preserve">ООО БАНК 'СКИБ' – 5
ООО КБ 'ВНЕШФИНБАНК' – 3
ПАО 'БИНБАНК' – 3
ООО КБ 'СЛАВЯНСКИЙ КРЕДИТ' – 2
ПАО 'СОВКОМБАНК' – 2
АО КБ 'МОДУЛЬБАНК' – 1
ПАО СБЕРБАНК – 1
К2 БАНК АО – 1
</t>
  </si>
  <si>
    <t>8-3842-730816 еще у 3 компаний</t>
  </si>
  <si>
    <t>8-3842-740855 еще у 3 компаний</t>
  </si>
  <si>
    <t>8-347-2529012 еще у 11 компаний</t>
  </si>
  <si>
    <t xml:space="preserve">АКБ 'ДЕРЖАВА' ПАО – 12
К2 БАНК АО – 1
ПАО 'О.К. Банк' – 1
</t>
  </si>
  <si>
    <t>8-812-3725215 еще у 3 компаний</t>
  </si>
  <si>
    <t>8-812-3807526 еще у 10 компаний</t>
  </si>
  <si>
    <t xml:space="preserve">ПАО 'СОВКОМБАНК' – 4
АКБ 'АБСОЛЮТ БАНК' ПАО – 3
К2 БАНК АО – 1
</t>
  </si>
  <si>
    <t>8-347-2930293 еще у 14 компаний</t>
  </si>
  <si>
    <t>8-347-2762484 еще у 16 компаний</t>
  </si>
  <si>
    <t xml:space="preserve">АО КБ 'ИНТЕРПРОМБАНК' – 334
ПАО 'ЕВРАЗИЙСКИЙ БАНК' – 306
ООО КБЭР 'БАНК КАЗАНИ' – 85
АКБ 'ДЕРЖАВА' ПАО – 16
АО КБ 'РУСНАРБАНК' – 14
АО КБ 'МОДУЛЬБАНК' – 6
ПАО СБЕРБАНК – 2
</t>
  </si>
  <si>
    <t>8-813-7051516 еще у 4 компаний
Гермонина Н Б</t>
  </si>
  <si>
    <t>8-8352-246058 еще у 6 компаний</t>
  </si>
  <si>
    <t>8-3522-460584 еще у 3 компаний</t>
  </si>
  <si>
    <t xml:space="preserve">ПАО СБЕРБАНК – 184
БАНК ВТБ ПАО – 10
</t>
  </si>
  <si>
    <t xml:space="preserve">АО 'МСП БАНК' – 44
</t>
  </si>
  <si>
    <t>8-8212-201964 еще у 20 компаний</t>
  </si>
  <si>
    <t xml:space="preserve">'СЕВЕРНЫЙ НАРОДНЫЙ БАНК' ПАО – 221
</t>
  </si>
  <si>
    <t>8-921-9208411 еще у 4 компаний</t>
  </si>
  <si>
    <t>8-471-5722134 еще у 3 компаний</t>
  </si>
  <si>
    <t>8-4112-429490 еще у 4 компаний</t>
  </si>
  <si>
    <t>8-4112-437925 еще у 4 компаний</t>
  </si>
  <si>
    <t>8-4112-436544 еще у 3 компаний</t>
  </si>
  <si>
    <t xml:space="preserve">БАНК 'ТААТТА' АО – 37
БАНК ВТБ ПАО – 6
ПАО СБЕРБАНК – 3
</t>
  </si>
  <si>
    <t>8-495-9800896 еще у 3 компаний</t>
  </si>
  <si>
    <t>8-495-6621300 еще у 3 компаний</t>
  </si>
  <si>
    <t xml:space="preserve">ПАО 'СОВКОМБАНК' – 436
ООО БАНК 'СКИБ' – 245
'НОТА-Банк' ПАО – 195
Санкт-Петербургский филиал 'НОТА-Банк' ОАО – 5
</t>
  </si>
  <si>
    <t>8-863-2079190 еще у 3 компаний</t>
  </si>
  <si>
    <t>8-863-2342323 еще у 11 компаний</t>
  </si>
  <si>
    <t xml:space="preserve">ПАО 'СОВКОМБАНК' – 48
ООО БАНК 'СКИБ' – 45
</t>
  </si>
  <si>
    <t>8-351-5971419 еще у 3 компаний</t>
  </si>
  <si>
    <t xml:space="preserve">ООО БАНК 'СКИБ' – 5
ПАО 'СОВКОМБАНК' – 2
</t>
  </si>
  <si>
    <t xml:space="preserve">АО 'ГЛОБЭКСБАНК' – 3
ООО БАНК 'СКИБ' – 2
ПАО 'БИНБАНК' – 2
ПАО 'О.К. Банк' – 1
ООО 'БАНК БКФ' – 1
</t>
  </si>
  <si>
    <t>8-842-3567778 еще у 6 компаний</t>
  </si>
  <si>
    <t>8-842-3548576 еще у 5 компаний
Чикризов Сергей Юрьевич</t>
  </si>
  <si>
    <t>8-812-3273129 еще у 3 компаний</t>
  </si>
  <si>
    <t>8-812-2327312
Коропец Ольга Александровна</t>
  </si>
  <si>
    <t>8-4232-603126 еще у 3 компаний</t>
  </si>
  <si>
    <t>8-4232-631760 еще у 8 компаний</t>
  </si>
  <si>
    <t>8-4232-708731 еще у 6 компаний</t>
  </si>
  <si>
    <t xml:space="preserve">ПАО 'СОВКОМБАНК' – 33
ООО БАНК 'СКИБ' – 28
ПАО КБ 'ВОСТОЧНЫЙ' – 14
АО КБ 'ИНТЕРПРОМБАНК' – 1
</t>
  </si>
  <si>
    <t>8-4232-300566 еще у 5 компаний</t>
  </si>
  <si>
    <t>8-4232-433777 еще у 5 компаний
Шамрицкая Светлана Владимировна</t>
  </si>
  <si>
    <t xml:space="preserve">ПАО КБ 'ВОСТОЧНЫЙ' – 11
БАНК ВТБ ПАО – 4
ПАО СБЕРБАНК – 4
ВТБ 24 ПАО – 2
</t>
  </si>
  <si>
    <t>8-413-4129142
Ременной Андрей Анатольевич</t>
  </si>
  <si>
    <t>8-4132-643005 еще у 3 компаний
Ременной Андрей Анатольевич</t>
  </si>
  <si>
    <t>8-3412-444211 еще у 5 компаний</t>
  </si>
  <si>
    <t xml:space="preserve">КБ 'Москоммерцбанк' АО – 31
АО КБ 'ИНТЕРПРОМБАНК' – 21
АКБ 'АБСОЛЮТ БАНК' ПАО – 18
</t>
  </si>
  <si>
    <t>8-4232-345205 еще у 17 компаний</t>
  </si>
  <si>
    <t>8-4232-003324 еще у 4 компаний</t>
  </si>
  <si>
    <t xml:space="preserve">ПАО СКБ ПРИМОРЬЯ 'ПРИМСОЦБАНК' – 415
</t>
  </si>
  <si>
    <t>8-383-2336060 еще у 5 компаний</t>
  </si>
  <si>
    <t xml:space="preserve">ООО БАНК 'СКИБ' – 125
БАНК 'ЛЕВОБЕРЕЖНЫЙ' ПАО – 22
ПАО 'СОВКОМБАНК' – 13
АКБ 'ДЕРЖАВА' ПАО – 11
ПАО 'БИНБАНК' – 9
ВТБ 24 ПАО – 4
АО 'ТРОЙКА-Д БАНК' – 1
АО 'БАНК ВОРОНЕЖ' – 1
АКБ 'АБСОЛЮТ БАНК' ПАО – 1
ООО 'БАНК БКФ' – 1
</t>
  </si>
  <si>
    <t>8-495-5648687 еще у 4 компаний</t>
  </si>
  <si>
    <t>8-812-4486607 еще у 3 компаний</t>
  </si>
  <si>
    <t>8-495-5648316 еще у 3 компаний</t>
  </si>
  <si>
    <t>8-495-5648315 еще у 4 компаний</t>
  </si>
  <si>
    <t>8-495-6452200 еще у 7 компаний</t>
  </si>
  <si>
    <t>8-495-6542200
Косых Елена Ивановна</t>
  </si>
  <si>
    <t xml:space="preserve">ПАО СБЕРБАНК – 25
АКБ 'СВА' АО – 10
ПАО 'БАНК 'САНКТ-ПЕТЕРБУРГ' – 5
</t>
  </si>
  <si>
    <t>8-4112-425682 еще у 3 компаний</t>
  </si>
  <si>
    <t>8-4012-539001 еще у 3 компаний</t>
  </si>
  <si>
    <t>8-4012-576795 еще у 4 компаний
Рудометкин Андрей Анатольевич</t>
  </si>
  <si>
    <t>8-921-6135969
Воловенко Максим Владимирович</t>
  </si>
  <si>
    <t xml:space="preserve">ПАО 'БАНК 'САНКТ-ПЕТЕРБУРГ' – 6
ЗАО ИКБ 'ЕВРОПЕЙСКИЙ' – 3
</t>
  </si>
  <si>
    <t>8-384-4352990 еще у 5 компаний</t>
  </si>
  <si>
    <t xml:space="preserve">ПАО СБЕРБАНК – 6
</t>
  </si>
  <si>
    <t xml:space="preserve">ООО БАНК 'СКИБ' – 100
ПАО 'СОВКОМБАНК' – 36
</t>
  </si>
  <si>
    <t>8-800-2002073 еще у 10 компаний</t>
  </si>
  <si>
    <t>8-8452-740027
Бабушкин Сергей Николаевич</t>
  </si>
  <si>
    <t>8-4855-291860 еще у 3 компаний</t>
  </si>
  <si>
    <t xml:space="preserve">ПАО БАНК 'ФК ОТКРЫТИЕ' – 65
ПАО СБЕРБАНК – 35
ПАО 'Промсвязьбанк' – 20
БАНК ВТБ ПАО – 19
ОАО 'Банк Москвы' – 7
ПАО РОСБАНК – 4
</t>
  </si>
  <si>
    <t>8-495-7484350 еще у 6 компаний</t>
  </si>
  <si>
    <t xml:space="preserve">ЗАО 'М БАНК' – 129
АБ 'АСПЕКТ' АО – 81
БАНК ВТБ ПАО – 26
ПАО 'БИНБАНК' – 26
АО АКБ 'АЛЕФ-БАНК' – 20
АО 'БАНК ДОМ.РФ' – 6
ООО 'ПЕРВЫЙ КЛИЕНТСКИЙ БАНК' – 5
АКБ 'РОСЕВРОБАНК' АО – 3
КБ 'ЛОКО-БАНК' АО – 2
ПАО 'СОВКОМБАНК' – 1
</t>
  </si>
  <si>
    <t>8-3532-745021
Кравец Ольга Владимировна</t>
  </si>
  <si>
    <t>8-351-7298189 еще у 3 компаний</t>
  </si>
  <si>
    <t>8-351-2173089 еще у 1600 компаний</t>
  </si>
  <si>
    <t>8-351-2631561 еще у 3 компаний</t>
  </si>
  <si>
    <t>8-347-2737467 еще у 13 компаний</t>
  </si>
  <si>
    <t>8-347-2515915 еще у 3 компаний</t>
  </si>
  <si>
    <t>8-347-2843556 еще у 3 компаний</t>
  </si>
  <si>
    <t>8-495-2348306 еще у 21 компаний</t>
  </si>
  <si>
    <t>8-495-2348307 еще у 5 компаний</t>
  </si>
  <si>
    <t xml:space="preserve">АКБ 'РОСЕВРОБАНК' АО – 1297
ПАО 'СОВКОМБАНК' – 146
ПАО СБЕРБАНК – 81
</t>
  </si>
  <si>
    <t>8-910-8619781 еще у 3 компаний</t>
  </si>
  <si>
    <t>8-4842-774101 еще у 11 компаний</t>
  </si>
  <si>
    <t>8-4842-774102 еще у 9 компаний
На Чиликин Н А</t>
  </si>
  <si>
    <t>8-391-2008009 еще у 5 компаний</t>
  </si>
  <si>
    <t xml:space="preserve">АКБ 'АБСОЛЮТ БАНК' ПАО – 3
</t>
  </si>
  <si>
    <t>8-8622-433202 еще у 10 компаний</t>
  </si>
  <si>
    <t>8-812-3254945
Жуцков Александр Валерьевич</t>
  </si>
  <si>
    <t xml:space="preserve">ООО БАНК 'СКИБ' – 2
ПАО 'СОВКОМБАНК' – 1
АО КБ 'ИНТЕРПРОМБАНК' – 1
</t>
  </si>
  <si>
    <t>8-87934-67969 еще у 4 компаний</t>
  </si>
  <si>
    <t xml:space="preserve">К2 БАНК АО – 6
ПАО 'Межтопэнергобанк' – 3
ООО КБЭР 'БАНК КАЗАНИ' – 2
'АНКОР БАНК' АО – 1
АО 'ТРОЙКА-Д БАНК' – 1
ПАО СБЕРБАНК – 1
</t>
  </si>
  <si>
    <t>8-3513-622195 еще у 3 компаний</t>
  </si>
  <si>
    <t>8-3513-622162 еще у 3 компаний
Камилов Захид Байрамович</t>
  </si>
  <si>
    <t>8-3513-650732
Камилов Захид Байрамович</t>
  </si>
  <si>
    <t xml:space="preserve">Банк 'Снежинский' ПАО – 1
</t>
  </si>
  <si>
    <t xml:space="preserve">ПАО БАНК ЗЕНИТ – 1
ПАО СБЕРБАНК – 1
</t>
  </si>
  <si>
    <t xml:space="preserve">АКБ 'АБСОЛЮТ БАНК' ПАО – 5
ПАО 'БАНК 'САНКТ-ПЕТЕРБУРГ' – 1
ПАО 'О.К. Банк' – 1
ПАО 'БИНБАНК' – 1
</t>
  </si>
  <si>
    <t>8-4742-370407 еще у 3 компаний</t>
  </si>
  <si>
    <t>8-4742-904940
Наумова Екатерина Васильевна</t>
  </si>
  <si>
    <t xml:space="preserve">ООО БАНК 'СКИБ' – 15
АО 'СОЛИД БАНК' – 7
ПАО СБЕРБАНК – 7
К2 БАНК АО – 4
ПАО 'СОВКОМБАНК' – 3
АО АКБ 'ЭКСПРЕСС-ВОЛГА' – 2
ПАО 'БИНБАНК' – 1
КБ 'Экономикс-Банк' ООО – 1
</t>
  </si>
  <si>
    <t xml:space="preserve">ПАО 'ПРОМСВЯЗЬБАНК' – 1
</t>
  </si>
  <si>
    <t>8-4742-579328 еще у 3 компаний</t>
  </si>
  <si>
    <t xml:space="preserve">АКБ 'ДЕРЖАВА' ПАО – 33
ПАО КБ 'УБРИР' – 20
ПАО СБЕРБАНК – 17
ПАО КБ 'ВОСТОЧНЫЙ' – 7
АО КБ 'ИНТЕРПРОМБАНК' – 4
</t>
  </si>
  <si>
    <t>8-912-8052143 еще у 6 компаний</t>
  </si>
  <si>
    <t xml:space="preserve">ООО БАНК 'СКИБ' – 24
ПАО 'СОВКОМБАНК' – 10
</t>
  </si>
  <si>
    <t>8-8342-224353 еще у 3 компаний</t>
  </si>
  <si>
    <t>8-342-2243535 еще у 4 компаний</t>
  </si>
  <si>
    <t xml:space="preserve">ПАО СБЕРБАНК – 30
</t>
  </si>
  <si>
    <t>8-4852-759430 еще у 3 компаний</t>
  </si>
  <si>
    <t>8-953-1836582 еще у 3 компаний</t>
  </si>
  <si>
    <t>8-4872-335547 еще у 44 компаний
Павленко Майа Николаевна</t>
  </si>
  <si>
    <t>8-495-9027074 еще у 3 компаний</t>
  </si>
  <si>
    <t>8-912-2893376 еще у 3 компаний</t>
  </si>
  <si>
    <t>8-904-5417194
Шеин Игорь Геннадьевич</t>
  </si>
  <si>
    <t xml:space="preserve">ООО БАНК 'СКИБ' – 1
ПАО 'СОВКОМБАНК' – 1
</t>
  </si>
  <si>
    <t>8-811-4822962 еще у 3 компаний</t>
  </si>
  <si>
    <t xml:space="preserve">АКБ 'ДЕРЖАВА' ПАО – 24
</t>
  </si>
  <si>
    <t xml:space="preserve">ПАО 'БИНБАНК' – 2
</t>
  </si>
  <si>
    <t>8-3452-685593 еще у 3 компаний</t>
  </si>
  <si>
    <t>8-3452-684115 еще у 3 компаний</t>
  </si>
  <si>
    <t>8-3452-415254 еще у 3 компаний</t>
  </si>
  <si>
    <t xml:space="preserve">ВТБ 24 ПАО – 24
БАНК ВТБ ПАО – 19
ПАО БАНК 'ФК ОТКРЫТИЕ' – 4
ОАО ХАНТЫ-МАНСИЙСКИЙ БАНК – 3
</t>
  </si>
  <si>
    <t>8-495-7440003 еще у 6 компаний</t>
  </si>
  <si>
    <t>8-4012-523325 еще у 74 компаний</t>
  </si>
  <si>
    <t xml:space="preserve">АКБ 'РОСЕВРОБАНК' АО – 38
</t>
  </si>
  <si>
    <t>8-831-7164854 еще у 4 компаний</t>
  </si>
  <si>
    <t>8-831-7165295 еще у 5 компаний</t>
  </si>
  <si>
    <t>8-965-0767535 еще у 3 компаний</t>
  </si>
  <si>
    <t>8-4132-631135 еще у 6 компаний</t>
  </si>
  <si>
    <t>8-4132-607914 еще у 3 компаний</t>
  </si>
  <si>
    <t>8-4132-630484 еще у 6 компаний</t>
  </si>
  <si>
    <t>8-4132-630050 еще у 3 компаний</t>
  </si>
  <si>
    <t>8-495-9375383 еще у 7 компаний</t>
  </si>
  <si>
    <t>8-495-9337242 еще у 10 компаний</t>
  </si>
  <si>
    <t>8-985-9215893
Кириллова Наталия Борисовна</t>
  </si>
  <si>
    <t xml:space="preserve">КБ 'НЕФТЯНОЙ АЛЬЯНС' ПАО – 75
</t>
  </si>
  <si>
    <t>8-831-5225003 еще у 8 компаний</t>
  </si>
  <si>
    <t>8-4232-302113 еще у 4 компаний</t>
  </si>
  <si>
    <t>8-914-7113046 еще у 4 компаний</t>
  </si>
  <si>
    <t xml:space="preserve">ПАО СКБ ПРИМОРЬЯ 'ПРИМСОЦБАНК' – 306
ООО БАНК 'СКИБ' – 28
ПАО 'СОВКОМБАНК' – 26
ОАО 'РОСТ БАНК' – 12
ПАО 'О.К. Банк' – 1
АКБ 'АБСОЛЮТ БАНК' ПАО – 1
</t>
  </si>
  <si>
    <t>8-8342-254310 еще у 3 компаний</t>
  </si>
  <si>
    <t>8-342-2543100 еще у 3 компаний</t>
  </si>
  <si>
    <t>8-4232-346898 еще у 3 компаний</t>
  </si>
  <si>
    <t>8-4232-346905 еще у 6 компаний</t>
  </si>
  <si>
    <t>8-4232-347022 еще у 3 компаний
Бриненко Юрий Владимирович</t>
  </si>
  <si>
    <t xml:space="preserve">БАНК 'ТААТТА' АО – 19
ООО КБ 'ЕВРОКАПИТАЛ-АЛЬЯНС' – 19
К2 БАНК АО – 3
ООО БАНК 'СКИБ' – 3
ПАО 'СОВКОМБАНК' – 3
АО 'БАЙКАЛИНВЕСТБАНК' – 3
ПАО 'БИНБАНК' – 2
ПАО 'О.К. Банк' – 1
АО КБ 'МОДУЛЬБАНК' – 1
</t>
  </si>
  <si>
    <t xml:space="preserve">АКБ 'ДЕРЖАВА' ПАО – 3
</t>
  </si>
  <si>
    <t>8-3812-555555 еще у 66 компаний</t>
  </si>
  <si>
    <t>8-8352-323323 еще у 11 компаний</t>
  </si>
  <si>
    <t>8-8352-572757 еще у 8 компаний
Матросов Алексей Александрович</t>
  </si>
  <si>
    <t>8-8352-232323 еще у 5 компаний</t>
  </si>
  <si>
    <t>8-8352-571033
Матросов Алексей Александрович</t>
  </si>
  <si>
    <t xml:space="preserve">ПАО 'АК БАРС' БАНК – 291
БАНК ВТБ ПАО – 35
ПАО СБЕРБАНК – 22
</t>
  </si>
  <si>
    <t xml:space="preserve">ПАО 'БИНБАНК' – 10
АО КБ 'МОДУЛЬБАНК' – 7
ООО 'БАНК БКФ' – 1
</t>
  </si>
  <si>
    <t>8-3842-900156 еще у 4 компаний</t>
  </si>
  <si>
    <t xml:space="preserve">ООО БАНК 'СКИБ' – 22
ПАО 'СОВКОМБАНК' – 3
КБ 'НЕФТЯНОЙ АЛЬЯНС' ПАО – 1
ПАО БАНК 'ФК ОТКРЫТИЕ' – 1
</t>
  </si>
  <si>
    <t>8-3822-400840 еще у 4 компаний</t>
  </si>
  <si>
    <t xml:space="preserve">ООО БАНК 'СКИБ' – 30
АО 'ГЛОБЭКСБАНК' – 6
ПАО 'СОВКОМБАНК' – 4
АКБ 'АБСОЛЮТ БАНК' ПАО – 3
АО КБ 'ИНТЕРПРОМБАНК' – 2
АО 'БКС БАНК' – 1
</t>
  </si>
  <si>
    <t>8-8442-230242 еще у 3 компаний</t>
  </si>
  <si>
    <t xml:space="preserve">БАНК ГПБ АО – 163
СБ Банк ООО – 28
Ф-л ГПБ ОАО 'Центральный', Московская обл. – 6
Ф-л ГПБ ОАО в г. Екатеринбурге – 2
</t>
  </si>
  <si>
    <t>8-342-6131303
Азанов Михаил Васильевич</t>
  </si>
  <si>
    <t>8-342-6622118 еще у 3 компаний
Азанов Михаил Васильевич</t>
  </si>
  <si>
    <t>8-929-2625581
Балакин Владилен Евгеньевич</t>
  </si>
  <si>
    <t>8-922-2654853
Балакин Владилен Евгеньевич</t>
  </si>
  <si>
    <t>8-343-2213351 еще у 4 компаний</t>
  </si>
  <si>
    <t>8-999-3432213
Коновалов Вадим Дмитриевич</t>
  </si>
  <si>
    <t>8-383-2112760 еще у 5 компаний</t>
  </si>
  <si>
    <t xml:space="preserve">БАНК 'ЛЕВОБЕРЕЖНЫЙ' ПАО – 24
</t>
  </si>
  <si>
    <t>8-4212-576576 еще у 21 компаний</t>
  </si>
  <si>
    <t>8-4212-575576 еще у 5 компаний</t>
  </si>
  <si>
    <t>8-482-5821870 еще у 4 компаний</t>
  </si>
  <si>
    <t>8-482-5822692 еще у 3 компаний</t>
  </si>
  <si>
    <t>8-482-5821698 еще у 4 компаний
Образцов Павел Петрович</t>
  </si>
  <si>
    <t>8-4852-427171 еще у 11 компаний</t>
  </si>
  <si>
    <t>8-4852-739642 еще у 8 компаний</t>
  </si>
  <si>
    <t>8-4852-730184 еще у 6 компаний</t>
  </si>
  <si>
    <t xml:space="preserve">ПАО БАНК 'ФК ОТКРЫТИЕ' – 126
ПАО 'Промсвязьбанк' – 99
БАНК ВТБ ПАО – 81
ОАО АКБ 'Пробизнесбанк' – 12
ПАО 'ПРОМСВЯЗЬБАНК' – 6
</t>
  </si>
  <si>
    <t>8-495-6400640 еще у 3 компаний</t>
  </si>
  <si>
    <t xml:space="preserve">ПАО БАНК 'ФК ОТКРЫТИЕ' – 72
АКБ 'ДЕРЖАВА' ПАО – 24
ПАО 'АК БАРС' БАНК – 6
АКБ 'АБСОЛЮТ БАНК' ПАО – 1
ПАО АКБ 'МЕТАЛЛИНВЕСТБАНК' – 1
</t>
  </si>
  <si>
    <t>8-482-4422503 еще у 5 компаний</t>
  </si>
  <si>
    <t>8-8672-516852 еще у 3 компаний</t>
  </si>
  <si>
    <t>8-8672-519524 еще у 3 компаний</t>
  </si>
  <si>
    <t>8-918-8229171 еще у 4 компаний</t>
  </si>
  <si>
    <t xml:space="preserve">АКБ 'ДЕРЖАВА' ПАО – 4
</t>
  </si>
  <si>
    <t xml:space="preserve">К2 БАНК АО – 1
ПАО 'О.К. Банк' – 1
</t>
  </si>
  <si>
    <t>8-495-6056551 еще у 3 компаний</t>
  </si>
  <si>
    <t xml:space="preserve">АКБ 'СВА' АО – 6
АО КБ 'РУБЛЕВ' – 2
ПАО КБ 'ВОСТОЧНЫЙ' – 1
</t>
  </si>
  <si>
    <t>8-915-0585344 еще у 3 компаний</t>
  </si>
  <si>
    <t>8-498-6615514 еще у 5 компаний</t>
  </si>
  <si>
    <t xml:space="preserve">АО 'РМБ' БАНК – 8
АО КБ 'ИНТЕРПРОМБАНК' – 7
ПАО 'БАНК СГБ' – 5
КБ 'ЛОКО-БАНК' АО – 2
ПАО 'О.К. Банк' – 1
АО КБ 'РУБЛЕВ' – 1
ПАО СБЕРБАНК – 1
АО КБ 'МОДУЛЬБАНК' – 1
</t>
  </si>
  <si>
    <t xml:space="preserve">АБ 'АСПЕКТ' АО – 77
ОАО ХАНТЫ-МАНСИЙСКИЙ БАНК – 41
ПАО 'Ханты-Мансийский банк Открытие' – 25
АО КБ 'МОДУЛЬБАНК' – 16
ПАО 'БАНК СГБ' – 9
ООО КБЭР 'БАНК КАЗАНИ' – 6
ООО БАНК 'СКИБ' – 3
ООО КБ 'НОВОПОКРОВСКИЙ' – 2
АКБ 'РОСЕВРОБАНК' АО – 2
ПАО АКБ 'МЕТАЛЛИНВЕСТБАНК' – 2
ПАО 'СОВКОМБАНК' – 2
АКБ 'АБСОЛЮТ БАНК' ПАО – 1
КБ 'НЕФТЯНОЙ АЛЬЯНС' ПАО – 1
</t>
  </si>
  <si>
    <t>8-812-4412575 еще у 4 компаний</t>
  </si>
  <si>
    <t>8-4212-437000 еще у 4 компаний</t>
  </si>
  <si>
    <t>8-4212-437243 еще у 3 компаний
Заец Андрей Витальевич</t>
  </si>
  <si>
    <t>8-4212-438787 еще у 3 компаний</t>
  </si>
  <si>
    <t>8-499-3919683 еще у 3 компаний</t>
  </si>
  <si>
    <t>8-499-3977302 еще у 3 компаний</t>
  </si>
  <si>
    <t>8-499-7030437 еще у 12 компаний</t>
  </si>
  <si>
    <t xml:space="preserve">АКБ 'ДЕРЖАВА' ПАО – 87
АО КБ 'МОДУЛЬБАНК' – 7
ООО БАНК 'СКИБ' – 2
ПАО КБ 'ВОСТОЧНЫЙ' – 1
АО КБ 'ИНТЕРПРОМБАНК' – 1
ПАО АКБ 'МЕТАЛЛИНВЕСТБАНК' – 1
ПАО 'БИНБАНК' – 1
ПАО 'ЕВРАЗИЙСКИЙ БАНК' – 1
</t>
  </si>
  <si>
    <t>8-831-2670101 еще у 3 компаний</t>
  </si>
  <si>
    <t xml:space="preserve">'СДМ-БАНК' ПАО – 4
</t>
  </si>
  <si>
    <t>8-929-4871717 еще у 3 компаний</t>
  </si>
  <si>
    <t>8-929-4481717
Бондарев Павел Юрьевич</t>
  </si>
  <si>
    <t>8-3022-357350
Бондарев Павел Юрьевич</t>
  </si>
  <si>
    <t xml:space="preserve">АКБ 'АБСОЛЮТ БАНК' ПАО – 3
ПАО 'СОВКОМБАНК' – 3
</t>
  </si>
  <si>
    <t>8-8342-259837 еще у 3 компаний</t>
  </si>
  <si>
    <t xml:space="preserve">ООО БАНК 'СКИБ' – 7
</t>
  </si>
  <si>
    <t>8-918-4151525 еще у 3 компаний</t>
  </si>
  <si>
    <t>8-918-3760370
Сальникова Ольга Геннадьевна</t>
  </si>
  <si>
    <t>8-988-9337443
Сальникова Ольга Геннадьевна</t>
  </si>
  <si>
    <t>8-861-3740161
Сальникова Ольга Геннадьевна</t>
  </si>
  <si>
    <t>8-918-6151921 еще у 83 компаний</t>
  </si>
  <si>
    <t xml:space="preserve">ООО БАНК 'СКИБ' – 8
ПАО 'СОВКОМБАНК' – 2
</t>
  </si>
  <si>
    <t>8-918-2281494 еще у 4 компаний</t>
  </si>
  <si>
    <t xml:space="preserve">ПАО 'БИНБАНК' – 30
АО 'ГЛОБЭКСБАНК' – 27
БАНК 'ВОЗРОЖДЕНИЕ' ПАО – 23
ООО 'ПЕРВЫЙ КЛИЕНТСКИЙ БАНК' – 7
ПАО БАНК 'ФК ОТКРЫТИЕ' – 6
АКБ 'ТЕНДЕР-БАНК' АО – 1
</t>
  </si>
  <si>
    <t>8-342-6143008 еще у 8 компаний</t>
  </si>
  <si>
    <t>8-965-1389417
Хорхорова Галина</t>
  </si>
  <si>
    <t xml:space="preserve">ПАО 'БИНБАНК' – 42
ООО КБ 'ВНЕШФИНБАНК' – 21
КБ 'Альта-Банк' ЗАО – 15
</t>
  </si>
  <si>
    <t>8-3435-253256 еще у 8 компаний</t>
  </si>
  <si>
    <t xml:space="preserve">ПАО КБ 'УБРИР' – 18
</t>
  </si>
  <si>
    <t>8-905-4739478 еще у 9 компаний</t>
  </si>
  <si>
    <t>8-918-2125999
Федотов Вадим Анатольевич</t>
  </si>
  <si>
    <t>8-918-5368967
Федотов Вадим Анатольевич</t>
  </si>
  <si>
    <t>8-905-4772107
Федотов Вадим Анатольевич</t>
  </si>
  <si>
    <t xml:space="preserve">КБ 'ЛОКО-БАНК' АО – 8
</t>
  </si>
  <si>
    <t xml:space="preserve">ООО БАНК 'СКИБ' – 17
ПАО 'БИНБАНК' – 11
АКБ 'АБСОЛЮТ БАНК' ПАО – 3
К2 БАНК АО – 3
ПАО 'СОВКОМБАНК' – 2
</t>
  </si>
  <si>
    <t>8-967-6736666 еще у 5 компаний</t>
  </si>
  <si>
    <t xml:space="preserve">ООО БАНК 'СКИБ' – 9
АКБ 'АБСОЛЮТ БАНК' ПАО – 4
АО КБ 'ИНТЕРПРОМБАНК' – 1
</t>
  </si>
  <si>
    <t>8-4732-696587 еще у 32 компаний</t>
  </si>
  <si>
    <t xml:space="preserve">ПАО КБ 'УБРИР' – 16
ПАО СБЕРБАНК – 9
ПАО БАНК 'ФК ОТКРЫТИЕ' – 2
</t>
  </si>
  <si>
    <t>8-495-9688083 еще у 3 компаний</t>
  </si>
  <si>
    <t>8-3412-553025 еще у 3 компаний</t>
  </si>
  <si>
    <t>8-812-5721987 еще у 3 компаний</t>
  </si>
  <si>
    <t>8-812-5751987
Кузьмичев Олег Борисович</t>
  </si>
  <si>
    <t xml:space="preserve">КБ 'ЛОКО-БАНК' АО – 6
ООО 'БАНК БКФ' – 4
АО КБ 'ИНТЕРПРОМБАНК' – 2
ПАО 'БИНБАНК' – 2
ПАО 'О.К. Банк' – 1
КБ 'РУССКИЙ ИПОТЕЧНЫЙ БАНК' ООО – 1
ПАО 'БАНК 'САНКТ-ПЕТЕРБУРГ' – 1
АО КБ 'МОДУЛЬБАНК' – 1
АО БАНК 'ТГБ' – 1
</t>
  </si>
  <si>
    <t xml:space="preserve">КБ 'МСБ' ООО – 55
АБ 'АСПЕКТ' АО – 38
ПАО КБ 'ВОСТОЧНЫЙ' – 35
КБ 'Финансовый стандарт' ООО – 24
ПАО СБЕРБАНК – 1
</t>
  </si>
  <si>
    <t>8-812-2953714 еще у 61 компаний</t>
  </si>
  <si>
    <t>8-495-1280101
Лучшева Елена Геннадьевна</t>
  </si>
  <si>
    <t>8-906-7819261
Лучшева Елена Геннадьевна</t>
  </si>
  <si>
    <t>8-4212-739417 еще у 4 компаний</t>
  </si>
  <si>
    <t>8-4212-749381 еще у 3 компаний</t>
  </si>
  <si>
    <t>8-914-7040398 еще у 4 компаний</t>
  </si>
  <si>
    <t xml:space="preserve">ПАО 'СОВКОМБАНК' – 5
</t>
  </si>
  <si>
    <t>8-927-1772604 еще у 3 компаний</t>
  </si>
  <si>
    <t>8-902-7623130
Мельников Игорь Михайлович</t>
  </si>
  <si>
    <t>8-3412-601404 еще у 4 компаний</t>
  </si>
  <si>
    <t>8-4862-489121 еще у 4 компаний</t>
  </si>
  <si>
    <t>8-910-3089121 еще у 3 компаний</t>
  </si>
  <si>
    <t>8-953-8120188 еще у 4 компаний</t>
  </si>
  <si>
    <t>8-848-6248912 еще у 3 компаний</t>
  </si>
  <si>
    <t xml:space="preserve">АКБ 'ДЕРЖАВА' ПАО – 57
</t>
  </si>
  <si>
    <t>8-34394-50139 еще у 3 компаний</t>
  </si>
  <si>
    <t>8-812-3808023 еще у 3 компаний</t>
  </si>
  <si>
    <t>8-812-3808021
Лукьянчук Игорь Иванович</t>
  </si>
  <si>
    <t>8-812-3808020 еще у 3 компаний</t>
  </si>
  <si>
    <t>8-914-8254578
Лукьянчук Игорь Иванович</t>
  </si>
  <si>
    <t>8-987-6543210 еще у 9 компаний</t>
  </si>
  <si>
    <t>8-395-4350561 еще у 6 компаний</t>
  </si>
  <si>
    <t xml:space="preserve">ПАО СБЕРБАНК – 2
</t>
  </si>
  <si>
    <t>8-812-6050007 еще у 10 компаний</t>
  </si>
  <si>
    <t xml:space="preserve">ПАО СБЕРБАНК – 358
АКБ 'СВА' АО – 81
К2 БАНК АО – 12
ПАО 'СОВКОМБАНК' – 11
ПАО 'БИНБАНК' – 9
АКБ 'ДЕРЖАВА' ПАО – 6
ООО БАНК 'СКИБ' – 3
АО КБ 'ИНТЕРПРОМБАНК' – 2
ПАО АКБ 'МЕТАЛЛИНВЕСТБАНК' – 2
ПАО КБ 'ВОСТОЧНЫЙ' – 1
</t>
  </si>
  <si>
    <t>8-395-6325609 еще у 7 компаний</t>
  </si>
  <si>
    <t>8-495-7272862 еще у 108 компаний
Прудников Константин Валерьевич</t>
  </si>
  <si>
    <t xml:space="preserve">ООО КБ 'ВНЕШФИНБАНК' – 3
АКБ 'АБСОЛЮТ БАНК' ПАО – 1
</t>
  </si>
  <si>
    <t>8-928-2757927
Шишманян Сергей Карпович</t>
  </si>
  <si>
    <t>8-928-2727928
Шишманян Сергей Карпович</t>
  </si>
  <si>
    <t>8-920-9282757
Шишманян Сергей Карпович</t>
  </si>
  <si>
    <t>8-342-2616161 еще у 8 компаний</t>
  </si>
  <si>
    <t>8-8342-261616 еще у 7 компаний</t>
  </si>
  <si>
    <t>8-902-4723460 еще у 4 компаний
Захаров А А</t>
  </si>
  <si>
    <t xml:space="preserve">КБ 'ЛОКО-БАНК' АО – 22
К2 БАНК АО – 12
АО 'ГЛОБЭКСБАНК' – 10
ПАО АКБ 'МЕТАЛЛИНВЕСТБАНК' – 8
ПАО 'БИНБАНК' – 7
АО КБ 'ИНТЕРПРОМБАНК' – 3
АО 'БАНК ВОРОНЕЖ' – 1
</t>
  </si>
  <si>
    <t>8-4132-621805 еще у 7 компаний</t>
  </si>
  <si>
    <t>8-4132-637330 еще у 3 компаний</t>
  </si>
  <si>
    <t>8-977-3152235 еще у 3 компаний</t>
  </si>
  <si>
    <t>8-8452-489450 еще у 3 компаний</t>
  </si>
  <si>
    <t xml:space="preserve">ООО БАНК 'СКИБ' – 13
АКБ 'АБСОЛЮТ БАНК' ПАО – 9
ПАО 'СОВКОМБАНК' – 1
</t>
  </si>
  <si>
    <t>8-848-6272161 еще у 3 компаний</t>
  </si>
  <si>
    <t>8-4862-721611 еще у 3 компаний</t>
  </si>
  <si>
    <t xml:space="preserve">БАНК ВТБ ПАО – 8
</t>
  </si>
  <si>
    <t>8-833-2341110 еще у 5 компаний</t>
  </si>
  <si>
    <t>8-833-2641111 еще у 3 компаний</t>
  </si>
  <si>
    <t xml:space="preserve">АО КБ 'ХЛЫНОВ' – 29
ПАО КБ 'УБРИР' – 2
</t>
  </si>
  <si>
    <t xml:space="preserve">ПАО СБЕРБАНК – 13
</t>
  </si>
  <si>
    <t xml:space="preserve">АКБ 'АБСОЛЮТ БАНК' ПАО – 11
ООО БАНК 'СКИБ' – 2
К2 БАНК АО – 2
ООО КБ 'ЕВРОКАПИТАЛ-АЛЬЯНС' – 1
КБ 'НЕФТЯНОЙ АЛЬЯНС' ПАО – 1
</t>
  </si>
  <si>
    <t>8-812-3254008 еще у 4 компаний</t>
  </si>
  <si>
    <t>8-812-3255502 еще у 5 компаний</t>
  </si>
  <si>
    <t xml:space="preserve">АКБ 'ДЕРЖАВА' ПАО – 42
ПАО СБЕРБАНК – 1
</t>
  </si>
  <si>
    <t>8-831-2161528 еще у 4 компаний</t>
  </si>
  <si>
    <t xml:space="preserve">ООО КБ 'ВНЕШФИНБАНК' – 18
АО КБ 'ИНТЕРПРОМБАНК' – 8
ПАО АКБ 'МЕТАЛЛИНВЕСТБАНК' – 5
ООО КБ 'ЕВРОКАПИТАЛ-АЛЬЯНС' – 4
АО КБ 'МОДУЛЬБАНК' – 3
ПАО 'БИНБАНК' – 2
КБ 'ЛОКО-БАНК' АО – 1
ПАО 'Промсвязьбанк' – 1
ПАО БАНК 'ФК ОТКРЫТИЕ' – 1
</t>
  </si>
  <si>
    <t xml:space="preserve">АКБ 'ДЕРЖАВА' ПАО – 13
КБ 'РУССКИЙ ИПОТЕЧНЫЙ БАНК' ООО – 11
ПАО 'БИНБАНК' – 6
ООО БАНК 'СКИБ' – 5
АО КБ 'ИНТЕРПРОМБАНК' – 2
</t>
  </si>
  <si>
    <t>8-342-2716560 еще у 3 компаний</t>
  </si>
  <si>
    <t xml:space="preserve">АО 'БАНК РЕАЛИСТ' – 2
ПАО 'СОВКОМБАНК' – 2
АО 'БАЙКАЛИНВЕСТБАНК' – 2
ООО КБ 'ВНЕШФИНБАНК' – 1
КБ 'ЛОКО-БАНК' АО – 1
К2 БАНК АО – 1
ООО КБ 'ЕВРОКАПИТАЛ-АЛЬЯНС' – 1
ПАО 'О.К. Банк' – 1
</t>
  </si>
  <si>
    <t>8-4162-471500 еще у 4 компаний</t>
  </si>
  <si>
    <t>8-4162-471220 еще у 8 компаний</t>
  </si>
  <si>
    <t xml:space="preserve">ПАО 'СОВКОМБАНК' – 3
ООО БАНК 'СКИБ' – 1
</t>
  </si>
  <si>
    <t>8-383-2787494 еще у 9 компаний</t>
  </si>
  <si>
    <t>8-3519-216381 еще у 4 компаний</t>
  </si>
  <si>
    <t>8-3519-210185 еще у 4 компаний</t>
  </si>
  <si>
    <t>8-3519-359558 еще у 68 компаний</t>
  </si>
  <si>
    <t>8-3519-216433 еще у 3 компаний</t>
  </si>
  <si>
    <t xml:space="preserve">ООО БАНК 'СКИБ' – 13
АО КБ 'МОДУЛЬБАНК' – 10
ООО КБ 'СЛАВЯНСКИЙ КРЕДИТ' – 9
ПАО 'БИНБАНК' – 8
ПАО 'Плюс Банк' – 8
К2 БАНК АО – 5
ПАО 'МОСКОВСКИЙ КРЕДИТНЫЙ БАНК' – 4
'АНКОР БАНК' АО – 3
ПАО АКБ 'МЕТАЛЛИНВЕСТБАНК' – 1
ПАО 'О.К. Банк' – 1
</t>
  </si>
  <si>
    <t>8-909-7909413 еще у 4 компаний</t>
  </si>
  <si>
    <t>8-4732-222550
Индивидуальный Предприниматель Лихачева Вера Борисовна</t>
  </si>
  <si>
    <t>8-342-2618099 еще у 4 компаний</t>
  </si>
  <si>
    <t>8-495-6415117 еще у 3 компаний</t>
  </si>
  <si>
    <t>8-495-6415118 еще у 3 компаний</t>
  </si>
  <si>
    <t>8-926-6406685
Гибайдулин Тимур Рашидович</t>
  </si>
  <si>
    <t>8-495-2129053 еще у 9 компаний</t>
  </si>
  <si>
    <t>8-499-3222823 еще у 7 компаний</t>
  </si>
  <si>
    <t>8-394-2251540 еще у 3 компаний</t>
  </si>
  <si>
    <t>8-394-2263513 еще у 32 компаний
Шывыраа Аясмаа Алимовна</t>
  </si>
  <si>
    <t xml:space="preserve">ООО БАНК 'СКИБ' – 13
ПАО СБЕРБАНК – 5
ООО КБ 'ЕВРОКАПИТАЛ-АЛЬЯНС' – 2
</t>
  </si>
  <si>
    <t>8-495-9891496 еще у 5 компаний</t>
  </si>
  <si>
    <t>8-495-9891848 еще у 3 компаний
Ип Денисенков Николай Николаевич</t>
  </si>
  <si>
    <t xml:space="preserve">ПАО 'БИНБАНК' – 13
ООО 'ПЕРВЫЙ КЛИЕНТСКИЙ БАНК' – 9
БАНК 'ВОЗРОЖДЕНИЕ' ПАО – 5
АО 'ГЛОБЭКСБАНК' – 3
ПАО БАНК 'ФК ОТКРЫТИЕ' – 2
</t>
  </si>
  <si>
    <t>8-395-4358848 еще у 3 компаний</t>
  </si>
  <si>
    <t>8-351-2662309 еще у 10 компаний</t>
  </si>
  <si>
    <t>8-4722-214994 еще у 6 компаний</t>
  </si>
  <si>
    <t>8-847-2221499 еще у 4 компаний</t>
  </si>
  <si>
    <t>8-4722-214995 еще у 5 компаний</t>
  </si>
  <si>
    <t>8-4722-214991 еще у 3 компаний</t>
  </si>
  <si>
    <t xml:space="preserve">АО КБ 'ИНТЕРПРОМБАНК' – 26
АКБ 'АБСОЛЮТ БАНК' ПАО – 4
</t>
  </si>
  <si>
    <t>8-918-1690978
Момотова Юлия Геннадьевна</t>
  </si>
  <si>
    <t>8-499-5177676 еще у 10 компаний</t>
  </si>
  <si>
    <t>8-8482-265511 еще у 3 компаний</t>
  </si>
  <si>
    <t>8-4232-413752
Кириченко А Г</t>
  </si>
  <si>
    <t>8-3412-930154 еще у 10 компаний</t>
  </si>
  <si>
    <t>8-3412-930153 еще у 5 компаний</t>
  </si>
  <si>
    <t>8-845-4541444 еще у 5 компаний</t>
  </si>
  <si>
    <t xml:space="preserve">ООО БАНК 'СКИБ' – 67
АКБ 'ДЕРЖАВА' ПАО – 50
ПАО 'СОВКОМБАНК' – 24
ПАО 'АК БАРС' БАНК – 6
ООО 'ПЕРВЫЙ КЛИЕНТСКИЙ БАНК' – 2
АКБ 'РОСЕВРОБАНК' АО – 2
ПАО 'Промсвязьбанк' – 2
ПАО 'ПРОМСВЯЗЬБАНК' – 1
</t>
  </si>
  <si>
    <t xml:space="preserve">ООО КБ 'НОВОПОКРОВСКИЙ' – 10
ПАО СБЕРБАНК – 3
</t>
  </si>
  <si>
    <t>8-831-4684841 еще у 5 компаний</t>
  </si>
  <si>
    <t>8-4112-402223 еще у 3 компаний</t>
  </si>
  <si>
    <t>8-8172-751430 еще у 3 компаний</t>
  </si>
  <si>
    <t>8-817-3821162
Замараев Сергей Александрович</t>
  </si>
  <si>
    <t xml:space="preserve">ПАО 'БЫСТРОБАНК' – 20
</t>
  </si>
  <si>
    <t>8-989-5206043 еще у 3 компаний</t>
  </si>
  <si>
    <t xml:space="preserve">ПАО 'БАНК СГБ' – 2
</t>
  </si>
  <si>
    <t>8-347-2730106 еще у 5 компаний</t>
  </si>
  <si>
    <t>8-347-2729801 еще у 6 компаний</t>
  </si>
  <si>
    <t>8-347-2566710 еще у 20 компаний</t>
  </si>
  <si>
    <t>8-34398-62435 еще у 3 компаний</t>
  </si>
  <si>
    <t>8-34398-61740 еще у 4 компаний</t>
  </si>
  <si>
    <t>8-812-3247720 еще у 4 компаний</t>
  </si>
  <si>
    <t xml:space="preserve">КБ 'РУССКИЙ ИПОТЕЧНЫЙ БАНК' ООО – 15
АКБ 'РОСЕВРОБАНК' АО – 8
ПАО 'Промсвязьбанк' – 8
ПАО 'ПРОМСВЯЗЬБАНК' – 6
К2 БАНК АО – 5
ООО КБЭР 'БАНК КАЗАНИ' – 4
ПАО 'Плюс Банк' – 3
АКБ 'ДЕРЖАВА' ПАО – 2
ООО БАНК 'СКИБ' – 2
ПАО 'СОВКОМБАНК' – 2
АО КБ 'ИНТЕРПРОМБАНК' – 2
АКБ 'СВА' АО – 2
КБ 'ЮНИАСТРУМ БАНК' ООО – 1
ОАО 'Национальный банк развития бизнеса' – 1
ПАО 'ЕВРАЗИЙСКИЙ БАНК' – 1
АО 'ТРОЙКА-Д БАНК' – 1
ПАО 'О.К. Банк' – 1
ПАО КБ 'ВОСТОЧНЫЙ' – 1
</t>
  </si>
  <si>
    <t xml:space="preserve">ООО БАНК 'СКИБ' – 10
</t>
  </si>
  <si>
    <t>8-8422-456091 еще у 3 компаний</t>
  </si>
  <si>
    <t>8-8422-398028 еще у 8 компаний</t>
  </si>
  <si>
    <t>8-351-2479415 еще у 9 компаний</t>
  </si>
  <si>
    <t>8-343-2873299 еще у 5 компаний</t>
  </si>
  <si>
    <t>8-343-3898839 еще у 9 компаний</t>
  </si>
  <si>
    <t>8-4752-474634 еще у 11 компаний</t>
  </si>
  <si>
    <t>8-4752-474633 еще у 16 компаний</t>
  </si>
  <si>
    <t>8-395-6631496 еще у 3 компаний
Душаев Алексей Игоревич</t>
  </si>
  <si>
    <t>8-842-3565909 еще у 4 компаний</t>
  </si>
  <si>
    <t xml:space="preserve">ОАО Банк АВБ – 1
</t>
  </si>
  <si>
    <t xml:space="preserve">ООО БАНК 'СКИБ' – 2
КБ 'РУССКИЙ ИПОТЕЧНЫЙ БАНК' ООО – 2
ООО КБ 'СЛАВЯНСКИЙ КРЕДИТ' – 1
КБ 'НЕФТЯНОЙ АЛЬЯНС' ПАО – 1
</t>
  </si>
  <si>
    <t>8-902-5668200 еще у 4 компаний</t>
  </si>
  <si>
    <t xml:space="preserve">ООО БАНК 'СКИБ' – 3
ПАО КБ 'ВОСТОЧНЫЙ' – 1
ПАО 'БИНБАНК' – 1
</t>
  </si>
  <si>
    <t>8-863-3031110 еще у 4 компаний</t>
  </si>
  <si>
    <t>8-863-2689315 еще у 3 компаний</t>
  </si>
  <si>
    <t xml:space="preserve">ПАО 'СОВКОМБАНК' – 10
</t>
  </si>
  <si>
    <t>8-953-7713149 еще у 3 компаний</t>
  </si>
  <si>
    <t>8-383-3110301 еще у 4 компаний</t>
  </si>
  <si>
    <t xml:space="preserve">ООО БАНК 'СКИБ' – 27
ПАО 'СОВКОМБАНК' – 24
ПАО 'О.К. Банк' – 5
ООО КБ 'СЛАВЯНСКИЙ КРЕДИТ' – 5
ООО КБ 'ВНЕШФИНБАНК' – 1
ПАО 'БИНБАНК' – 1
ООО 'ИНБАНК' – 1
</t>
  </si>
  <si>
    <t>8-920-4529899
Казьмина Галина Владимировна</t>
  </si>
  <si>
    <t>8-4842-788999 еще у 6 компаний</t>
  </si>
  <si>
    <t xml:space="preserve">ООО БАНК 'СКИБ' – 38
ПАО 'СОВКОМБАНК' – 17
ОАО 'Газэнергобанк' – 6
ПАО 'Промсвязьбанк' – 5
</t>
  </si>
  <si>
    <t>8-347-2536122 еще у 3 компаний</t>
  </si>
  <si>
    <t>8-347-2531045 еще у 4 компаний</t>
  </si>
  <si>
    <t>8-347-2285572 еще у 3 компаний</t>
  </si>
  <si>
    <t xml:space="preserve">ПАО 'БИНБАНК' – 8
</t>
  </si>
  <si>
    <t xml:space="preserve">АКБ 'АБСОЛЮТ БАНК' ПАО – 4
</t>
  </si>
  <si>
    <t>8-3812-408700 еще у 13 компаний</t>
  </si>
  <si>
    <t>8-962-0585608
Неделько Сергей Владимирович</t>
  </si>
  <si>
    <t>8-831-2408700
Неделько Сергей Владимирович</t>
  </si>
  <si>
    <t xml:space="preserve">ПАО 'СОВКОМБАНК' – 188
ООО БАНК 'СКИБ' – 168
ПАО СКБ ПРИМОРЬЯ 'ПРИМСОЦБАНК' – 166
КБ 'Москоммерцбанк' АО – 78
ПАО РОСБАНК – 56
ПАО 'О.К. Банк' – 42
БАНК ВТБ ПАО – 25
</t>
  </si>
  <si>
    <t>8-3412-787211 еще у 11 компаний</t>
  </si>
  <si>
    <t>8-3412-511050 еще у 6 компаний</t>
  </si>
  <si>
    <t xml:space="preserve">ПАО 'Промсвязьбанк' – 10
ПАО 'СОВКОМБАНК' – 1
ПАО КБ 'ВОСТОЧНЫЙ' – 1
</t>
  </si>
  <si>
    <t>8-914-2663425 еще у 4 компаний</t>
  </si>
  <si>
    <t xml:space="preserve">КИВИ БАНК АО – 3
</t>
  </si>
  <si>
    <t xml:space="preserve">ООО БАНК 'СКИБ' – 29
ПАО 'СОВКОМБАНК' – 16
АБ 'АСПЕКТ' АО – 3
</t>
  </si>
  <si>
    <t>8-499-5030063 еще у 11 компаний</t>
  </si>
  <si>
    <t>8-351-2101934 еще у 14 компаний</t>
  </si>
  <si>
    <t>8-351-2101931 еще у 21 компаний</t>
  </si>
  <si>
    <t xml:space="preserve">АКБ 'ДЕРЖАВА' ПАО – 2610
ПАО 'ЧЕЛИНДБАНК' – 127
АКБ 'АБСОЛЮТ БАНК' ПАО – 122
ООО БАНК 'СКИБ' – 103
ПАО 'СОВКОМБАНК' – 4
</t>
  </si>
  <si>
    <t>8-922-0454443 еще у 4 компаний</t>
  </si>
  <si>
    <t>8-3452-585530 еще у 4 компаний</t>
  </si>
  <si>
    <t>8-3452-608048 еще у 6 компаний</t>
  </si>
  <si>
    <t xml:space="preserve">ООО БАНК 'СКИБ' – 17
ПАО 'БИНБАНК' – 8
ПАО 'СОВКОМБАНК' – 4
К2 БАНК АО – 3
АО КБ 'ИНТЕРПРОМБАНК' – 2
ООО 'ПЕРВЫЙ КЛИЕНТСКИЙ БАНК' – 1
ОАО ХАНТЫ-МАНСИЙСКИЙ БАНК – 1
</t>
  </si>
  <si>
    <t>8-4722-380832 еще у 4 компаний</t>
  </si>
  <si>
    <t>8-472-4653975 еще у 9 компаний</t>
  </si>
  <si>
    <t xml:space="preserve">АО КБ 'РУСНАРБАНК' – 51
ПАО 'БИНБАНК' – 27
АКБ 'ДЕРЖАВА' ПАО – 22
АКБ 'АБСОЛЮТ БАНК' ПАО – 5
ООО БАНК 'СКИБ' – 5
АО КБ 'МОДУЛЬБАНК' – 3
АО КБ 'ИНТЕРПРОМБАНК' – 2
К2 БАНК АО – 2
ООО КБ 'СЛАВЯНСКИЙ КРЕДИТ' – 1
АО 'СОЛИД БАНК' – 1
ПАО 'О.К. Банк' – 1
ПАО БАНК 'ФК ОТКРЫТИЕ' – 1
ПАО 'БАНК 'САНКТ-ПЕТЕРБУРГ' – 1
ООО КБ 'ЕВРОКАПИТАЛ-АЛЬЯНС' – 1
АКБ 'РОСЕВРОБАНК' АО – 1
</t>
  </si>
  <si>
    <t>8-863-2514583 еще у 5 компаний</t>
  </si>
  <si>
    <t>8-86360-23933 еще у 7 компаний</t>
  </si>
  <si>
    <t>8-86367-56308 еще у 3 компаний</t>
  </si>
  <si>
    <t xml:space="preserve">АКБ 'РОСЕВРОБАНК' АО – 34
АО КБ 'РУБЛЕВ' – 12
ПАО АКБ 'МЕТАЛЛИНВЕСТБАНК' – 7
ПАО 'СОВКОМБАНК' – 5
АО КБ 'МОДУЛЬБАНК' – 5
ООО КБЭР 'БАНК КАЗАНИ' – 4
АО КБ 'ИНТЕРПРОМБАНК' – 3
ПАО 'МОСКОВСКИЙ КРЕДИТНЫЙ БАНК' – 3
ПАО 'ЕВРАЗИЙСКИЙ БАНК' – 3
ООО БАНК 'СКИБ' – 3
КБ 'ЛОКО-БАНК' АО – 3
ПАО 'Промсвязьбанк' – 3
АО 'СОЛИД БАНК' – 2
ПАО 'ПРОМСВЯЗЬБАНК' – 2
АО 'БАНК ВОРОНЕЖ' – 1
АКБ 'ДЕРЖАВА' ПАО – 1
ПАО 'БИНБАНК' – 1
ПАО БАНК ЗЕНИТ – 1
ООО КБ 'СЛАВЯНСКИЙ КРЕДИТ' – 1
</t>
  </si>
  <si>
    <t>8-495-2583428 еще у 3 компаний</t>
  </si>
  <si>
    <t xml:space="preserve">АКБ 'РОСЕВРОБАНК' АО – 5
ПАО 'Промсвязьбанк' – 4
АО 'РАЙФФАЙЗЕНБАНК' – 1
</t>
  </si>
  <si>
    <t>8-347-5021262 еще у 12 компаний</t>
  </si>
  <si>
    <t xml:space="preserve">ПАО СБЕРБАНК – 2
АО 'СОЛИД БАНК' – 1
</t>
  </si>
  <si>
    <t>8-391-2938292 еще у 6 компаний</t>
  </si>
  <si>
    <t>8-902-9238292 еще у 3 компаний</t>
  </si>
  <si>
    <t>8-394-2263513 еще у 32 компаний</t>
  </si>
  <si>
    <t xml:space="preserve">АКБ 'ДЕРЖАВА' ПАО – 291
ПАО АКБ 'МЕТАЛЛИНВЕСТБАНК' – 49
ООО БАНК 'СКИБ' – 37
АО КБ 'МОДУЛЬБАНК' – 35
ПАО 'МОСКОВСКИЙ КРЕДИТНЫЙ БАНК' – 24
АО 'ГЛОБЭКСБАНК' – 23
ПАО 'БИНБАНК' – 10
ООО КБ 'НОВОПОКРОВСКИЙ' – 10
ООО 'ПЕРВЫЙ КЛИЕНТСКИЙ БАНК' – 7
АО КБ 'ИНТЕРПРОМБАНК' – 7
ООО 'БАНК БКФ' – 5
КБ 'ЛОКО-БАНК' АО – 5
ПАО БАНК 'ФК ОТКРЫТИЕ' – 2
ООО КБ 'СЛАВЯНСКИЙ КРЕДИТ' – 1
</t>
  </si>
  <si>
    <t xml:space="preserve">АКБ 'АБСОЛЮТ БАНК' ПАО – 7
ООО БАНК 'СКИБ' – 6
ПАО 'СОВКОМБАНК' – 6
АО 'ТИНЬКОФФ БАНК' – 2
ПАО АКБ 'МЕТАЛЛИНВЕСТБАНК' – 2
АО КБ 'МОДУЛЬБАНК' – 1
АО КБ 'ИНТЕРПРОМБАНК' – 1
</t>
  </si>
  <si>
    <t xml:space="preserve">ООО КБ 'ВНЕШФИНБАНК' – 1
</t>
  </si>
  <si>
    <t>8-861-2686973 еще у 5 компаний</t>
  </si>
  <si>
    <t>8-843-2999309 еще у 4 компаний</t>
  </si>
  <si>
    <t>8-846-2050079 еще у 5 компаний</t>
  </si>
  <si>
    <t>8-846-2709306 еще у 3 компаний
Ип Мамошин Денис Владимирович</t>
  </si>
  <si>
    <t xml:space="preserve">КБ 'ЛОКО-БАНК' АО – 16
</t>
  </si>
  <si>
    <t>8-914-1589447
Черяпина Екатерина Ивановна</t>
  </si>
  <si>
    <t xml:space="preserve">ПАО БАНК 'ФК ОТКРЫТИЕ' – 2
'АЗИАТСКО-ТИХООКЕАНСКИЙ БАНК' ПАО – 1
БАНК ВТБ ПАО – 1
</t>
  </si>
  <si>
    <t>8-812-3260989 еще у 3 компаний</t>
  </si>
  <si>
    <t xml:space="preserve">ПАО 'БИНБАНК' – 12
АО 'ГЛОБЭКСБАНК' – 8
АО КБ 'ИНТЕРПРОМБАНК' – 5
АО 'ТРОЙКА-Д БАНК' – 2
ПАО СБЕРБАНК – 2
КБ 'РУССКИЙ ИПОТЕЧНЫЙ БАНК' ООО – 1
ООО БАНК 'СКИБ' – 1
</t>
  </si>
  <si>
    <t>8-919-1776039 еще у 4 компаний</t>
  </si>
  <si>
    <t>8-843-5561203 еще у 3 компаний</t>
  </si>
  <si>
    <t xml:space="preserve">АО КБ 'ИНТЕРПРОМБАНК' – 30
АО КБ 'МОДУЛЬБАНК' – 28
ПАО 'БИНБАНК' – 9
ПАО 'БИНБАНК' – 6
ПАО 'БАНК 'САНКТ-ПЕТЕРБУРГ' – 1
</t>
  </si>
  <si>
    <t>8-8142-773825
Филиппова Татьяна Викторовна</t>
  </si>
  <si>
    <t>8-4912-957759 еще у 4 компаний</t>
  </si>
  <si>
    <t>8-4912-957262
Пономарева Тамара Андреевна</t>
  </si>
  <si>
    <t xml:space="preserve">АКБ 'ДЕРЖАВА' ПАО – 17
АКБ 'ЕВРОМЕТ' ПАО – 5
ОАО 'Банк Москвы' – 3
ПАО 'СОВКОМБАНК' – 2
ВТБ 24 ПАО – 2
ООО БАНК 'СКИБ' – 1
</t>
  </si>
  <si>
    <t>8-391-2981375
Никитин Дмитрий Николаевич</t>
  </si>
  <si>
    <t>8-391-2475352
Сидоркин Александр Сергеевич</t>
  </si>
  <si>
    <t>8-3812-563070 еще у 3 компаний</t>
  </si>
  <si>
    <t xml:space="preserve">АКБ 'АБСОЛЮТ БАНК' ПАО – 3
ПАО КБ 'ВОСТОЧНЫЙ' – 2
ПАО 'БИНБАНК' – 1
</t>
  </si>
  <si>
    <t>8-495-9819466
Корнев Юрий Евгеньевич</t>
  </si>
  <si>
    <t>8-861-3758920 еще у 3 компаний</t>
  </si>
  <si>
    <t>8-831-7137712 еще у 3 компаний</t>
  </si>
  <si>
    <t>8-831-7137344 еще у 3 компаний</t>
  </si>
  <si>
    <t>8-831-7137749 еще у 4 компаний</t>
  </si>
  <si>
    <t>8-3952-387529 еще у 5 компаний</t>
  </si>
  <si>
    <t>8-911-2467742
Индивидуальный Предприниматель Федоров Дмитрий Владимирович</t>
  </si>
  <si>
    <t xml:space="preserve">ПАО СБЕРБАНК – 5
</t>
  </si>
  <si>
    <t>8-342-2604193 еще у 3 компаний</t>
  </si>
  <si>
    <t>8-861-2552997 еще у 3 компаний</t>
  </si>
  <si>
    <t>8-928-7894561 еще у 34 компаний</t>
  </si>
  <si>
    <t>8-8712-222158 еще у 7 компаний</t>
  </si>
  <si>
    <t>8-963-5887193 еще у 4 компаний</t>
  </si>
  <si>
    <t>8-416-4821704 еще у 4 компаний</t>
  </si>
  <si>
    <t>8-4162-441339 еще у 66 компаний</t>
  </si>
  <si>
    <t>8-4722-584200 еще у 5 компаний</t>
  </si>
  <si>
    <t>8-3842-318747 еще у 4 компаний</t>
  </si>
  <si>
    <t>8-3842-317359 еще у 4 компаний</t>
  </si>
  <si>
    <t xml:space="preserve">БАНК ВТБ ПАО – 519
ПАО РОСБАНК – 8
</t>
  </si>
  <si>
    <t>8-383-2711450 еще у 3 компаний</t>
  </si>
  <si>
    <t>8-383-2014138 еще у 3 компаний</t>
  </si>
  <si>
    <t xml:space="preserve">БАНК 'ЛЕВОБЕРЕЖНЫЙ' ПАО – 2
</t>
  </si>
  <si>
    <t xml:space="preserve">ПАО СБЕРБАНК – 86
ВТБ 24 ПАО – 26
ООО БАНК 'СКИБ' – 10
БАНК 'ЛЕВОБЕРЕЖНЫЙ' ПАО – 7
К2 БАНК АО – 1
</t>
  </si>
  <si>
    <t>8-920-3881285 еще у 3 компаний</t>
  </si>
  <si>
    <t xml:space="preserve">ООО БАНК 'СКИБ' – 8
ПАО 'СОВКОМБАНК' – 3
ООО КБ 'ВНЕШФИНБАНК' – 2
АКБ 'РОСЕВРОБАНК' АО – 1
</t>
  </si>
  <si>
    <t xml:space="preserve">ПАО 'СОВКОМБАНК' – 50
</t>
  </si>
  <si>
    <t>8-495-7107696 еще у 9 компаний</t>
  </si>
  <si>
    <t>8-495-5802847 еще у 3 компаний</t>
  </si>
  <si>
    <t>8-961-3975069 еще у 3 компаний</t>
  </si>
  <si>
    <t>8-905-8772484 еще у 3 компаний</t>
  </si>
  <si>
    <t>8-4112-448630 еще у 3 компаний</t>
  </si>
  <si>
    <t>8-4112-401861
Свешникова Екатерина Петровна</t>
  </si>
  <si>
    <t xml:space="preserve">ООО БАНК 'СКИБ' – 99
К2 БАНК АО – 38
ООО КБ 'ЕВРОКАПИТАЛ-АЛЬЯНС' – 15
ПАО 'СОВКОМБАНК' – 12
ПАО 'О.К. Банк' – 1
ООО 'ПЕРВЫЙ КЛИЕНТСКИЙ БАНК' – 1
</t>
  </si>
  <si>
    <t>8-347-2927070 еще у 9 компаний</t>
  </si>
  <si>
    <t>8-4232-499069 еще у 4 компаний</t>
  </si>
  <si>
    <t xml:space="preserve">АКБ 'ДЕРЖАВА' ПАО – 2
</t>
  </si>
  <si>
    <t>8-928-3434585
Шмойлов Владимир Алексеевич</t>
  </si>
  <si>
    <t>8-8652-287924 еще у 12 компаний
Шмойлов Владимир Алексеевич</t>
  </si>
  <si>
    <t>8-865-5223322
Шмойлов Владимир Алексеевич</t>
  </si>
  <si>
    <t>8-922-2358433 еще у 7 компаний</t>
  </si>
  <si>
    <t>8-351-2115847 еще у 9 компаний</t>
  </si>
  <si>
    <t>8-911-9259224 еще у 5 компаний</t>
  </si>
  <si>
    <t>8-351-2115872 еще у 8 компаний</t>
  </si>
  <si>
    <t xml:space="preserve">ПАО 'БИНБАНК' – 9
ПАО 'ЧЕЛИНДБАНК' – 4
ПАО БАНК 'ФК ОТКРЫТИЕ' – 2
К2 БАНК АО – 1
</t>
  </si>
  <si>
    <t>8-812-4126655 еще у 4 компаний</t>
  </si>
  <si>
    <t xml:space="preserve">ООО БАНК 'СКИБ' – 159
АО КБ 'ИНТЕРПРОМБАНК' – 90
ПАО 'СОВКОМБАНК' – 33
ПАО 'БАНК СГБ' – 28
ПАО 'БАНК 'САНКТ-ПЕТЕРБУРГ' – 10
ПАО 'МОСКОВСКИЙ КРЕДИТНЫЙ БАНК' – 5
АКБ 'ДЕРЖАВА' ПАО – 4
ЭС-БИ-АЙ БАНК ООО – 3
ПАО 'О.К. Банк' – 2
ПАО 'БИНБАНК' – 2
КБ 'НЕФТЯНОЙ АЛЬЯНС' ПАО – 1
</t>
  </si>
  <si>
    <t>8-495-7906238 еще у 7 компаний</t>
  </si>
  <si>
    <t>8-812-3135503 еще у 15 компаний</t>
  </si>
  <si>
    <t xml:space="preserve">АКБ 'СВА' АО – 119
АКБ 'ДЕРЖАВА' ПАО – 119
АБ 'АСПЕКТ' АО – 43
АО КБ 'ИНТЕРПРОМБАНК' – 35
ПАО АКБ 'МЕТАЛЛИНВЕСТБАНК' – 35
КБ 'Русский ипотечный банк' ООО – 32
АКБ 'ВПБ' ЗАО – 16
ПАО 'БАНК СГБ' – 15
ПАО 'АК БАРС' БАНК – 15
КБ 'РУССКИЙ ИПОТЕЧНЫЙ БАНК' ООО – 9
ПАО 'Плюс Банк' – 9
ПАО 'СОВКОМБАНК' – 7
ПАО 'БИНБАНК' – 7
АКБ 'РОСЕВРОБАНК' АО – 5
ООО БАНК 'СКИБ' – 5
КБ 'НЕФТЯНОЙ АЛЬЯНС' ПАО – 3
ООО КБ 'НОВОПОКРОВСКИЙ' – 3
ООО ПИР Банк – 1
АКБ 'МАСТЕР - КАПИТАЛ' ОАО – 1
ООО 'БАНК БКФ' – 1
КБ 'ЮНИАСТРУМ БАНК' ООО – 1
АО КБ 'МОДУЛЬБАНК' – 1
ПАО 'ПРОМСВЯЗЬБАНК' – 1
КБ 'ЛОКО-БАНК' АО – 1
</t>
  </si>
  <si>
    <t xml:space="preserve">ООО БАНК 'СКИБ' – 3
ПАО 'О.К. Банк' – 2
КБ 'НЕФТЯНОЙ АЛЬЯНС' ПАО – 1
</t>
  </si>
  <si>
    <t>8-4732-532466 еще у 7 компаний</t>
  </si>
  <si>
    <t>8-4732-532881 еще у 4 компаний</t>
  </si>
  <si>
    <t>8-495-6460008 еще у 5 компаний</t>
  </si>
  <si>
    <t xml:space="preserve">ПАО 'АКИБАНК' – 388
</t>
  </si>
  <si>
    <t>8-812-3131830 еще у 8 компаний</t>
  </si>
  <si>
    <t>8-4217-549400 еще у 10 компаний</t>
  </si>
  <si>
    <t>8-4217-552200 еще у 6 компаний
Кузнецов Дмитрий Владимирович</t>
  </si>
  <si>
    <t>8-4212-549400 еще у 5 компаний</t>
  </si>
  <si>
    <t>8-4217-545353
Бкрлаков Виталий Геннадьевич</t>
  </si>
  <si>
    <t>8-3952-258112 еще у 6 компаний</t>
  </si>
  <si>
    <t>8-3952-258111 еще у 9 компаний</t>
  </si>
  <si>
    <t>8-3952-391471 еще у 4 компаний</t>
  </si>
  <si>
    <t xml:space="preserve">ПАО СКБ ПРИМОРЬЯ 'ПРИМСОЦБАНК' – 306
ПАО 'Промсвязьбанк' – 275
БАНК ВТБ ПАО – 1
</t>
  </si>
  <si>
    <t>8-8512-520540 еще у 6 компаний</t>
  </si>
  <si>
    <t>8-8512-210229 еще у 4 компаний
Самойленко Дмитрий Валерьевич</t>
  </si>
  <si>
    <t xml:space="preserve">ООО БАНК 'СКИБ' – 266
ПАО 'СОВКОМБАНК' – 100
АО АКБ 'ЭКСПРЕСС-ВОЛГА' – 74
ПАО 'О.К. Банк' – 1
</t>
  </si>
  <si>
    <t>8-833-2651795 еще у 5 компаний</t>
  </si>
  <si>
    <t>8-8342-240382 еще у 7 компаний</t>
  </si>
  <si>
    <t>8-342-2403822 еще у 8 компаний</t>
  </si>
  <si>
    <t>8-342-2390822 еще у 4 компаний</t>
  </si>
  <si>
    <t>8-351-7299905 еще у 10 компаний</t>
  </si>
  <si>
    <t>8-351-2635478 еще у 4 компаний</t>
  </si>
  <si>
    <t xml:space="preserve">КБ 'Русский ипотечный банк' ООО – 22
ПАО 'ЕВРАЗИЙСКИЙ БАНК' – 22
ООО БАНК 'СКИБ' – 5
КБ 'РУССКИЙ ИПОТЕЧНЫЙ БАНК' ООО – 4
ПАО КБ 'ВОСТОЧНЫЙ' – 3
АО КБ 'ИНТЕРПРОМБАНК' – 3
АКБ 'СВА' АО – 3
КБ 'ЮНИАСТРУМ БАНК' ООО – 2
</t>
  </si>
  <si>
    <t>8-499-2713824 еще у 5 компаний</t>
  </si>
  <si>
    <t>8-4732-502097
Худякова В П</t>
  </si>
  <si>
    <t>8-499-6411007 еще у 3 компаний</t>
  </si>
  <si>
    <t xml:space="preserve">АКБ 'ДЕРЖАВА' ПАО – 20
ПАО СБЕРБАНК – 18
ООО КБ 'РОСАВТОБАНК' – 16
ООО КБЭР 'БАНК КАЗАНИ' – 13
АО КБ 'ИНТЕРПРОМБАНК' – 11
ООО БАНК 'СКИБ' – 11
БАНК 'ВОЗРОЖДЕНИЕ' ПАО – 6
ПАО 'БИНБАНК' – 5
ПАО 'О.К. Банк' – 1
ПАО 'СОВКОМБАНК' – 1
</t>
  </si>
  <si>
    <t>8-3532-319961 еще у 7 компаний</t>
  </si>
  <si>
    <t>8-912-8465754 еще у 3 компаний</t>
  </si>
  <si>
    <t>8-495-7000137 еще у 3 компаний</t>
  </si>
  <si>
    <t>8-4872-360734 еще у 3 компаний</t>
  </si>
  <si>
    <t>8-3852-242548
Питина Ирина Александровна</t>
  </si>
  <si>
    <t>8-4872-373926 еще у 3 компаний</t>
  </si>
  <si>
    <t>8-4234-264131 еще у 18 компаний</t>
  </si>
  <si>
    <t>8-4234-261321 еще у 8 компаний</t>
  </si>
  <si>
    <t>8-924-3337161 еще у 6 компаний</t>
  </si>
  <si>
    <t xml:space="preserve">АКБ 'ДЕРЖАВА' ПАО – 50
ПАО 'БИНБАНК' – 42
КБ 'Москоммерцбанк' АО – 5
ДЖЕЙ ЭНД ТИ БАНК АО – 3
К2 БАНК АО – 2
</t>
  </si>
  <si>
    <t>8-920-2676774 еще у 3 компаний</t>
  </si>
  <si>
    <t>8-4742-250993 еще у 3 компаний</t>
  </si>
  <si>
    <t xml:space="preserve">АО 'СОЛИД БАНК' – 43
ООО БАНК 'СКИБ' – 17
ПАО 'СОВКОМБАНК' – 13
ПАО СБЕРБАНК – 6
К2 БАНК АО – 1
ПАО 'БИНБАНК' – 1
КБ 'Экономикс-Банк' ООО – 1
</t>
  </si>
  <si>
    <t xml:space="preserve">АО КБ 'ИНТЕРПРОМБАНК' – 8
</t>
  </si>
  <si>
    <t>8-904-8696828 еще у 3 компаний</t>
  </si>
  <si>
    <t>8-904-4869682
Лебедева Анастасия Юрьевна</t>
  </si>
  <si>
    <t>8-926-9048696
Лебедева Анастасия Юрьевна</t>
  </si>
  <si>
    <t>8-914-8685777 еще у 3 компаний</t>
  </si>
  <si>
    <t>8-913-9311122 еще у 3 компаний</t>
  </si>
  <si>
    <t>8-988-2911006 еще у 5 компаний</t>
  </si>
  <si>
    <t>8-928-7212100 еще у 3 компаний</t>
  </si>
  <si>
    <t>8-8212-265432
Кочик Виктор Федорович</t>
  </si>
  <si>
    <t>8-8212-241510
Кочик Виктор Фёдорович</t>
  </si>
  <si>
    <t>8-495-6693972 еще у 4 компаний</t>
  </si>
  <si>
    <t>8-3452-295312 еще у 5 компаний</t>
  </si>
  <si>
    <t xml:space="preserve">ПАО СБЕРБАНК – 38
ОАО ХАНТЫ-МАНСИЙСКИЙ БАНК – 8
</t>
  </si>
  <si>
    <t xml:space="preserve">ОАО АКБ 'Пробизнесбанк' – 2
</t>
  </si>
  <si>
    <t xml:space="preserve">АКБ 'ДЕРЖАВА' ПАО – 35
ПАО 'СОВКОМБАНК' – 9
ООО 'БАНК БКФ' – 8
ООО БАНК 'СКИБ' – 7
КБ 'РУССКИЙ ИПОТЕЧНЫЙ БАНК' ООО – 1
ПАО 'Промсвязьбанк' – 1
</t>
  </si>
  <si>
    <t>8-343-3112219 еще у 3 компаний</t>
  </si>
  <si>
    <t>8-343-2317979 еще у 17 компаний</t>
  </si>
  <si>
    <t xml:space="preserve">ПАО 'БАНК 'ЕКАТЕРИНБУРГ' – 109
КБ 'Русский ипотечный банк' ООО – 63
ПАО СБЕРБАНК – 52
ОАО 'ВУЗ-банк' – 26
КБ 'РУССКИЙ ИПОТЕЧНЫЙ БАНК' ООО – 12
АКБ 'СВА' АО – 12
ВТБ 24 ПАО – 6
ПАО 'Плюс Банк' – 6
АО КБ 'ИНТЕРПРОМБАНК' – 5
ПАО КБ 'ВОСТОЧНЫЙ' – 3
</t>
  </si>
  <si>
    <t>8-847-2224042 еще у 3 компаний</t>
  </si>
  <si>
    <t>8-8722-694585 еще у 8 компаний</t>
  </si>
  <si>
    <t xml:space="preserve">ПАО 'БИНБАНК' – 4
ООО БАНК 'СКИБ' – 3
АО КБ 'ИНТЕРПРОМБАНК' – 2
ПАО 'СОВКОМБАНК' – 1
ПАО КБ 'УБРИР' – 1
</t>
  </si>
  <si>
    <t xml:space="preserve">АКБ 'ДЕРЖАВА' ПАО – 17
ПАО 'СОВКОМБАНК' – 4
ООО ИКБ 'Совкомбанк' – 4
ПАО АКБ 'МЕТАЛЛИНВЕСТБАНК' – 2
ООО КБ 'ЕВРОКАПИТАЛ-АЛЬЯНС' – 2
ПАО 'БИНБАНК' – 1
</t>
  </si>
  <si>
    <t>8-8352-237523 еще у 3 компаний</t>
  </si>
  <si>
    <t xml:space="preserve">АКБ 'ДЕРЖАВА' ПАО – 100
ООО БАНК 'СКИБ' – 77
</t>
  </si>
  <si>
    <t>8-833-2416703 еще у 4 компаний</t>
  </si>
  <si>
    <t xml:space="preserve">ПАО 'НОРВИК БАНК' – 70
ПАО АКБ 'МЕТАЛЛИНВЕСТБАНК' – 16
АКБ 'РОСЕВРОБАНК' АО – 15
ПАО 'ЕВРАЗИЙСКИЙ БАНК' – 9
ПАО 'БИНБАНК' – 6
ООО 'ПЕРВЫЙ КЛИЕНТСКИЙ БАНК' – 5
АО КБ 'МОДУЛЬБАНК' – 5
АО КБ 'ИНТЕРПРОМБАНК' – 4
ПАО 'МОСКОВСКИЙ КРЕДИТНЫЙ БАНК' – 2
ООО БАНК 'СКИБ' – 1
</t>
  </si>
  <si>
    <t>8-3522-247979 еще у 6 компаний</t>
  </si>
  <si>
    <t xml:space="preserve">ООО БАНК 'СКИБ' – 6
ПАО 'СОВКОМБАНК' – 1
АО КБ 'ИНТЕРПРОМБАНК' – 1
ПАО 'Плюс Банк' – 1
</t>
  </si>
  <si>
    <t>8-3812-511047 еще у 16 компаний</t>
  </si>
  <si>
    <t>8-3812-362394 еще у 6 компаний</t>
  </si>
  <si>
    <t>8-3812-510111 еще у 3 компаний</t>
  </si>
  <si>
    <t>8-3812-222222 еще у 34 компаний</t>
  </si>
  <si>
    <t xml:space="preserve">ПАО СКБ ПРИМОРЬЯ 'ПРИМСОЦБАНК' – 13
</t>
  </si>
  <si>
    <t>8-495-7961390 еще у 3 компаний</t>
  </si>
  <si>
    <t>8-415-2243768
Тикунова Наталья Викторовна</t>
  </si>
  <si>
    <t xml:space="preserve">ПАО 'БИНБАНК' – 7
ООО 'БАНК БКФ' – 7
КБ 'ЛОКО-БАНК' АО – 6
К2 БАНК АО – 4
КБ 'РУССКИЙ ИПОТЕЧНЫЙ БАНК' ООО – 3
КБ 'Русский ипотечный банк' ООО – 3
АО БАНК 'ТГБ' – 3
АКБ 'АБСОЛЮТ БАНК' ПАО – 2
АО 'СОЛИД БАНК' – 2
ООО КБ 'НОВОПОКРОВСКИЙ' – 1
ООО КБ 'СЛАВЯНСКИЙ КРЕДИТ' – 1
ПАО АКБ 'МЕТАЛЛИНВЕСТБАНК' – 1
АО КБ 'МОДУЛЬБАНК' – 1
</t>
  </si>
  <si>
    <t>8-910-7367643 еще у 3 компаний
Рябов Илья Михайлович</t>
  </si>
  <si>
    <t>8-910-7367343
Рябов Илья Михайлович</t>
  </si>
  <si>
    <t>8-968-4049697
Рябов Илья Михайлович</t>
  </si>
  <si>
    <t>8-495-4408622
Улитенков Михаил Валерьевич</t>
  </si>
  <si>
    <t xml:space="preserve">АКБ 'АБСОЛЮТ БАНК' ПАО – 11
ООО БАНК 'СКИБ' – 9
ПАО СБЕРБАНК – 3
ПАО 'СОВКОМБАНК' – 2
АО 'СМП БАНК' – 1
ПАО 'ЕВРАЗИЙСКИЙ БАНК' – 1
</t>
  </si>
  <si>
    <t>8-3952-266278 еще у 10 компаний</t>
  </si>
  <si>
    <t>8-3952-266299 еще у 4 компаний</t>
  </si>
  <si>
    <t>8-3952-560378 еще у 6 компаний</t>
  </si>
  <si>
    <t>8-3952-266578 еще у 3 компаний</t>
  </si>
  <si>
    <t xml:space="preserve">ПАО СКБ ПРИМОРЬЯ 'ПРИМСОЦБАНК' – 125
ПАО СБЕРБАНК – 5
</t>
  </si>
  <si>
    <t>8-909-6123676 еще у 4 компаний</t>
  </si>
  <si>
    <t>8-835-3268917 еще у 7 компаний</t>
  </si>
  <si>
    <t>8-3532-689174 еще у 5 компаний</t>
  </si>
  <si>
    <t xml:space="preserve">ПАО СБЕРБАНК – 20
</t>
  </si>
  <si>
    <t>8-913-7811329 еще у 6 компаний</t>
  </si>
  <si>
    <t>8-923-1575767 еще у 3 компаний</t>
  </si>
  <si>
    <t xml:space="preserve">БАНК 'ЛЕВОБЕРЕЖНЫЙ' ПАО – 1
</t>
  </si>
  <si>
    <t>8-800-2500001 еще у 4 компаний</t>
  </si>
  <si>
    <t>8-989-2900000 еще у 15 компаний</t>
  </si>
  <si>
    <t>8-861-2554567
Паренькова И Б</t>
  </si>
  <si>
    <t xml:space="preserve">АКБ 'ДЕРЖАВА' ПАО – 1330
ПАО 'БАНК УРАЛСИБ' – 707
ПАО 'Банк БФА' – 1
КБ 'ЮНИАСТРУМ БАНК' ООО – 1
</t>
  </si>
  <si>
    <t>8-4112-420797
Руденко Дмитрий Сергеевич</t>
  </si>
  <si>
    <t xml:space="preserve">БАНК 'ТААТТА' АО – 1
</t>
  </si>
  <si>
    <t>8-843-5909221 еще у 4 компаний</t>
  </si>
  <si>
    <t>8-843-5909126 еще у 3 компаний</t>
  </si>
  <si>
    <t>8-3843-590922 еще у 3 компаний</t>
  </si>
  <si>
    <t>8-3532-452777 еще у 5 компаний</t>
  </si>
  <si>
    <t xml:space="preserve">АКБ 'ДЕРЖАВА' ПАО – 22
ООО БАНК 'СКИБ' – 21
ПАО АКБ 'МЕТАЛЛИНВЕСТБАНК' – 9
ПАО 'БИНБАНК' – 8
ПАО 'СОВКОМБАНК' – 7
ПАО БАНК 'ФК ОТКРЫТИЕ' – 1
ООО 'БАНК БКФ' – 1
</t>
  </si>
  <si>
    <t>8-4752-444919 еще у 7 компаний</t>
  </si>
  <si>
    <t>8-4752-444949 еще у 3 компаний</t>
  </si>
  <si>
    <t>8-4725-444919
Раджив Кумар</t>
  </si>
  <si>
    <t xml:space="preserve">ПАО КБ 'ВОСТОЧНЫЙ' – 503
КБ 'РУССКИЙ ИПОТЕЧНЫЙ БАНК' ООО – 35
АО КБ 'РУСНАРБАНК' – 2
</t>
  </si>
  <si>
    <t xml:space="preserve">ООО БАНК 'СКИБ' – 79
ООО КБ 'ЦЕНТРАЛЬНО-ЕВРОПЕЙСКИЙ БАНК' – 9
АКБ 'РОСЕВРОБАНК' АО – 7
ПАО 'СОВКОМБАНК' – 2
</t>
  </si>
  <si>
    <t>8-4732-233489
Рогачов Руслан Михайлович</t>
  </si>
  <si>
    <t xml:space="preserve">АО 'АЛЬФА-БАНК' – 5
</t>
  </si>
  <si>
    <t xml:space="preserve">ООО БАНК 'СКИБ' – 4
АО КБ 'МОДУЛЬБАНК' – 1
ООО 'ПЕРВЫЙ КЛИЕНТСКИЙ БАНК' – 1
</t>
  </si>
  <si>
    <t>8-4732-392650 еще у 7 компаний</t>
  </si>
  <si>
    <t>8-4732-566401 еще у 5 компаний</t>
  </si>
  <si>
    <t xml:space="preserve">АКБ 'ДЕРЖАВА' ПАО – 2
ООО БАНК 'СКИБ' – 2
</t>
  </si>
  <si>
    <t>8-916-3162637
Курохтин Владимир Викторович</t>
  </si>
  <si>
    <t>8-49677-77777 еще у 18 компаний
Курохтин Владимир Викторович</t>
  </si>
  <si>
    <t>8-495-7771111 еще у 44 компаний</t>
  </si>
  <si>
    <t>8-495-2322660
А В Целовальников</t>
  </si>
  <si>
    <t xml:space="preserve">АКБ 'РОСЕВРОБАНК' АО – 3
</t>
  </si>
  <si>
    <t>8-35130-23384
Ширяева Татьяна Николаевна</t>
  </si>
  <si>
    <t xml:space="preserve">ПАО АКБ 'МЕТАЛЛИНВЕСТБАНК' – 4
КБ 'РУССКИЙ ИПОТЕЧНЫЙ БАНК' ООО – 2
</t>
  </si>
  <si>
    <t>8-495-7810408 еще у 6 компаний
Спиридонов Владимир Николаевич</t>
  </si>
  <si>
    <t>8-8652-991000 еще у 4 компаний</t>
  </si>
  <si>
    <t xml:space="preserve">ПАО СБЕРБАНК – 10
ПАО 'Промсвязьбанк' – 4
</t>
  </si>
  <si>
    <t xml:space="preserve">АО КБ 'МОДУЛЬБАНК' – 1
</t>
  </si>
  <si>
    <t>8-928-2526260 еще у 3 компаний</t>
  </si>
  <si>
    <t>8-8652-237155 еще у 4 компаний</t>
  </si>
  <si>
    <t xml:space="preserve">КБ 'РЭБ' АО – 13
ООО КБЭР 'БАНК КАЗАНИ' – 5
ПАО 'БИНБАНК' – 3
ПАО СБЕРБАНК – 1
</t>
  </si>
  <si>
    <t>8-421-4954820 еще у 4 компаний</t>
  </si>
  <si>
    <t>8-421-4954900 еще у 3 компаний</t>
  </si>
  <si>
    <t>8-951-5694464 еще у 3 компаний</t>
  </si>
  <si>
    <t>8-4732-612000 еще у 6 компаний</t>
  </si>
  <si>
    <t xml:space="preserve">ПАО 'БИНБАНК' – 18
ООО 'ПЕРВЫЙ КЛИЕНТСКИЙ БАНК' – 17
АО КБ 'ИНТЕРПРОМБАНК' – 10
ПАО 'СОВКОМБАНК' – 10
АО КБ 'МОДУЛЬБАНК' – 7
</t>
  </si>
  <si>
    <t xml:space="preserve">АО КБ 'МОДУЛЬБАНК' – 7
ООО КБ 'СЛАВЯНСКИЙ КРЕДИТ' – 3
</t>
  </si>
  <si>
    <t>8-495-2313645 еще у 4 компаний</t>
  </si>
  <si>
    <t xml:space="preserve">ПАО 'БИНБАНК' – 12
</t>
  </si>
  <si>
    <t>8-4942-453345 еще у 14 компаний</t>
  </si>
  <si>
    <t>8-4942-555561 еще у 8 компаний</t>
  </si>
  <si>
    <t>8-910-6600258
Герасимов Андрей Игоревич</t>
  </si>
  <si>
    <t xml:space="preserve">ООО КБ 'НОВОПОКРОВСКИЙ' – 138
Московский филиал ООО КБ 'Новопокровский' – 43
ПАО 'БИНБАНК' – 25
ООО 'ПЕРВЫЙ КЛИЕНТСКИЙ БАНК' – 8
АО 'ГЛОБЭКСБАНК' – 4
</t>
  </si>
  <si>
    <t>8-978-7438209 еще у 6 компаний</t>
  </si>
  <si>
    <t>8-365-2636319 еще у 3 компаний
Самброс Евгений Евгеньевич</t>
  </si>
  <si>
    <t>8-365-2248254
Самброс Евгений Евгеньевич</t>
  </si>
  <si>
    <t>8-902-9117878 еще у 3 компаний</t>
  </si>
  <si>
    <t xml:space="preserve">ПАО КБ 'ВОСТОЧНЫЙ' – 272
КБ 'ЮНИАСТРУМ БАНК' ООО – 2
</t>
  </si>
  <si>
    <t>8-4922-471154 еще у 8 компаний</t>
  </si>
  <si>
    <t xml:space="preserve">АКБ 'РОСЕВРОБАНК' АО – 38
ПАО СКБ ПРИМОРЬЯ 'ПРИМСОЦБАНК' – 38
ООО КБ 'ВНЕШФИНБАНК' – 33
К2 БАНК АО – 26
ПАО 'БИНБАНК' – 26
АО КБ 'РУБЛЕВ' – 24
АКБ 'СВА' АО – 24
ПАО 'АК БАРС' БАНК – 14
ПАО 'БАНК СГБ' – 13
ПАО АКБ 'МЕТАЛЛИНВЕСТБАНК' – 10
ООО 'БАНК БКФ' – 8
ПАО 'СОВКОМБАНК' – 8
ООО БАНК 'СКИБ' – 7
ПАО 'Промсвязьбанк' – 6
ООО КБ 'НОВОПОКРОВСКИЙ' – 4
ООО КБ 'ЕВРОКАПИТАЛ-АЛЬЯНС' – 3
АО КБ 'МОДУЛЬБАНК' – 1
АО 'БАЙКАЛИНВЕСТБАНК' – 1
</t>
  </si>
  <si>
    <t>8-395-6843657 еще у 3 компаний</t>
  </si>
  <si>
    <t>8-812-3278092 еще у 3 компаний</t>
  </si>
  <si>
    <t>8-812-3278093 еще у 3 компаний</t>
  </si>
  <si>
    <t xml:space="preserve">АКБ 'ДЕРЖАВА' ПАО – 1521
ОАО 'БАЛТИНВЕСТБАНК' – 259
ОАО КБ 'КЕДР' – 77
</t>
  </si>
  <si>
    <t>8-8412-562808 еще у 4 компаний</t>
  </si>
  <si>
    <t>8-8412-562890 еще у 5 компаний</t>
  </si>
  <si>
    <t xml:space="preserve">ПАО 'СОВКОМБАНК' – 8
ПАО 'БИНБАНК' – 6
ООО БАНК 'СКИБ' – 4
</t>
  </si>
  <si>
    <t>8-495-7376730 еще у 12 компаний</t>
  </si>
  <si>
    <t>8-495-9617198 еще у 4 компаний</t>
  </si>
  <si>
    <t>8-495-9637600 еще у 5 компаний</t>
  </si>
  <si>
    <t>8-495-3736730 еще у 3 компаний</t>
  </si>
  <si>
    <t xml:space="preserve">ПАО 'Плюс Банк' – 1
КБ 'РУССКИЙ ИПОТЕЧНЫЙ БАНК' ООО – 1
АКБ 'СВА' АО – 1
</t>
  </si>
  <si>
    <t>8-4732-343693 еще у 7 компаний</t>
  </si>
  <si>
    <t>8-4732-343694 еще у 5 компаний</t>
  </si>
  <si>
    <t>8-4732-343718 еще у 7 компаний</t>
  </si>
  <si>
    <t>8-921-8595426 еще у 3 компаний</t>
  </si>
  <si>
    <t>8-351-2605861 еще у 8 компаний</t>
  </si>
  <si>
    <t>8-351-2605859 еще у 7 компаний</t>
  </si>
  <si>
    <t>8-922-7015564 еще у 3 компаний</t>
  </si>
  <si>
    <t>8-351-2645850 еще у 4 компаний</t>
  </si>
  <si>
    <t>8-3842-356404 еще у 5 компаний</t>
  </si>
  <si>
    <t>8-3842-356247 еще у 5 компаний</t>
  </si>
  <si>
    <t xml:space="preserve">ПАО 'СОВКОМБАНК' – 16
</t>
  </si>
  <si>
    <t>8-821-6774594 еще у 46 компаний
Старцев Михаил Михайлович</t>
  </si>
  <si>
    <t>8-978-1287019 еще у 11 компаний</t>
  </si>
  <si>
    <t xml:space="preserve">ООО БАНК 'СКИБ' – 6
ПАО 'БИНБАНК' – 4
</t>
  </si>
  <si>
    <t>8-8212-242192 еще у 6 компаний</t>
  </si>
  <si>
    <t>8-3822-213637 еще у 5 компаний</t>
  </si>
  <si>
    <t xml:space="preserve">ВТБ 24 ПАО – 5
БАНК ВТБ ПАО – 2
</t>
  </si>
  <si>
    <t>8-4212-427370 еще у 4 компаний</t>
  </si>
  <si>
    <t>8-4212-426111 еще у 4 компаний</t>
  </si>
  <si>
    <t>8-4212-427770 еще у 3 компаний
Лебедева Ирина Владимировна</t>
  </si>
  <si>
    <t>8-4212-427077 еще у 4 компаний</t>
  </si>
  <si>
    <t xml:space="preserve">ПАО СКБ ПРИМОРЬЯ 'ПРИМСОЦБАНК' – 4
</t>
  </si>
  <si>
    <t xml:space="preserve">АКБ 'ДЕРЖАВА' ПАО – 17
ПАО 'БИНБАНК' – 8
ВТБ 24 ПАО – 8
АО КБ 'ИНТЕРПРОМБАНК' – 4
ПАО 'О.К. Банк' – 1
</t>
  </si>
  <si>
    <t>8-8482-240110 еще у 4 компаний</t>
  </si>
  <si>
    <t>8-8482-284809 еще у 3 компаний</t>
  </si>
  <si>
    <t>8-8482-471006 еще у 3 компаний</t>
  </si>
  <si>
    <t xml:space="preserve">АО 'АК БАНК' – 136
ПАО СБЕРБАНК – 53
ПАО АКБ 'МЕТАЛЛИНВЕСТБАНК' – 47
АО КБ 'МОДУЛЬБАНК' – 18
ООО КБ 'ЕВРОКАПИТАЛ-АЛЬЯНС' – 4
К2 БАНК АО – 3
</t>
  </si>
  <si>
    <t>8-3412-439024 еще у 4 компаний</t>
  </si>
  <si>
    <t>8-3412-439034 еще у 4 компаний</t>
  </si>
  <si>
    <t>8-351-2639974 еще у 7 компаний</t>
  </si>
  <si>
    <t>8-351-2369974 еще у 3 компаний</t>
  </si>
  <si>
    <t>8-846-2603799 еще у 3 компаний</t>
  </si>
  <si>
    <t>8-910-7482568 еще у 4 компаний</t>
  </si>
  <si>
    <t>8-4862-482568 еще у 9 компаний</t>
  </si>
  <si>
    <t>8-848-6248256 еще у 8 компаний</t>
  </si>
  <si>
    <t>8-416-5830892
Идиатуллин Амир Минигалиевич</t>
  </si>
  <si>
    <t>8-914-3870221
Идиатуллин Амир Минигалиевич</t>
  </si>
  <si>
    <t>8-3952-660665
Ип Ваньков Максим Юрьевич</t>
  </si>
  <si>
    <t>8-4212-335001 еще у 7 компаний</t>
  </si>
  <si>
    <t>8-4212-335000 еще у 10 компаний
Хомичук Александр Юрьевич</t>
  </si>
  <si>
    <t>8-4212-450881 еще у 25 компаний
Хомичук Александр Юрьевич</t>
  </si>
  <si>
    <t xml:space="preserve">ООО БАНК 'СКИБ' – 69
ПАО 'СОВКОМБАНК' – 25
</t>
  </si>
  <si>
    <t>8-3852-502487 еще у 6 компаний</t>
  </si>
  <si>
    <t>8-3852-502491 еще у 16 компаний</t>
  </si>
  <si>
    <t>8-3852-502484 еще у 9 компаний</t>
  </si>
  <si>
    <t>8-3852-502485 еще у 6 компаний</t>
  </si>
  <si>
    <t xml:space="preserve">ООО КБ 'ЕВРОКАПИТАЛ-АЛЬЯНС' – 698
ПАО 'СОВКОМБАНК' – 335
ООО БАНК 'СКИБ' – 253
'СИБСОЦБАНК' ООО – 183
К2 БАНК АО – 140
ОАО 'БАНК РОССИЙСКИЙ КРЕДИТ' – 121
ПАО КБ 'ВОСТОЧНЫЙ' – 76
ПАО СБЕРБАНК – 6
ПАО 'Плюс Банк' – 1
</t>
  </si>
  <si>
    <t>8-3532-449844 еще у 3 компаний</t>
  </si>
  <si>
    <t>8-3532-326598 еще у 7 компаний</t>
  </si>
  <si>
    <t xml:space="preserve">ООО КБ 'АГРОСОЮЗ' – 58
ПАО АКБ 'МЕТАЛЛИНВЕСТБАНК' – 6
ПАО 'БИНБАНК' – 4
ООО БАНК 'СКИБ' – 4
ПАО БАНК 'ФК ОТКРЫТИЕ' – 2
КИВИ БАНК АО – 1
АО 'ТИНЬКОФФ БАНК' – 1
АКБ 'АБСОЛЮТ БАНК' ПАО – 1
</t>
  </si>
  <si>
    <t xml:space="preserve">АО КБ 'МОДУЛЬБАНК' – 5
К2 БАНК АО – 1
</t>
  </si>
  <si>
    <t xml:space="preserve">ООО БАНК 'СКИБ' – 16
ПАО 'СОВКОМБАНК' – 1
</t>
  </si>
  <si>
    <t>8-391-2272796 еще у 14 компаний</t>
  </si>
  <si>
    <t>8-391-2546555 еще у 8 компаний</t>
  </si>
  <si>
    <t>8-391-2977396 еще у 7 компаний</t>
  </si>
  <si>
    <t xml:space="preserve">ПАО 'Промсвязьбанк' – 7
ООО БАНК 'СКИБ' – 1
</t>
  </si>
  <si>
    <t>8-951-4529013 еще у 3 компаний</t>
  </si>
  <si>
    <t>8-4822-501523 еще у 3 компаний</t>
  </si>
  <si>
    <t>8-8482-355858
Игнатьев Михаил Дмитриевич</t>
  </si>
  <si>
    <t>8-4842-550800 еще у 3 компаний</t>
  </si>
  <si>
    <t>8-4842-555826 еще у 4 компаний
Асмолов Евгений Владимирович</t>
  </si>
  <si>
    <t>8-910-9114072 еще у 4 компаний</t>
  </si>
  <si>
    <t>8-4842-555856
Асмолов Евгений Владимирович</t>
  </si>
  <si>
    <t>8-925-3225613
Засыпкин Алексей Игоревич</t>
  </si>
  <si>
    <t xml:space="preserve">К2 БАНК АО – 2
АКБ 'ДЕРЖАВА' ПАО – 1
</t>
  </si>
  <si>
    <t>8-951-0969846 еще у 4 компаний</t>
  </si>
  <si>
    <t>8-922-1035425
Михеева Татьяна Николаевна</t>
  </si>
  <si>
    <t>8-925-6253768
Растовцев А</t>
  </si>
  <si>
    <t>8-4842-549585 еще у 5 компаний</t>
  </si>
  <si>
    <t>8-4842-762173 еще у 4 компаний</t>
  </si>
  <si>
    <t xml:space="preserve">ПАО СБЕРБАНК – 41
АО 'ТИНЬКОФФ БАНК' – 1
КБ 'ЛОКО-БАНК' АО – 1
</t>
  </si>
  <si>
    <t>8-3412-656650 еще у 6 компаний</t>
  </si>
  <si>
    <t>8-982-9939005 еще у 4 компаний</t>
  </si>
  <si>
    <t xml:space="preserve">ПАО 'БЫСТРОБАНК' – 42
АКБ 'ИЖКОМБАНК' ПАО – 3
</t>
  </si>
  <si>
    <t>8-391-2214021 еще у 3 компаний</t>
  </si>
  <si>
    <t>8-391-2214710 еще у 3 компаний</t>
  </si>
  <si>
    <t>8-833-2538585 еще у 13 компаний</t>
  </si>
  <si>
    <t>8-833-2704123 еще у 6 компаний</t>
  </si>
  <si>
    <t>8-817-3823254 еще у 3 компаний</t>
  </si>
  <si>
    <t xml:space="preserve">КБ 'Москоммерцбанк' АО – 44
АО КБ 'ХЛЫНОВ' – 35
ПАО 'О.К. Банк' – 6
ООО ПИР Банк – 2
ООО БАНК 'СКИБ' – 2
ПАО 'СОВКОМБАНК' – 2
АО 'БАЙКАЛИНВЕСТБАНК' – 1
АО КБ 'ИНТЕРПРОМБАНК' – 1
К2 БАНК АО – 1
</t>
  </si>
  <si>
    <t>8-8652-362548 еще у 6 компаний</t>
  </si>
  <si>
    <t>8-928-1148196 еще у 3 компаний</t>
  </si>
  <si>
    <t>8-8552-338076 еще у 9 компаний</t>
  </si>
  <si>
    <t>8-8552-475476 еще у 4 компаний</t>
  </si>
  <si>
    <t>8-924-3827575 еще у 3 компаний</t>
  </si>
  <si>
    <t>8-845-9351235 еще у 3 компаний</t>
  </si>
  <si>
    <t>8-4732-204536 еще у 3 компаний</t>
  </si>
  <si>
    <t>8-8212-282051 еще у 52 компаний</t>
  </si>
  <si>
    <t>8-85558-36370 еще у 6 компаний</t>
  </si>
  <si>
    <t>8-843-2214141 еще у 3 компаний
Ожегов Вадим Валерьевич</t>
  </si>
  <si>
    <t>8-85558-36382 еще у 5 компаний
Плешков Алексей Владимирович</t>
  </si>
  <si>
    <t xml:space="preserve">ПАО СБЕРБАНК – 15
</t>
  </si>
  <si>
    <t>8-349-2243440 еще у 4 компаний</t>
  </si>
  <si>
    <t>8-902-8272501 еще у 3 компаний</t>
  </si>
  <si>
    <t>8-349-2248825 еще у 3 компаний</t>
  </si>
  <si>
    <t>8-8212-357715 еще у 3 компаний</t>
  </si>
  <si>
    <t>8-8212-443117 еще у 3 компаний</t>
  </si>
  <si>
    <t xml:space="preserve">ООО БАНК 'СКИБ' – 118
ПАО 'СОВКОМБАНК' – 45
АО АКБ 'ЭКСПРЕСС-ВОЛГА' – 7
</t>
  </si>
  <si>
    <t>8-8352-458778 еще у 5 компаний</t>
  </si>
  <si>
    <t>8-8452-392004 еще у 4 компаний</t>
  </si>
  <si>
    <t xml:space="preserve">ООО БАНК 'СКИБ' – 36
ПАО 'СОВКОМБАНК' – 14
АКБ 'ВЕК' АО – 8
КБ 'НЕФТЯНОЙ АЛЬЯНС' ПАО – 4
АО АКБ 'ЭКСПРЕСС-ВОЛГА' – 4
</t>
  </si>
  <si>
    <t>8-863-2636525 еще у 5 компаний</t>
  </si>
  <si>
    <t>8-863-2636499 еще у 4 компаний</t>
  </si>
  <si>
    <t xml:space="preserve">ПАО КБ 'ЦЕНТР-ИНВЕСТ' – 347
ПАО СБЕРБАНК – 36
</t>
  </si>
  <si>
    <t xml:space="preserve">АКБ 'АБСОЛЮТ БАНК' ПАО – 8
ПАО АКБ 'МЕТАЛЛИНВЕСТБАНК' – 6
ПАО 'БИНБАНК' – 4
АО 'БАНК ВОРОНЕЖ' – 2
АО КБ 'ИНТЕРПРОМБАНК' – 2
ООО БАНК 'СКИБ' – 1
К2 БАНК АО – 1
</t>
  </si>
  <si>
    <t>8-950-9888047 еще у 5 компаний</t>
  </si>
  <si>
    <t>8-495-9637216 еще у 3 компаний</t>
  </si>
  <si>
    <t xml:space="preserve">ПАО 'СОВКОМБАНК' – 212
ООО ИКБ 'Совкомбанк' – 37
</t>
  </si>
  <si>
    <t>8-4832-741351
Прокопенко Георгий Александрович</t>
  </si>
  <si>
    <t>8-4832-740848
Анисин В А</t>
  </si>
  <si>
    <t>8-351-2720063 еще у 7 компаний</t>
  </si>
  <si>
    <t>8-351-2720047 еще у 7 компаний</t>
  </si>
  <si>
    <t>8-3953-652301 еще у 4 компаний</t>
  </si>
  <si>
    <t>8-833-2703085 еще у 3 компаний</t>
  </si>
  <si>
    <t xml:space="preserve">ООО БАНК 'СКИБ' – 45
ПАО 'СОВКОМБАНК' – 3
</t>
  </si>
  <si>
    <t>8-912-9762722 еще у 3 компаний</t>
  </si>
  <si>
    <t>8-383-2787481 еще у 9 компаний</t>
  </si>
  <si>
    <t>8-383-2787482 еще у 4 компаний</t>
  </si>
  <si>
    <t xml:space="preserve">БАНК 'ЛЕВОБЕРЕЖНЫЙ' ПАО – 36
ПАО 'СОВКОМБАНК' – 7
ООО БАНК 'СКИБ' – 5
К2 БАНК АО – 2
АКБ 'ДЕРЖАВА' ПАО – 1
</t>
  </si>
  <si>
    <t>8-8639-273657 еще у 3 компаний</t>
  </si>
  <si>
    <t xml:space="preserve">ООО БАНК 'СКИБ' – 12
ПАО СБЕРБАНК – 8
ПАО 'СОВКОМБАНК' – 1
АО 'СОЛИД БАНК' – 1
К2 БАНК АО – 1
</t>
  </si>
  <si>
    <t>8-4922-446151 еще у 9 компаний
Горшенёва Ольга Юрьевна</t>
  </si>
  <si>
    <t>8-4922-370195 еще у 9 компаний</t>
  </si>
  <si>
    <t xml:space="preserve">ПАО СБЕРБАНК – 9
АКБ 'ВПБ' ЗАО – 1
</t>
  </si>
  <si>
    <t>8-4232-433064
Романова Ольга Борисовна</t>
  </si>
  <si>
    <t>8-4232-650855
Томина Евгения Павловна</t>
  </si>
  <si>
    <t>8-4234-344169
Романова Ольга Борисовна</t>
  </si>
  <si>
    <t>8-395-4032256
Путкова Тать Яна Николаевна</t>
  </si>
  <si>
    <t xml:space="preserve">ООО БАНК 'СКИБ' – 12
ПАО 'СОВКОМБАНК' – 6
АКБ 'АБСОЛЮТ БАНК' ПАО – 4
ПАО 'БИНБАНК' – 1
</t>
  </si>
  <si>
    <t>8-383-3730703 еще у 7 компаний</t>
  </si>
  <si>
    <t>8-383-2663671 еще у 3 компаний</t>
  </si>
  <si>
    <t>8-383-2106925 еще у 5 компаний</t>
  </si>
  <si>
    <t>8-383-2666107 еще у 5 компаний</t>
  </si>
  <si>
    <t xml:space="preserve">К2 БАНК АО – 50
АКБ 'ДЕРЖАВА' ПАО – 10
БАНК 'ЛЕВОБЕРЕЖНЫЙ' ПАО – 9
</t>
  </si>
  <si>
    <t xml:space="preserve">ПАО БАНК 'ФК ОТКРЫТИЕ' – 3
ПАО 'БИНБАНК' – 1
</t>
  </si>
  <si>
    <t>8-812-3050516 еще у 3 компаний</t>
  </si>
  <si>
    <t>8-812-3510824 еще у 4 компаний</t>
  </si>
  <si>
    <t xml:space="preserve">ПАО 'ЭНЕРГОМАШБАНК' – 51
ОАО ХАНТЫ-МАНСИЙСКИЙ БАНК – 9
ПАО 'Ханты-Мансийский банк Открытие' – 7
ПАО 'СКБ-БАНК' – 4
</t>
  </si>
  <si>
    <t>8-495-7846670 еще у 7 компаний</t>
  </si>
  <si>
    <t>8-4212-911000 еще у 3 компаний</t>
  </si>
  <si>
    <t xml:space="preserve">АО ЮНИКРЕДИТ БАНК – 63
БАНК ГПБ АО – 15
АКБ 'АБСОЛЮТ БАНК' ПАО – 1
</t>
  </si>
  <si>
    <t>8-383-3359857 еще у 3 компаний</t>
  </si>
  <si>
    <t xml:space="preserve">ООО БАНК 'СКИБ' – 38
ПАО 'СОВКОМБАНК' – 24
АО КБ 'ИНТЕРПРОМБАНК' – 1
</t>
  </si>
  <si>
    <t xml:space="preserve">АКБ 'АБСОЛЮТ БАНК' ПАО – 6
</t>
  </si>
  <si>
    <t>8-3842-361754 еще у 11 компаний</t>
  </si>
  <si>
    <t>8-384-4533134
Мучкин Евгений Петрович</t>
  </si>
  <si>
    <t xml:space="preserve">ПАО 'ПРОМСВЯЗЬБАНК' – 154
ООО БАНК 'СКИБ' – 68
КБ 'Москоммерцбанк' АО – 16
ПАО 'СОВКОМБАНК' – 7
ПАО БАНК 'ФК ОТКРЫТИЕ' – 6
ПАО 'БИНБАНК' – 3
ПАО 'МОСКОВСКИЙ КРЕДИТНЫЙ БАНК' – 1
</t>
  </si>
  <si>
    <t xml:space="preserve">КБ 'РУССКИЙ ИПОТЕЧНЫЙ БАНК' ООО – 35
ПАО СБЕРБАНК – 32
АО КБ 'МОДУЛЬБАНК' – 26
АКБ 'АБСОЛЮТ БАНК' ПАО – 16
ПАО 'БИНБАНК' – 11
АО 'ГЛОБЭКСБАНК' – 8
ООО КБЭР 'БАНК КАЗАНИ' – 4
ПАО АКБ 'МЕТАЛЛИНВЕСТБАНК' – 3
К2 БАНК АО – 2
КИВИ БАНК АО – 1
</t>
  </si>
  <si>
    <t>8-8362-641790 еще у 3 компаний</t>
  </si>
  <si>
    <t>8-3812-536537 еще у 9 компаний</t>
  </si>
  <si>
    <t>8-3812-536549 еще у 12 компаний</t>
  </si>
  <si>
    <t>8-3812-779307 еще у 3 компаний</t>
  </si>
  <si>
    <t>8-863-2552222 еще у 65 компаний</t>
  </si>
  <si>
    <t xml:space="preserve">ООО БАНК 'СКИБ' – 36
АКБ 'ДЕРЖАВА' ПАО – 21
КБ 'Москоммерцбанк' АО – 12
КБ 'Русский ипотечный банк' ООО – 11
ПАО 'СОВКОМБАНК' – 6
ПАО 'БИНБАНК' – 5
ПАО БАНК 'ФК ОТКРЫТИЕ' – 2
ПАО СКБ ПРИМОРЬЯ 'ПРИМСОЦБАНК' – 1
</t>
  </si>
  <si>
    <t>8-3955-675831
Викторова Галина Петровна</t>
  </si>
  <si>
    <t>8-987-6778141 еще у 4 компаний</t>
  </si>
  <si>
    <t>8-937-1115819 еще у 4 компаний</t>
  </si>
  <si>
    <t>8-4872-253024 еще у 12 компаний
Дьячук Олег Михайлович</t>
  </si>
  <si>
    <t xml:space="preserve">БАНК ВТБ ПАО – 189
ООО КБ 'АГРОСОЮЗ' – 181
БАНК ГПБ АО – 127
АО 'АЛЬФА-БАНК' – 90
ПАО КБ 'ВОСТОЧНЫЙ' – 71
ПАО СБЕРБАНК – 68
АО 'СОЛИД БАНК' – 30
Филиал 'Газпромбанк' ОАО в г. Туле – 29
КБ 'ЮНИАСТРУМ БАНК' ООО – 18
ООО КБ 'АРЕСБАНК' – 14
ВТБ 24 ПАО – 1
</t>
  </si>
  <si>
    <t>8-383-2855488 еще у 7 компаний</t>
  </si>
  <si>
    <t>8-383-2855466 еще у 4 компаний</t>
  </si>
  <si>
    <t>8-968-2212922
Давыдова Любовь Александровна</t>
  </si>
  <si>
    <t>8-3513-257357 еще у 6 компаний</t>
  </si>
  <si>
    <t>8-902-8985654 еще у 4 компаний</t>
  </si>
  <si>
    <t>8-3513-257007 еще у 5 компаний</t>
  </si>
  <si>
    <t>8-3513-551336 еще у 4 компаний</t>
  </si>
  <si>
    <t xml:space="preserve">ООО БАНК 'СКИБ' – 40
ПАО 'СОВКОМБАНК' – 20
ПАО КБ 'ВОСТОЧНЫЙ' – 5
АО 'ТИНЬКОФФ БАНК' – 2
</t>
  </si>
  <si>
    <t>8-812-3371626 еще у 10 компаний</t>
  </si>
  <si>
    <t xml:space="preserve">ООО КБ 'ВНЕШФИНБАНК' – 26
ООО КБ 'СЛАВЯНСКИЙ КРЕДИТ' – 17
К2 БАНК АО – 14
ПАО 'О.К. Банк' – 9
'АНКОР БАНК' АО – 8
ООО КБ 'НОВОПОКРОВСКИЙ' – 5
ПАО 'БАНК СГБ' – 4
АО 'СОЛИД БАНК' – 3
КБ 'ЛОКО-БАНК' АО – 2
АО 'БАНК ДОМ.РФ' – 1
</t>
  </si>
  <si>
    <t xml:space="preserve">ООО БАНК 'СКИБ' – 13
</t>
  </si>
  <si>
    <t>8-917-3750269 еще у 8 компаний</t>
  </si>
  <si>
    <t xml:space="preserve">ООО БАНК 'СКИБ' – 9
ПАО 'СОВКОМБАНК' – 2
АО АКБ 'ЭКСПРЕСС-ВОЛГА' – 1
</t>
  </si>
  <si>
    <t>8-8634-615234 еще у 11 компаний</t>
  </si>
  <si>
    <t>8-914-7665763 еще у 5 компаний</t>
  </si>
  <si>
    <t>8-427-2228211 еще у 29 компаний</t>
  </si>
  <si>
    <t xml:space="preserve">ПАО СКБ ПРИМОРЬЯ 'ПРИМСОЦБАНК' – 218
</t>
  </si>
  <si>
    <t>8-926-5262236 еще у 3 компаний
Ип Пивкина Ольга Георгиевна</t>
  </si>
  <si>
    <t>8-3519-402721 еще у 3 компаний</t>
  </si>
  <si>
    <t xml:space="preserve">БАНК 'КУБ' АО – 1
</t>
  </si>
  <si>
    <t>8-495-7390909 еще у 4 компаний</t>
  </si>
  <si>
    <t>8-4732-622226 еще у 8 компаний</t>
  </si>
  <si>
    <t>8-920-4662772 еще у 4 компаний</t>
  </si>
  <si>
    <t>8-383-3283250 еще у 7 компаний</t>
  </si>
  <si>
    <t xml:space="preserve">ПАО 'СОВКОМБАНК' – 17
АКБ 'ДЕРЖАВА' ПАО – 13
ПАО 'БИНБАНК' – 10
АКБ 'АБСОЛЮТ БАНК' ПАО – 1
АО КБ 'ИНТЕРПРОМБАНК' – 1
</t>
  </si>
  <si>
    <t>8-3842-313317 еще у 3 компаний</t>
  </si>
  <si>
    <t>8-3842-357176 еще у 5 компаний</t>
  </si>
  <si>
    <t xml:space="preserve">АКБ 'ДЕРЖАВА' ПАО – 67
ПАО 'О.К. Банк' – 29
АО КБ 'ИНТЕРПРОМБАНК' – 15
ПАО 'СОВКОМБАНК' – 3
АО 'ТРОЙКА-Д БАНК' – 1
</t>
  </si>
  <si>
    <t xml:space="preserve">ПАО БАНК 'СИАБ' – 82
ПАО 'БИНБАНК' – 53
ООО БАНК 'СКИБ' – 41
ПАО 'СОВКОМБАНК' – 36
КБ 'ЮНИАСТРУМ БАНК' ООО – 15
ПАО 'ЗАПСИБКОМБАНК' – 12
АО КБ 'ИНТЕРПРОМБАНК' – 8
ПАО 'Промсвязьбанк' – 8
ПАО 'БАНК 'САНКТ-ПЕТЕРБУРГ' – 6
ООО 'ПЕРВЫЙ КЛИЕНТСКИЙ БАНК' – 4
ПАО БАНК 'АЛЕКСАНДРОВСКИЙ' – 3
ООО КБ 'НОВОПОКРОВСКИЙ' – 3
ПАО 'ПРОМСВЯЗЬБАНК' – 2
КБ 'НЕФТЯНОЙ АЛЬЯНС' ПАО – 1
АО 'ГЛОБЭКСБАНК' – 1
</t>
  </si>
  <si>
    <t>8-3952-247910 еще у 6 компаний</t>
  </si>
  <si>
    <t>8-3952-235290 еще у 9 компаний</t>
  </si>
  <si>
    <t>8-3952-235289 еще у 4 компаний</t>
  </si>
  <si>
    <t>8-3952-560389 еще у 7 компаний</t>
  </si>
  <si>
    <t xml:space="preserve">ПАО 'СОВКОМБАНК' – 12
ООО БАНК 'СКИБ' – 9
АКБ 'ДЕРЖАВА' ПАО – 3
ПАО СБЕРБАНК – 1
</t>
  </si>
  <si>
    <t>8-4732-635896
Семисчастнова Алла Александровна</t>
  </si>
  <si>
    <t>8-4732-343646 еще у 11 компаний
Семисчастнова Алла Александровна</t>
  </si>
  <si>
    <t xml:space="preserve">ПАО КБ 'УБРИР' – 126
ООО БАНК 'СКИБ' – 75
ПАО 'СОВКОМБАНК' – 65
ПАО СБЕРБАНК – 4
</t>
  </si>
  <si>
    <t>8-383-2361231 еще у 4 компаний</t>
  </si>
  <si>
    <t>8-383-2361281 еще у 3 компаний</t>
  </si>
  <si>
    <t xml:space="preserve">ПАО БАНК 'ФК ОТКРЫТИЕ' – 409
ПАО СБЕРБАНК – 19
</t>
  </si>
  <si>
    <t xml:space="preserve">ООО КБ 'ЕВРОКАПИТАЛ-АЛЬЯНС' – 1
</t>
  </si>
  <si>
    <t>8-495-9374594 еще у 3 компаний</t>
  </si>
  <si>
    <t>8-813-6226844
Индивидуальный Предприниматель Литвинов Андрей Александрович</t>
  </si>
  <si>
    <t>8-812-4253504
Литвинов Андрей Александрович</t>
  </si>
  <si>
    <t>8-3812-299299 еще у 5 компаний</t>
  </si>
  <si>
    <t>8-831-2121128
Майборода Михаил Павлович</t>
  </si>
  <si>
    <t xml:space="preserve">БАНК ГПБ АО – 1129
ПАО 'МОСКОВСКИЙ КРЕДИТНЫЙ БАНК' – 492
Ф - л ГПБ ОАО в г. Нижнем Новгороде – 24
</t>
  </si>
  <si>
    <t>8-922-6683176 еще у 4 компаний</t>
  </si>
  <si>
    <t>8-833-2527236 еще у 9 компаний</t>
  </si>
  <si>
    <t>8-833-2511398 еще у 6 компаний</t>
  </si>
  <si>
    <t xml:space="preserve">АКБ 'АБСОЛЮТ БАНК' ПАО – 21
ООО БАНК 'СКИБ' – 11
АО КБ 'ИНТЕРПРОМБАНК' – 3
</t>
  </si>
  <si>
    <t>8-909-4395993 еще у 5 компаний</t>
  </si>
  <si>
    <t>8-863-3332282 еще у 5 компаний</t>
  </si>
  <si>
    <t xml:space="preserve">АО 'ГЕНБАНК' – 47
ПАО КБ 'ВОСТОЧНЫЙ' – 19
ПАО СБЕРБАНК – 1
</t>
  </si>
  <si>
    <t>8-8452-281421 еще у 3 компаний</t>
  </si>
  <si>
    <t>8-8452-392805 еще у 4 компаний</t>
  </si>
  <si>
    <t xml:space="preserve">АО АКБ 'ЭКСПРЕСС-ВОЛГА' – 8
ПАО 'СОВКОМБАНК' – 6
КБ 'РЭБ' АО – 6
ПАО 'АК БАРС' БАНК – 3
ООО БАНК 'СКИБ' – 2
</t>
  </si>
  <si>
    <t>8-343-2575208 еще у 11 компаний</t>
  </si>
  <si>
    <t>8-343-3792900 еще у 3 компаний</t>
  </si>
  <si>
    <t xml:space="preserve">АКБ 'АБСОЛЮТ БАНК' ПАО – 104
</t>
  </si>
  <si>
    <t>8-928-9076736 еще у 4 компаний</t>
  </si>
  <si>
    <t>8-800-5500026 еще у 4 компаний</t>
  </si>
  <si>
    <t>8-800-5000026 еще у 3 компаний</t>
  </si>
  <si>
    <t>8-8636-262606 еще у 8 компаний</t>
  </si>
  <si>
    <t>8-916-0986688 еще у 3 компаний</t>
  </si>
  <si>
    <t>8-495-5442735 еще у 3 компаний</t>
  </si>
  <si>
    <t xml:space="preserve">ООО КБ 'НОВОПОКРОВСКИЙ' – 10
ПАО 'БАНК СГБ' – 3
ООО КБ 'ВНЕШФИНБАНК' – 3
ООО КБЭР 'БАНК КАЗАНИ' – 1
ООО КБ 'ЕВРОКАПИТАЛ-АЛЬЯНС' – 1
ООО БАНК 'СКИБ' – 1
</t>
  </si>
  <si>
    <t>8-391-2863688 еще у 5 компаний</t>
  </si>
  <si>
    <t>8-923-2923334 еще у 4 компаний</t>
  </si>
  <si>
    <t>8-950-4147393 еще у 4 компаний</t>
  </si>
  <si>
    <t xml:space="preserve">ПАО СБЕРБАНК – 1
АКБ 'ЕНИСЕЙ' ПАО – 1
</t>
  </si>
  <si>
    <t>8-4742-224024
Пешков Дмитрий Александрович</t>
  </si>
  <si>
    <t>8-3412-490388
Мухаметдинова Рашида Рахимулловна</t>
  </si>
  <si>
    <t>8-3412-460688
Мухаметдинова Рашида Рахимулловна</t>
  </si>
  <si>
    <t>8-863-5267780 еще у 6 компаний</t>
  </si>
  <si>
    <t>8-4212-704160 еще у 7 компаний</t>
  </si>
  <si>
    <t>8-4212-704208 еще у 6 компаний</t>
  </si>
  <si>
    <t>8-3812-215980 еще у 6 компаний</t>
  </si>
  <si>
    <t>8-929-8886939 еще у 5 компаний</t>
  </si>
  <si>
    <t>8-938-9121042 еще у 4 компаний</t>
  </si>
  <si>
    <t>8-495-2320213 еще у 6 компаний</t>
  </si>
  <si>
    <t>8-910-3622728 еще у 3 компаний</t>
  </si>
  <si>
    <t>8-499-2130252 еще у 3 компаний</t>
  </si>
  <si>
    <t xml:space="preserve">АКБ 'АБСОЛЮТ БАНК' ПАО – 7
АО 'ТРОЙКА-Д БАНК' – 3
ООО БАНК 'СКИБ' – 2
ПАО БАНК 'ФК ОТКРЫТИЕ' – 1
АКБ 'СВА' АО – 1
АКБ 'ДЕРЖАВА' ПАО – 1
ПАО 'БИНБАНК' – 1
</t>
  </si>
  <si>
    <t>8-916-7065590
Шевченко Оксана Аркадьевна</t>
  </si>
  <si>
    <t xml:space="preserve">КБ 'ЛОКО-БАНК' АО – 2
ПАО 'БИНБАНК' – 1
</t>
  </si>
  <si>
    <t>8-833-2570409 еще у 4 компаний</t>
  </si>
  <si>
    <t>8-833-2572799 еще у 3 компаний</t>
  </si>
  <si>
    <t>8-347-6435292 еще у 3 компаний</t>
  </si>
  <si>
    <t>8-843-2986448 еще у 6 компаний</t>
  </si>
  <si>
    <t>8-8422-586145 еще у 5 компаний</t>
  </si>
  <si>
    <t xml:space="preserve">АО КБ 'ИНТЕРПРОМБАНК' – 5
ООО КБ 'ВНЕШФИНБАНК' – 2
ООО 'БАНК БКФ' – 2
ПАО 'О.К. Банк' – 1
</t>
  </si>
  <si>
    <t xml:space="preserve">ПАО 'СОВКОМБАНК' – 68
ООО КБЭР 'БАНК КАЗАНИ' – 67
ООО БАНК 'СКИБ' – 60
ПАО АКБ 'МЕТАЛЛИНВЕСТБАНК' – 48
ПАО 'БИНБАНК' – 20
АО 'БАНК ВОРОНЕЖ' – 14
'АНКОР БАНК' АО – 13
АКБ 'АБСОЛЮТ БАНК' ПАО – 12
АКБ 'РОСЕВРОБАНК' АО – 11
АО 'БАЙКАЛИНВЕСТБАНК' – 11
АО КБ 'ИНТЕРПРОМБАНК' – 10
АО 'РМБ' БАНК – 5
КБ 'НЕФТЯНОЙ АЛЬЯНС' ПАО – 5
ПАО 'Промсвязьбанк' – 3
АО 'ТРОЙКА-Д БАНК' – 1
</t>
  </si>
  <si>
    <t>8-4932-384854 еще у 3 компаний</t>
  </si>
  <si>
    <t>8-4932-385823 еще у 3 компаний</t>
  </si>
  <si>
    <t xml:space="preserve">ПАО 'БИНБАНК' – 24
ПАО БАНК 'ФК ОТКРЫТИЕ' – 6
ООО 'ПЕРВЫЙ КЛИЕНТСКИЙ БАНК' – 2
</t>
  </si>
  <si>
    <t xml:space="preserve">ООО КБ 'ВНЕШФИНБАНК' – 1
ПАО 'ПРОМСВЯЗЬБАНК' – 1
ПАО 'Промсвязьбанк' – 1
ПАО 'СОВКОМБАНК' – 1
</t>
  </si>
  <si>
    <t>8-4012-992215 еще у 10 компаний</t>
  </si>
  <si>
    <t>8-4012-556633 еще у 56 компаний</t>
  </si>
  <si>
    <t xml:space="preserve">ООО КБЭР 'БАНК КАЗАНИ' – 8
ПАО 'БИНБАНК' – 6
ООО БАНК 'СКИБ' – 5
КБ 'ЛОКО-БАНК' АО – 4
АКБ 'ДЕРЖАВА' ПАО – 4
АКБ 'АБСОЛЮТ БАНК' ПАО – 3
ООО КБ 'ВНЕШФИНБАНК' – 1
АО 'ГЛОБЭКСБАНК' – 1
АО КБ 'ИНТЕРПРОМБАНК' – 1
КБ 'Москоммерцбанк' АО – 1
АО КБ 'МОДУЛЬБАНК' – 1
АО 'БАЙКАЛИНВЕСТБАНК' – 1
</t>
  </si>
  <si>
    <t>8-861-2555111
Чиянова Галина Владимировна</t>
  </si>
  <si>
    <t>8-861-3325554
Чиянова Галина Владимировна</t>
  </si>
  <si>
    <t>8-910-9575319
Игнатьева Елена Владимировна</t>
  </si>
  <si>
    <t>8-4942-422200
Игнатьева Елена Владимировна</t>
  </si>
  <si>
    <t>8-4212-731111 еще у 3 компаний</t>
  </si>
  <si>
    <t>8-910-9753266 еще у 4 компаний</t>
  </si>
  <si>
    <t xml:space="preserve">ООО БАНК 'СКИБ' – 2
</t>
  </si>
  <si>
    <t>8-383-3474780 еще у 6 компаний</t>
  </si>
  <si>
    <t>8-383-3536121 еще у 3 компаний</t>
  </si>
  <si>
    <t>8-383-3305507 еще у 5 компаний</t>
  </si>
  <si>
    <t xml:space="preserve">АО 'РАЙФФАЙЗЕНБАНК' – 5
ПАО 'СОВКОМБАНК' – 1
</t>
  </si>
  <si>
    <t>8-3412-249831 еще у 15 компаний</t>
  </si>
  <si>
    <t>8-912-8562990
Иванова Надежда Олеговна</t>
  </si>
  <si>
    <t>8-3412-249835 еще у 4 компаний
Иванова Надежда Олеговна</t>
  </si>
  <si>
    <t>8-846-2419346 еще у 3 компаний</t>
  </si>
  <si>
    <t>8-846-2419347 еще у 4 компаний</t>
  </si>
  <si>
    <t xml:space="preserve">АО 'АК БАНК' – 359
АКБ 'АБСОЛЮТ БАНК' ПАО – 45
АО КБ 'ИНТЕРПРОМБАНК' – 44
ПАО 'СОВКОМБАНК' – 8
ООО БАНК 'СКИБ' – 6
ПАО СБЕРБАНК – 4
АО 'МСП БАНК' – 2
АО 'БАЙКАЛИНВЕСТБАНК' – 1
ПАО БАНК 'ФК ОТКРЫТИЕ' – 1
</t>
  </si>
  <si>
    <t>8-861-2541893 еще у 8 компаний</t>
  </si>
  <si>
    <t xml:space="preserve">АКБ 'АБСОЛЮТ БАНК' ПАО – 353
ФАКБ 'Абсолют Банк' ОАО в г.Краснодаре – 336
ПАО РОСБАНК – 3
</t>
  </si>
  <si>
    <t>8-342-2940050 еще у 4 компаний</t>
  </si>
  <si>
    <t>8-391-2212120 еще у 5 компаний</t>
  </si>
  <si>
    <t>8-391-2212121 еще у 3 компаний</t>
  </si>
  <si>
    <t xml:space="preserve">К2 БАНК АО – 2
ПАО 'Плюс Банк' – 1
ПАО 'О.К. Банк' – 1
КБ 'Москоммерцбанк' АО – 1
</t>
  </si>
  <si>
    <t xml:space="preserve">ООО БАНК 'СКИБ' – 12
ПАО 'СОВКОМБАНК' – 2
АО КБ 'ИНТЕРПРОМБАНК' – 1
</t>
  </si>
  <si>
    <t>8-919-5134501
Лихачева Ольга Юрьевна</t>
  </si>
  <si>
    <t>8-4012-702570 еще у 30 компаний</t>
  </si>
  <si>
    <t xml:space="preserve">АО КБ 'ИНТЕРПРОМБАНК' – 6
ООО БАНК 'СКИБ' – 2
</t>
  </si>
  <si>
    <t>8-8342-222837 еще у 4 компаний</t>
  </si>
  <si>
    <t>8-8342-244237 еще у 5 компаний</t>
  </si>
  <si>
    <t>8-499-7887810 еще у 3 компаний</t>
  </si>
  <si>
    <t xml:space="preserve">ПАО 'БАНК УРАЛСИБ' – 539
БАНК НФК АО – 184
ПАО 'Банк БФА' – 91
БАНК 'ВОЗРОЖДЕНИЕ' ПАО – 61
ПАО АКБ 'МЕТАЛЛИНВЕСТБАНК' – 25
АО АКБ 'ЭКСПРЕСС-ВОЛГА' – 19
ПАО 'БИНБАНК' – 14
ПАО 'СОВКОМБАНК' – 10
ПАО 'МИНБАНК' – 7
</t>
  </si>
  <si>
    <t xml:space="preserve">ПАО КБ 'ВОСТОЧНЫЙ' – 15
</t>
  </si>
  <si>
    <t>8-8652-950700 еще у 8 компаний</t>
  </si>
  <si>
    <t>8-87822-54778 еще у 25 компаний</t>
  </si>
  <si>
    <t>8-8652-948202 еще у 17 компаний</t>
  </si>
  <si>
    <t>8-495-6401060 еще у 10 компаний</t>
  </si>
  <si>
    <t xml:space="preserve">ООО БАНК 'СКИБ' – 344
ПАО 'СОВКОМБАНК' – 272
ООО КБ 'АРЕСБАНК' – 139
</t>
  </si>
  <si>
    <t>8-908-0474929 еще у 3 компаний</t>
  </si>
  <si>
    <t>8-978-3009811 еще у 4 компаний</t>
  </si>
  <si>
    <t>8-978-7266958 еще у 3 компаний</t>
  </si>
  <si>
    <t xml:space="preserve">АКБ 'ДЕРЖАВА' ПАО – 554
АО 'ТРОЙКА-Д БАНК' – 43
КБ 'НЕФТЯНОЙ АЛЬЯНС' ПАО – 8
К2 БАНК АО – 7
АО КБ 'РУБЛЕВ' – 3
ОАО 'Крайинвестбанк' – 1
</t>
  </si>
  <si>
    <t>8-499-2133474 еще у 3 компаний</t>
  </si>
  <si>
    <t xml:space="preserve">АКБ 'ДЕРЖАВА' ПАО – 16
АО КБ 'ИНТЕРПРОМБАНК' – 6
АО КБ 'МОДУЛЬБАНК' – 4
ООО БАНК 'СКИБ' – 4
ПАО 'СОВКОМБАНК' – 3
КБ 'НЕФТЯНОЙ АЛЬЯНС' ПАО – 1
</t>
  </si>
  <si>
    <t>8-8112-734155 еще у 17 компаний</t>
  </si>
  <si>
    <t>8-8112-624671 еще у 8 компаний</t>
  </si>
  <si>
    <t>8-391-2906408 еще у 67 компаний</t>
  </si>
  <si>
    <t>8-391-2906433 еще у 10 компаний</t>
  </si>
  <si>
    <t>8-391-2906412 еще у 25 компаний</t>
  </si>
  <si>
    <t>8-391-2906409 еще у 21 компаний</t>
  </si>
  <si>
    <t xml:space="preserve">ПАО РОСБАНК – 627
ПАО СБЕРБАНК – 119
</t>
  </si>
  <si>
    <t>8-383-2854426 еще у 4 компаний</t>
  </si>
  <si>
    <t>8-383-2492424 еще у 15 компаний</t>
  </si>
  <si>
    <t xml:space="preserve">АО КБ 'ИНТЕРПРОМБАНК' – 14
ПАО 'БИНБАНК' – 6
АО КБ 'МОДУЛЬБАНК' – 3
</t>
  </si>
  <si>
    <t>8-3812-269425 еще у 3 компаний</t>
  </si>
  <si>
    <t>8-3812-269432 еще у 5 компаний</t>
  </si>
  <si>
    <t>8-3812-269423 еще у 5 компаний</t>
  </si>
  <si>
    <t xml:space="preserve">ПАО СКБ ПРИМОРЬЯ 'ПРИМСОЦБАНК' – 10
ПАО БАНК 'ФК ОТКРЫТИЕ' – 5
ПАО 'Промсвязьбанк' – 4
ПАО 'БИНБАНК' – 3
КИВИ БАНК АО – 2
</t>
  </si>
  <si>
    <t>8-920-0406363 еще у 4 компаний</t>
  </si>
  <si>
    <t>8-8662-750156 еще у 18 компаний</t>
  </si>
  <si>
    <t>8-906-4858881 еще у 12 компаний</t>
  </si>
  <si>
    <t>8-4212-474990 еще у 3 компаний</t>
  </si>
  <si>
    <t xml:space="preserve">ПАО СБЕРБАНК – 27
ПАО СКБ ПРИМОРЬЯ 'ПРИМСОЦБАНК' – 3
ВТБ 24 ПАО – 3
БАНК ВТБ ПАО – 1
</t>
  </si>
  <si>
    <t>8-981-6939715 еще у 4 компаний</t>
  </si>
  <si>
    <t>8-812-6430224 еще у 3 компаний</t>
  </si>
  <si>
    <t>8-965-0841554 еще у 3 компаний</t>
  </si>
  <si>
    <t>8-351-7737248 еще у 5 компаний</t>
  </si>
  <si>
    <t>8-351-2654788 еще у 8 компаний</t>
  </si>
  <si>
    <t xml:space="preserve">АО 'СМП БАНК' – 40
АО 'АЛЬФА-БАНК' – 3
АКБ 'ДЕРЖАВА' ПАО – 2
</t>
  </si>
  <si>
    <t>8-4212-472500 еще у 19 компаний</t>
  </si>
  <si>
    <t>8-914-5404045 еще у 5 компаний
Ооо "юнион Трэйд"</t>
  </si>
  <si>
    <t>8-833-2327500 еще у 3 компаний</t>
  </si>
  <si>
    <t xml:space="preserve">ПАО 'БАНК СГБ' – 1
</t>
  </si>
  <si>
    <t>8-3519-446727 еще у 4 компаний</t>
  </si>
  <si>
    <t>8-3519-315128 еще у 4 компаний</t>
  </si>
  <si>
    <t>8-951-8187744 еще у 3 компаний</t>
  </si>
  <si>
    <t>8-3519-446827
Журавлей Никита Константинович</t>
  </si>
  <si>
    <t xml:space="preserve">ПАО 'О.К. Банк' – 24
ПАО 'СОВКОМБАНК' – 10
ООО БАНК 'СКИБ' – 4
</t>
  </si>
  <si>
    <t>8-3812-201306 еще у 5 компаний</t>
  </si>
  <si>
    <t>8-3812-220551 еще у 4 компаний</t>
  </si>
  <si>
    <t>8-8617-644699 еще у 4 компаний</t>
  </si>
  <si>
    <t>8-8617-610486 еще у 4 компаний</t>
  </si>
  <si>
    <t>8-8617-641524 еще у 3 компаний</t>
  </si>
  <si>
    <t>8-4872-700281 еще у 3 компаний</t>
  </si>
  <si>
    <t>8-4742-342048 еще у 4 компаний</t>
  </si>
  <si>
    <t>8-343-3287955
Мехоношина Яна Валерьевна</t>
  </si>
  <si>
    <t xml:space="preserve">АО 'РАЙФФАЙЗЕНБАНК' – 623
ПАО 'О.К. Банк' – 3
ООО КБ 'НОВОПОКРОВСКИЙ' – 1
К2 БАНК АО – 1
</t>
  </si>
  <si>
    <t>8-920-2933220 еще у 3 компаний</t>
  </si>
  <si>
    <t>8-831-4211100 еще у 17 компаний</t>
  </si>
  <si>
    <t>8-812-6550050 еще у 3 компаний</t>
  </si>
  <si>
    <t xml:space="preserve">ООО КБ 'НОВОПОКРОВСКИЙ' – 1
КБ 'РУССКИЙ ИПОТЕЧНЫЙ БАНК' ООО – 1
ООО 'БАНК БКФ' – 1
АО КБ 'МОДУЛЬБАНК' – 1
</t>
  </si>
  <si>
    <t>8-4732-412239 еще у 4 компаний</t>
  </si>
  <si>
    <t>8-473-9656706 еще у 50 компаний</t>
  </si>
  <si>
    <t>8-8342-210733 еще у 3 компаний</t>
  </si>
  <si>
    <t>8-351-2500040 еще у 3 компаний</t>
  </si>
  <si>
    <t>8-3952-561148 еще у 4 компаний</t>
  </si>
  <si>
    <t>8-3952-561150 еще у 5 компаний</t>
  </si>
  <si>
    <t>8-950-0555507
Якимов Евгений Владимирович</t>
  </si>
  <si>
    <t>8-842-5422645 еще у 3 компаний</t>
  </si>
  <si>
    <t>8-8422-784512 еще у 4 компаний</t>
  </si>
  <si>
    <t xml:space="preserve">АКБ 'ДЕРЖАВА' ПАО – 59
ПАО 'СОВКОМБАНК' – 8
ООО КБЭР 'БАНК КАЗАНИ' – 3
АО КБ 'ФОРБАНК' – 2
ПАО АКБ 'МЕТАЛЛИНВЕСТБАНК' – 2
ПАО 'АК БАРС' БАНК – 1
ПАО СБЕРБАНК – 1
АО КБ 'МОДУЛЬБАНК' – 1
</t>
  </si>
  <si>
    <t xml:space="preserve">ПАО 'БИНБАНК' – 2
ПАО БАНК 'ФК ОТКРЫТИЕ' – 2
</t>
  </si>
  <si>
    <t>8-4234-269031 еще у 3 компаний</t>
  </si>
  <si>
    <t>8-4234-269017 еще у 5 компаний</t>
  </si>
  <si>
    <t xml:space="preserve">БАНК ВТБ ПАО – 79
ПАО 'Промсвязьбанк' – 57
ПАО СБЕРБАНК – 31
АО ЮНИКРЕДИТ БАНК – 16
</t>
  </si>
  <si>
    <t xml:space="preserve">ПАО РОСБАНК – 123
АО 'РАЙФФАЙЗЕНБАНК' – 4
</t>
  </si>
  <si>
    <t xml:space="preserve">ООО БАНК 'СКИБ' – 18
КБ 'РЭБ' АО – 9
АКБ 'ДЕРЖАВА' ПАО – 4
АО КБ 'МОДУЛЬБАНК' – 2
</t>
  </si>
  <si>
    <t>8-812-4479727 еще у 4 компаний</t>
  </si>
  <si>
    <t>8-812-4479707 еще у 3 компаний</t>
  </si>
  <si>
    <t>8-920-2672581 еще у 3 компаний</t>
  </si>
  <si>
    <t>8-471-3321787 еще у 5 компаний</t>
  </si>
  <si>
    <t>8-4712-379290 еще у 4 компаний</t>
  </si>
  <si>
    <t>8-812-9725722
Краев Алексей Леонидович</t>
  </si>
  <si>
    <t>8-812-7351133 еще у 5 компаний
Модестов Илья Юрьевич</t>
  </si>
  <si>
    <t>8-4842-225093 еще у 3 компаний</t>
  </si>
  <si>
    <t xml:space="preserve">ООО БАНК 'СКИБ' – 20
КБ 'ЛОКО-БАНК' АО – 10
АО КБ 'ИНТЕРПРОМБАНК' – 3
ООО КБЭР 'БАНК КАЗАНИ' – 2
ПАО 'БИНБАНК' – 2
ООО 'БАНК БКФ' – 2
ПАО 'СОВКОМБАНК' – 1
ПАО 'БАНК УРАЛСИБ' – 1
БАНК 'ВОЗРОЖДЕНИЕ' ПАО – 1
АКБ 'ДЕРЖАВА' ПАО – 1
</t>
  </si>
  <si>
    <t>8-8453-460062 еще у 3 компаний</t>
  </si>
  <si>
    <t>8-912-8615098
Каракчиев Илья Анатольевич</t>
  </si>
  <si>
    <t>8-921-3986641 еще у 3 компаний</t>
  </si>
  <si>
    <t>8-4822-357462 еще у 6 компаний</t>
  </si>
  <si>
    <t>8-4822-346171 еще у 4 компаний</t>
  </si>
  <si>
    <t>8-395-4363945 еще у 4 компаний</t>
  </si>
  <si>
    <t>8-395-4332802
Комар Елена Павловна</t>
  </si>
  <si>
    <t>8-395-4362889 еще у 4 компаний</t>
  </si>
  <si>
    <t xml:space="preserve">ПАО СКБ ПРИМОРЬЯ 'ПРИМСОЦБАНК' – 1
</t>
  </si>
  <si>
    <t>8-3412-233025 еще у 5 компаний</t>
  </si>
  <si>
    <t>8-3412-785439 еще у 4 компаний</t>
  </si>
  <si>
    <t xml:space="preserve">ООО БАНК 'СКИБ' – 87
ПАО 'СОВКОМБАНК' – 8
АКБ 'ДЕРЖАВА' ПАО – 6
</t>
  </si>
  <si>
    <t>8-3412-998355 еще у 3 компаний</t>
  </si>
  <si>
    <t xml:space="preserve">ПАО 'БЫСТРОБАНК' – 11
</t>
  </si>
  <si>
    <t>8-863-2318046 еще у 19 компаний</t>
  </si>
  <si>
    <t>8-905-4504558 еще у 7 компаний</t>
  </si>
  <si>
    <t>8-863-2480442 еще у 8 компаний</t>
  </si>
  <si>
    <t xml:space="preserve">АКБ 'АБСОЛЮТ БАНК' ПАО – 3
ПАО АКБ 'МЕТАЛЛИНВЕСТБАНК' – 3
АКБ 'РОСЕВРОБАНК' АО – 2
ПАО 'БАНК СГБ' – 1
ООО КБ 'ВНЕШФИНБАНК' – 1
К2 БАНК АО – 1
</t>
  </si>
  <si>
    <t>8-833-2629177
Заровнядная Юлия Вячеславовна</t>
  </si>
  <si>
    <t>8-833-2620677
Черанев Андрей Аркадьевич</t>
  </si>
  <si>
    <t>8-3466-406600 еще у 9 компаний</t>
  </si>
  <si>
    <t>8-3412-555959 еще у 6 компаний</t>
  </si>
  <si>
    <t>8-3412-556959 еще у 3 компаний
Галимова Алсу Зуфаровна</t>
  </si>
  <si>
    <t>8-499-1246722 еще у 3 компаний</t>
  </si>
  <si>
    <t xml:space="preserve">АБ 'АСПЕКТ' АО – 37
ООО 'БАНК БКФ' – 15
АКБ 'СВА' АО – 12
КБ 'Русский ипотечный банк' ООО – 12
ПАО 'БАНК СГБ' – 8
АКБ 'РОСЕВРОБАНК' АО – 4
АКБ 'ДЕРЖАВА' ПАО – 3
ООО ПИР Банк – 3
ПАО 'БИНБАНК' – 2
АО АКБ 'РУССОБАНК' – 2
ПАО 'Промсвязьбанк' – 1
ПАО КБ 'ВОСТОЧНЫЙ' – 1
АО КБ 'ИНТЕРПРОМБАНК' – 1
</t>
  </si>
  <si>
    <t xml:space="preserve">ООО БАНК 'СКИБ' – 9
ПАО 'СОВКОМБАНК' – 7
</t>
  </si>
  <si>
    <t>8-904-4829909 еще у 6 компаний</t>
  </si>
  <si>
    <t>8-34676-31515 еще у 8 компаний</t>
  </si>
  <si>
    <t>8-391-2711553 еще у 5 компаний</t>
  </si>
  <si>
    <t xml:space="preserve">АКБ 'ДЕРЖАВА' ПАО – 10
</t>
  </si>
  <si>
    <t>8-812-3391401 еще у 3 компаний</t>
  </si>
  <si>
    <t>8-812-3225624 еще у 4 компаний</t>
  </si>
  <si>
    <t xml:space="preserve">ООО БАНК 'СКИБ' – 29
КБ 'ЛОКО-БАНК' АО – 29
ПАО 'БИНБАНК' – 23
К2 БАНК АО – 17
ООО КБ 'НОВОПОКРОВСКИЙ' – 10
ООО 'ПЕРВЫЙ КЛИЕНТСКИЙ БАНК' – 7
АО 'ГЛОБЭКСБАНК' – 6
АО БАНК 'ТГБ' – 5
ПАО БАНК 'ФК ОТКРЫТИЕ' – 4
ПАО 'СОВКОМБАНК' – 3
ПАО СБЕРБАНК – 2
АКБ 'ДЕРЖАВА' ПАО – 2
ООО 'БАНК БКФ' – 2
КБ 'Русский ипотечный банк' ООО – 1
КБ 'РУССКИЙ ИПОТЕЧНЫЙ БАНК' ООО – 1
БАНК 'ВОЗРОЖДЕНИЕ' ПАО – 1
</t>
  </si>
  <si>
    <t>8-3519-396218 еще у 3 компаний</t>
  </si>
  <si>
    <t>8-3519-284848 еще у 8 компаний</t>
  </si>
  <si>
    <t>8-3519-396219 еще у 3 компаний</t>
  </si>
  <si>
    <t>8-919-9190226 еще у 5 компаний</t>
  </si>
  <si>
    <t>8-821-6751824 еще у 3 компаний</t>
  </si>
  <si>
    <t>8-343-3804980 еще у 7 компаний</t>
  </si>
  <si>
    <t xml:space="preserve">ООО БАНК 'СКИБ' – 5
ООО 'ПЕРВЫЙ КЛИЕНТСКИЙ БАНК' – 2
АКБ 'АБСОЛЮТ БАНК' ПАО – 1
АО КБ 'ИНТЕРПРОМБАНК' – 1
</t>
  </si>
  <si>
    <t>8-3955-532428 еще у 3 компаний</t>
  </si>
  <si>
    <t>8-831-2792074 еще у 12 компаний</t>
  </si>
  <si>
    <t>8-831-2792254 еще у 6 компаний</t>
  </si>
  <si>
    <t>8-831-2792164 еще у 5 компаний</t>
  </si>
  <si>
    <t xml:space="preserve">АО КБ 'ХЛЫНОВ' – 11
ПАО БАНК 'ФК ОТКРЫТИЕ' – 2
ПАО 'БИНБАНК' – 2
</t>
  </si>
  <si>
    <t>8-4232-000000 еще у 364 компаний</t>
  </si>
  <si>
    <t>8-391-2911217 еще у 5 компаний</t>
  </si>
  <si>
    <t>8-391-2911119 еще у 3 компаний</t>
  </si>
  <si>
    <t xml:space="preserve">АКБ 'ДЕРЖАВА' ПАО – 72
ПАО 'БАНК СГБ' – 69
АО КБ 'ИНТЕРПРОМБАНК' – 17
АКБ 'АБСОЛЮТ БАНК' ПАО – 4
ООО БАНК 'СКИБ' – 2
ПАО БАНК ЗЕНИТ – 1
</t>
  </si>
  <si>
    <t>8-861-2103861
Лысаченко Сергей Евгеньевич</t>
  </si>
  <si>
    <t>8-938-4777050
Лысаченко Сергей Евгеньевич</t>
  </si>
  <si>
    <t xml:space="preserve">ПАО 'СОВКОМБАНК' – 9
АО КБ 'МОДУЛЬБАНК' – 1
</t>
  </si>
  <si>
    <t>8-952-3843629
Тюттерина Марина Алмазовна</t>
  </si>
  <si>
    <t>8-952-2170170
Тюттерина Марина Алмазовна</t>
  </si>
  <si>
    <t>8-843-5555555 еще у 209 компаний</t>
  </si>
  <si>
    <t xml:space="preserve">ПАО 'СОВКОМБАНК' – 8
</t>
  </si>
  <si>
    <t>8-351-7283007 еще у 4 компаний</t>
  </si>
  <si>
    <t>8-351-2720061 еще у 9 компаний</t>
  </si>
  <si>
    <t xml:space="preserve">ПАО 'СОВКОМБАНК' – 22
ООО БАНК 'СКИБ' – 8
</t>
  </si>
  <si>
    <t>8-812-3202397 еще у 3 компаний</t>
  </si>
  <si>
    <t>8-922-1322919 еще у 3 компаний</t>
  </si>
  <si>
    <t xml:space="preserve">АО 'ГЛОБЭКСБАНК' – 2
ООО БАНК 'СКИБ' – 2
АО КБ 'МОДУЛЬБАНК' – 1
ООО КБЭР 'БАНК КАЗАНИ' – 1
АО КБ 'ИНТЕРПРОМБАНК' – 1
ПАО 'БИНБАНК' – 1
</t>
  </si>
  <si>
    <t>8-4712-585214 еще у 3 компаний</t>
  </si>
  <si>
    <t>8-879-5151116 еще у 3 компаний</t>
  </si>
  <si>
    <t xml:space="preserve">К2 БАНК АО – 6
КБ 'НЕФТЯНОЙ АЛЬЯНС' ПАО – 5
ООО БАНК 'СКИБ' – 5
ПАО 'СОВКОМБАНК' – 4
АКБ 'АБСОЛЮТ БАНК' ПАО – 4
ПАО 'О.К. Банк' – 2
АКБ 'ДЕРЖАВА' ПАО – 1
</t>
  </si>
  <si>
    <t xml:space="preserve">ООО БАНК 'СКИБ' – 24
КБ 'ЛОКО-БАНК' АО – 19
ПАО 'СОВКОМБАНК' – 10
ПАО СБЕРБАНК – 9
</t>
  </si>
  <si>
    <t>8-8342-249037 еще у 4 компаний</t>
  </si>
  <si>
    <t>8-342-2490383 еще у 3 компаний</t>
  </si>
  <si>
    <t>8-342-2490379 еще у 9 компаний</t>
  </si>
  <si>
    <t>8-342-2490378 еще у 3 компаний</t>
  </si>
  <si>
    <t xml:space="preserve">ПАО 'АК БАРС' БАНК – 51
</t>
  </si>
  <si>
    <t>8-383-2925653 еще у 3 компаний</t>
  </si>
  <si>
    <t>8-4712-546200 еще у 7 компаний</t>
  </si>
  <si>
    <t>8-4712-529080 еще у 10 компаний</t>
  </si>
  <si>
    <t>8-4712-527524 еще у 11 компаний
Ип Иванова Елена Валерьевна</t>
  </si>
  <si>
    <t xml:space="preserve">ПАО 'КУРСКПРОМБАНК' – 3
</t>
  </si>
  <si>
    <t>8-8172-546688 еще у 7 компаний</t>
  </si>
  <si>
    <t>8-8172-546699 еще у 3 компаний</t>
  </si>
  <si>
    <t>8-8172-548866 еще у 5 компаний
Груздев Александр Вячеславович</t>
  </si>
  <si>
    <t xml:space="preserve">ООО КБ 'ВНЕШФИНБАНК' – 6
КБ 'Москоммерцбанк' АО – 2
АО КБ 'МОДУЛЬБАНК' – 2
'АНКОР БАНК' АО – 1
КБ 'ЛОКО-БАНК' АО – 1
АКБ 'ДЕРЖАВА' ПАО – 1
ПАО 'БИНБАНК' – 1
ПАО 'О.К. Банк' – 1
</t>
  </si>
  <si>
    <t>8-833-2404003 еще у 5 компаний</t>
  </si>
  <si>
    <t xml:space="preserve">АКБ 'ДЕРЖАВА' ПАО – 581
ПАО КБ 'ВОСТОЧНЫЙ' – 249
ПАО 'Промсвязьбанк' – 50
АКБ 'РОСЕВРОБАНК' АО – 19
ООО 'ПЕРВЫЙ КЛИЕНТСКИЙ БАНК' – 6
БАНК ВТБ ПАО – 6
КБ 'ЮНИАСТРУМ БАНК' ООО – 5
ООО БАНК 'СКИБ' – 5
ПАО 'НОРВИК БАНК' – 3
АО КБ 'РУБЛЕВ' – 2
ПАО 'СОВКОМБАНК' – 2
ПАО 'О.К. Банк' – 1
</t>
  </si>
  <si>
    <t>8-351-2250942 еще у 3 компаний</t>
  </si>
  <si>
    <t>8-495-7800382 еще у 8 компаний</t>
  </si>
  <si>
    <t>8-495-7800381 еще у 6 компаний</t>
  </si>
  <si>
    <t xml:space="preserve">АКБ 'ДЕРЖАВА' ПАО – 275
АКБ 'СЛАВИЯ' АО – 144
АБ 'АСПЕКТ' АО – 73
ПАО КБ 'ВОСТОЧНЫЙ' – 32
ООО 'БАНК БКФ' – 23
ТКБ БАНК ПАО – 12
ПАО 'МИНБАНК' – 6
АО 'НОРДЕА БАНК' – 5
ООО КБ 'АРЕСБАНК' – 2
АКБ 'ОБПИ' ПАО – 2
</t>
  </si>
  <si>
    <t>8-863-3330227 еще у 6 компаний</t>
  </si>
  <si>
    <t>8-861-2924051 еще у 3 компаний</t>
  </si>
  <si>
    <t xml:space="preserve">ПАО БАНК 'ФК ОТКРЫТИЕ' – 602
ПАО СБЕРБАНК – 88
Ростовский филиал ОАО Банка 'ФК Открытие' – 5
</t>
  </si>
  <si>
    <t>8-846-3738000 еще у 4 компаний</t>
  </si>
  <si>
    <t xml:space="preserve">АО 'КОШЕЛЕВ-БАНК' – 133
ЗАО 'КОШЕЛЕВ-БАНК' – 58
ОАО 'Первобанк' – 2
</t>
  </si>
  <si>
    <t>8-4212-268656 еще у 9 компаний</t>
  </si>
  <si>
    <t>8-4212-268650 еще у 4 компаний</t>
  </si>
  <si>
    <t>8-4212-268649 еще у 8 компаний</t>
  </si>
  <si>
    <t>8-914-1829294
Шах Вера Викторовна</t>
  </si>
  <si>
    <t>8-904-8512347 еще у 4 компаний</t>
  </si>
  <si>
    <t>8-903-9259442 еще у 3 компаний</t>
  </si>
  <si>
    <t>8-495-7891779 еще у 207 компаний</t>
  </si>
  <si>
    <t>8-833-2374630 еще у 88 компаний</t>
  </si>
  <si>
    <t>8-833-2640534
Касаткина Евгения Николаевна</t>
  </si>
  <si>
    <t>8-911-9558506 еще у 5 компаний</t>
  </si>
  <si>
    <t>8-812-9632541
Индивидуальный Предприниматель Этина Марина Александровна</t>
  </si>
  <si>
    <t xml:space="preserve">ООО БАНК 'СКИБ' – 23
АКБ 'АБСОЛЮТ БАНК' ПАО – 18
ООО 'ПЕРВЫЙ КЛИЕНТСКИЙ БАНК' – 4
АКБ 'РОСЕВРОБАНК' АО – 2
ПАО 'БИНБАНК' – 1
</t>
  </si>
  <si>
    <t>8-3952-258162 еще у 5 компаний</t>
  </si>
  <si>
    <t>8-3952-563038
Филь Василий Иванович</t>
  </si>
  <si>
    <t>8-3952-200549 еще у 43 компаний</t>
  </si>
  <si>
    <t xml:space="preserve">АО 'СОЛИД БАНК' – 1
</t>
  </si>
  <si>
    <t>8-863-3030065 еще у 17 компаний</t>
  </si>
  <si>
    <t>8-863-3030066 еще у 8 компаний</t>
  </si>
  <si>
    <t>8-863-2203884 еще у 4 компаний</t>
  </si>
  <si>
    <t xml:space="preserve">АКБ 'РОСЕВРОБАНК' АО – 1156
ПАО 'СОВКОМБАНК' – 96
ООО БАНК 'СКИБ' – 34
</t>
  </si>
  <si>
    <t>8-4732-786000 еще у 3 компаний</t>
  </si>
  <si>
    <t>8-4732-333538 еще у 5 компаний</t>
  </si>
  <si>
    <t>8-8422-522791 еще у 6 компаний</t>
  </si>
  <si>
    <t>8-8422-524740 еще у 6 компаний</t>
  </si>
  <si>
    <t xml:space="preserve">ООО 'ПЕРВЫЙ КЛИЕНТСКИЙ БАНК' – 59
ПАО 'БИНБАНК' – 25
АО 'ГЛОБЭКСБАНК' – 17
</t>
  </si>
  <si>
    <t>8-8722-673444 еще у 7 компаний</t>
  </si>
  <si>
    <t xml:space="preserve">ООО КБЭР 'БАНК КАЗАНИ' – 12
АО КБ 'ИНТЕРПРОМБАНК' – 7
ООО БАНК 'СКИБ' – 4
КБ 'ЛОКО-БАНК' АО – 4
</t>
  </si>
  <si>
    <t>8-499-6579888 еще у 3 компаний</t>
  </si>
  <si>
    <t>8-4912-300550 еще у 6 компаний</t>
  </si>
  <si>
    <t>8-812-6704459 еще у 4 компаний</t>
  </si>
  <si>
    <t>8-347-2463590 еще у 4 компаний</t>
  </si>
  <si>
    <t xml:space="preserve">ПАО 'СОВКОМБАНК' – 111
АКБ 'РОСЕВРОБАНК' АО – 52
</t>
  </si>
  <si>
    <t>8-8452-744215 еще у 8 компаний</t>
  </si>
  <si>
    <t>8-8452-631026 еще у 14 компаний</t>
  </si>
  <si>
    <t>8-8452-724215 еще у 3 компаний</t>
  </si>
  <si>
    <t>8-8452-747215 еще у 4 компаний</t>
  </si>
  <si>
    <t xml:space="preserve">КБ 'РУССКИЙ ИПОТЕЧНЫЙ БАНК' ООО – 28
АКБ 'СВА' АО – 7
ПАО КБ 'ВОСТОЧНЫЙ' – 1
ООО БАНК 'СКИБ' – 1
</t>
  </si>
  <si>
    <t>8-4852-593263 еще у 3 компаний</t>
  </si>
  <si>
    <t>8-4852-583023 еще у 9 компаний</t>
  </si>
  <si>
    <t xml:space="preserve">ООО БАНК 'СКИБ' – 235
ПАО 'СОВКОМБАНК' – 85
ОАО ХАНТЫ-МАНСИЙСКИЙ БАНК – 41
ПАО 'Татфондбанк' – 35
ПАО 'БИНБАНК' – 28
К2 БАНК АО – 23
АО 'ГЛОБЭКСБАНК' – 20
ПАО СБЕРБАНК – 12
ПАО 'Ханты-Мансийский банк Открытие' – 11
ПАО 'Промсвязьбанк' – 11
ПАО БАНК 'ФК ОТКРЫТИЕ' – 9
ООО 'ПЕРВЫЙ КЛИЕНТСКИЙ БАНК' – 3
АКБ 'ДЕРЖАВА' ПАО – 2
КБ 'НЕФТЯНОЙ АЛЬЯНС' ПАО – 1
ПАО 'ПРОМСВЯЗЬБАНК' – 1
</t>
  </si>
  <si>
    <t>8-846-2770898 еще у 12 компаний</t>
  </si>
  <si>
    <t>8-4232-450355 еще у 5 компаний</t>
  </si>
  <si>
    <t>8-351-2203124 еще у 5 компаний</t>
  </si>
  <si>
    <t>8-3452-335348 еще у 3 компаний</t>
  </si>
  <si>
    <t>8-950-7413247
Романова Ольга Александровна</t>
  </si>
  <si>
    <t>8-833-2580000 еще у 6 компаний</t>
  </si>
  <si>
    <t xml:space="preserve">КИВИ БАНК АО – 1
</t>
  </si>
  <si>
    <t>8-495-9845314 еще у 6 компаний</t>
  </si>
  <si>
    <t>8-905-0499178 еще у 3 компаний</t>
  </si>
  <si>
    <t>8-4212-456054 еще у 5 компаний</t>
  </si>
  <si>
    <t>8-473-5430615
Коробова Владимир Валентинович</t>
  </si>
  <si>
    <t>8-4162-352328
Ханенко Николай Константинович</t>
  </si>
  <si>
    <t>8-4162-772588
Ханенко Николай Константинович</t>
  </si>
  <si>
    <t>8-4162-351708
Ханенко Николай Константинович</t>
  </si>
  <si>
    <t>8-908-8014108 еще у 3 компаний</t>
  </si>
  <si>
    <t>8-3812-568294 еще у 3 компаний</t>
  </si>
  <si>
    <t>8-3812-537593 еще у 7 компаний
Ип Хайло Александр Николаевич</t>
  </si>
  <si>
    <t>8-3812-568297
Индивидуальный Предприниматель Хайло Александр Николаевич</t>
  </si>
  <si>
    <t>8-8552-707938 еще у 31 компаний</t>
  </si>
  <si>
    <t>8-8552-470137 еще у 5 компаний</t>
  </si>
  <si>
    <t>8-843-7166541 еще у 10 компаний</t>
  </si>
  <si>
    <t xml:space="preserve">АКБ 'ДЕРЖАВА' ПАО – 1504
К2 БАНК АО – 22
ПАО 'БИНБАНК' – 1
</t>
  </si>
  <si>
    <t>8-343-2318022 еще у 4 компаний</t>
  </si>
  <si>
    <t xml:space="preserve">АО КБ 'ИНТЕРПРОМБАНК' – 52
ПАО КБ 'ВОСТОЧНЫЙ' – 46
КБ 'РУССКИЙ ИПОТЕЧНЫЙ БАНК' ООО – 46
КБ 'ЮНИАСТРУМ БАНК' ООО – 16
ПАО 'Промсвязьбанк' – 2
</t>
  </si>
  <si>
    <t>8-863-2098762 еще у 4 компаний</t>
  </si>
  <si>
    <t>8-863-3330693 еще у 3 компаний</t>
  </si>
  <si>
    <t>8-863-2182705 еще у 10 компаний</t>
  </si>
  <si>
    <t xml:space="preserve">ПАО СБЕРБАНК – 123
ПАО БАНК 'ФК ОТКРЫТИЕ' – 78
</t>
  </si>
  <si>
    <t>8-347-6732040 еще у 6 компаний</t>
  </si>
  <si>
    <t>8-347-6746868 еще у 6 компаний</t>
  </si>
  <si>
    <t xml:space="preserve">ООО КБ 'ВНЕШФИНБАНК' – 2
ПАО 'БИНБАНК' – 2
АО 'БАЙКАЛИНВЕСТБАНК' – 1
ООО КБ 'СЛАВЯНСКИЙ КРЕДИТ' – 1
ПАО 'ЕВРАЗИЙСКИЙ БАНК' – 1
ООО БАНК 'СКИБ' – 1
ПАО 'СОВКОМБАНК' – 1
</t>
  </si>
  <si>
    <t>8-35133-56028 еще у 3 компаний</t>
  </si>
  <si>
    <t>8-495-9887667 еще у 5 компаний</t>
  </si>
  <si>
    <t>8-495-9637359
Береза Андрей Анатольевич</t>
  </si>
  <si>
    <t>8-913-1597739
Петраков Евгений Александрович (Ип)</t>
  </si>
  <si>
    <t>8-905-9426900
Петраков Евгений Александрович (Ип)</t>
  </si>
  <si>
    <t>8-909-9426900
Петраков Евгений Александрович (Ип)</t>
  </si>
  <si>
    <t xml:space="preserve">ПАО 'СОВКОМБАНК' – 13
ПАО СКБ ПРИМОРЬЯ 'ПРИМСОЦБАНК' – 8
ПАО 'БИНБАНК' – 2
</t>
  </si>
  <si>
    <t>8-384-7542000 еще у 5 компаний</t>
  </si>
  <si>
    <t>8-388-2221058 еще у 42 компаний</t>
  </si>
  <si>
    <t>8-384-7543080 еще у 3 компаний</t>
  </si>
  <si>
    <t xml:space="preserve">ПАО СБЕРБАНК – 12
ПАО 'БИНБАНК' – 6
</t>
  </si>
  <si>
    <t>8-4212-241333 еще у 3 компаний</t>
  </si>
  <si>
    <t>8-495-7832181 еще у 3 компаний</t>
  </si>
  <si>
    <t xml:space="preserve">АО 'РУССТРОЙБАНК' – 245
ООО ПИР Банк – 200
ООО БАНК 'СКИБ' – 8
АО 'ГЛОБЭКСБАНК' – 5
ПАО 'СОВКОМБАНК' – 1
ПАО КБ 'ВОСТОЧНЫЙ' – 1
ПАО 'БИНБАНК' – 1
ПАО БАНК 'ФК ОТКРЫТИЕ' – 1
</t>
  </si>
  <si>
    <t xml:space="preserve">АКБ 'ДЕРЖАВА' ПАО – 84
ПАО 'О.К. Банк' – 23
КБ 'ЛОКО-БАНК' АО – 5
ООО КБЭР 'БАНК КАЗАНИ' – 4
ПАО АКБ 'МЕТАЛЛИНВЕСТБАНК' – 2
ПАО 'БИНБАНК' – 2
АКБ 'АБСОЛЮТ БАНК' ПАО – 1
ВТБ 24 ПАО – 1
ДЖЕЙ ЭНД ТИ БАНК АО – 1
</t>
  </si>
  <si>
    <t>8-495-9895636 еще у 8 компаний</t>
  </si>
  <si>
    <t xml:space="preserve">АКБ 'ДЕРЖАВА' ПАО – 24
ООО БАНК 'СКИБ' – 6
ООО КБ 'НОВОПОКРОВСКИЙ' – 5
АО КБ 'ИНТЕРПРОМБАНК' – 5
ПАО 'МТС-БАНК' – 3
АО 'ГЛОБЭКСБАНК' – 2
ПАО 'БИНБАНК' – 2
ПАО БАНК 'ФК ОТКРЫТИЕ' – 2
ПАО 'СОВКОМБАНК' – 2
КБ 'РУССКИЙ ИПОТЕЧНЫЙ БАНК' ООО – 1
</t>
  </si>
  <si>
    <t>8-495-7484847 еще у 4 компаний</t>
  </si>
  <si>
    <t>8-3812-900808 еще у 20 компаний</t>
  </si>
  <si>
    <t>8-3812-237257 еще у 3 компаний</t>
  </si>
  <si>
    <t>8-3812-470338 еще у 19 компаний</t>
  </si>
  <si>
    <t>8-3812-900807 еще у 7 компаний</t>
  </si>
  <si>
    <t xml:space="preserve">ПАО БАНК 'ФК ОТКРЫТИЕ' – 162
ПАО СКБ ПРИМОРЬЯ 'ПРИМСОЦБАНК' – 99
ПАО СБЕРБАНК – 30
АКБ 'ДЕРЖАВА' ПАО – 10
ПАО 'СОВКОМБАНК' – 4
ПАО 'О.К. Банк' – 3
АО 'ТРОЙКА-Д БАНК' – 1
</t>
  </si>
  <si>
    <t>8-833-2510043 еще у 10 компаний</t>
  </si>
  <si>
    <t xml:space="preserve">АКБ 'ДЕРЖАВА' ПАО – 72
АКБ 'АБСОЛЮТ БАНК' ПАО – 7
АО КБ 'ИНТЕРПРОМБАНК' – 7
ООО БАНК 'СКИБ' – 4
ООО КБ 'НОВОПОКРОВСКИЙ' – 3
КИВИ БАНК АО – 3
ПАО 'БИНБАНК' – 2
ПАО 'СОВКОМБАНК' – 2
</t>
  </si>
  <si>
    <t>8-343-2148677 еще у 3 компаний</t>
  </si>
  <si>
    <t>8-343-3713490 еще у 3 компаний</t>
  </si>
  <si>
    <t>8-343-2148666 еще у 3 компаний</t>
  </si>
  <si>
    <t>8-384-5237570
Индивидуальный Предприниматель Дальвадянц Константин Николаевич</t>
  </si>
  <si>
    <t>8-4742-347265 еще у 13 компаний</t>
  </si>
  <si>
    <t>8-4742-343677 еще у 6 компаний</t>
  </si>
  <si>
    <t>8-4742-341832 еще у 3 компаний</t>
  </si>
  <si>
    <t xml:space="preserve">ООО КБ 'ЕВРОКАПИТАЛ-АЛЬЯНС' – 15
ПАО 'БИНБАНК' – 5
АКБ 'ДЕРЖАВА' ПАО – 2
К2 БАНК АО – 2
ООО БАНК 'СКИБ' – 1
АКБ 'АБСОЛЮТ БАНК' ПАО – 1
ООО 'ЭКСПОБАНК' – 1
АБ 'АСПЕКТ' АО – 1
ЗАО Банк 'Советский' – 1
</t>
  </si>
  <si>
    <t>8-863-2993476 еще у 5 компаний</t>
  </si>
  <si>
    <t>8-863-2072536 еще у 3 компаний</t>
  </si>
  <si>
    <t xml:space="preserve">АКБ 'РОСЕВРОБАНК' АО – 902
ПАО 'СОВКОМБАНК' – 67
ООО БАНК 'СКИБ' – 18
АО КБ 'ИНТЕРПРОМБАНК' – 1
</t>
  </si>
  <si>
    <t>8-989-8035424
Дидичев Довлет Муратович</t>
  </si>
  <si>
    <t>8-4932-343670 еще у 8 компаний</t>
  </si>
  <si>
    <t>8-917-6651619 еще у 5 компаний</t>
  </si>
  <si>
    <t>8-3412-572590 еще у 3 компаний</t>
  </si>
  <si>
    <t>8-351-2659351 еще у 36 компаний</t>
  </si>
  <si>
    <t>8-351-2659352 еще у 7 компаний</t>
  </si>
  <si>
    <t>8-351-2689357 еще у 4 компаний
Сазикова Н Г</t>
  </si>
  <si>
    <t>8-351-2659365 еще у 5 компаний</t>
  </si>
  <si>
    <t xml:space="preserve">ПАО 'ЧЕЛИНДБАНК' – 4021
АО 'СМП БАНК' – 890
ПАО СБЕРБАНК – 27
</t>
  </si>
  <si>
    <t>8-911-6043394 еще у 4 компаний</t>
  </si>
  <si>
    <t>8-8162-779551 еще у 5 компаний</t>
  </si>
  <si>
    <t>8-8162-556066 еще у 3 компаний</t>
  </si>
  <si>
    <t xml:space="preserve">АКБ 'ДЕРЖАВА' ПАО – 3
ПАО 'БИНБАНК' – 1
</t>
  </si>
  <si>
    <t>8-343-3394306 еще у 4 компаний</t>
  </si>
  <si>
    <t>8-833-2571753
Лысова Марина Генриховна</t>
  </si>
  <si>
    <t>8-833-2631063
Лысова Марина Генриховна</t>
  </si>
  <si>
    <t>8-812-4483900 еще у 4 компаний</t>
  </si>
  <si>
    <t>8-812-3225436 еще у 5 компаний</t>
  </si>
  <si>
    <t>8-927-3609934 еще у 3 компаний</t>
  </si>
  <si>
    <t>8-8412-201590 еще у 13 компаний</t>
  </si>
  <si>
    <t>8-812-4444444 еще у 11 компаний
Гедьо Василий Михайлович</t>
  </si>
  <si>
    <t>8-8212-249541
Жиделев Сергей Эдуардович</t>
  </si>
  <si>
    <t>8-8212-205676
Жиделев Сергей Эдуардович</t>
  </si>
  <si>
    <t xml:space="preserve">ООО БАНК 'СКИБ' – 9
ПАО 'СОВКОМБАНК' – 2
ООО КБ 'ЕВРОКАПИТАЛ-АЛЬЯНС' – 2
ПАО 'О.К. Банк' – 1
</t>
  </si>
  <si>
    <t>8-342-2700055 еще у 8 компаний</t>
  </si>
  <si>
    <t>8-8342-270005 еще у 6 компаний</t>
  </si>
  <si>
    <t>8-8342-270055 еще у 3 компаний</t>
  </si>
  <si>
    <t>8-8342-227000 еще у 3 компаний</t>
  </si>
  <si>
    <t xml:space="preserve">ООО БАНК 'СКИБ' – 19
КИВИ БАНК АО – 7
ООО КБЭР 'БАНК КАЗАНИ' – 6
АКБ 'РОСЕВРОБАНК' АО – 5
ПАО 'БИНБАНК' – 4
ПАО 'СОВКОМБАНК' – 4
ООО 'ПЕРВЫЙ КЛИЕНТСКИЙ БАНК' – 3
АКБ 'АБСОЛЮТ БАНК' ПАО – 2
ПАО СБЕРБАНК – 2
АО БАНК 'ТГБ' – 2
ООО КБ 'НОВОПОКРОВСКИЙ' – 2
ООО КБ 'ВНЕШФИНБАНК' – 1
</t>
  </si>
  <si>
    <t>8-863-2291495 еще у 5 компаний</t>
  </si>
  <si>
    <t>8-863-2011472 еще у 6 компаний</t>
  </si>
  <si>
    <t>8-863-2009253 еще у 11 компаний</t>
  </si>
  <si>
    <t xml:space="preserve">ПАО КБ 'ЦЕНТР-ИНВЕСТ' – 49
ПАО 'СОВКОМБАНК' – 9
ПАО 'БИНБАНК' – 7
ПАО АКБ 'МЕТАЛЛИНВЕСТБАНК' – 2
ООО БАНК 'СКИБ' – 1
</t>
  </si>
  <si>
    <t>8-391-2598003 еще у 14 компаний</t>
  </si>
  <si>
    <t xml:space="preserve">ПАО 'СОВКОМБАНК' – 10
ООО БАНК 'СКИБ' – 2
</t>
  </si>
  <si>
    <t>8-474-6743150 еще у 4 компаний</t>
  </si>
  <si>
    <t>8-474-6746203 еще у 6 компаний</t>
  </si>
  <si>
    <t>8-474-6720002 еще у 3 компаний</t>
  </si>
  <si>
    <t>8-4942-466966 еще у 4 компаний</t>
  </si>
  <si>
    <t>8-8152-486022
Степаненко Олег Игоревич</t>
  </si>
  <si>
    <t>8-835-3260801 еще у 3 компаний</t>
  </si>
  <si>
    <t>8-3532-608018 еще у 4 компаний</t>
  </si>
  <si>
    <t>8-3532-430316 еще у 5 компаний</t>
  </si>
  <si>
    <t xml:space="preserve">ПАО 'БИНБАНК' – 3
ПАО СБЕРБАНК – 1
</t>
  </si>
  <si>
    <t xml:space="preserve">АКБ 'ДЕРЖАВА' ПАО – 13
ООО КБ 'ЕВРОКАПИТАЛ-АЛЬЯНС' – 1
</t>
  </si>
  <si>
    <t>8-921-7565666
Камзалов Виталий Игоревич</t>
  </si>
  <si>
    <t>8-812-5102328 еще у 3 компаний</t>
  </si>
  <si>
    <t xml:space="preserve">ООО БАНК 'СКИБ' – 4
ПАО 'СОВКОМБАНК' – 2
</t>
  </si>
  <si>
    <t>8-475-3327071 еще у 5 компаний</t>
  </si>
  <si>
    <t xml:space="preserve">ООО БАНК 'СКИБ' – 27
АКБ 'АБСОЛЮТ БАНК' ПАО – 7
</t>
  </si>
  <si>
    <t>8-908-9207273
Лебедева Л Г</t>
  </si>
  <si>
    <t>8-343-6324028 еще у 15 компаний
Лебедева Л Г</t>
  </si>
  <si>
    <t>8-917-3013444 еще у 4 компаний</t>
  </si>
  <si>
    <t xml:space="preserve">ООО БАНК 'СКИБ' – 33
АКБ 'АБСОЛЮТ БАНК' ПАО – 14
ПАО 'СОВКОМБАНК' – 8
АО КБ 'РУБЛЕВ' – 1
</t>
  </si>
  <si>
    <t>8-351-4322335 еще у 14 компаний</t>
  </si>
  <si>
    <t xml:space="preserve">АО КБ 'ИНТЕРПРОМБАНК' – 4
ПАО 'СОВКОМБАНК' – 3
АО КБ 'МОДУЛЬБАНК' – 2
ООО БАНК 'СКИБ' – 2
ПАО 'О.К. Банк' – 1
ПАО АКБ 'МЕТАЛЛИНВЕСТБАНК' – 1
ПАО 'БАНК 'САНКТ-ПЕТЕРБУРГ' – 1
</t>
  </si>
  <si>
    <t>8-982-5484811 еще у 4 компаний</t>
  </si>
  <si>
    <t>8-912-9349178
Аскеров Этибар Ахадулла_Оглы</t>
  </si>
  <si>
    <t>8-343-3613363 еще у 4 компаний</t>
  </si>
  <si>
    <t>8-988-8888888 еще у 79 компаний</t>
  </si>
  <si>
    <t>8-812-3319880 еще у 3 компаний</t>
  </si>
  <si>
    <t>8-846-2691149
Краснова Екатерина Викторовна</t>
  </si>
  <si>
    <t xml:space="preserve">ПАО СБЕРБАНК – 17
</t>
  </si>
  <si>
    <t>8-4722-218366 еще у 5 компаний</t>
  </si>
  <si>
    <t>8-847-2221835 еще у 4 компаний</t>
  </si>
  <si>
    <t xml:space="preserve">АО КБ 'РУСНАРБАНК' – 140
ПАО БАНК 'ФК ОТКРЫТИЕ' – 52
ПАО СБЕРБАНК – 34
ООО БАНК 'СКИБ' – 9
БАНК ВТБ ПАО – 7
ПАО АКБ 'МЕТАЛЛИНВЕСТБАНК' – 3
</t>
  </si>
  <si>
    <t>8-925-8001049 еще у 3 компаний</t>
  </si>
  <si>
    <t>8-347-2161693 еще у 3 компаний</t>
  </si>
  <si>
    <t xml:space="preserve">АКБ 'АБСОЛЮТ БАНК' ПАО – 7
</t>
  </si>
  <si>
    <t>8-4236-634438 еще у 4 компаний</t>
  </si>
  <si>
    <t>8-4236-744237 еще у 3 компаний</t>
  </si>
  <si>
    <t>8-8452-211111 еще у 22 компаний</t>
  </si>
  <si>
    <t>8-8452-221111 еще у 9 компаний</t>
  </si>
  <si>
    <t>8-384-5221111 еще у 6 компаний
Индивидуальный Предприниматель Захаров Игорь Сергеевич</t>
  </si>
  <si>
    <t>8-8452-492101 еще у 4 компаний</t>
  </si>
  <si>
    <t xml:space="preserve">ООО БАНК 'СКИБ' – 300
ПАО 'СОВКОМБАНК' – 81
ПАО 'БИНБАНК' – 12
ПАО БАНК 'ФК ОТКРЫТИЕ' – 8
ПАО 'ПРОМСВЯЗЬБАНК' – 7
ПАО 'МОСКОВСКИЙ КРЕДИТНЫЙ БАНК' – 3
КБ 'Москоммерцбанк' АО – 3
ПАО 'Промсвязьбанк' – 1
</t>
  </si>
  <si>
    <t>8-8452-759594 еще у 3 компаний</t>
  </si>
  <si>
    <t>8-3022-352222 еще у 8 компаний</t>
  </si>
  <si>
    <t>8-3466-624337 еще у 8 компаний</t>
  </si>
  <si>
    <t xml:space="preserve">ООО КБ 'ЕВРОКАПИТАЛ-АЛЬЯНС' – 75
ПАО 'БИНБАНК' – 2
ПАО АКБ 'МЕТАЛЛИНВЕСТБАНК' – 1
К2 БАНК АО – 1
</t>
  </si>
  <si>
    <t>8-4922-219084
Ларина Людмила Васильевна</t>
  </si>
  <si>
    <t>8-920-6278751 еще у 3 компаний
Ларина Людмила Васильевна</t>
  </si>
  <si>
    <t>8-4922-778837 еще у 10 компаний
Ларина Людмила Васильевна</t>
  </si>
  <si>
    <t xml:space="preserve">ООО БАНК 'СКИБ' – 2
АО 'БАЙКАЛИНВЕСТБАНК' – 2
</t>
  </si>
  <si>
    <t>8-3412-741334 еще у 9 компаний</t>
  </si>
  <si>
    <t>8-3412-249908 еще у 6 компаний</t>
  </si>
  <si>
    <t>8-3412-249909 еще у 4 компаний</t>
  </si>
  <si>
    <t xml:space="preserve">АКБ 'АБСОЛЮТ БАНК' ПАО – 44
КБ 'НЕФТЯНОЙ АЛЬЯНС' ПАО – 12
ПАО 'БИНБАНК' – 10
ОАО 'БАНК РОССИЙСКИЙ КРЕДИТ' – 8
АКБ 'ДЕРЖАВА' ПАО – 7
АО КБ 'МОДУЛЬБАНК' – 5
ПАО 'БАНК СГБ' – 4
ООО КБ 'ВНЕШФИНБАНК' – 1
АО 'ГЛОБЭКСБАНК' – 1
АО КБ 'ИНТЕРПРОМБАНК' – 1
БАНК 'ВОЗРОЖДЕНИЕ' ПАО – 1
</t>
  </si>
  <si>
    <t>8-421-3725396 еще у 3 компаний</t>
  </si>
  <si>
    <t xml:space="preserve">ПАО СКБ ПРИМОРЬЯ 'ПРИМСОЦБАНК' – 81
ПАО 'О.К. Банк' – 4
</t>
  </si>
  <si>
    <t>8-4812-356925 еще у 8 компаний</t>
  </si>
  <si>
    <t>8-833-2341121 еще у 6 компаний</t>
  </si>
  <si>
    <t>8-833-2340888 еще у 5 компаний</t>
  </si>
  <si>
    <t>8-833-2340110 еще у 5 компаний</t>
  </si>
  <si>
    <t>8-915-7012675 еще у 8 компаний</t>
  </si>
  <si>
    <t>8-4822-322620 еще у 3 компаний</t>
  </si>
  <si>
    <t>8-3532-572232 еще у 11 компаний</t>
  </si>
  <si>
    <t>8-3532-572060 еще у 6 компаний</t>
  </si>
  <si>
    <t>8-863-3101714
Индивидуальный Предприниматель Васильева Ирина Геннадьевна</t>
  </si>
  <si>
    <t>8-988-5797689 еще у 5 компаний</t>
  </si>
  <si>
    <t>8-908-1920336 еще у 3 компаний</t>
  </si>
  <si>
    <t>8-863-2548952 еще у 12 компаний</t>
  </si>
  <si>
    <t>8-843-5675507 еще у 6 компаний</t>
  </si>
  <si>
    <t>8-843-5675508 еще у 6 компаний</t>
  </si>
  <si>
    <t>8-843-5192906 еще у 3 компаний</t>
  </si>
  <si>
    <t>8-843-5675505 еще у 6 компаний</t>
  </si>
  <si>
    <t>8-861-9671200
Мурадханов Г Д</t>
  </si>
  <si>
    <t>8-383-2217862 еще у 3 компаний
Шишин Алексей Александрович</t>
  </si>
  <si>
    <t xml:space="preserve">АКБ 'РОСЕВРОБАНК' АО – 84
БАНК ГПБ АО – 25
ПАО РОСБАНК – 14
</t>
  </si>
  <si>
    <t>8-924-6609965
Харчика Василия Адамовича</t>
  </si>
  <si>
    <t xml:space="preserve">ВТБ 24 ПАО – 35
ПАО СБЕРБАНК – 11
К2 БАНК АО – 10
</t>
  </si>
  <si>
    <t>8-964-4268881 еще у 8 компаний</t>
  </si>
  <si>
    <t xml:space="preserve">ООО БАНК 'СКИБ' – 50
ПАО 'СОВКОМБАНК' – 14
ПАО 'БИНБАНК' – 11
</t>
  </si>
  <si>
    <t>8-3812-207263 еще у 3 компаний</t>
  </si>
  <si>
    <t>8-3812-207267 еще у 3 компаний</t>
  </si>
  <si>
    <t xml:space="preserve">АКБ 'АБСОЛЮТ БАНК' ПАО – 7
ПАО 'БИНБАНК' – 5
ПАО 'МОСКОВСКИЙ КРЕДИТНЫЙ БАНК' – 2
</t>
  </si>
  <si>
    <t xml:space="preserve">КБ 'ЛОКО-БАНК' АО – 7
АКБ 'АБСОЛЮТ БАНК' ПАО – 2
АО КБ 'ИНТЕРПРОМБАНК' – 1
</t>
  </si>
  <si>
    <t xml:space="preserve">АО КБ 'МОДУЛЬБАНК' – 2
ПАО 'СОВКОМБАНК' – 1
</t>
  </si>
  <si>
    <t>8-963-3297434 еще у 3 компаний</t>
  </si>
  <si>
    <t>8-921-9520910 еще у 9 компаний</t>
  </si>
  <si>
    <t xml:space="preserve">ООО БАНК 'СКИБ' – 9
ПАО 'СОВКОМБАНК' – 8
АО АКБ 'ЭКСПРЕСС-ВОЛГА' – 1
</t>
  </si>
  <si>
    <t>8-4732-395152 еще у 3 компаний</t>
  </si>
  <si>
    <t>8-4732-395155 еще у 3 компаний</t>
  </si>
  <si>
    <t>8-4732-547073 еще у 3 компаний</t>
  </si>
  <si>
    <t>8-8452-332573
Наумов С Ю</t>
  </si>
  <si>
    <t>8-495-9582754
Гришин Виктор Иванович</t>
  </si>
</sst>
</file>

<file path=xl/styles.xml><?xml version="1.0" encoding="utf-8"?>
<styleSheet xmlns="http://schemas.openxmlformats.org/spreadsheetml/2006/main" xml:space="preserve">
  <numFmts count="1">
    <numFmt numFmtId="164" formatCode="#,##0.00_-"/>
  </numFmts>
  <fonts count="7">
    <font>
      <b val="0"/>
      <i val="0"/>
      <strike val="0"/>
      <u val="none"/>
      <sz val="10"/>
      <color rgb="FF000000"/>
      <name val="Arial"/>
    </font>
    <font>
      <b val="0"/>
      <i val="0"/>
      <strike val="0"/>
      <u val="none"/>
      <sz val="10"/>
      <color rgb="FF0000FF"/>
      <name val="Arial"/>
    </font>
    <font>
      <b val="0"/>
      <i val="0"/>
      <strike val="0"/>
      <u val="single"/>
      <sz val="10"/>
      <color rgb="FF0000FF"/>
      <name val="Arial"/>
    </font>
    <font>
      <b val="1"/>
      <i val="1"/>
      <strike val="0"/>
      <u val="none"/>
      <sz val="10"/>
      <color rgb="FF000000"/>
      <name val="Arial"/>
    </font>
    <font>
      <i/>
      <sz val="8"/>
      <name val="Arial"/>
      <color rgb="FF0070C0"/>
    </font>
    <font>
      <sz val="10"/>
      <name val="Arial"/>
      <color rgb="FFFF0000"/>
    </font>
    <font>
      <i/>
      <sz val="8"/>
      <name val="Arial"/>
      <color rgb="FF666666"/>
    </font>
  </fonts>
  <fills count="18">
    <fill>
      <patternFill patternType="none"/>
    </fill>
    <fill>
      <patternFill patternType="gray125">
        <fgColor rgb="FFFFFFFF"/>
        <bgColor rgb="FF000000"/>
      </patternFill>
    </fill>
    <fill>
      <patternFill patternType="solid">
        <fgColor rgb="FFffff00"/>
        <bgColor rgb="FF000000"/>
      </patternFill>
    </fill>
    <fill>
      <patternFill patternType="solid">
        <fgColor rgb="e9e9e9"/>
        <bgColor rgb="FF000000"/>
      </patternFill>
    </fill>
    <fill>
      <patternFill patternType="solid">
        <fgColor rgb="FFF1C8C8"/>
        <bgColor rgb="FF000000"/>
      </patternFill>
    </fill>
    <fill>
      <patternFill patternType="solid">
        <fgColor rgb="FFF1F1C8"/>
        <bgColor rgb="FF000000"/>
      </patternFill>
    </fill>
    <fill>
      <patternFill patternType="solid">
        <fgColor rgb="FFD3F3F8"/>
        <bgColor rgb="FF000000"/>
      </patternFill>
    </fill>
    <fill>
      <patternFill patternType="solid">
        <fgColor rgb="FFE3E0FB"/>
        <bgColor rgb="FF000000"/>
      </patternFill>
    </fill>
    <fill>
      <patternFill patternType="solid">
        <fgColor rgb="FFF3E0FB"/>
        <bgColor rgb="FF000000"/>
      </patternFill>
    </fill>
    <fill>
      <patternFill patternType="solid">
        <fgColor rgb="FFEBEBFA"/>
        <bgColor rgb="FF000000"/>
      </patternFill>
    </fill>
    <fill>
      <patternFill patternType="solid">
        <fgColor rgb="FFC8F1C8"/>
        <bgColor rgb="FF000000"/>
      </patternFill>
    </fill>
    <fill>
      <patternFill patternType="lightUp">
        <fgColor rgb="FF999999"/>
        <bgColor rgb="FFFFFFFF"/>
      </patternFill>
    </fill>
    <fill>
      <patternFill patternType="solid">
        <fgColor rgb="FFA7E8F2"/>
        <bgColor rgb="FF000000"/>
      </patternFill>
    </fill>
    <fill>
      <patternFill patternType="solid">
        <fgColor rgb="FFC8C2F7"/>
        <bgColor rgb="FF000000"/>
      </patternFill>
    </fill>
    <fill>
      <patternFill patternType="solid">
        <fgColor rgb="FFE7C2F7"/>
        <bgColor rgb="FF000000"/>
      </patternFill>
    </fill>
    <fill>
      <patternFill patternType="solid">
        <fgColor rgb="FFD8D8F6"/>
        <bgColor rgb="FF000000"/>
      </patternFill>
    </fill>
    <fill>
      <patternFill patternType="solid">
        <fgColor rgb="FFFBE3E0"/>
        <bgColor rgb="FF000000"/>
      </patternFill>
    </fill>
    <fill>
      <patternFill patternType="solid">
        <fgColor rgb="FFF7C8C2"/>
        <bgColor rgb="FF000000"/>
      </patternFill>
    </fill>
  </fills>
  <borders count="2">
    <border/>
    <border>
      <left style="thin">
        <color rgb="FFa0a0a0"/>
      </left>
      <right style="thin">
        <color rgb="FFa0a0a0"/>
      </right>
      <top style="thin">
        <color rgb="FFa0a0a0"/>
      </top>
      <bottom style="thin">
        <color rgb="FFa0a0a0"/>
      </bottom>
    </border>
  </borders>
  <cellStyleXfs count="1">
    <xf numFmtId="0" fontId="0" fillId="0" borderId="0"/>
  </cellStyleXfs>
  <cellXfs count="37">
    <xf xfId="0" fontId="0" numFmtId="0" fillId="0" borderId="0" applyFont="0" applyNumberFormat="0" applyFill="0" applyBorder="0" applyAlignment="0" applyProtection="true">
      <alignment horizontal="left" vertical="top" textRotation="0" wrapText="true" shrinkToFit="false"/>
      <protection locked="false"/>
    </xf>
    <xf xfId="0" fontId="1" numFmtId="0" fillId="2" borderId="0" applyFont="1" applyNumberFormat="0" applyFill="1" applyBorder="0" applyAlignment="1" applyProtection="true">
      <alignment horizontal="left" vertical="center" textRotation="0" wrapText="true" shrinkToFit="false"/>
      <protection locked="false"/>
    </xf>
    <xf xfId="0" fontId="0" numFmtId="0" fillId="0" borderId="1" applyFont="0" applyNumberFormat="0" applyFill="0" applyBorder="1" applyAlignment="0" applyProtection="true">
      <alignment horizontal="left" vertical="top" textRotation="0" wrapText="true" shrinkToFit="false"/>
      <protection locked="false"/>
    </xf>
    <xf xfId="0" fontId="0" numFmtId="0" fillId="3" borderId="1" applyFont="0" applyNumberFormat="0" applyFill="1" applyBorder="1" applyAlignment="0" applyProtection="true">
      <alignment horizontal="left" vertical="top" textRotation="0" wrapText="true" shrinkToFit="false"/>
      <protection locked="false"/>
    </xf>
    <xf xfId="0" fontId="2" numFmtId="0" fillId="0" borderId="1" applyFont="1" applyNumberFormat="0" applyFill="0" applyBorder="1" applyAlignment="0" applyProtection="true">
      <alignment horizontal="left" vertical="top" textRotation="0" wrapText="true" shrinkToFit="false"/>
      <protection locked="false"/>
    </xf>
    <xf xfId="0" fontId="0" numFmtId="164" fillId="0" borderId="1" applyFont="0" applyNumberFormat="1" applyFill="0" applyBorder="1" applyAlignment="0" applyProtection="true">
      <alignment horizontal="left" vertical="top" textRotation="0" wrapText="true" shrinkToFit="false"/>
      <protection locked="false"/>
    </xf>
    <xf xfId="0" fontId="1" numFmtId="164" fillId="0" borderId="1" applyFont="1" applyNumberFormat="1" applyFill="0" applyBorder="1" applyAlignment="0" applyProtection="true">
      <alignment horizontal="left" vertical="top" textRotation="0" wrapText="true" shrinkToFit="false"/>
      <protection locked="false"/>
    </xf>
    <xf xfId="0" fontId="3" numFmtId="0" fillId="0" borderId="1" applyFont="1" applyNumberFormat="0" applyFill="0" applyBorder="1" applyAlignment="0" applyProtection="true">
      <alignment horizontal="left" vertical="top" textRotation="0" wrapText="true" shrinkToFit="false"/>
      <protection locked="false"/>
    </xf>
    <xf xfId="0" fontId="0" numFmtId="0" fillId="4" borderId="1" applyFont="0" applyNumberFormat="0" applyFill="1" applyBorder="1" applyAlignment="0" applyProtection="true">
      <alignment horizontal="left" vertical="top" textRotation="0" wrapText="true" shrinkToFit="false"/>
      <protection locked="false"/>
    </xf>
    <xf xfId="0" fontId="0" numFmtId="0" fillId="5" borderId="1" applyFont="0" applyNumberFormat="0" applyFill="1" applyBorder="1" applyAlignment="0" applyProtection="true">
      <alignment horizontal="left" vertical="top" textRotation="0" wrapText="true" shrinkToFit="false"/>
      <protection locked="false"/>
    </xf>
    <xf xfId="0" fontId="0" numFmtId="0" fillId="6" borderId="1" applyFont="0" applyNumberFormat="0" applyFill="1" applyBorder="1" applyAlignment="0" applyProtection="true">
      <alignment horizontal="left" vertical="top" textRotation="0" wrapText="true" shrinkToFit="false"/>
      <protection locked="false"/>
    </xf>
    <xf xfId="0" fontId="0" numFmtId="164" fillId="7" borderId="1" applyFont="0" applyNumberFormat="1" applyFill="1" applyBorder="1" applyAlignment="0" applyProtection="true">
      <alignment horizontal="left" vertical="top" textRotation="0" wrapText="true" shrinkToFit="false"/>
      <protection locked="false"/>
    </xf>
    <xf xfId="0" fontId="0" numFmtId="0" fillId="7" borderId="1" applyFont="0" applyNumberFormat="0" applyFill="1" applyBorder="1" applyAlignment="0" applyProtection="true">
      <alignment horizontal="left" vertical="top" textRotation="0" wrapText="true" shrinkToFit="false"/>
      <protection locked="false"/>
    </xf>
    <xf xfId="0" fontId="0" numFmtId="164" fillId="8" borderId="1" applyFont="0" applyNumberFormat="1" applyFill="1" applyBorder="1" applyAlignment="0" applyProtection="true">
      <alignment horizontal="left" vertical="top" textRotation="0" wrapText="true" shrinkToFit="false"/>
      <protection locked="false"/>
    </xf>
    <xf xfId="0" fontId="0" numFmtId="0" fillId="9" borderId="1" applyFont="0" applyNumberFormat="0" applyFill="1" applyBorder="1" applyAlignment="0" applyProtection="true">
      <alignment horizontal="left" vertical="top" textRotation="0" wrapText="true" shrinkToFit="false"/>
      <protection locked="false"/>
    </xf>
    <xf xfId="0" fontId="2" numFmtId="0" fillId="3" borderId="1" applyFont="1" applyNumberFormat="0" applyFill="1" applyBorder="1" applyAlignment="0" applyProtection="true">
      <alignment horizontal="left" vertical="top" textRotation="0" wrapText="true" shrinkToFit="false"/>
      <protection locked="false"/>
    </xf>
    <xf xfId="0" fontId="0" numFmtId="164" fillId="3" borderId="1" applyFont="0" applyNumberFormat="1" applyFill="1" applyBorder="1" applyAlignment="0" applyProtection="true">
      <alignment horizontal="left" vertical="top" textRotation="0" wrapText="true" shrinkToFit="false"/>
      <protection locked="false"/>
    </xf>
    <xf xfId="0" fontId="1" numFmtId="164" fillId="3" borderId="1" applyFont="1" applyNumberFormat="1" applyFill="1" applyBorder="1" applyAlignment="0" applyProtection="true">
      <alignment horizontal="left" vertical="top" textRotation="0" wrapText="true" shrinkToFit="false"/>
      <protection locked="false"/>
    </xf>
    <xf xfId="0" fontId="3" numFmtId="0" fillId="3" borderId="1" applyFont="1" applyNumberFormat="0" applyFill="1" applyBorder="1" applyAlignment="0" applyProtection="true">
      <alignment horizontal="left" vertical="top" textRotation="0" wrapText="true" shrinkToFit="false"/>
      <protection locked="false"/>
    </xf>
    <xf xfId="0" fontId="0" numFmtId="0" fillId="10" borderId="1" applyFont="0" applyNumberFormat="0" applyFill="1" applyBorder="1" applyAlignment="0" applyProtection="true">
      <alignment horizontal="left" vertical="top" textRotation="0" wrapText="true" shrinkToFit="false"/>
      <protection locked="false"/>
    </xf>
    <xf xfId="0" fontId="0" numFmtId="0" fillId="11" borderId="1" applyFont="0" applyNumberFormat="0" applyFill="1" applyBorder="1" applyAlignment="0" applyProtection="true">
      <alignment horizontal="left" vertical="top" textRotation="0" wrapText="true" shrinkToFit="false"/>
      <protection locked="false"/>
    </xf>
    <xf xfId="0" fontId="0" numFmtId="0" fillId="12" borderId="1" applyFont="0" applyNumberFormat="0" applyFill="1" applyBorder="1" applyAlignment="0" applyProtection="true">
      <alignment horizontal="left" vertical="top" textRotation="0" wrapText="true" shrinkToFit="false"/>
      <protection locked="false"/>
    </xf>
    <xf xfId="0" fontId="0" numFmtId="164" fillId="13" borderId="1" applyFont="0" applyNumberFormat="1" applyFill="1" applyBorder="1" applyAlignment="0" applyProtection="true">
      <alignment horizontal="left" vertical="top" textRotation="0" wrapText="true" shrinkToFit="false"/>
      <protection locked="false"/>
    </xf>
    <xf xfId="0" fontId="0" numFmtId="0" fillId="13" borderId="1" applyFont="0" applyNumberFormat="0" applyFill="1" applyBorder="1" applyAlignment="0" applyProtection="true">
      <alignment horizontal="left" vertical="top" textRotation="0" wrapText="true" shrinkToFit="false"/>
      <protection locked="false"/>
    </xf>
    <xf xfId="0" fontId="0" numFmtId="164" fillId="14" borderId="1" applyFont="0" applyNumberFormat="1" applyFill="1" applyBorder="1" applyAlignment="0" applyProtection="true">
      <alignment horizontal="left" vertical="top" textRotation="0" wrapText="true" shrinkToFit="false"/>
      <protection locked="false"/>
    </xf>
    <xf xfId="0" fontId="0" numFmtId="0" fillId="15" borderId="1" applyFont="0" applyNumberFormat="0" applyFill="1" applyBorder="1" applyAlignment="0" applyProtection="true">
      <alignment horizontal="left" vertical="top" textRotation="0" wrapText="true" shrinkToFit="false"/>
      <protection locked="false"/>
    </xf>
    <xf xfId="0" fontId="2" numFmtId="164" fillId="0" borderId="1" applyFont="1" applyNumberFormat="1" applyFill="0" applyBorder="1" applyAlignment="0" applyProtection="true">
      <alignment horizontal="left" vertical="top" textRotation="0" wrapText="true" shrinkToFit="false"/>
      <protection locked="false"/>
    </xf>
    <xf xfId="0" fontId="0" numFmtId="0" fillId="16" borderId="1" applyFont="0" applyNumberFormat="0" applyFill="1" applyBorder="1" applyAlignment="0" applyProtection="true">
      <alignment horizontal="left" vertical="top" textRotation="0" wrapText="true" shrinkToFit="false"/>
      <protection locked="false"/>
    </xf>
    <xf xfId="0" fontId="0" numFmtId="164" fillId="16" borderId="1" applyFont="0" applyNumberFormat="1" applyFill="1" applyBorder="1" applyAlignment="0" applyProtection="true">
      <alignment horizontal="left" vertical="top" textRotation="0" wrapText="true" shrinkToFit="false"/>
      <protection locked="false"/>
    </xf>
    <xf xfId="0" fontId="2" numFmtId="164" fillId="3" borderId="1" applyFont="1" applyNumberFormat="1" applyFill="1" applyBorder="1" applyAlignment="0" applyProtection="true">
      <alignment horizontal="left" vertical="top" textRotation="0" wrapText="true" shrinkToFit="false"/>
      <protection locked="false"/>
    </xf>
    <xf xfId="0" fontId="0" numFmtId="0" fillId="17" borderId="1" applyFont="0" applyNumberFormat="0" applyFill="1" applyBorder="1" applyAlignment="0" applyProtection="true">
      <alignment horizontal="left" vertical="top" textRotation="0" wrapText="true" shrinkToFit="false"/>
      <protection locked="false"/>
    </xf>
    <xf xfId="0" fontId="0" numFmtId="164" fillId="17" borderId="1" applyFont="0" applyNumberFormat="1" applyFill="1" applyBorder="1" applyAlignment="0" applyProtection="true">
      <alignment horizontal="left" vertical="top" textRotation="0" wrapText="true" shrinkToFit="false"/>
      <protection locked="false"/>
    </xf>
    <xf numFmtId="10" applyNumberFormat="1" fontId="0" applyFont="1" fillId="3" applyFill="1" borderId="1" applyBorder="1" applyProtection="1" xfId="0">
      <protection locked="0"/>
    </xf>
    <xf numFmtId="10" applyNumberFormat="1" fontId="0" applyFont="1" fillId="10" applyFill="1" borderId="1" applyBorder="1" applyProtection="1" xfId="0">
      <protection locked="0"/>
    </xf>
    <xf numFmtId="10" applyNumberFormat="1" fontId="0" applyFont="1" fillId="0" applyFill="1" borderId="1" applyBorder="1" applyProtection="1" xfId="0">
      <protection locked="0"/>
    </xf>
    <xf numFmtId="10" applyNumberFormat="1" fontId="0" applyFont="1" fillId="4" applyFill="1" borderId="1" applyBorder="1" applyProtection="1" xfId="0">
      <protection locked="0"/>
    </xf>
    <xf numFmtId="10" applyNumberFormat="1" fontId="0" applyFont="1" fillId="5" applyFill="1" borderId="1" applyBorder="1" applyProtection="1" xfId="0">
      <protection locked="0"/>
    </xf>
  </cellXfs>
  <cellStyles count="1">
    <cellStyle name="Normal" xfId="0" builtinId="0"/>
  </cellStyles>
  <dxfs count="6">
    <dxf>
      <font/>
      <fill>
        <patternFill patternType="solid">
          <bgColor rgb="ff9999"/>
        </patternFill>
      </fill>
      <alignment/>
      <border/>
    </dxf>
    <dxf>
      <font/>
      <fill>
        <patternFill patternType="solid">
          <bgColor rgb="FFFF99"/>
        </patternFill>
      </fill>
      <alignment/>
      <border/>
    </dxf>
    <dxf>
      <font/>
      <fill>
        <patternFill patternType="solid">
          <bgColor rgb="99ff99"/>
        </patternFill>
      </fill>
      <alignment/>
      <border/>
    </dxf>
    <dxf>
      <font/>
      <fill>
        <patternFill patternType="solid">
          <bgColor rgb="92cddc"/>
        </patternFill>
      </fill>
      <alignment/>
      <border/>
    </dxf>
    <dxf>
      <font/>
      <fill>
        <patternFill patternType="solid">
          <bgColor rgb="ff0000"/>
        </patternFill>
      </fill>
      <alignment/>
      <border/>
    </dxf>
    <dxf>
      <font/>
      <fill>
        <patternFill patternType="solid">
          <bgColor rgb="00ff00"/>
        </patternFill>
      </fill>
      <alignment/>
      <border/>
    </dxf>
  </dxfs>
  <tableStyles defaultTableStyle="TableStyleMedium9" defaultPivotStyle="PivotTableStyle1"/>
</styleSheet>
</file>

<file path=xl/_rels/workbook.xml.rels><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activeX/activeX1.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987" Type="http://schemas.openxmlformats.org/officeDocument/2006/relationships/hyperlink" TargetMode="External" Target="https://zakupki.gov.ru/epz/order/notice/ea44/view/common-info.html?regNumber=0373100005220000003"/><Relationship Id="rId1988" Type="http://schemas.openxmlformats.org/officeDocument/2006/relationships/hyperlink" TargetMode="External" Target="https://zakupki.gov.ru/epz/order/notice/ea44/view/common-info.html?regNumber=0145200000420000465"/><Relationship Id="rId1989" Type="http://schemas.openxmlformats.org/officeDocument/2006/relationships/hyperlink" TargetMode="External" Target="https://zakupki.gov.ru/epz/order/notice/ea44/view/common-info.html?regNumber=0103100016520000010"/><Relationship Id="rId1990" Type="http://schemas.openxmlformats.org/officeDocument/2006/relationships/hyperlink" TargetMode="External" Target="https://zakupki.gov.ru/epz/order/notice/ea44/view/common-info.html?regNumber=0120200004720000101"/><Relationship Id="rId1991" Type="http://schemas.openxmlformats.org/officeDocument/2006/relationships/hyperlink" TargetMode="External" Target="https://zakupki.gov.ru/epz/order/notice/ea44/view/common-info.html?regNumber=0337100016520000005"/><Relationship Id="rId1992" Type="http://schemas.openxmlformats.org/officeDocument/2006/relationships/hyperlink" TargetMode="External" Target="https://zakupki.gov.ru/epz/order/notice/ea44/view/common-info.html?regNumber=0148300014520000013"/><Relationship Id="rId1993" Type="http://schemas.openxmlformats.org/officeDocument/2006/relationships/hyperlink" TargetMode="External" Target="https://zakupki.gov.ru/epz/order/notice/ea44/view/common-info.html?regNumber=0169300000120000454"/><Relationship Id="rId1994" Type="http://schemas.openxmlformats.org/officeDocument/2006/relationships/hyperlink" TargetMode="External" Target="https://zakupki.gov.ru/epz/order/notice/ea44/view/common-info.html?regNumber=0303300011720000003"/><Relationship Id="rId1995" Type="http://schemas.openxmlformats.org/officeDocument/2006/relationships/hyperlink" TargetMode="External" Target="https://zakupki.gov.ru/epz/order/notice/ea44/view/common-info.html?regNumber=0366200035620000984"/><Relationship Id="rId1996" Type="http://schemas.openxmlformats.org/officeDocument/2006/relationships/hyperlink" TargetMode="External" Target="https://zakupki.gov.ru/epz/order/notice/ea44/view/common-info.html?regNumber=0148300014520000014"/><Relationship Id="rId1997" Type="http://schemas.openxmlformats.org/officeDocument/2006/relationships/hyperlink" TargetMode="External" Target="https://zakupki.gov.ru/epz/order/notice/ea44/view/common-info.html?regNumber=0129200005320001043"/><Relationship Id="rId1998" Type="http://schemas.openxmlformats.org/officeDocument/2006/relationships/hyperlink" TargetMode="External" Target="https://zakupki.gov.ru/epz/order/notice/ea44/view/common-info.html?regNumber=0160300034220000016"/><Relationship Id="rId1999" Type="http://schemas.openxmlformats.org/officeDocument/2006/relationships/hyperlink" TargetMode="External" Target="https://zakupki.gov.ru/epz/order/notice/ea44/view/common-info.html?regNumber=0194200000520001955"/><Relationship Id="rId2000" Type="http://schemas.openxmlformats.org/officeDocument/2006/relationships/hyperlink" TargetMode="External" Target="https://zakupki.gov.ru/epz/order/notice/ea44/view/common-info.html?regNumber=0339300034220000041"/><Relationship Id="rId2001" Type="http://schemas.openxmlformats.org/officeDocument/2006/relationships/hyperlink" TargetMode="External" Target="https://zakupki.gov.ru/epz/order/notice/ea44/view/common-info.html?regNumber=0339300181020000001"/><Relationship Id="rId2002" Type="http://schemas.openxmlformats.org/officeDocument/2006/relationships/hyperlink" TargetMode="External" Target="https://zakupki.gov.ru/epz/order/notice/ea44/view/common-info.html?regNumber=0826300021020000099"/><Relationship Id="rId2003" Type="http://schemas.openxmlformats.org/officeDocument/2006/relationships/hyperlink" TargetMode="External" Target="https://zakupki.gov.ru/epz/order/notice/ea44/view/common-info.html?regNumber=0161300000820000012"/><Relationship Id="rId2004" Type="http://schemas.openxmlformats.org/officeDocument/2006/relationships/hyperlink" TargetMode="External" Target="https://zakupki.gov.ru/epz/order/notice/ea44/view/common-info.html?regNumber=0373100056620000208"/><Relationship Id="rId2005" Type="http://schemas.openxmlformats.org/officeDocument/2006/relationships/hyperlink" TargetMode="External" Target="https://zakupki.gov.ru/epz/order/notice/ea44/view/common-info.html?regNumber=0360200054020000042"/><Relationship Id="rId2006" Type="http://schemas.openxmlformats.org/officeDocument/2006/relationships/hyperlink" TargetMode="External" Target="https://zakupki.gov.ru/epz/order/notice/ea44/view/common-info.html?regNumber=0129200005320001046"/><Relationship Id="rId2007" Type="http://schemas.openxmlformats.org/officeDocument/2006/relationships/hyperlink" TargetMode="External" Target="https://zakupki.gov.ru/epz/order/notice/ea44/view/common-info.html?regNumber=0342100003120000199"/><Relationship Id="rId2008" Type="http://schemas.openxmlformats.org/officeDocument/2006/relationships/hyperlink" TargetMode="External" Target="https://zakupki.gov.ru/epz/order/notice/ea44/view/common-info.html?regNumber=0171200001920000249"/><Relationship Id="rId2009" Type="http://schemas.openxmlformats.org/officeDocument/2006/relationships/hyperlink" TargetMode="External" Target="https://zakupki.gov.ru/epz/order/notice/ea44/view/common-info.html?regNumber=0158300051820000015"/><Relationship Id="rId2010" Type="http://schemas.openxmlformats.org/officeDocument/2006/relationships/hyperlink" TargetMode="External" Target="https://zakupki.gov.ru/epz/order/notice/ea44/view/common-info.html?regNumber=0115300025820000027"/><Relationship Id="rId2011" Type="http://schemas.openxmlformats.org/officeDocument/2006/relationships/hyperlink" TargetMode="External" Target="https://zakupki.gov.ru/epz/order/notice/ea44/view/common-info.html?regNumber=0115200001120000569"/><Relationship Id="rId2012" Type="http://schemas.openxmlformats.org/officeDocument/2006/relationships/hyperlink" TargetMode="External" Target="https://zakupki.gov.ru/epz/order/notice/ea44/view/common-info.html?regNumber=0194400000720000008"/><Relationship Id="rId2013" Type="http://schemas.openxmlformats.org/officeDocument/2006/relationships/hyperlink" TargetMode="External" Target="https://zakupki.gov.ru/epz/order/notice/ea44/view/common-info.html?regNumber=0358300097320000001"/><Relationship Id="rId2014" Type="http://schemas.openxmlformats.org/officeDocument/2006/relationships/hyperlink" TargetMode="External" Target="https://zakupki.gov.ru/epz/order/notice/ea44/view/common-info.html?regNumber=0856300009320000045"/><Relationship Id="rId2015" Type="http://schemas.openxmlformats.org/officeDocument/2006/relationships/hyperlink" TargetMode="External" Target="https://zakupki.gov.ru/epz/order/notice/ea44/view/common-info.html?regNumber=0358300213120000007"/><Relationship Id="rId2016" Type="http://schemas.openxmlformats.org/officeDocument/2006/relationships/hyperlink" TargetMode="External" Target="https://zakupki.gov.ru/epz/order/notice/ea44/view/common-info.html?regNumber=0858100004320000009"/><Relationship Id="rId2017" Type="http://schemas.openxmlformats.org/officeDocument/2006/relationships/hyperlink" TargetMode="External" Target="https://zakupki.gov.ru/epz/order/notice/ea44/view/common-info.html?regNumber=0340200003320003090"/><Relationship Id="rId2018" Type="http://schemas.openxmlformats.org/officeDocument/2006/relationships/hyperlink" TargetMode="External" Target="https://zakupki.gov.ru/epz/order/notice/ea44/view/common-info.html?regNumber=0167300007820000027"/><Relationship Id="rId2019" Type="http://schemas.openxmlformats.org/officeDocument/2006/relationships/hyperlink" TargetMode="External" Target="https://zakupki.gov.ru/epz/order/notice/ea44/view/common-info.html?regNumber=0848300057720000023"/><Relationship Id="rId2020" Type="http://schemas.openxmlformats.org/officeDocument/2006/relationships/hyperlink" TargetMode="External" Target="https://zakupki.gov.ru/epz/order/notice/ea44/view/common-info.html?regNumber=0819300038020000039"/><Relationship Id="rId2021" Type="http://schemas.openxmlformats.org/officeDocument/2006/relationships/hyperlink" TargetMode="External" Target="https://zakupki.gov.ru/epz/order/notice/ea44/view/common-info.html?regNumber=0340200003320003038"/><Relationship Id="rId2022" Type="http://schemas.openxmlformats.org/officeDocument/2006/relationships/hyperlink" TargetMode="External" Target="https://zakupki.gov.ru/epz/order/notice/ea44/view/common-info.html?regNumber=0860200000820001473"/><Relationship Id="rId2023" Type="http://schemas.openxmlformats.org/officeDocument/2006/relationships/hyperlink" TargetMode="External" Target="https://zakupki.gov.ru/epz/order/notice/ea44/view/common-info.html?regNumber=0129200005320001044"/><Relationship Id="rId2024" Type="http://schemas.openxmlformats.org/officeDocument/2006/relationships/hyperlink" TargetMode="External" Target="https://zakupki.gov.ru/epz/order/notice/ea44/view/common-info.html?regNumber=0154200000720000269"/><Relationship Id="rId2025" Type="http://schemas.openxmlformats.org/officeDocument/2006/relationships/hyperlink" TargetMode="External" Target="https://zakupki.gov.ru/epz/order/notice/ea44/view/common-info.html?regNumber=0377300030320000001"/><Relationship Id="rId2026" Type="http://schemas.openxmlformats.org/officeDocument/2006/relationships/hyperlink" TargetMode="External" Target="https://zakupki.gov.ru/epz/order/notice/ea44/view/common-info.html?regNumber=0171200001920000290"/><Relationship Id="rId2027" Type="http://schemas.openxmlformats.org/officeDocument/2006/relationships/hyperlink" TargetMode="External" Target="https://zakupki.gov.ru/epz/order/notice/ea44/view/common-info.html?regNumber=0372100010620000167"/><Relationship Id="rId2028" Type="http://schemas.openxmlformats.org/officeDocument/2006/relationships/hyperlink" TargetMode="External" Target="https://zakupki.gov.ru/epz/order/notice/ea44/view/common-info.html?regNumber=0366200035620001034"/><Relationship Id="rId2029" Type="http://schemas.openxmlformats.org/officeDocument/2006/relationships/hyperlink" TargetMode="External" Target="https://zakupki.gov.ru/epz/order/notice/ea44/view/common-info.html?regNumber=0387200009120000633"/><Relationship Id="rId2030" Type="http://schemas.openxmlformats.org/officeDocument/2006/relationships/hyperlink" TargetMode="External" Target="https://zakupki.gov.ru/epz/order/notice/ea44/view/common-info.html?regNumber=0194200000520001924"/><Relationship Id="rId2031" Type="http://schemas.openxmlformats.org/officeDocument/2006/relationships/hyperlink" TargetMode="External" Target="https://zakupki.gov.ru/epz/order/notice/ea44/view/common-info.html?regNumber=0144200002420000343"/><Relationship Id="rId2032" Type="http://schemas.openxmlformats.org/officeDocument/2006/relationships/hyperlink" TargetMode="External" Target="https://zakupki.gov.ru/epz/order/notice/ea44/view/common-info.html?regNumber=0373100094320000206"/><Relationship Id="rId2033" Type="http://schemas.openxmlformats.org/officeDocument/2006/relationships/hyperlink" TargetMode="External" Target="https://zakupki.gov.ru/epz/order/notice/ea44/view/common-info.html?regNumber=0372200255920000035"/><Relationship Id="rId2034" Type="http://schemas.openxmlformats.org/officeDocument/2006/relationships/hyperlink" TargetMode="External" Target="https://zakupki.gov.ru/epz/order/notice/ea44/view/common-info.html?regNumber=0818500000820001545"/><Relationship Id="rId2035" Type="http://schemas.openxmlformats.org/officeDocument/2006/relationships/hyperlink" TargetMode="External" Target="https://zakupki.gov.ru/epz/order/notice/ea44/view/common-info.html?regNumber=0105300000720000039"/><Relationship Id="rId2036" Type="http://schemas.openxmlformats.org/officeDocument/2006/relationships/hyperlink" TargetMode="External" Target="https://zakupki.gov.ru/epz/order/notice/ea44/view/common-info.html?regNumber=0387200009120000563"/><Relationship Id="rId2037" Type="http://schemas.openxmlformats.org/officeDocument/2006/relationships/hyperlink" TargetMode="External" Target="https://zakupki.gov.ru/epz/order/notice/ea44/view/common-info.html?regNumber=0122100008620000025"/><Relationship Id="rId2038" Type="http://schemas.openxmlformats.org/officeDocument/2006/relationships/hyperlink" TargetMode="External" Target="https://zakupki.gov.ru/epz/order/notice/ea44/view/common-info.html?regNumber=0126300029120000147"/><Relationship Id="rId2039" Type="http://schemas.openxmlformats.org/officeDocument/2006/relationships/hyperlink" TargetMode="External" Target="https://zakupki.gov.ru/epz/order/notice/ea44/view/common-info.html?regNumber=0171200001920000279"/><Relationship Id="rId2040" Type="http://schemas.openxmlformats.org/officeDocument/2006/relationships/hyperlink" TargetMode="External" Target="https://zakupki.gov.ru/epz/order/notice/ea44/view/common-info.html?regNumber=0194200000520001927"/><Relationship Id="rId2041" Type="http://schemas.openxmlformats.org/officeDocument/2006/relationships/hyperlink" TargetMode="External" Target="https://zakupki.gov.ru/epz/order/notice/ea44/view/common-info.html?regNumber=0139200000120001735"/><Relationship Id="rId2042" Type="http://schemas.openxmlformats.org/officeDocument/2006/relationships/hyperlink" TargetMode="External" Target="https://zakupki.gov.ru/epz/order/notice/ea44/view/common-info.html?regNumber=0301300051920000001"/><Relationship Id="rId2043" Type="http://schemas.openxmlformats.org/officeDocument/2006/relationships/hyperlink" TargetMode="External" Target="https://zakupki.gov.ru/epz/order/notice/ea44/view/common-info.html?regNumber=0860500000220000016"/><Relationship Id="rId2044" Type="http://schemas.openxmlformats.org/officeDocument/2006/relationships/hyperlink" TargetMode="External" Target="https://zakupki.gov.ru/epz/order/notice/ea44/view/common-info.html?regNumber=0826300021520000035"/><Relationship Id="rId2045" Type="http://schemas.openxmlformats.org/officeDocument/2006/relationships/hyperlink" TargetMode="External" Target="https://zakupki.gov.ru/epz/order/notice/ea44/view/common-info.html?regNumber=0172200005420000042"/><Relationship Id="rId2046" Type="http://schemas.openxmlformats.org/officeDocument/2006/relationships/hyperlink" TargetMode="External" Target="https://zakupki.gov.ru/epz/order/notice/ea44/view/common-info.html?regNumber=0818500000820001533"/><Relationship Id="rId2047" Type="http://schemas.openxmlformats.org/officeDocument/2006/relationships/hyperlink" TargetMode="External" Target="https://zakupki.gov.ru/epz/order/notice/ea44/view/common-info.html?regNumber=0342100011820000054"/><Relationship Id="rId2048" Type="http://schemas.openxmlformats.org/officeDocument/2006/relationships/hyperlink" TargetMode="External" Target="https://zakupki.gov.ru/epz/order/notice/ea44/view/common-info.html?regNumber=0373100056620000211"/><Relationship Id="rId2049" Type="http://schemas.openxmlformats.org/officeDocument/2006/relationships/hyperlink" TargetMode="External" Target="https://zakupki.gov.ru/epz/order/notice/ea44/view/common-info.html?regNumber=0201100003820000052"/><Relationship Id="rId2050" Type="http://schemas.openxmlformats.org/officeDocument/2006/relationships/hyperlink" TargetMode="External" Target="https://zakupki.gov.ru/epz/order/notice/ea44/view/common-info.html?regNumber=0387200009120000634"/><Relationship Id="rId2051" Type="http://schemas.openxmlformats.org/officeDocument/2006/relationships/hyperlink" TargetMode="External" Target="https://zakupki.gov.ru/epz/order/notice/ea44/view/common-info.html?regNumber=0126300029120000166"/><Relationship Id="rId2052" Type="http://schemas.openxmlformats.org/officeDocument/2006/relationships/hyperlink" TargetMode="External" Target="https://zakupki.gov.ru/epz/order/notice/ea44/view/common-info.html?regNumber=0126300029120000165"/><Relationship Id="rId2053" Type="http://schemas.openxmlformats.org/officeDocument/2006/relationships/hyperlink" TargetMode="External" Target="https://zakupki.gov.ru/epz/order/notice/ea44/view/common-info.html?regNumber=0126300029120000158"/><Relationship Id="rId2054" Type="http://schemas.openxmlformats.org/officeDocument/2006/relationships/hyperlink" TargetMode="External" Target="https://zakupki.gov.ru/epz/order/notice/ea44/view/common-info.html?regNumber=0826300023720000023"/><Relationship Id="rId2055" Type="http://schemas.openxmlformats.org/officeDocument/2006/relationships/hyperlink" TargetMode="External" Target="https://zakupki.gov.ru/epz/order/notice/ea44/view/common-info.html?regNumber=0366200035620000978"/><Relationship Id="rId2056" Type="http://schemas.openxmlformats.org/officeDocument/2006/relationships/hyperlink" TargetMode="External" Target="https://zakupki.gov.ru/epz/order/notice/ea44/view/common-info.html?regNumber=0105300000720000037"/><Relationship Id="rId2057" Type="http://schemas.openxmlformats.org/officeDocument/2006/relationships/hyperlink" TargetMode="External" Target="https://zakupki.gov.ru/epz/order/notice/ea44/view/common-info.html?regNumber=0373100032020000016"/><Relationship Id="rId2058" Type="http://schemas.openxmlformats.org/officeDocument/2006/relationships/hyperlink" TargetMode="External" Target="https://zakupki.gov.ru/epz/order/notice/ea44/view/common-info.html?regNumber=0372100032620000027"/><Relationship Id="rId2059" Type="http://schemas.openxmlformats.org/officeDocument/2006/relationships/hyperlink" TargetMode="External" Target="https://zakupki.gov.ru/epz/order/notice/ea44/view/common-info.html?regNumber=0158200001320000369"/><Relationship Id="rId2060" Type="http://schemas.openxmlformats.org/officeDocument/2006/relationships/hyperlink" TargetMode="External" Target="https://zakupki.gov.ru/epz/order/notice/ea44/view/common-info.html?regNumber=0126300029120000154"/><Relationship Id="rId2061" Type="http://schemas.openxmlformats.org/officeDocument/2006/relationships/hyperlink" TargetMode="External" Target="https://zakupki.gov.ru/epz/order/notice/ea44/view/common-info.html?regNumber=0129200005320001041"/><Relationship Id="rId2062" Type="http://schemas.openxmlformats.org/officeDocument/2006/relationships/hyperlink" TargetMode="External" Target="https://zakupki.gov.ru/epz/order/notice/ea44/view/common-info.html?regNumber=0124300012720000051"/><Relationship Id="rId2063" Type="http://schemas.openxmlformats.org/officeDocument/2006/relationships/hyperlink" TargetMode="External" Target="https://zakupki.gov.ru/epz/order/notice/ea44/view/common-info.html?regNumber=0853500000320001706"/><Relationship Id="rId2064" Type="http://schemas.openxmlformats.org/officeDocument/2006/relationships/hyperlink" TargetMode="External" Target="https://zakupki.gov.ru/epz/order/notice/ea44/view/common-info.html?regNumber=0105300000720000036"/><Relationship Id="rId2065" Type="http://schemas.openxmlformats.org/officeDocument/2006/relationships/hyperlink" TargetMode="External" Target="https://zakupki.gov.ru/epz/order/notice/ea44/view/common-info.html?regNumber=0129200005320001045"/><Relationship Id="rId2066" Type="http://schemas.openxmlformats.org/officeDocument/2006/relationships/hyperlink" TargetMode="External" Target="https://zakupki.gov.ru/epz/order/notice/ea44/view/common-info.html?regNumber=0818500000820001535"/><Relationship Id="rId2067" Type="http://schemas.openxmlformats.org/officeDocument/2006/relationships/hyperlink" TargetMode="External" Target="https://zakupki.gov.ru/epz/order/notice/ea44/view/common-info.html?regNumber=0373100094320000205"/><Relationship Id="rId2068" Type="http://schemas.openxmlformats.org/officeDocument/2006/relationships/hyperlink" TargetMode="External" Target="https://zakupki.gov.ru/epz/order/notice/ea44/view/common-info.html?regNumber=0372100032620000025"/><Relationship Id="rId2069" Type="http://schemas.openxmlformats.org/officeDocument/2006/relationships/hyperlink" TargetMode="External" Target="https://zakupki.gov.ru/epz/order/notice/ea44/view/common-info.html?regNumber=0158200001320000363"/><Relationship Id="rId2070" Type="http://schemas.openxmlformats.org/officeDocument/2006/relationships/hyperlink" TargetMode="External" Target="https://zakupki.gov.ru/epz/order/notice/ea44/view/common-info.html?regNumber=0373100013120000201"/><Relationship Id="rId2071" Type="http://schemas.openxmlformats.org/officeDocument/2006/relationships/hyperlink" TargetMode="External" Target="https://zakupki.gov.ru/epz/order/notice/ea44/view/common-info.html?regNumber=0848600002720000269"/><Relationship Id="rId2072" Type="http://schemas.openxmlformats.org/officeDocument/2006/relationships/hyperlink" TargetMode="External" Target="https://zakupki.gov.ru/epz/order/notice/ea44/view/common-info.html?regNumber=0818500000820001524"/><Relationship Id="rId2073" Type="http://schemas.openxmlformats.org/officeDocument/2006/relationships/hyperlink" TargetMode="External" Target="https://zakupki.gov.ru/epz/order/notice/ea44/view/common-info.html?regNumber=0156200009920000173"/><Relationship Id="rId2074" Type="http://schemas.openxmlformats.org/officeDocument/2006/relationships/hyperlink" TargetMode="External" Target="https://zakupki.gov.ru/epz/order/notice/ea44/view/common-info.html?regNumber=0351100033220000115"/><Relationship Id="rId2075" Type="http://schemas.openxmlformats.org/officeDocument/2006/relationships/hyperlink" TargetMode="External" Target="https://zakupki.gov.ru/epz/order/notice/ea44/view/common-info.html?regNumber=0303300097120000006"/><Relationship Id="rId2076" Type="http://schemas.openxmlformats.org/officeDocument/2006/relationships/hyperlink" TargetMode="External" Target="https://zakupki.gov.ru/epz/order/notice/ea44/view/common-info.html?regNumber=0320300093720000043"/><Relationship Id="rId2077" Type="http://schemas.openxmlformats.org/officeDocument/2006/relationships/hyperlink" TargetMode="External" Target="https://zakupki.gov.ru/epz/order/notice/ea44/view/common-info.html?regNumber=0373200006520000125"/><Relationship Id="rId2078" Type="http://schemas.openxmlformats.org/officeDocument/2006/relationships/hyperlink" TargetMode="External" Target="https://zakupki.gov.ru/epz/order/notice/ea44/view/common-info.html?regNumber=0373100091420000194"/><Relationship Id="rId2079" Type="http://schemas.openxmlformats.org/officeDocument/2006/relationships/hyperlink" TargetMode="External" Target="https://zakupki.gov.ru/epz/order/notice/ea44/view/common-info.html?regNumber=0372100041320000096"/><Relationship Id="rId2080" Type="http://schemas.openxmlformats.org/officeDocument/2006/relationships/hyperlink" TargetMode="External" Target="https://zakupki.gov.ru/epz/order/notice/ea44/view/common-info.html?regNumber=0158200001320000403"/><Relationship Id="rId2081" Type="http://schemas.openxmlformats.org/officeDocument/2006/relationships/hyperlink" TargetMode="External" Target="https://zakupki.gov.ru/epz/order/notice/ea44/view/common-info.html?regNumber=0145200000420000448"/><Relationship Id="rId2082" Type="http://schemas.openxmlformats.org/officeDocument/2006/relationships/hyperlink" TargetMode="External" Target="https://zakupki.gov.ru/epz/order/notice/ea44/view/common-info.html?regNumber=0133200001720000650"/><Relationship Id="rId2083" Type="http://schemas.openxmlformats.org/officeDocument/2006/relationships/hyperlink" TargetMode="External" Target="https://zakupki.gov.ru/epz/order/notice/ea44/view/common-info.html?regNumber=0155300002320000017"/><Relationship Id="rId2084" Type="http://schemas.openxmlformats.org/officeDocument/2006/relationships/hyperlink" TargetMode="External" Target="https://zakupki.gov.ru/epz/order/notice/ea44/view/common-info.html?regNumber=0320200004220000074"/><Relationship Id="rId2085" Type="http://schemas.openxmlformats.org/officeDocument/2006/relationships/hyperlink" TargetMode="External" Target="https://zakupki.gov.ru/epz/order/notice/ea44/view/common-info.html?regNumber=0373200045220000340"/><Relationship Id="rId2086" Type="http://schemas.openxmlformats.org/officeDocument/2006/relationships/hyperlink" TargetMode="External" Target="https://zakupki.gov.ru/epz/order/notice/ea44/view/common-info.html?regNumber=0162300033220000036"/><Relationship Id="rId2087" Type="http://schemas.openxmlformats.org/officeDocument/2006/relationships/hyperlink" TargetMode="External" Target="https://zakupki.gov.ru/epz/order/notice/ea44/view/common-info.html?regNumber=0318100045220000022"/><Relationship Id="rId2088" Type="http://schemas.openxmlformats.org/officeDocument/2006/relationships/hyperlink" TargetMode="External" Target="https://zakupki.gov.ru/epz/order/notice/ea44/view/common-info.html?regNumber=0373100056620000217"/><Relationship Id="rId2089" Type="http://schemas.openxmlformats.org/officeDocument/2006/relationships/hyperlink" TargetMode="External" Target="https://zakupki.gov.ru/epz/order/notice/ea44/view/common-info.html?regNumber=0131200001020002034"/><Relationship Id="rId2090" Type="http://schemas.openxmlformats.org/officeDocument/2006/relationships/hyperlink" TargetMode="External" Target="https://zakupki.gov.ru/epz/order/notice/ea44/view/common-info.html?regNumber=0555600000220000001"/><Relationship Id="rId2091" Type="http://schemas.openxmlformats.org/officeDocument/2006/relationships/hyperlink" TargetMode="External" Target="https://zakupki.gov.ru/epz/order/notice/ea44/view/common-info.html?regNumber=0373200025620000130"/><Relationship Id="rId2092" Type="http://schemas.openxmlformats.org/officeDocument/2006/relationships/hyperlink" TargetMode="External" Target="https://zakupki.gov.ru/epz/order/notice/ea44/view/common-info.html?regNumber=0373100059320000071"/><Relationship Id="rId2093" Type="http://schemas.openxmlformats.org/officeDocument/2006/relationships/hyperlink" TargetMode="External" Target="https://zakupki.gov.ru/epz/order/notice/ea44/view/common-info.html?regNumber=0303300064720000037"/><Relationship Id="rId2094" Type="http://schemas.openxmlformats.org/officeDocument/2006/relationships/hyperlink" TargetMode="External" Target="https://zakupki.gov.ru/epz/order/notice/ea44/view/common-info.html?regNumber=0105300000720000038"/><Relationship Id="rId2095" Type="http://schemas.openxmlformats.org/officeDocument/2006/relationships/hyperlink" TargetMode="External" Target="https://zakupki.gov.ru/epz/order/notice/ea44/view/common-info.html?regNumber=0304200005620000056"/><Relationship Id="rId2096" Type="http://schemas.openxmlformats.org/officeDocument/2006/relationships/hyperlink" TargetMode="External" Target="https://zakupki.gov.ru/epz/order/notice/ea44/view/common-info.html?regNumber=0373100013120000197"/><Relationship Id="rId2097" Type="http://schemas.openxmlformats.org/officeDocument/2006/relationships/hyperlink" TargetMode="External" Target="https://zakupki.gov.ru/epz/order/notice/ea44/view/common-info.html?regNumber=0813500000120003511"/><Relationship Id="rId2098" Type="http://schemas.openxmlformats.org/officeDocument/2006/relationships/hyperlink" TargetMode="External" Target="https://zakupki.gov.ru/epz/order/notice/ea44/view/common-info.html?regNumber=0134300090020000086"/><Relationship Id="rId2099" Type="http://schemas.openxmlformats.org/officeDocument/2006/relationships/hyperlink" TargetMode="External" Target="https://zakupki.gov.ru/epz/order/notice/ea44/view/common-info.html?regNumber=0156200009920000179"/><Relationship Id="rId2100" Type="http://schemas.openxmlformats.org/officeDocument/2006/relationships/hyperlink" TargetMode="External" Target="https://zakupki.gov.ru/epz/order/notice/ea44/view/common-info.html?regNumber=0373200006520000124"/><Relationship Id="rId2101" Type="http://schemas.openxmlformats.org/officeDocument/2006/relationships/hyperlink" TargetMode="External" Target="https://zakupki.gov.ru/epz/order/notice/ea44/view/common-info.html?regNumber=0860200000820001508"/><Relationship Id="rId2102" Type="http://schemas.openxmlformats.org/officeDocument/2006/relationships/hyperlink" TargetMode="External" Target="https://zakupki.gov.ru/epz/order/notice/ea44/view/common-info.html?regNumber=0373100068220000313"/><Relationship Id="rId2103" Type="http://schemas.openxmlformats.org/officeDocument/2006/relationships/hyperlink" TargetMode="External" Target="https://zakupki.gov.ru/epz/order/notice/ea44/view/common-info.html?regNumber=0711200015920000043"/><Relationship Id="rId2104" Type="http://schemas.openxmlformats.org/officeDocument/2006/relationships/hyperlink" TargetMode="External" Target="https://zakupki.gov.ru/epz/order/notice/ea44/view/common-info.html?regNumber=0180100003820000008"/><Relationship Id="rId2105" Type="http://schemas.openxmlformats.org/officeDocument/2006/relationships/hyperlink" TargetMode="External" Target="https://zakupki.gov.ru/epz/order/notice/ea44/view/common-info.html?regNumber=0373200152820000082"/><Relationship Id="rId2106" Type="http://schemas.openxmlformats.org/officeDocument/2006/relationships/hyperlink" TargetMode="External" Target="https://zakupki.gov.ru/epz/order/notice/ea44/view/common-info.html?regNumber=0194200000520001836"/><Relationship Id="rId2107" Type="http://schemas.openxmlformats.org/officeDocument/2006/relationships/hyperlink" TargetMode="External" Target="https://zakupki.gov.ru/epz/order/notice/ea44/view/common-info.html?regNumber=0834300018020000001"/><Relationship Id="rId2108" Type="http://schemas.openxmlformats.org/officeDocument/2006/relationships/hyperlink" TargetMode="External" Target="https://zakupki.gov.ru/epz/order/notice/ea44/view/common-info.html?regNumber=0194200000520001961"/><Relationship Id="rId2109" Type="http://schemas.openxmlformats.org/officeDocument/2006/relationships/hyperlink" TargetMode="External" Target="https://zakupki.gov.ru/epz/order/notice/ea44/view/common-info.html?regNumber=0372100048820000129"/><Relationship Id="rId2110" Type="http://schemas.openxmlformats.org/officeDocument/2006/relationships/hyperlink" TargetMode="External" Target="https://zakupki.gov.ru/epz/order/notice/ea44/view/common-info.html?regNumber=0348500001820000038"/><Relationship Id="rId2111" Type="http://schemas.openxmlformats.org/officeDocument/2006/relationships/hyperlink" TargetMode="External" Target="https://zakupki.gov.ru/epz/order/notice/ea44/view/common-info.html?regNumber=0156200009920000165"/><Relationship Id="rId2112" Type="http://schemas.openxmlformats.org/officeDocument/2006/relationships/hyperlink" TargetMode="External" Target="https://zakupki.gov.ru/epz/order/notice/ea44/view/common-info.html?regNumber=0358100011620000077"/><Relationship Id="rId2113" Type="http://schemas.openxmlformats.org/officeDocument/2006/relationships/hyperlink" TargetMode="External" Target="https://zakupki.gov.ru/epz/order/notice/ea44/view/common-info.html?regNumber=0134300054020000039"/><Relationship Id="rId2114" Type="http://schemas.openxmlformats.org/officeDocument/2006/relationships/hyperlink" TargetMode="External" Target="https://zakupki.gov.ru/epz/order/notice/ea44/view/common-info.html?regNumber=0373200045220000349"/><Relationship Id="rId2115" Type="http://schemas.openxmlformats.org/officeDocument/2006/relationships/hyperlink" TargetMode="External" Target="https://zakupki.gov.ru/epz/order/notice/ea44/view/common-info.html?regNumber=0131200001020001681"/><Relationship Id="rId2116" Type="http://schemas.openxmlformats.org/officeDocument/2006/relationships/hyperlink" TargetMode="External" Target="https://zakupki.gov.ru/epz/order/notice/ea44/view/common-info.html?regNumber=0373200045220000350"/><Relationship Id="rId2117" Type="http://schemas.openxmlformats.org/officeDocument/2006/relationships/hyperlink" TargetMode="External" Target="https://zakupki.gov.ru/epz/order/notice/ea44/view/common-info.html?regNumber=0372200168120000095"/><Relationship Id="rId2118" Type="http://schemas.openxmlformats.org/officeDocument/2006/relationships/hyperlink" TargetMode="External" Target="https://zakupki.gov.ru/epz/order/notice/ea44/view/common-info.html?regNumber=0356200024020000011"/><Relationship Id="rId2119" Type="http://schemas.openxmlformats.org/officeDocument/2006/relationships/hyperlink" TargetMode="External" Target="https://zakupki.gov.ru/epz/order/notice/ea44/view/common-info.html?regNumber=0120200004720000113"/><Relationship Id="rId2120" Type="http://schemas.openxmlformats.org/officeDocument/2006/relationships/hyperlink" TargetMode="External" Target="https://zakupki.gov.ru/epz/order/notice/ea44/view/common-info.html?regNumber=0169300038720000140"/><Relationship Id="rId2121" Type="http://schemas.openxmlformats.org/officeDocument/2006/relationships/hyperlink" TargetMode="External" Target="https://zakupki.gov.ru/epz/order/notice/ea44/view/common-info.html?regNumber=0373200307320000119"/><Relationship Id="rId2122" Type="http://schemas.openxmlformats.org/officeDocument/2006/relationships/hyperlink" TargetMode="External" Target="https://zakupki.gov.ru/epz/order/notice/ea44/view/common-info.html?regNumber=0126300029120000172"/><Relationship Id="rId2123" Type="http://schemas.openxmlformats.org/officeDocument/2006/relationships/hyperlink" TargetMode="External" Target="https://zakupki.gov.ru/epz/order/notice/ea44/view/common-info.html?regNumber=0373400007720000059"/><Relationship Id="rId2124" Type="http://schemas.openxmlformats.org/officeDocument/2006/relationships/hyperlink" TargetMode="External" Target="https://zakupki.gov.ru/epz/order/notice/ea44/view/common-info.html?regNumber=0358100017620000051"/><Relationship Id="rId2125" Type="http://schemas.openxmlformats.org/officeDocument/2006/relationships/hyperlink" TargetMode="External" Target="https://zakupki.gov.ru/epz/order/notice/ea44/view/common-info.html?regNumber=0340200003320003365"/><Relationship Id="rId2126" Type="http://schemas.openxmlformats.org/officeDocument/2006/relationships/hyperlink" TargetMode="External" Target="https://zakupki.gov.ru/epz/order/notice/ea44/view/common-info.html?regNumber=0103200008420000698"/><Relationship Id="rId2127" Type="http://schemas.openxmlformats.org/officeDocument/2006/relationships/hyperlink" TargetMode="External" Target="https://zakupki.gov.ru/epz/order/notice/ea44/view/common-info.html?regNumber=0853500000320001673"/><Relationship Id="rId2128" Type="http://schemas.openxmlformats.org/officeDocument/2006/relationships/hyperlink" TargetMode="External" Target="https://zakupki.gov.ru/epz/order/notice/ea44/view/common-info.html?regNumber=0360100008620000004"/><Relationship Id="rId2129" Type="http://schemas.openxmlformats.org/officeDocument/2006/relationships/hyperlink" TargetMode="External" Target="https://zakupki.gov.ru/epz/order/notice/ea44/view/common-info.html?regNumber=0373200052720000135"/><Relationship Id="rId2130" Type="http://schemas.openxmlformats.org/officeDocument/2006/relationships/hyperlink" TargetMode="External" Target="https://zakupki.gov.ru/epz/order/notice/ea44/view/common-info.html?regNumber=0151300044920000007"/><Relationship Id="rId2131" Type="http://schemas.openxmlformats.org/officeDocument/2006/relationships/hyperlink" TargetMode="External" Target="https://zakupki.gov.ru/epz/order/notice/ea44/view/common-info.html?regNumber=0184200000620000132"/><Relationship Id="rId2132" Type="http://schemas.openxmlformats.org/officeDocument/2006/relationships/hyperlink" TargetMode="External" Target="https://zakupki.gov.ru/epz/order/notice/ea44/view/common-info.html?regNumber=0120300006720000046"/><Relationship Id="rId2133" Type="http://schemas.openxmlformats.org/officeDocument/2006/relationships/hyperlink" TargetMode="External" Target="https://zakupki.gov.ru/epz/order/notice/ea44/view/common-info.html?regNumber=0105300000720000025"/><Relationship Id="rId2134" Type="http://schemas.openxmlformats.org/officeDocument/2006/relationships/hyperlink" TargetMode="External" Target="https://zakupki.gov.ru/epz/order/notice/ea44/view/common-info.html?regNumber=0167200003420001675"/><Relationship Id="rId2135" Type="http://schemas.openxmlformats.org/officeDocument/2006/relationships/hyperlink" TargetMode="External" Target="https://zakupki.gov.ru/epz/order/notice/ea44/view/common-info.html?regNumber=0151300033720000017"/><Relationship Id="rId2136" Type="http://schemas.openxmlformats.org/officeDocument/2006/relationships/hyperlink" TargetMode="External" Target="https://zakupki.gov.ru/epz/order/notice/ea44/view/common-info.html?regNumber=0148300035120000007"/><Relationship Id="rId2137" Type="http://schemas.openxmlformats.org/officeDocument/2006/relationships/hyperlink" TargetMode="External" Target="https://zakupki.gov.ru/epz/order/notice/ea44/view/common-info.html?regNumber=0319300003420000139"/><Relationship Id="rId2138" Type="http://schemas.openxmlformats.org/officeDocument/2006/relationships/hyperlink" TargetMode="External" Target="https://zakupki.gov.ru/epz/order/notice/ea44/view/common-info.html?regNumber=0357200021420000078"/><Relationship Id="rId2139" Type="http://schemas.openxmlformats.org/officeDocument/2006/relationships/hyperlink" TargetMode="External" Target="https://zakupki.gov.ru/epz/order/notice/ea44/view/common-info.html?regNumber=0103300018420000005"/><Relationship Id="rId2140" Type="http://schemas.openxmlformats.org/officeDocument/2006/relationships/hyperlink" TargetMode="External" Target="https://zakupki.gov.ru/epz/order/notice/ea44/view/common-info.html?regNumber=0129200005320001040"/><Relationship Id="rId2141" Type="http://schemas.openxmlformats.org/officeDocument/2006/relationships/hyperlink" TargetMode="External" Target="https://zakupki.gov.ru/epz/order/notice/ea44/view/common-info.html?regNumber=0151300033720000018"/><Relationship Id="rId2142" Type="http://schemas.openxmlformats.org/officeDocument/2006/relationships/hyperlink" TargetMode="External" Target="https://zakupki.gov.ru/epz/order/notice/ea44/view/common-info.html?regNumber=0144200002420000294"/><Relationship Id="rId2143" Type="http://schemas.openxmlformats.org/officeDocument/2006/relationships/hyperlink" TargetMode="External" Target="https://zakupki.gov.ru/epz/order/notice/ea44/view/common-info.html?regNumber=0372200030120000031"/><Relationship Id="rId2144" Type="http://schemas.openxmlformats.org/officeDocument/2006/relationships/hyperlink" TargetMode="External" Target="https://zakupki.gov.ru/epz/order/notice/ea44/view/common-info.html?regNumber=0166300033620000026"/><Relationship Id="rId2145" Type="http://schemas.openxmlformats.org/officeDocument/2006/relationships/hyperlink" TargetMode="External" Target="https://zakupki.gov.ru/epz/order/notice/ea44/view/common-info.html?regNumber=0372100003420000023"/><Relationship Id="rId2146" Type="http://schemas.openxmlformats.org/officeDocument/2006/relationships/hyperlink" TargetMode="External" Target="https://zakupki.gov.ru/epz/order/notice/ea44/view/common-info.html?regNumber=0372200004320000039"/><Relationship Id="rId2147" Type="http://schemas.openxmlformats.org/officeDocument/2006/relationships/hyperlink" TargetMode="External" Target="https://zakupki.gov.ru/epz/order/notice/ea44/view/common-info.html?regNumber=0372200026220000103"/><Relationship Id="rId2148" Type="http://schemas.openxmlformats.org/officeDocument/2006/relationships/hyperlink" TargetMode="External" Target="https://zakupki.gov.ru/epz/order/notice/ea44/view/common-info.html?regNumber=0372200046320000034"/><Relationship Id="rId2149" Type="http://schemas.openxmlformats.org/officeDocument/2006/relationships/hyperlink" TargetMode="External" Target="https://zakupki.gov.ru/epz/order/notice/ea44/view/common-info.html?regNumber=0310200000320000492"/><Relationship Id="rId2150" Type="http://schemas.openxmlformats.org/officeDocument/2006/relationships/hyperlink" TargetMode="External" Target="https://zakupki.gov.ru/epz/order/notice/ea44/view/common-info.html?regNumber=0373400007720000069"/><Relationship Id="rId2151" Type="http://schemas.openxmlformats.org/officeDocument/2006/relationships/hyperlink" TargetMode="External" Target="https://zakupki.gov.ru/epz/order/notice/ea44/view/common-info.html?regNumber=0373400007720000071"/><Relationship Id="rId2152" Type="http://schemas.openxmlformats.org/officeDocument/2006/relationships/hyperlink" TargetMode="External" Target="https://zakupki.gov.ru/epz/order/notice/ea44/view/common-info.html?regNumber=0373100013120000193"/><Relationship Id="rId2153" Type="http://schemas.openxmlformats.org/officeDocument/2006/relationships/hyperlink" TargetMode="External" Target="https://zakupki.gov.ru/epz/order/notice/ea44/view/common-info.html?regNumber=0348500002620000031"/><Relationship Id="rId2154" Type="http://schemas.openxmlformats.org/officeDocument/2006/relationships/hyperlink" TargetMode="External" Target="https://zakupki.gov.ru/epz/order/notice/ea44/view/common-info.html?regNumber=0144200002420000312"/><Relationship Id="rId2155" Type="http://schemas.openxmlformats.org/officeDocument/2006/relationships/hyperlink" TargetMode="External" Target="https://zakupki.gov.ru/epz/order/notice/ea44/view/common-info.html?regNumber=0372200185120000004"/><Relationship Id="rId2156" Type="http://schemas.openxmlformats.org/officeDocument/2006/relationships/hyperlink" TargetMode="External" Target="https://zakupki.gov.ru/epz/order/notice/ea44/view/common-info.html?regNumber=0325200001620000066"/><Relationship Id="rId2157" Type="http://schemas.openxmlformats.org/officeDocument/2006/relationships/hyperlink" TargetMode="External" Target="https://zakupki.gov.ru/epz/order/notice/ea44/view/common-info.html?regNumber=0818500000820001540"/><Relationship Id="rId2158" Type="http://schemas.openxmlformats.org/officeDocument/2006/relationships/hyperlink" TargetMode="External" Target="https://zakupki.gov.ru/epz/order/notice/ea44/view/common-info.html?regNumber=0152200004720000260"/><Relationship Id="rId2159" Type="http://schemas.openxmlformats.org/officeDocument/2006/relationships/hyperlink" TargetMode="External" Target="https://zakupki.gov.ru/epz/order/notice/ea44/view/common-info.html?regNumber=0358200000220000076"/><Relationship Id="rId2160" Type="http://schemas.openxmlformats.org/officeDocument/2006/relationships/hyperlink" TargetMode="External" Target="https://zakupki.gov.ru/epz/order/notice/ea44/view/common-info.html?regNumber=0342100003120000198"/><Relationship Id="rId2161" Type="http://schemas.openxmlformats.org/officeDocument/2006/relationships/hyperlink" TargetMode="External" Target="https://zakupki.gov.ru/epz/order/notice/ea44/view/common-info.html?regNumber=0318300165720000153"/><Relationship Id="rId2162" Type="http://schemas.openxmlformats.org/officeDocument/2006/relationships/hyperlink" TargetMode="External" Target="https://zakupki.gov.ru/epz/order/notice/ea44/view/common-info.html?regNumber=0372200087420000001"/><Relationship Id="rId2163" Type="http://schemas.openxmlformats.org/officeDocument/2006/relationships/hyperlink" TargetMode="External" Target="https://zakupki.gov.ru/epz/order/notice/ea44/view/common-info.html?regNumber=0366200035620001068"/><Relationship Id="rId2164" Type="http://schemas.openxmlformats.org/officeDocument/2006/relationships/hyperlink" TargetMode="External" Target="https://zakupki.gov.ru/epz/order/notice/ea44/view/common-info.html?regNumber=0372200006320000028"/><Relationship Id="rId2165" Type="http://schemas.openxmlformats.org/officeDocument/2006/relationships/hyperlink" TargetMode="External" Target="https://zakupki.gov.ru/epz/order/notice/ea44/view/common-info.html?regNumber=0144200002420000285"/><Relationship Id="rId2166" Type="http://schemas.openxmlformats.org/officeDocument/2006/relationships/hyperlink" TargetMode="External" Target="https://zakupki.gov.ru/epz/order/notice/ea44/view/common-info.html?regNumber=0142200001320004991"/><Relationship Id="rId2167" Type="http://schemas.openxmlformats.org/officeDocument/2006/relationships/hyperlink" TargetMode="External" Target="https://zakupki.gov.ru/epz/order/notice/ea44/view/common-info.html?regNumber=0169300007520000050"/><Relationship Id="rId2168" Type="http://schemas.openxmlformats.org/officeDocument/2006/relationships/hyperlink" TargetMode="External" Target="https://zakupki.gov.ru/epz/order/notice/ea44/view/common-info.html?regNumber=0801200000220000494"/><Relationship Id="rId2169" Type="http://schemas.openxmlformats.org/officeDocument/2006/relationships/hyperlink" TargetMode="External" Target="https://zakupki.gov.ru/epz/order/notice/ea44/view/common-info.html?regNumber=0373200036120000050"/><Relationship Id="rId2170" Type="http://schemas.openxmlformats.org/officeDocument/2006/relationships/hyperlink" TargetMode="External" Target="https://zakupki.gov.ru/epz/order/notice/ea44/view/common-info.html?regNumber=0103200008420000781"/><Relationship Id="rId2171" Type="http://schemas.openxmlformats.org/officeDocument/2006/relationships/hyperlink" TargetMode="External" Target="https://zakupki.gov.ru/epz/order/notice/ea44/view/common-info.html?regNumber=0372200068420000032"/><Relationship Id="rId2172" Type="http://schemas.openxmlformats.org/officeDocument/2006/relationships/hyperlink" TargetMode="External" Target="https://zakupki.gov.ru/epz/order/notice/ea44/view/common-info.html?regNumber=0131200001020002050"/><Relationship Id="rId2173" Type="http://schemas.openxmlformats.org/officeDocument/2006/relationships/hyperlink" TargetMode="External" Target="https://zakupki.gov.ru/epz/order/notice/ea44/view/common-info.html?regNumber=0801200000220000478"/><Relationship Id="rId2174" Type="http://schemas.openxmlformats.org/officeDocument/2006/relationships/hyperlink" TargetMode="External" Target="https://zakupki.gov.ru/epz/order/notice/ea44/view/common-info.html?regNumber=0318300006220000021"/><Relationship Id="rId2175" Type="http://schemas.openxmlformats.org/officeDocument/2006/relationships/hyperlink" TargetMode="External" Target="https://zakupki.gov.ru/epz/order/notice/ea44/view/common-info.html?regNumber=0366200035620001046"/><Relationship Id="rId2176" Type="http://schemas.openxmlformats.org/officeDocument/2006/relationships/hyperlink" TargetMode="External" Target="https://zakupki.gov.ru/epz/order/notice/ea44/view/common-info.html?regNumber=0332100022720000163"/><Relationship Id="rId2177" Type="http://schemas.openxmlformats.org/officeDocument/2006/relationships/hyperlink" TargetMode="External" Target="https://zakupki.gov.ru/epz/order/notice/ea44/view/common-info.html?regNumber=0372200035220000036"/><Relationship Id="rId2178" Type="http://schemas.openxmlformats.org/officeDocument/2006/relationships/hyperlink" TargetMode="External" Target="https://zakupki.gov.ru/epz/order/notice/ea44/view/common-info.html?regNumber=0137200001220001260"/><Relationship Id="rId2179" Type="http://schemas.openxmlformats.org/officeDocument/2006/relationships/hyperlink" TargetMode="External" Target="https://zakupki.gov.ru/epz/order/notice/ea44/view/common-info.html?regNumber=0311100001020000010"/><Relationship Id="rId2180" Type="http://schemas.openxmlformats.org/officeDocument/2006/relationships/hyperlink" TargetMode="External" Target="https://zakupki.gov.ru/epz/order/notice/ea44/view/common-info.html?regNumber=0176200005520000371"/><Relationship Id="rId2181" Type="http://schemas.openxmlformats.org/officeDocument/2006/relationships/hyperlink" TargetMode="External" Target="https://zakupki.gov.ru/epz/order/notice/ea44/view/common-info.html?regNumber=0348300219220000082"/><Relationship Id="rId2182" Type="http://schemas.openxmlformats.org/officeDocument/2006/relationships/hyperlink" TargetMode="External" Target="https://zakupki.gov.ru/epz/order/notice/ea44/view/common-info.html?regNumber=0378300017120000004"/><Relationship Id="rId2183" Type="http://schemas.openxmlformats.org/officeDocument/2006/relationships/hyperlink" TargetMode="External" Target="https://zakupki.gov.ru/epz/order/notice/ea44/view/common-info.html?regNumber=0103200008420001060"/><Relationship Id="rId2184" Type="http://schemas.openxmlformats.org/officeDocument/2006/relationships/hyperlink" TargetMode="External" Target="https://zakupki.gov.ru/epz/order/notice/ea44/view/common-info.html?regNumber=0318300165720000148"/><Relationship Id="rId2185" Type="http://schemas.openxmlformats.org/officeDocument/2006/relationships/hyperlink" TargetMode="External" Target="https://zakupki.gov.ru/epz/order/notice/ea44/view/common-info.html?regNumber=0358100011620000089"/><Relationship Id="rId2186" Type="http://schemas.openxmlformats.org/officeDocument/2006/relationships/hyperlink" TargetMode="External" Target="https://zakupki.gov.ru/epz/order/notice/ea44/view/common-info.html?regNumber=0166300033420000044"/><Relationship Id="rId2187" Type="http://schemas.openxmlformats.org/officeDocument/2006/relationships/hyperlink" TargetMode="External" Target="https://zakupki.gov.ru/epz/order/notice/ea44/view/common-info.html?regNumber=0372200048020000049"/><Relationship Id="rId2188" Type="http://schemas.openxmlformats.org/officeDocument/2006/relationships/hyperlink" TargetMode="External" Target="https://zakupki.gov.ru/epz/order/notice/ea44/view/common-info.html?regNumber=0136500001120000880"/><Relationship Id="rId2189" Type="http://schemas.openxmlformats.org/officeDocument/2006/relationships/hyperlink" TargetMode="External" Target="https://zakupki.gov.ru/epz/order/notice/ea44/view/common-info.html?regNumber=0358100011620000088"/><Relationship Id="rId2190" Type="http://schemas.openxmlformats.org/officeDocument/2006/relationships/hyperlink" TargetMode="External" Target="https://zakupki.gov.ru/epz/order/notice/ea44/view/common-info.html?regNumber=0853500000320001523"/><Relationship Id="rId2191" Type="http://schemas.openxmlformats.org/officeDocument/2006/relationships/hyperlink" TargetMode="External" Target="https://zakupki.gov.ru/epz/order/notice/ea44/view/common-info.html?regNumber=0117300095520000001"/><Relationship Id="rId2192" Type="http://schemas.openxmlformats.org/officeDocument/2006/relationships/hyperlink" TargetMode="External" Target="https://zakupki.gov.ru/epz/order/notice/ea44/view/common-info.html?regNumber=0367100000820000096"/><Relationship Id="rId2193" Type="http://schemas.openxmlformats.org/officeDocument/2006/relationships/hyperlink" TargetMode="External" Target="https://zakupki.gov.ru/epz/order/notice/ea44/view/common-info.html?regNumber=0365100000920000201"/><Relationship Id="rId2194" Type="http://schemas.openxmlformats.org/officeDocument/2006/relationships/hyperlink" TargetMode="External" Target="https://zakupki.gov.ru/epz/order/notice/ea44/view/common-info.html?regNumber=0372200048020000052"/><Relationship Id="rId2195" Type="http://schemas.openxmlformats.org/officeDocument/2006/relationships/hyperlink" TargetMode="External" Target="https://zakupki.gov.ru/epz/order/notice/ea44/view/common-info.html?regNumber=0332300201420000002"/><Relationship Id="rId2196" Type="http://schemas.openxmlformats.org/officeDocument/2006/relationships/hyperlink" TargetMode="External" Target="https://zakupki.gov.ru/epz/order/notice/ea44/view/common-info.html?regNumber=0312100004420000001"/><Relationship Id="rId2197" Type="http://schemas.openxmlformats.org/officeDocument/2006/relationships/hyperlink" TargetMode="External" Target="https://zakupki.gov.ru/epz/order/notice/ea44/view/common-info.html?regNumber=0156600020220000011"/><Relationship Id="rId2198" Type="http://schemas.openxmlformats.org/officeDocument/2006/relationships/hyperlink" TargetMode="External" Target="https://zakupki.gov.ru/epz/order/notice/ea44/view/common-info.html?regNumber=0112200000820001151"/><Relationship Id="rId2199" Type="http://schemas.openxmlformats.org/officeDocument/2006/relationships/hyperlink" TargetMode="External" Target="https://zakupki.gov.ru/epz/order/notice/ea44/view/common-info.html?regNumber=0345200005320000079"/><Relationship Id="rId2200" Type="http://schemas.openxmlformats.org/officeDocument/2006/relationships/hyperlink" TargetMode="External" Target="https://zakupki.gov.ru/epz/order/notice/ea44/view/common-info.html?regNumber=0144200002420000346"/><Relationship Id="rId2201" Type="http://schemas.openxmlformats.org/officeDocument/2006/relationships/hyperlink" TargetMode="External" Target="https://zakupki.gov.ru/epz/order/notice/ea44/view/common-info.html?regNumber=0850200000420000322"/><Relationship Id="rId2202" Type="http://schemas.openxmlformats.org/officeDocument/2006/relationships/hyperlink" TargetMode="External" Target="https://zakupki.gov.ru/epz/order/notice/ea44/view/common-info.html?regNumber=0378200001820000006"/><Relationship Id="rId2203" Type="http://schemas.openxmlformats.org/officeDocument/2006/relationships/hyperlink" TargetMode="External" Target="https://zakupki.gov.ru/epz/order/notice/ea44/view/common-info.html?regNumber=0387200009120000625"/><Relationship Id="rId2204" Type="http://schemas.openxmlformats.org/officeDocument/2006/relationships/hyperlink" TargetMode="External" Target="https://zakupki.gov.ru/epz/order/notice/ea44/view/common-info.html?regNumber=0169300027120000078"/><Relationship Id="rId2205" Type="http://schemas.openxmlformats.org/officeDocument/2006/relationships/hyperlink" TargetMode="External" Target="https://zakupki.gov.ru/epz/order/notice/ea44/view/common-info.html?regNumber=0344100005520000015"/><Relationship Id="rId2206" Type="http://schemas.openxmlformats.org/officeDocument/2006/relationships/hyperlink" TargetMode="External" Target="https://zakupki.gov.ru/epz/order/notice/ea44/view/common-info.html?regNumber=0126300004320000049"/><Relationship Id="rId2207" Type="http://schemas.openxmlformats.org/officeDocument/2006/relationships/hyperlink" TargetMode="External" Target="https://zakupki.gov.ru/epz/order/notice/ea44/view/common-info.html?regNumber=0320200004220000079"/><Relationship Id="rId2208" Type="http://schemas.openxmlformats.org/officeDocument/2006/relationships/hyperlink" TargetMode="External" Target="https://zakupki.gov.ru/epz/order/notice/ea44/view/common-info.html?regNumber=0318300165720000150"/><Relationship Id="rId2209" Type="http://schemas.openxmlformats.org/officeDocument/2006/relationships/hyperlink" TargetMode="External" Target="https://zakupki.gov.ru/epz/order/notice/ea44/view/common-info.html?regNumber=0248100000320000026"/><Relationship Id="rId2210" Type="http://schemas.openxmlformats.org/officeDocument/2006/relationships/hyperlink" TargetMode="External" Target="https://zakupki.gov.ru/epz/order/notice/ea44/view/common-info.html?regNumber=0857200000220000068"/><Relationship Id="rId2211" Type="http://schemas.openxmlformats.org/officeDocument/2006/relationships/hyperlink" TargetMode="External" Target="https://zakupki.gov.ru/epz/order/notice/ea44/view/common-info.html?regNumber=0869200000220000767"/><Relationship Id="rId2212" Type="http://schemas.openxmlformats.org/officeDocument/2006/relationships/hyperlink" TargetMode="External" Target="https://zakupki.gov.ru/epz/order/notice/ea44/view/common-info.html?regNumber=0373200307320000126"/><Relationship Id="rId2213" Type="http://schemas.openxmlformats.org/officeDocument/2006/relationships/hyperlink" TargetMode="External" Target="https://zakupki.gov.ru/epz/order/notice/ea44/view/common-info.html?regNumber=0131200001020001611"/><Relationship Id="rId2214" Type="http://schemas.openxmlformats.org/officeDocument/2006/relationships/hyperlink" TargetMode="External" Target="https://zakupki.gov.ru/epz/order/notice/ea44/view/common-info.html?regNumber=0324100016920000001"/><Relationship Id="rId2215" Type="http://schemas.openxmlformats.org/officeDocument/2006/relationships/hyperlink" TargetMode="External" Target="https://zakupki.gov.ru/epz/order/notice/ea44/view/common-info.html?regNumber=0373200052720000130"/><Relationship Id="rId2216" Type="http://schemas.openxmlformats.org/officeDocument/2006/relationships/hyperlink" TargetMode="External" Target="https://zakupki.gov.ru/epz/order/notice/ea44/view/common-info.html?regNumber=0801200000220000463"/><Relationship Id="rId2217" Type="http://schemas.openxmlformats.org/officeDocument/2006/relationships/hyperlink" TargetMode="External" Target="https://zakupki.gov.ru/epz/order/notice/ea44/view/common-info.html?regNumber=0373200052720000118"/><Relationship Id="rId2218" Type="http://schemas.openxmlformats.org/officeDocument/2006/relationships/hyperlink" TargetMode="External" Target="https://zakupki.gov.ru/epz/order/notice/ea44/view/common-info.html?regNumber=0373200054520000001"/><Relationship Id="rId2219" Type="http://schemas.openxmlformats.org/officeDocument/2006/relationships/hyperlink" TargetMode="External" Target="https://zakupki.gov.ru/epz/order/notice/ea44/view/common-info.html?regNumber=0373200045220000345"/><Relationship Id="rId2220" Type="http://schemas.openxmlformats.org/officeDocument/2006/relationships/hyperlink" TargetMode="External" Target="https://zakupki.gov.ru/epz/order/notice/ea44/view/common-info.html?regNumber=0373200000620000087"/><Relationship Id="rId2221" Type="http://schemas.openxmlformats.org/officeDocument/2006/relationships/hyperlink" TargetMode="External" Target="https://zakupki.gov.ru/epz/order/notice/ea44/view/common-info.html?regNumber=0120200004720000114"/><Relationship Id="rId2222" Type="http://schemas.openxmlformats.org/officeDocument/2006/relationships/hyperlink" TargetMode="External" Target="https://zakupki.gov.ru/epz/order/notice/ea44/view/common-info.html?regNumber=0194200000520001930"/><Relationship Id="rId2223" Type="http://schemas.openxmlformats.org/officeDocument/2006/relationships/hyperlink" TargetMode="External" Target="https://zakupki.gov.ru/epz/order/notice/ea44/view/common-info.html?regNumber=0387200017820000005"/><Relationship Id="rId2224" Type="http://schemas.openxmlformats.org/officeDocument/2006/relationships/hyperlink" TargetMode="External" Target="https://zakupki.gov.ru/epz/order/notice/ea44/view/common-info.html?regNumber=0372200255920000032"/><Relationship Id="rId2225" Type="http://schemas.openxmlformats.org/officeDocument/2006/relationships/hyperlink" TargetMode="External" Target="https://zakupki.gov.ru/epz/order/notice/ea44/view/common-info.html?regNumber=0142200001320005023"/><Relationship Id="rId2226" Type="http://schemas.openxmlformats.org/officeDocument/2006/relationships/hyperlink" TargetMode="External" Target="https://zakupki.gov.ru/epz/order/notice/ea44/view/common-info.html?regNumber=0169300000320000419"/><Relationship Id="rId2227" Type="http://schemas.openxmlformats.org/officeDocument/2006/relationships/hyperlink" TargetMode="External" Target="https://zakupki.gov.ru/epz/order/notice/ea44/view/common-info.html?regNumber=0387200017820000008"/><Relationship Id="rId2228" Type="http://schemas.openxmlformats.org/officeDocument/2006/relationships/hyperlink" TargetMode="External" Target="https://zakupki.gov.ru/epz/order/notice/ea44/view/common-info.html?regNumber=0373100013420000174"/><Relationship Id="rId2229" Type="http://schemas.openxmlformats.org/officeDocument/2006/relationships/hyperlink" TargetMode="External" Target="https://zakupki.gov.ru/epz/order/notice/ea44/view/common-info.html?regNumber=0340200003320003040"/><Relationship Id="rId2230" Type="http://schemas.openxmlformats.org/officeDocument/2006/relationships/hyperlink" TargetMode="External" Target="https://zakupki.gov.ru/epz/order/notice/ea44/view/common-info.html?regNumber=0356500005920000026"/><Relationship Id="rId2231" Type="http://schemas.openxmlformats.org/officeDocument/2006/relationships/hyperlink" TargetMode="External" Target="https://zakupki.gov.ru/epz/order/notice/ea44/view/common-info.html?regNumber=0332100022720000162"/><Relationship Id="rId2232" Type="http://schemas.openxmlformats.org/officeDocument/2006/relationships/hyperlink" TargetMode="External" Target="https://zakupki.gov.ru/epz/order/notice/ea44/view/common-info.html?regNumber=0106300001820000001"/><Relationship Id="rId2233" Type="http://schemas.openxmlformats.org/officeDocument/2006/relationships/hyperlink" TargetMode="External" Target="https://zakupki.gov.ru/epz/order/notice/ea44/view/common-info.html?regNumber=0369100026420000002"/><Relationship Id="rId2234" Type="http://schemas.openxmlformats.org/officeDocument/2006/relationships/hyperlink" TargetMode="External" Target="https://zakupki.gov.ru/epz/order/notice/ea44/view/common-info.html?regNumber=0356500005620000159"/><Relationship Id="rId2235" Type="http://schemas.openxmlformats.org/officeDocument/2006/relationships/hyperlink" TargetMode="External" Target="https://zakupki.gov.ru/epz/order/notice/ea44/view/common-info.html?regNumber=0373200307320000114"/><Relationship Id="rId2236" Type="http://schemas.openxmlformats.org/officeDocument/2006/relationships/hyperlink" TargetMode="External" Target="https://zakupki.gov.ru/epz/order/notice/ea44/view/common-info.html?regNumber=0342100015220000018"/><Relationship Id="rId2237" Type="http://schemas.openxmlformats.org/officeDocument/2006/relationships/hyperlink" TargetMode="External" Target="https://zakupki.gov.ru/epz/order/notice/ea44/view/common-info.html?regNumber=0358100011620000087"/><Relationship Id="rId2238" Type="http://schemas.openxmlformats.org/officeDocument/2006/relationships/hyperlink" TargetMode="External" Target="https://zakupki.gov.ru/epz/order/notice/ea44/view/common-info.html?regNumber=0164200003020000665"/><Relationship Id="rId2239" Type="http://schemas.openxmlformats.org/officeDocument/2006/relationships/hyperlink" TargetMode="External" Target="https://zakupki.gov.ru/epz/order/notice/ea44/view/common-info.html?regNumber=0321200022020000129"/><Relationship Id="rId2240" Type="http://schemas.openxmlformats.org/officeDocument/2006/relationships/hyperlink" TargetMode="External" Target="https://zakupki.gov.ru/epz/order/notice/ea44/view/common-info.html?regNumber=0372200030620000067"/><Relationship Id="rId2241" Type="http://schemas.openxmlformats.org/officeDocument/2006/relationships/hyperlink" TargetMode="External" Target="https://zakupki.gov.ru/epz/order/notice/ea44/view/common-info.html?regNumber=0306500000320000157"/><Relationship Id="rId2242" Type="http://schemas.openxmlformats.org/officeDocument/2006/relationships/hyperlink" TargetMode="External" Target="https://zakupki.gov.ru/epz/order/notice/ea44/view/common-info.html?regNumber=0372200127620000014"/><Relationship Id="rId2243" Type="http://schemas.openxmlformats.org/officeDocument/2006/relationships/hyperlink" TargetMode="External" Target="https://zakupki.gov.ru/epz/order/notice/ea44/view/common-info.html?regNumber=0126300004320000047"/><Relationship Id="rId2244" Type="http://schemas.openxmlformats.org/officeDocument/2006/relationships/hyperlink" TargetMode="External" Target="https://zakupki.gov.ru/epz/order/notice/ea44/view/common-info.html?regNumber=0169300007520000055"/><Relationship Id="rId2245" Type="http://schemas.openxmlformats.org/officeDocument/2006/relationships/hyperlink" TargetMode="External" Target="https://zakupki.gov.ru/epz/order/notice/ea44/view/common-info.html?regNumber=0374200001020000001"/><Relationship Id="rId2246" Type="http://schemas.openxmlformats.org/officeDocument/2006/relationships/hyperlink" TargetMode="External" Target="https://zakupki.gov.ru/epz/order/notice/ea44/view/common-info.html?regNumber=0131200001020001483"/><Relationship Id="rId2247" Type="http://schemas.openxmlformats.org/officeDocument/2006/relationships/hyperlink" TargetMode="External" Target="https://zakupki.gov.ru/epz/order/notice/ea44/view/common-info.html?regNumber=0301300016020000220"/><Relationship Id="rId2248" Type="http://schemas.openxmlformats.org/officeDocument/2006/relationships/hyperlink" TargetMode="External" Target="https://zakupki.gov.ru/epz/order/notice/ea44/view/common-info.html?regNumber=0841200000720000419"/><Relationship Id="rId2249" Type="http://schemas.openxmlformats.org/officeDocument/2006/relationships/hyperlink" TargetMode="External" Target="https://zakupki.gov.ru/epz/order/notice/ea44/view/common-info.html?regNumber=0136300004320000024"/><Relationship Id="rId2250" Type="http://schemas.openxmlformats.org/officeDocument/2006/relationships/hyperlink" TargetMode="External" Target="https://zakupki.gov.ru/epz/order/notice/ea44/view/common-info.html?regNumber=0169300038720000132"/><Relationship Id="rId2251" Type="http://schemas.openxmlformats.org/officeDocument/2006/relationships/hyperlink" TargetMode="External" Target="https://zakupki.gov.ru/epz/order/notice/ea44/view/common-info.html?regNumber=0169300038720000133"/><Relationship Id="rId2252" Type="http://schemas.openxmlformats.org/officeDocument/2006/relationships/hyperlink" TargetMode="External" Target="https://zakupki.gov.ru/epz/order/notice/ea44/view/common-info.html?regNumber=0853500000320001509"/><Relationship Id="rId2253" Type="http://schemas.openxmlformats.org/officeDocument/2006/relationships/hyperlink" TargetMode="External" Target="https://zakupki.gov.ru/epz/order/notice/ea44/view/common-info.html?regNumber=0375200012820000030"/><Relationship Id="rId2254" Type="http://schemas.openxmlformats.org/officeDocument/2006/relationships/hyperlink" TargetMode="External" Target="https://zakupki.gov.ru/epz/order/notice/ea44/view/common-info.html?regNumber=0120200004720000119"/><Relationship Id="rId2255" Type="http://schemas.openxmlformats.org/officeDocument/2006/relationships/hyperlink" TargetMode="External" Target="https://zakupki.gov.ru/epz/order/notice/ea44/view/common-info.html?regNumber=0373200009820000225"/><Relationship Id="rId2256" Type="http://schemas.openxmlformats.org/officeDocument/2006/relationships/hyperlink" TargetMode="External" Target="https://zakupki.gov.ru/epz/order/notice/ea44/view/common-info.html?regNumber=0862300020420000012"/><Relationship Id="rId2257" Type="http://schemas.openxmlformats.org/officeDocument/2006/relationships/hyperlink" TargetMode="External" Target="https://zakupki.gov.ru/epz/order/notice/ea44/view/common-info.html?regNumber=0321200022020000130"/><Relationship Id="rId2258" Type="http://schemas.openxmlformats.org/officeDocument/2006/relationships/hyperlink" TargetMode="External" Target="https://zakupki.gov.ru/epz/order/notice/ea44/view/common-info.html?regNumber=0387200009120000614"/><Relationship Id="rId2259" Type="http://schemas.openxmlformats.org/officeDocument/2006/relationships/hyperlink" TargetMode="External" Target="https://zakupki.gov.ru/epz/order/notice/ea44/view/common-info.html?regNumber=0348500002620000034"/><Relationship Id="rId2260" Type="http://schemas.openxmlformats.org/officeDocument/2006/relationships/hyperlink" TargetMode="External" Target="https://zakupki.gov.ru/epz/order/notice/ea44/view/common-info.html?regNumber=0373100056620000209"/><Relationship Id="rId2261" Type="http://schemas.openxmlformats.org/officeDocument/2006/relationships/hyperlink" TargetMode="External" Target="https://zakupki.gov.ru/epz/order/notice/ea44/view/common-info.html?regNumber=0345300000520000046"/><Relationship Id="rId2262" Type="http://schemas.openxmlformats.org/officeDocument/2006/relationships/hyperlink" TargetMode="External" Target="https://zakupki.gov.ru/epz/order/notice/ea44/view/common-info.html?regNumber=0321300096820000043"/><Relationship Id="rId2263" Type="http://schemas.openxmlformats.org/officeDocument/2006/relationships/hyperlink" TargetMode="External" Target="https://zakupki.gov.ru/epz/order/notice/ea44/view/common-info.html?regNumber=0387200002820000154"/><Relationship Id="rId2264" Type="http://schemas.openxmlformats.org/officeDocument/2006/relationships/hyperlink" TargetMode="External" Target="https://zakupki.gov.ru/epz/order/notice/ea44/view/common-info.html?regNumber=0304200002920000120"/><Relationship Id="rId2265" Type="http://schemas.openxmlformats.org/officeDocument/2006/relationships/hyperlink" TargetMode="External" Target="https://zakupki.gov.ru/epz/order/notice/ea44/view/common-info.html?regNumber=0116300000120000206"/><Relationship Id="rId2266" Type="http://schemas.openxmlformats.org/officeDocument/2006/relationships/hyperlink" TargetMode="External" Target="https://zakupki.gov.ru/epz/order/notice/ea44/view/common-info.html?regNumber=0372200105020000067"/><Relationship Id="rId2267" Type="http://schemas.openxmlformats.org/officeDocument/2006/relationships/hyperlink" TargetMode="External" Target="https://zakupki.gov.ru/epz/order/notice/ea44/view/common-info.html?regNumber=0862300027020000035"/><Relationship Id="rId2268" Type="http://schemas.openxmlformats.org/officeDocument/2006/relationships/hyperlink" TargetMode="External" Target="https://zakupki.gov.ru/epz/order/notice/ea44/view/common-info.html?regNumber=0348500002620000033"/><Relationship Id="rId2269" Type="http://schemas.openxmlformats.org/officeDocument/2006/relationships/hyperlink" TargetMode="External" Target="https://zakupki.gov.ru/epz/order/notice/ea44/view/common-info.html?regNumber=0351300298620000002"/><Relationship Id="rId2270" Type="http://schemas.openxmlformats.org/officeDocument/2006/relationships/hyperlink" TargetMode="External" Target="https://zakupki.gov.ru/epz/order/notice/ea44/view/common-info.html?regNumber=0375200049820000013"/><Relationship Id="rId2271" Type="http://schemas.openxmlformats.org/officeDocument/2006/relationships/hyperlink" TargetMode="External" Target="https://zakupki.gov.ru/epz/order/notice/ea44/view/common-info.html?regNumber=0372200038320000054"/><Relationship Id="rId2272" Type="http://schemas.openxmlformats.org/officeDocument/2006/relationships/hyperlink" TargetMode="External" Target="https://zakupki.gov.ru/epz/order/notice/ea44/view/common-info.html?regNumber=0343200010720000088"/><Relationship Id="rId2273" Type="http://schemas.openxmlformats.org/officeDocument/2006/relationships/hyperlink" TargetMode="External" Target="https://zakupki.gov.ru/epz/order/notice/ea44/view/common-info.html?regNumber=0124300016420000048"/><Relationship Id="rId2274" Type="http://schemas.openxmlformats.org/officeDocument/2006/relationships/hyperlink" TargetMode="External" Target="https://zakupki.gov.ru/epz/order/notice/ea44/view/common-info.html?regNumber=0222100000420000023"/><Relationship Id="rId2275" Type="http://schemas.openxmlformats.org/officeDocument/2006/relationships/hyperlink" TargetMode="External" Target="https://zakupki.gov.ru/epz/order/notice/ea44/view/common-info.html?regNumber=0345300130720000043"/><Relationship Id="rId2276" Type="http://schemas.openxmlformats.org/officeDocument/2006/relationships/hyperlink" TargetMode="External" Target="https://zakupki.gov.ru/epz/order/notice/ea44/view/common-info.html?regNumber=0387200002820000155"/><Relationship Id="rId2277" Type="http://schemas.openxmlformats.org/officeDocument/2006/relationships/hyperlink" TargetMode="External" Target="https://zakupki.gov.ru/epz/order/notice/ea44/view/common-info.html?regNumber=0307200030620000491"/><Relationship Id="rId2278" Type="http://schemas.openxmlformats.org/officeDocument/2006/relationships/hyperlink" TargetMode="External" Target="https://zakupki.gov.ru/epz/order/notice/ea44/view/common-info.html?regNumber=0310100004820000050"/><Relationship Id="rId2279" Type="http://schemas.openxmlformats.org/officeDocument/2006/relationships/hyperlink" TargetMode="External" Target="https://zakupki.gov.ru/epz/order/notice/ea44/view/common-info.html?regNumber=0122200002520001781"/><Relationship Id="rId2280" Type="http://schemas.openxmlformats.org/officeDocument/2006/relationships/hyperlink" TargetMode="External" Target="https://zakupki.gov.ru/epz/order/notice/ea44/view/common-info.html?regNumber=0321100029620000021"/><Relationship Id="rId2281" Type="http://schemas.openxmlformats.org/officeDocument/2006/relationships/hyperlink" TargetMode="External" Target="https://zakupki.gov.ru/epz/order/notice/ea44/view/common-info.html?regNumber=0850200000420000319"/><Relationship Id="rId2282" Type="http://schemas.openxmlformats.org/officeDocument/2006/relationships/hyperlink" TargetMode="External" Target="https://zakupki.gov.ru/epz/order/notice/ea44/view/common-info.html?regNumber=0154200000720000253"/><Relationship Id="rId2283" Type="http://schemas.openxmlformats.org/officeDocument/2006/relationships/hyperlink" TargetMode="External" Target="https://zakupki.gov.ru/epz/order/notice/ea44/view/common-info.html?regNumber=0144200002420000311"/><Relationship Id="rId2284" Type="http://schemas.openxmlformats.org/officeDocument/2006/relationships/hyperlink" TargetMode="External" Target="https://zakupki.gov.ru/epz/order/notice/ea44/view/common-info.html?regNumber=0332100022720000175"/><Relationship Id="rId2285" Type="http://schemas.openxmlformats.org/officeDocument/2006/relationships/hyperlink" TargetMode="External" Target="https://zakupki.gov.ru/epz/order/notice/ea44/view/common-info.html?regNumber=0115200001120000548"/><Relationship Id="rId2286" Type="http://schemas.openxmlformats.org/officeDocument/2006/relationships/hyperlink" TargetMode="External" Target="https://zakupki.gov.ru/epz/order/notice/ea44/view/common-info.html?regNumber=0321300003920000021"/><Relationship Id="rId2287" Type="http://schemas.openxmlformats.org/officeDocument/2006/relationships/hyperlink" TargetMode="External" Target="https://zakupki.gov.ru/epz/order/notice/ea44/view/common-info.html?regNumber=0169300000320000430"/><Relationship Id="rId2288" Type="http://schemas.openxmlformats.org/officeDocument/2006/relationships/hyperlink" TargetMode="External" Target="https://zakupki.gov.ru/epz/order/notice/ea44/view/common-info.html?regNumber=0362200071520000090"/><Relationship Id="rId2289" Type="http://schemas.openxmlformats.org/officeDocument/2006/relationships/hyperlink" TargetMode="External" Target="https://zakupki.gov.ru/epz/order/notice/ea44/view/common-info.html?regNumber=0135200000520000693"/><Relationship Id="rId2290" Type="http://schemas.openxmlformats.org/officeDocument/2006/relationships/hyperlink" TargetMode="External" Target="https://zakupki.gov.ru/epz/order/notice/ea44/view/common-info.html?regNumber=0384200001820000119"/><Relationship Id="rId2291" Type="http://schemas.openxmlformats.org/officeDocument/2006/relationships/hyperlink" TargetMode="External" Target="https://zakupki.gov.ru/epz/order/notice/ea44/view/common-info.html?regNumber=0242100002820000018"/><Relationship Id="rId2292" Type="http://schemas.openxmlformats.org/officeDocument/2006/relationships/hyperlink" TargetMode="External" Target="https://zakupki.gov.ru/epz/order/notice/ea44/view/common-info.html?regNumber=0310100005920000071"/><Relationship Id="rId2293" Type="http://schemas.openxmlformats.org/officeDocument/2006/relationships/hyperlink" TargetMode="External" Target="https://zakupki.gov.ru/epz/order/notice/ea44/view/common-info.html?regNumber=0818500000820001534"/><Relationship Id="rId2294" Type="http://schemas.openxmlformats.org/officeDocument/2006/relationships/hyperlink" TargetMode="External" Target="https://zakupki.gov.ru/epz/order/notice/ea44/view/common-info.html?regNumber=0343200029520000030"/><Relationship Id="rId2295" Type="http://schemas.openxmlformats.org/officeDocument/2006/relationships/hyperlink" TargetMode="External" Target="https://zakupki.gov.ru/epz/order/notice/ea44/view/common-info.html?regNumber=0263100000220000042"/><Relationship Id="rId2296" Type="http://schemas.openxmlformats.org/officeDocument/2006/relationships/hyperlink" TargetMode="External" Target="https://zakupki.gov.ru/epz/order/notice/ea44/view/common-info.html?regNumber=0130200002420000505"/><Relationship Id="rId2297" Type="http://schemas.openxmlformats.org/officeDocument/2006/relationships/hyperlink" TargetMode="External" Target="https://zakupki.gov.ru/epz/order/notice/ea44/view/common-info.html?regNumber=0375200041020000017"/><Relationship Id="rId2298" Type="http://schemas.openxmlformats.org/officeDocument/2006/relationships/hyperlink" TargetMode="External" Target="https://zakupki.gov.ru/epz/order/notice/ea44/view/common-info.html?regNumber=0853500000320001443"/><Relationship Id="rId2299" Type="http://schemas.openxmlformats.org/officeDocument/2006/relationships/hyperlink" TargetMode="External" Target="https://zakupki.gov.ru/epz/order/notice/ea44/view/common-info.html?regNumber=0372200001720000025"/><Relationship Id="rId2300" Type="http://schemas.openxmlformats.org/officeDocument/2006/relationships/hyperlink" TargetMode="External" Target="https://zakupki.gov.ru/epz/order/notice/ea44/view/common-info.html?regNumber=0308200003120000059"/><Relationship Id="rId2301" Type="http://schemas.openxmlformats.org/officeDocument/2006/relationships/hyperlink" TargetMode="External" Target="https://zakupki.gov.ru/epz/order/notice/ea44/view/common-info.html?regNumber=0134300090020000107"/><Relationship Id="rId2302" Type="http://schemas.openxmlformats.org/officeDocument/2006/relationships/hyperlink" TargetMode="External" Target="https://zakupki.gov.ru/epz/order/notice/ea44/view/common-info.html?regNumber=0167200003420001635"/><Relationship Id="rId2303" Type="http://schemas.openxmlformats.org/officeDocument/2006/relationships/hyperlink" TargetMode="External" Target="https://zakupki.gov.ru/epz/order/notice/ea44/view/common-info.html?regNumber=0351100021920000159"/><Relationship Id="rId2304" Type="http://schemas.openxmlformats.org/officeDocument/2006/relationships/hyperlink" TargetMode="External" Target="https://zakupki.gov.ru/epz/order/notice/ea44/view/common-info.html?regNumber=0334100019620000005"/><Relationship Id="rId2305" Type="http://schemas.openxmlformats.org/officeDocument/2006/relationships/hyperlink" TargetMode="External" Target="https://zakupki.gov.ru/epz/order/notice/ea44/view/common-info.html?regNumber=0373200067020000153"/><Relationship Id="rId2306" Type="http://schemas.openxmlformats.org/officeDocument/2006/relationships/hyperlink" TargetMode="External" Target="https://zakupki.gov.ru/epz/order/notice/ea44/view/common-info.html?regNumber=0151300026320000007"/><Relationship Id="rId2307" Type="http://schemas.openxmlformats.org/officeDocument/2006/relationships/hyperlink" TargetMode="External" Target="https://zakupki.gov.ru/epz/order/notice/ea44/view/common-info.html?regNumber=0816500000620003412"/><Relationship Id="rId2308" Type="http://schemas.openxmlformats.org/officeDocument/2006/relationships/hyperlink" TargetMode="External" Target="https://zakupki.gov.ru/epz/order/notice/ea44/view/common-info.html?regNumber=0146300007020000004"/><Relationship Id="rId2309" Type="http://schemas.openxmlformats.org/officeDocument/2006/relationships/hyperlink" TargetMode="External" Target="https://zakupki.gov.ru/epz/order/notice/ea44/view/common-info.html?regNumber=0194200000520001941"/><Relationship Id="rId2310" Type="http://schemas.openxmlformats.org/officeDocument/2006/relationships/hyperlink" TargetMode="External" Target="https://zakupki.gov.ru/epz/order/notice/ea44/view/common-info.html?regNumber=0320300032220000012"/><Relationship Id="rId2311" Type="http://schemas.openxmlformats.org/officeDocument/2006/relationships/hyperlink" TargetMode="External" Target="https://zakupki.gov.ru/epz/order/notice/ea44/view/common-info.html?regNumber=0313100007420000024"/><Relationship Id="rId2312" Type="http://schemas.openxmlformats.org/officeDocument/2006/relationships/hyperlink" TargetMode="External" Target="https://zakupki.gov.ru/epz/order/notice/ea44/view/common-info.html?regNumber=0373200099720000291"/><Relationship Id="rId2313" Type="http://schemas.openxmlformats.org/officeDocument/2006/relationships/hyperlink" TargetMode="External" Target="https://zakupki.gov.ru/epz/order/notice/ea44/view/common-info.html?regNumber=0373100013420000170"/><Relationship Id="rId2314" Type="http://schemas.openxmlformats.org/officeDocument/2006/relationships/hyperlink" TargetMode="External" Target="https://zakupki.gov.ru/epz/order/notice/ea44/view/common-info.html?regNumber=0142200001320004772"/><Relationship Id="rId2315" Type="http://schemas.openxmlformats.org/officeDocument/2006/relationships/hyperlink" TargetMode="External" Target="https://zakupki.gov.ru/epz/order/notice/ea44/view/common-info.html?regNumber=0373100084420000100"/><Relationship Id="rId2316" Type="http://schemas.openxmlformats.org/officeDocument/2006/relationships/hyperlink" TargetMode="External" Target="https://zakupki.gov.ru/epz/order/notice/ea44/view/common-info.html?regNumber=0387200002820000153"/><Relationship Id="rId2317" Type="http://schemas.openxmlformats.org/officeDocument/2006/relationships/hyperlink" TargetMode="External" Target="https://zakupki.gov.ru/epz/order/notice/ea44/view/common-info.html?regNumber=0131200001020001621"/><Relationship Id="rId2318" Type="http://schemas.openxmlformats.org/officeDocument/2006/relationships/hyperlink" TargetMode="External" Target="https://zakupki.gov.ru/epz/order/notice/ea44/view/common-info.html?regNumber=0194200000520001934"/><Relationship Id="rId2319" Type="http://schemas.openxmlformats.org/officeDocument/2006/relationships/hyperlink" TargetMode="External" Target="https://zakupki.gov.ru/epz/order/notice/ea44/view/common-info.html?regNumber=0316300056720000001"/><Relationship Id="rId2320" Type="http://schemas.openxmlformats.org/officeDocument/2006/relationships/hyperlink" TargetMode="External" Target="https://zakupki.gov.ru/epz/order/notice/ea44/view/common-info.html?regNumber=0373200307320000118"/><Relationship Id="rId2321" Type="http://schemas.openxmlformats.org/officeDocument/2006/relationships/hyperlink" TargetMode="External" Target="https://zakupki.gov.ru/epz/order/notice/ea44/view/common-info.html?regNumber=0374200000420000104"/><Relationship Id="rId2322" Type="http://schemas.openxmlformats.org/officeDocument/2006/relationships/hyperlink" TargetMode="External" Target="https://zakupki.gov.ru/epz/order/notice/ea44/view/common-info.html?regNumber=0307200030620000516"/><Relationship Id="rId2323" Type="http://schemas.openxmlformats.org/officeDocument/2006/relationships/hyperlink" TargetMode="External" Target="https://zakupki.gov.ru/epz/order/notice/ea44/view/common-info.html?regNumber=0194200000520001824"/><Relationship Id="rId2324" Type="http://schemas.openxmlformats.org/officeDocument/2006/relationships/hyperlink" TargetMode="External" Target="https://zakupki.gov.ru/epz/order/notice/ea44/view/common-info.html?regNumber=0167200003420001677"/><Relationship Id="rId2325" Type="http://schemas.openxmlformats.org/officeDocument/2006/relationships/hyperlink" TargetMode="External" Target="https://zakupki.gov.ru/epz/order/notice/ea44/view/common-info.html?regNumber=0318200065620000158"/><Relationship Id="rId2326" Type="http://schemas.openxmlformats.org/officeDocument/2006/relationships/hyperlink" TargetMode="External" Target="https://zakupki.gov.ru/epz/order/notice/ea44/view/common-info.html?regNumber=0801200000220000488"/><Relationship Id="rId2327" Type="http://schemas.openxmlformats.org/officeDocument/2006/relationships/hyperlink" TargetMode="External" Target="https://zakupki.gov.ru/epz/order/notice/ea44/view/common-info.html?regNumber=0373200307320000124"/><Relationship Id="rId2328" Type="http://schemas.openxmlformats.org/officeDocument/2006/relationships/hyperlink" TargetMode="External" Target="https://zakupki.gov.ru/epz/order/notice/ea44/view/common-info.html?regNumber=0324300061820000021"/><Relationship Id="rId2329" Type="http://schemas.openxmlformats.org/officeDocument/2006/relationships/hyperlink" TargetMode="External" Target="https://zakupki.gov.ru/epz/order/notice/ea44/view/common-info.html?regNumber=0324300061820000022"/><Relationship Id="rId2330" Type="http://schemas.openxmlformats.org/officeDocument/2006/relationships/hyperlink" TargetMode="External" Target="https://zakupki.gov.ru/epz/order/notice/ea44/view/common-info.html?regNumber=0356100002720000093"/><Relationship Id="rId2331" Type="http://schemas.openxmlformats.org/officeDocument/2006/relationships/hyperlink" TargetMode="External" Target="https://zakupki.gov.ru/epz/order/notice/ea44/view/common-info.html?regNumber=0306500000320000156"/><Relationship Id="rId2332" Type="http://schemas.openxmlformats.org/officeDocument/2006/relationships/hyperlink" TargetMode="External" Target="https://zakupki.gov.ru/epz/order/notice/ea44/view/common-info.html?regNumber=0167200003420001676"/><Relationship Id="rId2333" Type="http://schemas.openxmlformats.org/officeDocument/2006/relationships/hyperlink" TargetMode="External" Target="https://zakupki.gov.ru/epz/order/notice/ea44/view/common-info.html?regNumber=0127200000220001474"/><Relationship Id="rId2334" Type="http://schemas.openxmlformats.org/officeDocument/2006/relationships/hyperlink" TargetMode="External" Target="https://zakupki.gov.ru/epz/order/notice/ea44/view/common-info.html?regNumber=0862600012620000026"/><Relationship Id="rId2335" Type="http://schemas.openxmlformats.org/officeDocument/2006/relationships/hyperlink" TargetMode="External" Target="https://zakupki.gov.ru/epz/order/notice/ea44/view/common-info.html?regNumber=0145300016320000024"/><Relationship Id="rId2336" Type="http://schemas.openxmlformats.org/officeDocument/2006/relationships/hyperlink" TargetMode="External" Target="https://zakupki.gov.ru/epz/order/notice/ea44/view/common-info.html?regNumber=0145300016320000025"/><Relationship Id="rId2337" Type="http://schemas.openxmlformats.org/officeDocument/2006/relationships/hyperlink" TargetMode="External" Target="https://zakupki.gov.ru/epz/order/notice/ea44/view/common-info.html?regNumber=0145300016320000026"/><Relationship Id="rId2338" Type="http://schemas.openxmlformats.org/officeDocument/2006/relationships/hyperlink" TargetMode="External" Target="https://zakupki.gov.ru/epz/order/notice/ea44/view/common-info.html?regNumber=0127200000220001339"/><Relationship Id="rId2339" Type="http://schemas.openxmlformats.org/officeDocument/2006/relationships/hyperlink" TargetMode="External" Target="https://zakupki.gov.ru/epz/order/notice/ea44/view/common-info.html?regNumber=0856100000220000018"/><Relationship Id="rId2340" Type="http://schemas.openxmlformats.org/officeDocument/2006/relationships/hyperlink" TargetMode="External" Target="https://zakupki.gov.ru/epz/order/notice/ea44/view/common-info.html?regNumber=0856300009320000051"/><Relationship Id="rId2341" Type="http://schemas.openxmlformats.org/officeDocument/2006/relationships/hyperlink" TargetMode="External" Target="https://zakupki.gov.ru/epz/order/notice/ea44/view/common-info.html?regNumber=0301300024820000020"/><Relationship Id="rId2342" Type="http://schemas.openxmlformats.org/officeDocument/2006/relationships/hyperlink" TargetMode="External" Target="https://zakupki.gov.ru/epz/order/notice/ea44/view/common-info.html?regNumber=0345300079520000034"/><Relationship Id="rId2343" Type="http://schemas.openxmlformats.org/officeDocument/2006/relationships/hyperlink" TargetMode="External" Target="https://zakupki.gov.ru/epz/order/notice/ea44/view/common-info.html?regNumber=0324100003920000016"/><Relationship Id="rId2344" Type="http://schemas.openxmlformats.org/officeDocument/2006/relationships/hyperlink" TargetMode="External" Target="https://zakupki.gov.ru/epz/order/notice/ea44/view/common-info.html?regNumber=0169300044220000101"/><Relationship Id="rId2345" Type="http://schemas.openxmlformats.org/officeDocument/2006/relationships/hyperlink" TargetMode="External" Target="https://zakupki.gov.ru/epz/order/notice/ea44/view/common-info.html?regNumber=0321200022020000124"/><Relationship Id="rId2346" Type="http://schemas.openxmlformats.org/officeDocument/2006/relationships/hyperlink" TargetMode="External" Target="https://zakupki.gov.ru/epz/order/notice/ea44/view/common-info.html?regNumber=0373200054520000002"/><Relationship Id="rId2347" Type="http://schemas.openxmlformats.org/officeDocument/2006/relationships/hyperlink" TargetMode="External" Target="https://zakupki.gov.ru/epz/order/notice/ea44/view/common-info.html?regNumber=0103200008420000992"/><Relationship Id="rId2348" Type="http://schemas.openxmlformats.org/officeDocument/2006/relationships/hyperlink" TargetMode="External" Target="https://zakupki.gov.ru/epz/order/notice/ea44/view/common-info.html?regNumber=0375200043120000090"/><Relationship Id="rId2349" Type="http://schemas.openxmlformats.org/officeDocument/2006/relationships/hyperlink" TargetMode="External" Target="https://zakupki.gov.ru/epz/order/notice/ea44/view/common-info.html?regNumber=0373100013420000168"/><Relationship Id="rId2350" Type="http://schemas.openxmlformats.org/officeDocument/2006/relationships/hyperlink" TargetMode="External" Target="https://zakupki.gov.ru/epz/order/notice/ea44/view/common-info.html?regNumber=0152300015620000017"/><Relationship Id="rId2351" Type="http://schemas.openxmlformats.org/officeDocument/2006/relationships/hyperlink" TargetMode="External" Target="https://zakupki.gov.ru/epz/order/notice/ea44/view/common-info.html?regNumber=0818500000820001555"/><Relationship Id="rId2352" Type="http://schemas.openxmlformats.org/officeDocument/2006/relationships/hyperlink" TargetMode="External" Target="https://zakupki.gov.ru/epz/order/notice/ea44/view/common-info.html?regNumber=0372200004320000042"/><Relationship Id="rId2353" Type="http://schemas.openxmlformats.org/officeDocument/2006/relationships/hyperlink" TargetMode="External" Target="https://zakupki.gov.ru/epz/order/notice/ea44/view/common-info.html?regNumber=0120200004720000116"/><Relationship Id="rId2354" Type="http://schemas.openxmlformats.org/officeDocument/2006/relationships/hyperlink" TargetMode="External" Target="https://zakupki.gov.ru/epz/order/notice/ea44/view/common-info.html?regNumber=0372200030120000028"/><Relationship Id="rId2355" Type="http://schemas.openxmlformats.org/officeDocument/2006/relationships/hyperlink" TargetMode="External" Target="https://zakupki.gov.ru/epz/order/notice/ea44/view/common-info.html?regNumber=0373100091420000203"/><Relationship Id="rId2356" Type="http://schemas.openxmlformats.org/officeDocument/2006/relationships/hyperlink" TargetMode="External" Target="https://zakupki.gov.ru/epz/order/notice/ea44/view/common-info.html?regNumber=0356200000520000030"/><Relationship Id="rId2357" Type="http://schemas.openxmlformats.org/officeDocument/2006/relationships/hyperlink" TargetMode="External" Target="https://zakupki.gov.ru/epz/order/notice/ea44/view/common-info.html?regNumber=0310100004820000054"/><Relationship Id="rId2358" Type="http://schemas.openxmlformats.org/officeDocument/2006/relationships/hyperlink" TargetMode="External" Target="https://zakupki.gov.ru/epz/order/notice/ea44/view/common-info.html?regNumber=0358100000620000023"/><Relationship Id="rId2359" Type="http://schemas.openxmlformats.org/officeDocument/2006/relationships/hyperlink" TargetMode="External" Target="https://zakupki.gov.ru/epz/order/notice/ea44/view/common-info.html?regNumber=0327300001420000001"/><Relationship Id="rId2360" Type="http://schemas.openxmlformats.org/officeDocument/2006/relationships/hyperlink" TargetMode="External" Target="https://zakupki.gov.ru/epz/order/notice/ea44/view/common-info.html?regNumber=0103300018420000003"/><Relationship Id="rId2361" Type="http://schemas.openxmlformats.org/officeDocument/2006/relationships/hyperlink" TargetMode="External" Target="https://zakupki.gov.ru/epz/order/notice/ea44/view/common-info.html?regNumber=0138600001320000011"/><Relationship Id="rId2362" Type="http://schemas.openxmlformats.org/officeDocument/2006/relationships/hyperlink" TargetMode="External" Target="https://zakupki.gov.ru/epz/order/notice/ea44/view/common-info.html?regNumber=0179200001920000180"/><Relationship Id="rId2363" Type="http://schemas.openxmlformats.org/officeDocument/2006/relationships/hyperlink" TargetMode="External" Target="https://zakupki.gov.ru/epz/order/notice/ea44/view/common-info.html?regNumber=0142200001320004992"/><Relationship Id="rId2364" Type="http://schemas.openxmlformats.org/officeDocument/2006/relationships/hyperlink" TargetMode="External" Target="https://zakupki.gov.ru/epz/order/notice/ea44/view/common-info.html?regNumber=0841200000720000380"/><Relationship Id="rId2365" Type="http://schemas.openxmlformats.org/officeDocument/2006/relationships/hyperlink" TargetMode="External" Target="https://zakupki.gov.ru/epz/order/notice/ea44/view/common-info.html?regNumber=0152200004720000261"/><Relationship Id="rId2366" Type="http://schemas.openxmlformats.org/officeDocument/2006/relationships/hyperlink" TargetMode="External" Target="https://zakupki.gov.ru/epz/order/notice/ea44/view/common-info.html?regNumber=0132100000220000012"/><Relationship Id="rId2367" Type="http://schemas.openxmlformats.org/officeDocument/2006/relationships/hyperlink" TargetMode="External" Target="https://zakupki.gov.ru/epz/order/notice/ea44/view/common-info.html?regNumber=0850200000420000325"/><Relationship Id="rId2368" Type="http://schemas.openxmlformats.org/officeDocument/2006/relationships/hyperlink" TargetMode="External" Target="https://zakupki.gov.ru/epz/order/notice/ea44/view/common-info.html?regNumber=0116100001820000013"/><Relationship Id="rId2369" Type="http://schemas.openxmlformats.org/officeDocument/2006/relationships/hyperlink" TargetMode="External" Target="https://zakupki.gov.ru/epz/order/notice/ea44/view/common-info.html?regNumber=0137200001220001207"/><Relationship Id="rId2370" Type="http://schemas.openxmlformats.org/officeDocument/2006/relationships/hyperlink" TargetMode="External" Target="https://zakupki.gov.ru/epz/order/notice/ea44/view/common-info.html?regNumber=0348300075520000085"/><Relationship Id="rId2371" Type="http://schemas.openxmlformats.org/officeDocument/2006/relationships/hyperlink" TargetMode="External" Target="https://zakupki.gov.ru/epz/order/notice/ea44/view/common-info.html?regNumber=0218100003220000024"/><Relationship Id="rId2372" Type="http://schemas.openxmlformats.org/officeDocument/2006/relationships/hyperlink" TargetMode="External" Target="https://zakupki.gov.ru/epz/order/notice/ea44/view/common-info.html?regNumber=0136500001120000727"/><Relationship Id="rId2373" Type="http://schemas.openxmlformats.org/officeDocument/2006/relationships/hyperlink" TargetMode="External" Target="https://zakupki.gov.ru/epz/order/notice/ea44/view/common-info.html?regNumber=0372200168120000096"/><Relationship Id="rId2374" Type="http://schemas.openxmlformats.org/officeDocument/2006/relationships/hyperlink" TargetMode="External" Target="https://zakupki.gov.ru/epz/order/notice/ea44/view/common-info.html?regNumber=0853500000320001507"/><Relationship Id="rId2375" Type="http://schemas.openxmlformats.org/officeDocument/2006/relationships/hyperlink" TargetMode="External" Target="https://zakupki.gov.ru/epz/order/notice/ea44/view/common-info.html?regNumber=0348200000520000041"/><Relationship Id="rId2376" Type="http://schemas.openxmlformats.org/officeDocument/2006/relationships/hyperlink" TargetMode="External" Target="https://zakupki.gov.ru/epz/order/notice/ea44/view/common-info.html?regNumber=0145300010020000033"/><Relationship Id="rId2377" Type="http://schemas.openxmlformats.org/officeDocument/2006/relationships/hyperlink" TargetMode="External" Target="https://zakupki.gov.ru/epz/order/notice/ea44/view/common-info.html?regNumber=0348300007320000063"/><Relationship Id="rId2378" Type="http://schemas.openxmlformats.org/officeDocument/2006/relationships/hyperlink" TargetMode="External" Target="https://zakupki.gov.ru/epz/order/notice/ea44/view/common-info.html?regNumber=0862300006520000002"/><Relationship Id="rId2379" Type="http://schemas.openxmlformats.org/officeDocument/2006/relationships/hyperlink" TargetMode="External" Target="https://zakupki.gov.ru/epz/order/notice/ea44/view/common-info.html?regNumber=0131200001020002014"/><Relationship Id="rId2380" Type="http://schemas.openxmlformats.org/officeDocument/2006/relationships/hyperlink" TargetMode="External" Target="https://zakupki.gov.ru/epz/order/notice/ea44/view/common-info.html?regNumber=0368400000220000052"/><Relationship Id="rId2381" Type="http://schemas.openxmlformats.org/officeDocument/2006/relationships/hyperlink" TargetMode="External" Target="https://zakupki.gov.ru/epz/order/notice/ea44/view/common-info.html?regNumber=0194200000520001839"/><Relationship Id="rId2382" Type="http://schemas.openxmlformats.org/officeDocument/2006/relationships/hyperlink" TargetMode="External" Target="https://zakupki.gov.ru/epz/order/notice/ea44/view/common-info.html?regNumber=0319200069520000033"/><Relationship Id="rId2383" Type="http://schemas.openxmlformats.org/officeDocument/2006/relationships/hyperlink" TargetMode="External" Target="https://zakupki.gov.ru/epz/order/notice/ea44/view/common-info.html?regNumber=0194200000520001842"/><Relationship Id="rId2384" Type="http://schemas.openxmlformats.org/officeDocument/2006/relationships/hyperlink" TargetMode="External" Target="https://zakupki.gov.ru/epz/order/notice/ea44/view/common-info.html?regNumber=0194200000520001834"/><Relationship Id="rId2385" Type="http://schemas.openxmlformats.org/officeDocument/2006/relationships/hyperlink" TargetMode="External" Target="https://zakupki.gov.ru/epz/order/notice/ea44/view/common-info.html?regNumber=0194200000520001881"/><Relationship Id="rId2386" Type="http://schemas.openxmlformats.org/officeDocument/2006/relationships/hyperlink" TargetMode="External" Target="https://zakupki.gov.ru/epz/order/notice/ea44/view/common-info.html?regNumber=0194200000520001879"/><Relationship Id="rId2387" Type="http://schemas.openxmlformats.org/officeDocument/2006/relationships/hyperlink" TargetMode="External" Target="https://zakupki.gov.ru/epz/order/notice/ea44/view/common-info.html?regNumber=0194200000520001876"/><Relationship Id="rId2388" Type="http://schemas.openxmlformats.org/officeDocument/2006/relationships/hyperlink" TargetMode="External" Target="https://zakupki.gov.ru/epz/order/notice/ea44/view/common-info.html?regNumber=0194200000520001853"/><Relationship Id="rId2389" Type="http://schemas.openxmlformats.org/officeDocument/2006/relationships/hyperlink" TargetMode="External" Target="https://zakupki.gov.ru/epz/order/notice/ea44/view/common-info.html?regNumber=0194200000520001851"/><Relationship Id="rId2390" Type="http://schemas.openxmlformats.org/officeDocument/2006/relationships/hyperlink" TargetMode="External" Target="https://zakupki.gov.ru/epz/order/notice/ea44/view/common-info.html?regNumber=0318200028420000112"/><Relationship Id="rId2391" Type="http://schemas.openxmlformats.org/officeDocument/2006/relationships/hyperlink" TargetMode="External" Target="https://zakupki.gov.ru/epz/order/notice/ea44/view/common-info.html?regNumber=0194200000520001838"/><Relationship Id="rId2392" Type="http://schemas.openxmlformats.org/officeDocument/2006/relationships/hyperlink" TargetMode="External" Target="https://zakupki.gov.ru/epz/order/notice/ea44/view/common-info.html?regNumber=0194200000520001895"/><Relationship Id="rId2393" Type="http://schemas.openxmlformats.org/officeDocument/2006/relationships/hyperlink" TargetMode="External" Target="https://zakupki.gov.ru/epz/order/notice/ea44/view/common-info.html?regNumber=0194200000520001885"/><Relationship Id="rId2394" Type="http://schemas.openxmlformats.org/officeDocument/2006/relationships/hyperlink" TargetMode="External" Target="https://zakupki.gov.ru/epz/order/notice/ea44/view/common-info.html?regNumber=0194200000520001875"/><Relationship Id="rId2395" Type="http://schemas.openxmlformats.org/officeDocument/2006/relationships/hyperlink" TargetMode="External" Target="https://zakupki.gov.ru/epz/order/notice/ea44/view/common-info.html?regNumber=0194200000520001864"/><Relationship Id="rId2396" Type="http://schemas.openxmlformats.org/officeDocument/2006/relationships/hyperlink" TargetMode="External" Target="https://zakupki.gov.ru/epz/order/notice/ea44/view/common-info.html?regNumber=0373200063120000175"/><Relationship Id="rId2397" Type="http://schemas.openxmlformats.org/officeDocument/2006/relationships/hyperlink" TargetMode="External" Target="https://zakupki.gov.ru/epz/order/notice/ea44/view/common-info.html?regNumber=0194200000520001865"/><Relationship Id="rId2398" Type="http://schemas.openxmlformats.org/officeDocument/2006/relationships/hyperlink" TargetMode="External" Target="https://zakupki.gov.ru/epz/order/notice/ea44/view/common-info.html?regNumber=0194200000520001857"/><Relationship Id="rId2399" Type="http://schemas.openxmlformats.org/officeDocument/2006/relationships/hyperlink" TargetMode="External" Target="https://zakupki.gov.ru/epz/order/notice/ea44/view/common-info.html?regNumber=0356500005520000020"/><Relationship Id="rId2400" Type="http://schemas.openxmlformats.org/officeDocument/2006/relationships/hyperlink" TargetMode="External" Target="https://zakupki.gov.ru/epz/order/notice/ea44/view/common-info.html?regNumber=0358100011620000086"/><Relationship Id="rId2401" Type="http://schemas.openxmlformats.org/officeDocument/2006/relationships/hyperlink" TargetMode="External" Target="https://zakupki.gov.ru/epz/order/notice/ea44/view/common-info.html?regNumber=0194200000520001892"/><Relationship Id="rId2402" Type="http://schemas.openxmlformats.org/officeDocument/2006/relationships/hyperlink" TargetMode="External" Target="https://zakupki.gov.ru/epz/order/notice/ea44/view/common-info.html?regNumber=0194200000520001858"/><Relationship Id="rId2403" Type="http://schemas.openxmlformats.org/officeDocument/2006/relationships/hyperlink" TargetMode="External" Target="https://zakupki.gov.ru/epz/order/notice/ea44/view/common-info.html?regNumber=0379300021420000012"/><Relationship Id="rId2404" Type="http://schemas.openxmlformats.org/officeDocument/2006/relationships/hyperlink" TargetMode="External" Target="https://zakupki.gov.ru/epz/order/notice/ea44/view/common-info.html?regNumber=0373200067020000150"/><Relationship Id="rId2405" Type="http://schemas.openxmlformats.org/officeDocument/2006/relationships/hyperlink" TargetMode="External" Target="https://zakupki.gov.ru/epz/order/notice/ea44/view/common-info.html?regNumber=0373100013420000160"/><Relationship Id="rId2406" Type="http://schemas.openxmlformats.org/officeDocument/2006/relationships/hyperlink" TargetMode="External" Target="https://zakupki.gov.ru/epz/order/notice/ea44/view/common-info.html?regNumber=0367100003920000018"/><Relationship Id="rId2407" Type="http://schemas.openxmlformats.org/officeDocument/2006/relationships/hyperlink" TargetMode="External" Target="https://zakupki.gov.ru/epz/order/notice/ea44/view/common-info.html?regNumber=0318200028420000109"/><Relationship Id="rId2408" Type="http://schemas.openxmlformats.org/officeDocument/2006/relationships/hyperlink" TargetMode="External" Target="https://zakupki.gov.ru/epz/order/notice/ea44/view/common-info.html?regNumber=0134300027520000005"/><Relationship Id="rId2409" Type="http://schemas.openxmlformats.org/officeDocument/2006/relationships/hyperlink" TargetMode="External" Target="https://zakupki.gov.ru/epz/order/notice/ea44/view/common-info.html?regNumber=0323100005120000004"/><Relationship Id="rId2410" Type="http://schemas.openxmlformats.org/officeDocument/2006/relationships/hyperlink" TargetMode="External" Target="https://zakupki.gov.ru/epz/order/notice/ea44/view/common-info.html?regNumber=0348200074620000005"/><Relationship Id="rId2411" Type="http://schemas.openxmlformats.org/officeDocument/2006/relationships/hyperlink" TargetMode="External" Target="https://zakupki.gov.ru/epz/order/notice/ea44/view/common-info.html?regNumber=0319200069520000037"/><Relationship Id="rId2412" Type="http://schemas.openxmlformats.org/officeDocument/2006/relationships/hyperlink" TargetMode="External" Target="https://zakupki.gov.ru/epz/order/notice/ea44/view/common-info.html?regNumber=0351200012220000037"/><Relationship Id="rId2413" Type="http://schemas.openxmlformats.org/officeDocument/2006/relationships/hyperlink" TargetMode="External" Target="https://zakupki.gov.ru/epz/order/notice/ea44/view/common-info.html?regNumber=0354200022620000019"/><Relationship Id="rId2414" Type="http://schemas.openxmlformats.org/officeDocument/2006/relationships/hyperlink" TargetMode="External" Target="https://zakupki.gov.ru/epz/order/notice/ea44/view/common-info.html?regNumber=0194200000520001899"/><Relationship Id="rId2415" Type="http://schemas.openxmlformats.org/officeDocument/2006/relationships/hyperlink" TargetMode="External" Target="https://zakupki.gov.ru/epz/order/notice/ea44/view/common-info.html?regNumber=0187300014720000173"/><Relationship Id="rId2416" Type="http://schemas.openxmlformats.org/officeDocument/2006/relationships/hyperlink" TargetMode="External" Target="https://zakupki.gov.ru/epz/order/notice/ea44/view/common-info.html?regNumber=0318200028120000352"/><Relationship Id="rId2417" Type="http://schemas.openxmlformats.org/officeDocument/2006/relationships/hyperlink" TargetMode="External" Target="https://zakupki.gov.ru/epz/order/notice/ea44/view/common-info.html?regNumber=0318200028120000353"/><Relationship Id="rId2418" Type="http://schemas.openxmlformats.org/officeDocument/2006/relationships/hyperlink" TargetMode="External" Target="https://zakupki.gov.ru/epz/order/notice/ea44/view/common-info.html?regNumber=0340100021420000009"/><Relationship Id="rId2419" Type="http://schemas.openxmlformats.org/officeDocument/2006/relationships/hyperlink" TargetMode="External" Target="https://zakupki.gov.ru/epz/order/notice/ea44/view/common-info.html?regNumber=0813500000120003613"/><Relationship Id="rId2420" Type="http://schemas.openxmlformats.org/officeDocument/2006/relationships/hyperlink" TargetMode="External" Target="https://zakupki.gov.ru/epz/order/notice/ea44/view/common-info.html?regNumber=0144200002420000300"/><Relationship Id="rId2421" Type="http://schemas.openxmlformats.org/officeDocument/2006/relationships/hyperlink" TargetMode="External" Target="https://zakupki.gov.ru/epz/order/notice/ea44/view/common-info.html?regNumber=0340200003320003234"/><Relationship Id="rId2422" Type="http://schemas.openxmlformats.org/officeDocument/2006/relationships/hyperlink" TargetMode="External" Target="https://zakupki.gov.ru/epz/order/notice/ea44/view/common-info.html?regNumber=0848300062720000125"/><Relationship Id="rId2423" Type="http://schemas.openxmlformats.org/officeDocument/2006/relationships/hyperlink" TargetMode="External" Target="https://zakupki.gov.ru/epz/order/notice/ea44/view/common-info.html?regNumber=0131200001020002177"/><Relationship Id="rId2424" Type="http://schemas.openxmlformats.org/officeDocument/2006/relationships/hyperlink" TargetMode="External" Target="https://zakupki.gov.ru/epz/order/notice/ea44/view/common-info.html?regNumber=0362200026920000008"/><Relationship Id="rId2425" Type="http://schemas.openxmlformats.org/officeDocument/2006/relationships/hyperlink" TargetMode="External" Target="https://zakupki.gov.ru/epz/order/notice/ea44/view/common-info.html?regNumber=0339500000720000059"/><Relationship Id="rId2426" Type="http://schemas.openxmlformats.org/officeDocument/2006/relationships/hyperlink" TargetMode="External" Target="https://zakupki.gov.ru/epz/order/notice/ea44/view/common-info.html?regNumber=0375200049020000070"/><Relationship Id="rId2427" Type="http://schemas.openxmlformats.org/officeDocument/2006/relationships/hyperlink" TargetMode="External" Target="https://zakupki.gov.ru/epz/order/notice/ea44/view/common-info.html?regNumber=0373200052820000047"/><Relationship Id="rId2428" Type="http://schemas.openxmlformats.org/officeDocument/2006/relationships/hyperlink" TargetMode="External" Target="https://zakupki.gov.ru/epz/order/notice/ea44/view/common-info.html?regNumber=0130300006920000036"/><Relationship Id="rId2429" Type="http://schemas.openxmlformats.org/officeDocument/2006/relationships/hyperlink" TargetMode="External" Target="https://zakupki.gov.ru/epz/order/notice/ea44/view/common-info.html?regNumber=0142200001320005009"/><Relationship Id="rId2430" Type="http://schemas.openxmlformats.org/officeDocument/2006/relationships/hyperlink" TargetMode="External" Target="https://zakupki.gov.ru/epz/order/notice/ea44/view/common-info.html?regNumber=0307200022420000200"/><Relationship Id="rId2431" Type="http://schemas.openxmlformats.org/officeDocument/2006/relationships/hyperlink" TargetMode="External" Target="https://zakupki.gov.ru/epz/order/notice/ea44/view/common-info.html?regNumber=0136300004320000021"/><Relationship Id="rId2432" Type="http://schemas.openxmlformats.org/officeDocument/2006/relationships/hyperlink" TargetMode="External" Target="https://zakupki.gov.ru/epz/order/notice/ea44/view/common-info.html?regNumber=0345200017720000043"/><Relationship Id="rId2433" Type="http://schemas.openxmlformats.org/officeDocument/2006/relationships/hyperlink" TargetMode="External" Target="https://zakupki.gov.ru/epz/order/notice/ea44/view/common-info.html?regNumber=0144300006120000001"/><Relationship Id="rId2434" Type="http://schemas.openxmlformats.org/officeDocument/2006/relationships/hyperlink" TargetMode="External" Target="https://zakupki.gov.ru/epz/order/notice/ea44/view/common-info.html?regNumber=0816500000620003137"/><Relationship Id="rId2435" Type="http://schemas.openxmlformats.org/officeDocument/2006/relationships/hyperlink" TargetMode="External" Target="https://zakupki.gov.ru/epz/order/notice/ea44/view/common-info.html?regNumber=0129300051520000004"/><Relationship Id="rId2436" Type="http://schemas.openxmlformats.org/officeDocument/2006/relationships/hyperlink" TargetMode="External" Target="https://zakupki.gov.ru/epz/order/notice/ea44/view/common-info.html?regNumber=0129300051520000005"/><Relationship Id="rId2437" Type="http://schemas.openxmlformats.org/officeDocument/2006/relationships/hyperlink" TargetMode="External" Target="https://zakupki.gov.ru/epz/order/notice/ea44/view/common-info.html?regNumber=0374200000420000127"/><Relationship Id="rId2438" Type="http://schemas.openxmlformats.org/officeDocument/2006/relationships/hyperlink" TargetMode="External" Target="https://zakupki.gov.ru/epz/order/notice/ea44/view/common-info.html?regNumber=0373100013120000196"/><Relationship Id="rId2439" Type="http://schemas.openxmlformats.org/officeDocument/2006/relationships/hyperlink" TargetMode="External" Target="https://zakupki.gov.ru/epz/order/notice/ea44/view/common-info.html?regNumber=0373100062620000012"/><Relationship Id="rId2440" Type="http://schemas.openxmlformats.org/officeDocument/2006/relationships/hyperlink" TargetMode="External" Target="https://zakupki.gov.ru/epz/order/notice/ea44/view/common-info.html?regNumber=0320300064520000001"/><Relationship Id="rId2441" Type="http://schemas.openxmlformats.org/officeDocument/2006/relationships/hyperlink" TargetMode="External" Target="https://zakupki.gov.ru/epz/order/notice/ea44/view/common-info.html?regNumber=0147200000620000012"/><Relationship Id="rId2442" Type="http://schemas.openxmlformats.org/officeDocument/2006/relationships/hyperlink" TargetMode="External" Target="https://zakupki.gov.ru/epz/order/notice/ea44/view/common-info.html?regNumber=0813500000120003297"/><Relationship Id="rId2443" Type="http://schemas.openxmlformats.org/officeDocument/2006/relationships/hyperlink" TargetMode="External" Target="https://zakupki.gov.ru/epz/order/notice/ea44/view/common-info.html?regNumber=0320100019020000023"/><Relationship Id="rId2444" Type="http://schemas.openxmlformats.org/officeDocument/2006/relationships/hyperlink" TargetMode="External" Target="https://zakupki.gov.ru/epz/order/notice/ea44/view/common-info.html?regNumber=0391100023020000004"/><Relationship Id="rId2445" Type="http://schemas.openxmlformats.org/officeDocument/2006/relationships/hyperlink" TargetMode="External" Target="https://zakupki.gov.ru/epz/order/notice/ea44/view/common-info.html?regNumber=0306100004120000032"/><Relationship Id="rId2446" Type="http://schemas.openxmlformats.org/officeDocument/2006/relationships/hyperlink" TargetMode="External" Target="https://zakupki.gov.ru/epz/order/notice/ea44/view/common-info.html?regNumber=0320300149720000075"/><Relationship Id="rId2447" Type="http://schemas.openxmlformats.org/officeDocument/2006/relationships/hyperlink" TargetMode="External" Target="https://zakupki.gov.ru/epz/order/notice/ea44/view/common-info.html?regNumber=0112200000820001160"/><Relationship Id="rId2448" Type="http://schemas.openxmlformats.org/officeDocument/2006/relationships/hyperlink" TargetMode="External" Target="https://zakupki.gov.ru/epz/order/notice/ea44/view/common-info.html?regNumber=0850200000420000229"/><Relationship Id="rId2449" Type="http://schemas.openxmlformats.org/officeDocument/2006/relationships/hyperlink" TargetMode="External" Target="https://zakupki.gov.ru/epz/order/notice/ea44/view/common-info.html?regNumber=0154200003420000014"/><Relationship Id="rId2450" Type="http://schemas.openxmlformats.org/officeDocument/2006/relationships/hyperlink" TargetMode="External" Target="https://zakupki.gov.ru/epz/order/notice/ea44/view/common-info.html?regNumber=0158300040520000002"/><Relationship Id="rId2451" Type="http://schemas.openxmlformats.org/officeDocument/2006/relationships/hyperlink" TargetMode="External" Target="https://zakupki.gov.ru/epz/order/notice/ea44/view/common-info.html?regNumber=0332100007820000005"/><Relationship Id="rId2452" Type="http://schemas.openxmlformats.org/officeDocument/2006/relationships/hyperlink" TargetMode="External" Target="https://zakupki.gov.ru/epz/order/notice/ea44/view/common-info.html?regNumber=0153300028920000001"/><Relationship Id="rId2453" Type="http://schemas.openxmlformats.org/officeDocument/2006/relationships/hyperlink" TargetMode="External" Target="https://zakupki.gov.ru/epz/order/notice/ea44/view/common-info.html?regNumber=0321500000620000056"/><Relationship Id="rId2454" Type="http://schemas.openxmlformats.org/officeDocument/2006/relationships/hyperlink" TargetMode="External" Target="https://zakupki.gov.ru/epz/order/notice/ea44/view/common-info.html?regNumber=0348500002220000032"/><Relationship Id="rId2455" Type="http://schemas.openxmlformats.org/officeDocument/2006/relationships/hyperlink" TargetMode="External" Target="https://zakupki.gov.ru/epz/order/notice/ea44/view/common-info.html?regNumber=0253100000120000090"/><Relationship Id="rId2456" Type="http://schemas.openxmlformats.org/officeDocument/2006/relationships/hyperlink" TargetMode="External" Target="https://zakupki.gov.ru/epz/order/notice/ea44/view/common-info.html?regNumber=0366200035620000992"/><Relationship Id="rId2457" Type="http://schemas.openxmlformats.org/officeDocument/2006/relationships/hyperlink" TargetMode="External" Target="https://zakupki.gov.ru/epz/order/notice/ea44/view/common-info.html?regNumber=0169300000120000412"/><Relationship Id="rId2458" Type="http://schemas.openxmlformats.org/officeDocument/2006/relationships/hyperlink" TargetMode="External" Target="https://zakupki.gov.ru/epz/order/notice/ea44/view/common-info.html?regNumber=0301300244720000004"/><Relationship Id="rId2459" Type="http://schemas.openxmlformats.org/officeDocument/2006/relationships/hyperlink" TargetMode="External" Target="https://zakupki.gov.ru/epz/order/notice/ea44/view/common-info.html?regNumber=0324100003920000018"/><Relationship Id="rId2460" Type="http://schemas.openxmlformats.org/officeDocument/2006/relationships/hyperlink" TargetMode="External" Target="https://zakupki.gov.ru/epz/order/notice/ea44/view/common-info.html?regNumber=0145200000420000484"/><Relationship Id="rId2461" Type="http://schemas.openxmlformats.org/officeDocument/2006/relationships/hyperlink" TargetMode="External" Target="https://zakupki.gov.ru/epz/order/notice/ea44/view/common-info.html?regNumber=0542600011620000006"/><Relationship Id="rId2462" Type="http://schemas.openxmlformats.org/officeDocument/2006/relationships/hyperlink" TargetMode="External" Target="https://zakupki.gov.ru/epz/order/notice/ea44/view/common-info.html?regNumber=0144200002420000293"/><Relationship Id="rId2463" Type="http://schemas.openxmlformats.org/officeDocument/2006/relationships/hyperlink" TargetMode="External" Target="https://zakupki.gov.ru/epz/order/notice/ea44/view/common-info.html?regNumber=0352300022820000013"/><Relationship Id="rId2464" Type="http://schemas.openxmlformats.org/officeDocument/2006/relationships/hyperlink" TargetMode="External" Target="https://zakupki.gov.ru/epz/order/notice/ea44/view/common-info.html?regNumber=0346300005720000025"/><Relationship Id="rId2465" Type="http://schemas.openxmlformats.org/officeDocument/2006/relationships/hyperlink" TargetMode="External" Target="https://zakupki.gov.ru/epz/order/notice/ea44/view/common-info.html?regNumber=0848300062720000124"/><Relationship Id="rId2466" Type="http://schemas.openxmlformats.org/officeDocument/2006/relationships/hyperlink" TargetMode="External" Target="https://zakupki.gov.ru/epz/order/notice/ea44/view/common-info.html?regNumber=0346200000720000030"/><Relationship Id="rId2467" Type="http://schemas.openxmlformats.org/officeDocument/2006/relationships/hyperlink" TargetMode="External" Target="https://zakupki.gov.ru/epz/order/notice/ea44/view/common-info.html?regNumber=0306100004120000033"/><Relationship Id="rId2468" Type="http://schemas.openxmlformats.org/officeDocument/2006/relationships/hyperlink" TargetMode="External" Target="https://zakupki.gov.ru/epz/order/notice/ea44/view/common-info.html?regNumber=0372100021520000012"/><Relationship Id="rId2469" Type="http://schemas.openxmlformats.org/officeDocument/2006/relationships/hyperlink" TargetMode="External" Target="https://zakupki.gov.ru/epz/order/notice/ea44/view/common-info.html?regNumber=0320300125520000007"/><Relationship Id="rId2470" Type="http://schemas.openxmlformats.org/officeDocument/2006/relationships/hyperlink" TargetMode="External" Target="https://zakupki.gov.ru/epz/order/notice/ea44/view/common-info.html?regNumber=0169300012320000176"/><Relationship Id="rId2471" Type="http://schemas.openxmlformats.org/officeDocument/2006/relationships/hyperlink" TargetMode="External" Target="https://zakupki.gov.ru/epz/order/notice/ea44/view/common-info.html?regNumber=0318200065620000156"/><Relationship Id="rId2472" Type="http://schemas.openxmlformats.org/officeDocument/2006/relationships/hyperlink" TargetMode="External" Target="https://zakupki.gov.ru/epz/order/notice/ea44/view/common-info.html?regNumber=0165300010520000188"/><Relationship Id="rId2473" Type="http://schemas.openxmlformats.org/officeDocument/2006/relationships/hyperlink" TargetMode="External" Target="https://zakupki.gov.ru/epz/order/notice/ea44/view/common-info.html?regNumber=0356500002420000045"/><Relationship Id="rId2474" Type="http://schemas.openxmlformats.org/officeDocument/2006/relationships/hyperlink" TargetMode="External" Target="https://zakupki.gov.ru/epz/order/notice/ea44/view/common-info.html?regNumber=0171200001520000012"/><Relationship Id="rId2475" Type="http://schemas.openxmlformats.org/officeDocument/2006/relationships/hyperlink" TargetMode="External" Target="https://zakupki.gov.ru/epz/order/notice/ea44/view/common-info.html?regNumber=0366200035620001000"/><Relationship Id="rId2476" Type="http://schemas.openxmlformats.org/officeDocument/2006/relationships/hyperlink" TargetMode="External" Target="https://zakupki.gov.ru/epz/order/notice/ea44/view/common-info.html?regNumber=0362200061420000126"/><Relationship Id="rId2477" Type="http://schemas.openxmlformats.org/officeDocument/2006/relationships/hyperlink" TargetMode="External" Target="https://zakupki.gov.ru/epz/order/notice/ea44/view/common-info.html?regNumber=0334300027520000072"/><Relationship Id="rId2478" Type="http://schemas.openxmlformats.org/officeDocument/2006/relationships/hyperlink" TargetMode="External" Target="https://zakupki.gov.ru/epz/order/notice/ea44/view/common-info.html?regNumber=0342100020520000001"/><Relationship Id="rId2479" Type="http://schemas.openxmlformats.org/officeDocument/2006/relationships/hyperlink" TargetMode="External" Target="https://zakupki.gov.ru/epz/order/notice/ea44/view/common-info.html?regNumber=0152200004720000252"/><Relationship Id="rId2480" Type="http://schemas.openxmlformats.org/officeDocument/2006/relationships/hyperlink" TargetMode="External" Target="https://zakupki.gov.ru/epz/order/notice/ea44/view/common-info.html?regNumber=0347200007820000011"/><Relationship Id="rId2481" Type="http://schemas.openxmlformats.org/officeDocument/2006/relationships/hyperlink" TargetMode="External" Target="https://zakupki.gov.ru/epz/order/notice/ea44/view/common-info.html?regNumber=0135200000520000712"/><Relationship Id="rId2482" Type="http://schemas.openxmlformats.org/officeDocument/2006/relationships/hyperlink" TargetMode="External" Target="https://zakupki.gov.ru/epz/order/notice/ea44/view/common-info.html?regNumber=0356500002120000083"/><Relationship Id="rId2483" Type="http://schemas.openxmlformats.org/officeDocument/2006/relationships/hyperlink" TargetMode="External" Target="https://zakupki.gov.ru/epz/order/notice/ea44/view/common-info.html?regNumber=0816500000620003154"/><Relationship Id="rId2484" Type="http://schemas.openxmlformats.org/officeDocument/2006/relationships/hyperlink" TargetMode="External" Target="https://zakupki.gov.ru/epz/order/notice/ea44/view/common-info.html?regNumber=0332300149320000007"/><Relationship Id="rId2485" Type="http://schemas.openxmlformats.org/officeDocument/2006/relationships/hyperlink" TargetMode="External" Target="https://zakupki.gov.ru/epz/order/notice/ea44/view/common-info.html?regNumber=0320200021820000049"/><Relationship Id="rId2486" Type="http://schemas.openxmlformats.org/officeDocument/2006/relationships/hyperlink" TargetMode="External" Target="https://zakupki.gov.ru/epz/order/notice/ea44/view/common-info.html?regNumber=0356300076320000060"/><Relationship Id="rId2487" Type="http://schemas.openxmlformats.org/officeDocument/2006/relationships/hyperlink" TargetMode="External" Target="https://zakupki.gov.ru/epz/order/notice/ea44/view/common-info.html?regNumber=0816500000620003418"/><Relationship Id="rId2488" Type="http://schemas.openxmlformats.org/officeDocument/2006/relationships/hyperlink" TargetMode="External" Target="https://zakupki.gov.ru/epz/order/notice/ea44/view/common-info.html?regNumber=1056500000220000043"/><Relationship Id="rId2489" Type="http://schemas.openxmlformats.org/officeDocument/2006/relationships/hyperlink" TargetMode="External" Target="https://zakupki.gov.ru/epz/order/notice/ea44/view/common-info.html?regNumber=0151300026320000006"/><Relationship Id="rId2490" Type="http://schemas.openxmlformats.org/officeDocument/2006/relationships/hyperlink" TargetMode="External" Target="https://zakupki.gov.ru/epz/order/notice/ea44/view/common-info.html?regNumber=0162100008720000022"/><Relationship Id="rId2491" Type="http://schemas.openxmlformats.org/officeDocument/2006/relationships/hyperlink" TargetMode="External" Target="https://zakupki.gov.ru/epz/order/notice/ea44/view/common-info.html?regNumber=0344100005520000019"/><Relationship Id="rId2492" Type="http://schemas.openxmlformats.org/officeDocument/2006/relationships/hyperlink" TargetMode="External" Target="https://zakupki.gov.ru/epz/order/notice/ea44/view/common-info.html?regNumber=0542600011620000005"/><Relationship Id="rId2493" Type="http://schemas.openxmlformats.org/officeDocument/2006/relationships/hyperlink" TargetMode="External" Target="https://zakupki.gov.ru/epz/order/notice/ea44/view/common-info.html?regNumber=0362100040520000003"/><Relationship Id="rId2494" Type="http://schemas.openxmlformats.org/officeDocument/2006/relationships/hyperlink" TargetMode="External" Target="https://zakupki.gov.ru/epz/order/notice/ea44/view/common-info.html?regNumber=0372200159720000010"/><Relationship Id="rId2495" Type="http://schemas.openxmlformats.org/officeDocument/2006/relationships/hyperlink" TargetMode="External" Target="https://zakupki.gov.ru/epz/order/notice/ea44/view/common-info.html?regNumber=0319300003420000146"/><Relationship Id="rId2496" Type="http://schemas.openxmlformats.org/officeDocument/2006/relationships/hyperlink" TargetMode="External" Target="https://zakupki.gov.ru/epz/order/notice/ea44/view/common-info.html?regNumber=0378300011720000022"/><Relationship Id="rId2497" Type="http://schemas.openxmlformats.org/officeDocument/2006/relationships/hyperlink" TargetMode="External" Target="https://zakupki.gov.ru/epz/order/notice/ea44/view/common-info.html?regNumber=0373200593420000016"/><Relationship Id="rId2498" Type="http://schemas.openxmlformats.org/officeDocument/2006/relationships/hyperlink" TargetMode="External" Target="https://zakupki.gov.ru/epz/order/notice/ea44/view/common-info.html?regNumber=0348300172320000020"/><Relationship Id="rId2499" Type="http://schemas.openxmlformats.org/officeDocument/2006/relationships/hyperlink" TargetMode="External" Target="https://zakupki.gov.ru/epz/order/notice/ea44/view/common-info.html?regNumber=0136300012420000015"/><Relationship Id="rId2500" Type="http://schemas.openxmlformats.org/officeDocument/2006/relationships/hyperlink" TargetMode="External" Target="https://zakupki.gov.ru/epz/order/notice/ea44/view/common-info.html?regNumber=0320300121420000050"/><Relationship Id="rId2501" Type="http://schemas.openxmlformats.org/officeDocument/2006/relationships/hyperlink" TargetMode="External" Target="https://zakupki.gov.ru/epz/order/notice/ea44/view/common-info.html?regNumber=0122200002520001558"/><Relationship Id="rId2502" Type="http://schemas.openxmlformats.org/officeDocument/2006/relationships/hyperlink" TargetMode="External" Target="https://zakupki.gov.ru/epz/order/notice/ea44/view/common-info.html?regNumber=0136500001120000874"/><Relationship Id="rId2503" Type="http://schemas.openxmlformats.org/officeDocument/2006/relationships/hyperlink" TargetMode="External" Target="https://zakupki.gov.ru/epz/order/notice/ea44/view/common-info.html?regNumber=0366200035620000991"/><Relationship Id="rId2504" Type="http://schemas.openxmlformats.org/officeDocument/2006/relationships/hyperlink" TargetMode="External" Target="https://zakupki.gov.ru/epz/order/notice/ea44/view/common-info.html?regNumber=0342100023620000014"/><Relationship Id="rId2505" Type="http://schemas.openxmlformats.org/officeDocument/2006/relationships/hyperlink" TargetMode="External" Target="https://zakupki.gov.ru/epz/order/notice/ea44/view/common-info.html?regNumber=0324300061820000024"/><Relationship Id="rId2506" Type="http://schemas.openxmlformats.org/officeDocument/2006/relationships/hyperlink" TargetMode="External" Target="https://zakupki.gov.ru/epz/order/notice/ea44/view/common-info.html?regNumber=0156600015520000039"/><Relationship Id="rId2507" Type="http://schemas.openxmlformats.org/officeDocument/2006/relationships/hyperlink" TargetMode="External" Target="https://zakupki.gov.ru/epz/order/notice/ea44/view/common-info.html?regNumber=0323100005120000005"/><Relationship Id="rId2508" Type="http://schemas.openxmlformats.org/officeDocument/2006/relationships/hyperlink" TargetMode="External" Target="https://zakupki.gov.ru/epz/order/notice/ea44/view/common-info.html?regNumber=0162300078620000027"/><Relationship Id="rId2509" Type="http://schemas.openxmlformats.org/officeDocument/2006/relationships/hyperlink" TargetMode="External" Target="https://zakupki.gov.ru/epz/order/notice/ea44/view/common-info.html?regNumber=0318300194220000084"/><Relationship Id="rId2510" Type="http://schemas.openxmlformats.org/officeDocument/2006/relationships/hyperlink" TargetMode="External" Target="https://zakupki.gov.ru/epz/order/notice/ea44/view/common-info.html?regNumber=0184300000420000027"/><Relationship Id="rId2511" Type="http://schemas.openxmlformats.org/officeDocument/2006/relationships/hyperlink" TargetMode="External" Target="https://zakupki.gov.ru/epz/order/notice/ea44/view/common-info.html?regNumber=0332300098620000005"/><Relationship Id="rId2512" Type="http://schemas.openxmlformats.org/officeDocument/2006/relationships/hyperlink" TargetMode="External" Target="https://zakupki.gov.ru/epz/order/notice/ea44/view/common-info.html?regNumber=0318300120820000109"/><Relationship Id="rId2513" Type="http://schemas.openxmlformats.org/officeDocument/2006/relationships/hyperlink" TargetMode="External" Target="https://zakupki.gov.ru/epz/order/notice/ea44/view/common-info.html?regNumber=0318200077020000221"/><Relationship Id="rId2514" Type="http://schemas.openxmlformats.org/officeDocument/2006/relationships/hyperlink" TargetMode="External" Target="https://zakupki.gov.ru/epz/order/notice/ea44/view/common-info.html?regNumber=0334300006720000044"/><Relationship Id="rId2515" Type="http://schemas.openxmlformats.org/officeDocument/2006/relationships/hyperlink" TargetMode="External" Target="https://zakupki.gov.ru/epz/order/notice/ea44/view/common-info.html?regNumber=0162300000820000047"/><Relationship Id="rId2516" Type="http://schemas.openxmlformats.org/officeDocument/2006/relationships/hyperlink" TargetMode="External" Target="https://zakupki.gov.ru/epz/order/notice/ea44/view/common-info.html?regNumber=0318300120820000107"/><Relationship Id="rId2517" Type="http://schemas.openxmlformats.org/officeDocument/2006/relationships/hyperlink" TargetMode="External" Target="https://zakupki.gov.ru/epz/order/notice/ea44/view/common-info.html?regNumber=0318300120820000102"/><Relationship Id="rId2518" Type="http://schemas.openxmlformats.org/officeDocument/2006/relationships/hyperlink" TargetMode="External" Target="https://zakupki.gov.ru/epz/order/notice/ea44/view/common-info.html?regNumber=0318300163420000301"/><Relationship Id="rId2519" Type="http://schemas.openxmlformats.org/officeDocument/2006/relationships/hyperlink" TargetMode="External" Target="https://zakupki.gov.ru/epz/order/notice/ea44/view/common-info.html?regNumber=0318300120820000099"/><Relationship Id="rId2520" Type="http://schemas.openxmlformats.org/officeDocument/2006/relationships/hyperlink" TargetMode="External" Target="https://zakupki.gov.ru/epz/order/notice/ea44/view/common-info.html?regNumber=0356300005520000024"/><Relationship Id="rId2521" Type="http://schemas.openxmlformats.org/officeDocument/2006/relationships/hyperlink" TargetMode="External" Target="https://zakupki.gov.ru/epz/order/notice/ea44/view/common-info.html?regNumber=0318300100520000088"/><Relationship Id="rId2522" Type="http://schemas.openxmlformats.org/officeDocument/2006/relationships/hyperlink" TargetMode="External" Target="https://zakupki.gov.ru/epz/order/notice/ea44/view/common-info.html?regNumber=0318200089020000003"/><Relationship Id="rId2523" Type="http://schemas.openxmlformats.org/officeDocument/2006/relationships/hyperlink" TargetMode="External" Target="https://zakupki.gov.ru/epz/order/notice/ea44/view/common-info.html?regNumber=0131200001020001020"/><Relationship Id="rId2524" Type="http://schemas.openxmlformats.org/officeDocument/2006/relationships/hyperlink" TargetMode="External" Target="https://zakupki.gov.ru/epz/order/notice/ea44/view/common-info.html?regNumber=0309100007520000011"/><Relationship Id="rId2525" Type="http://schemas.openxmlformats.org/officeDocument/2006/relationships/hyperlink" TargetMode="External" Target="https://zakupki.gov.ru/epz/order/notice/ea44/view/common-info.html?regNumber=0194200000520001925"/><Relationship Id="rId2526" Type="http://schemas.openxmlformats.org/officeDocument/2006/relationships/hyperlink" TargetMode="External" Target="https://zakupki.gov.ru/epz/order/notice/ea44/view/common-info.html?regNumber=0334200021120000014"/><Relationship Id="rId2527" Type="http://schemas.openxmlformats.org/officeDocument/2006/relationships/hyperlink" TargetMode="External" Target="https://zakupki.gov.ru/epz/order/notice/ea44/view/common-info.html?regNumber=0813500000120003548"/><Relationship Id="rId2528" Type="http://schemas.openxmlformats.org/officeDocument/2006/relationships/hyperlink" TargetMode="External" Target="https://zakupki.gov.ru/epz/order/notice/ea44/view/common-info.html?regNumber=0318300120820000108"/><Relationship Id="rId2529" Type="http://schemas.openxmlformats.org/officeDocument/2006/relationships/hyperlink" TargetMode="External" Target="https://zakupki.gov.ru/epz/order/notice/ea44/view/common-info.html?regNumber=0318300120820000104"/><Relationship Id="rId2530" Type="http://schemas.openxmlformats.org/officeDocument/2006/relationships/hyperlink" TargetMode="External" Target="https://zakupki.gov.ru/epz/order/notice/ea44/view/common-info.html?regNumber=0354300006820000015"/><Relationship Id="rId2531" Type="http://schemas.openxmlformats.org/officeDocument/2006/relationships/hyperlink" TargetMode="External" Target="https://zakupki.gov.ru/epz/order/notice/ea44/view/common-info.html?regNumber=0103200008420001065"/><Relationship Id="rId2532" Type="http://schemas.openxmlformats.org/officeDocument/2006/relationships/hyperlink" TargetMode="External" Target="https://zakupki.gov.ru/epz/order/notice/ea44/view/common-info.html?regNumber=0320200003920000069"/><Relationship Id="rId2533" Type="http://schemas.openxmlformats.org/officeDocument/2006/relationships/hyperlink" TargetMode="External" Target="https://zakupki.gov.ru/epz/order/notice/ea44/view/common-info.html?regNumber=0862300042620000024"/><Relationship Id="rId2534" Type="http://schemas.openxmlformats.org/officeDocument/2006/relationships/hyperlink" TargetMode="External" Target="https://zakupki.gov.ru/epz/order/notice/ea44/view/common-info.html?regNumber=0358200023120000032"/><Relationship Id="rId2535" Type="http://schemas.openxmlformats.org/officeDocument/2006/relationships/hyperlink" TargetMode="External" Target="https://zakupki.gov.ru/epz/order/notice/ea44/view/common-info.html?regNumber=0384200001820000106"/><Relationship Id="rId2536" Type="http://schemas.openxmlformats.org/officeDocument/2006/relationships/hyperlink" TargetMode="External" Target="https://zakupki.gov.ru/epz/order/notice/ea44/view/common-info.html?regNumber=0373200053620000125"/><Relationship Id="rId2537" Type="http://schemas.openxmlformats.org/officeDocument/2006/relationships/hyperlink" TargetMode="External" Target="https://zakupki.gov.ru/epz/order/notice/ea44/view/common-info.html?regNumber=0347200008420000011"/><Relationship Id="rId2538" Type="http://schemas.openxmlformats.org/officeDocument/2006/relationships/hyperlink" TargetMode="External" Target="https://zakupki.gov.ru/epz/order/notice/ea44/view/common-info.html?regNumber=0136500001120000895"/><Relationship Id="rId2539" Type="http://schemas.openxmlformats.org/officeDocument/2006/relationships/hyperlink" TargetMode="External" Target="https://zakupki.gov.ru/epz/order/notice/ea44/view/common-info.html?regNumber=0367100000820000093"/><Relationship Id="rId2540" Type="http://schemas.openxmlformats.org/officeDocument/2006/relationships/hyperlink" TargetMode="External" Target="https://zakupki.gov.ru/epz/order/notice/ea44/view/common-info.html?regNumber=0356500006020000035"/><Relationship Id="rId2541" Type="http://schemas.openxmlformats.org/officeDocument/2006/relationships/hyperlink" TargetMode="External" Target="https://zakupki.gov.ru/epz/order/notice/ea44/view/common-info.html?regNumber=0351200010920000036"/><Relationship Id="rId2542" Type="http://schemas.openxmlformats.org/officeDocument/2006/relationships/hyperlink" TargetMode="External" Target="https://zakupki.gov.ru/epz/order/notice/ea44/view/common-info.html?regNumber=0318300010720000138"/><Relationship Id="rId2543" Type="http://schemas.openxmlformats.org/officeDocument/2006/relationships/hyperlink" TargetMode="External" Target="https://zakupki.gov.ru/epz/order/notice/ea44/view/common-info.html?regNumber=0154400000220000002"/><Relationship Id="rId2544" Type="http://schemas.openxmlformats.org/officeDocument/2006/relationships/hyperlink" TargetMode="External" Target="https://zakupki.gov.ru/epz/order/notice/ea44/view/common-info.html?regNumber=0194200000520001850"/><Relationship Id="rId2545" Type="http://schemas.openxmlformats.org/officeDocument/2006/relationships/hyperlink" TargetMode="External" Target="https://zakupki.gov.ru/epz/order/notice/ea44/view/common-info.html?regNumber=0373100013120000198"/><Relationship Id="rId2546" Type="http://schemas.openxmlformats.org/officeDocument/2006/relationships/hyperlink" TargetMode="External" Target="https://zakupki.gov.ru/epz/order/notice/ea44/view/common-info.html?regNumber=0190300001920000119"/><Relationship Id="rId2547" Type="http://schemas.openxmlformats.org/officeDocument/2006/relationships/hyperlink" TargetMode="External" Target="https://zakupki.gov.ru/epz/order/notice/ea44/view/common-info.html?regNumber=0122200002520001609"/><Relationship Id="rId2548" Type="http://schemas.openxmlformats.org/officeDocument/2006/relationships/hyperlink" TargetMode="External" Target="https://zakupki.gov.ru/epz/order/notice/ea44/view/common-info.html?regNumber=0350100007320000014"/><Relationship Id="rId2549" Type="http://schemas.openxmlformats.org/officeDocument/2006/relationships/hyperlink" TargetMode="External" Target="https://zakupki.gov.ru/epz/order/notice/ea44/view/common-info.html?regNumber=0103200008420000786"/><Relationship Id="rId2550" Type="http://schemas.openxmlformats.org/officeDocument/2006/relationships/hyperlink" TargetMode="External" Target="https://zakupki.gov.ru/epz/order/notice/ea44/view/common-info.html?regNumber=0319200069520000040"/><Relationship Id="rId2551" Type="http://schemas.openxmlformats.org/officeDocument/2006/relationships/hyperlink" TargetMode="External" Target="https://zakupki.gov.ru/epz/order/notice/ea44/view/common-info.html?regNumber=0334200000220000005"/><Relationship Id="rId2552" Type="http://schemas.openxmlformats.org/officeDocument/2006/relationships/hyperlink" TargetMode="External" Target="https://zakupki.gov.ru/epz/order/notice/ea44/view/common-info.html?regNumber=0378300014120000015"/><Relationship Id="rId2553" Type="http://schemas.openxmlformats.org/officeDocument/2006/relationships/hyperlink" TargetMode="External" Target="https://zakupki.gov.ru/epz/order/notice/ea44/view/common-info.html?regNumber=0147200000620000011"/><Relationship Id="rId2554" Type="http://schemas.openxmlformats.org/officeDocument/2006/relationships/hyperlink" TargetMode="External" Target="https://zakupki.gov.ru/epz/order/notice/ea44/view/common-info.html?regNumber=0142200001320005027"/><Relationship Id="rId2555" Type="http://schemas.openxmlformats.org/officeDocument/2006/relationships/hyperlink" TargetMode="External" Target="https://zakupki.gov.ru/epz/order/notice/ea44/view/common-info.html?regNumber=0372200067420000014"/><Relationship Id="rId2556" Type="http://schemas.openxmlformats.org/officeDocument/2006/relationships/hyperlink" TargetMode="External" Target="https://zakupki.gov.ru/epz/order/notice/ea44/view/common-info.html?regNumber=0134300005220000013"/><Relationship Id="rId2557" Type="http://schemas.openxmlformats.org/officeDocument/2006/relationships/hyperlink" TargetMode="External" Target="https://zakupki.gov.ru/epz/order/notice/ea44/view/common-info.html?regNumber=0319200036120000007"/><Relationship Id="rId2558" Type="http://schemas.openxmlformats.org/officeDocument/2006/relationships/hyperlink" TargetMode="External" Target="https://zakupki.gov.ru/epz/order/notice/ea44/view/common-info.html?regNumber=0318300471820000026"/><Relationship Id="rId2559" Type="http://schemas.openxmlformats.org/officeDocument/2006/relationships/hyperlink" TargetMode="External" Target="https://zakupki.gov.ru/epz/order/notice/ea44/view/common-info.html?regNumber=0369200027320000067"/><Relationship Id="rId2560" Type="http://schemas.openxmlformats.org/officeDocument/2006/relationships/hyperlink" TargetMode="External" Target="https://zakupki.gov.ru/epz/order/notice/ea44/view/common-info.html?regNumber=0373200116220000018"/><Relationship Id="rId2561" Type="http://schemas.openxmlformats.org/officeDocument/2006/relationships/hyperlink" TargetMode="External" Target="https://zakupki.gov.ru/epz/order/notice/ea44/view/common-info.html?regNumber=0362200041820000040"/><Relationship Id="rId2562" Type="http://schemas.openxmlformats.org/officeDocument/2006/relationships/hyperlink" TargetMode="External" Target="https://zakupki.gov.ru/epz/order/notice/ea44/view/common-info.html?regNumber=0373100056620000207"/><Relationship Id="rId2563" Type="http://schemas.openxmlformats.org/officeDocument/2006/relationships/hyperlink" TargetMode="External" Target="https://zakupki.gov.ru/epz/order/notice/ea44/view/common-info.html?regNumber=0334200010320000032"/><Relationship Id="rId2564" Type="http://schemas.openxmlformats.org/officeDocument/2006/relationships/hyperlink" TargetMode="External" Target="https://zakupki.gov.ru/epz/order/notice/ea44/view/common-info.html?regNumber=0372200026120000027"/><Relationship Id="rId2565" Type="http://schemas.openxmlformats.org/officeDocument/2006/relationships/hyperlink" TargetMode="External" Target="https://zakupki.gov.ru/epz/order/notice/ea44/view/common-info.html?regNumber=0318300163420000300"/><Relationship Id="rId2566" Type="http://schemas.openxmlformats.org/officeDocument/2006/relationships/hyperlink" TargetMode="External" Target="https://zakupki.gov.ru/epz/order/notice/ea44/view/common-info.html?regNumber=0371200019220000054"/><Relationship Id="rId2567" Type="http://schemas.openxmlformats.org/officeDocument/2006/relationships/hyperlink" TargetMode="External" Target="https://zakupki.gov.ru/epz/order/notice/ea44/view/common-info.html?regNumber=0813500000120003267"/><Relationship Id="rId2568" Type="http://schemas.openxmlformats.org/officeDocument/2006/relationships/hyperlink" TargetMode="External" Target="https://zakupki.gov.ru/epz/order/notice/ea44/view/common-info.html?regNumber=0813500000120003627"/><Relationship Id="rId2569" Type="http://schemas.openxmlformats.org/officeDocument/2006/relationships/hyperlink" TargetMode="External" Target="https://zakupki.gov.ru/epz/order/notice/ea44/view/common-info.html?regNumber=0155100006120000017"/><Relationship Id="rId2570" Type="http://schemas.openxmlformats.org/officeDocument/2006/relationships/hyperlink" TargetMode="External" Target="https://zakupki.gov.ru/epz/order/notice/ea44/view/common-info.html?regNumber=0332200052220000010"/><Relationship Id="rId2571" Type="http://schemas.openxmlformats.org/officeDocument/2006/relationships/hyperlink" TargetMode="External" Target="https://zakupki.gov.ru/epz/order/notice/ea44/view/common-info.html?regNumber=0816500000620003083"/><Relationship Id="rId2572" Type="http://schemas.openxmlformats.org/officeDocument/2006/relationships/hyperlink" TargetMode="External" Target="https://zakupki.gov.ru/epz/order/notice/ea44/view/common-info.html?regNumber=0168200002420001730"/><Relationship Id="rId2573" Type="http://schemas.openxmlformats.org/officeDocument/2006/relationships/hyperlink" TargetMode="External" Target="https://zakupki.gov.ru/epz/order/notice/ea44/view/common-info.html?regNumber=0168200002420001729"/><Relationship Id="rId2574" Type="http://schemas.openxmlformats.org/officeDocument/2006/relationships/hyperlink" TargetMode="External" Target="https://zakupki.gov.ru/epz/order/notice/ea44/view/common-info.html?regNumber=0302300047920000011"/><Relationship Id="rId2575" Type="http://schemas.openxmlformats.org/officeDocument/2006/relationships/hyperlink" TargetMode="External" Target="https://zakupki.gov.ru/epz/order/notice/ea44/view/common-info.html?regNumber=0356500005220000082"/><Relationship Id="rId2576" Type="http://schemas.openxmlformats.org/officeDocument/2006/relationships/hyperlink" TargetMode="External" Target="https://zakupki.gov.ru/epz/order/notice/ea44/view/common-info.html?regNumber=0167200003420001646"/><Relationship Id="rId2577" Type="http://schemas.openxmlformats.org/officeDocument/2006/relationships/hyperlink" TargetMode="External" Target="https://zakupki.gov.ru/epz/order/notice/ea44/view/common-info.html?regNumber=0364300037820000001"/><Relationship Id="rId2578" Type="http://schemas.openxmlformats.org/officeDocument/2006/relationships/hyperlink" TargetMode="External" Target="https://zakupki.gov.ru/epz/order/notice/ea44/view/common-info.html?regNumber=0134300005220000018"/><Relationship Id="rId2579" Type="http://schemas.openxmlformats.org/officeDocument/2006/relationships/hyperlink" TargetMode="External" Target="https://zakupki.gov.ru/epz/order/notice/ea44/view/common-info.html?regNumber=0168300013020000143"/><Relationship Id="rId2580" Type="http://schemas.openxmlformats.org/officeDocument/2006/relationships/hyperlink" TargetMode="External" Target="https://zakupki.gov.ru/epz/order/notice/ea44/view/common-info.html?regNumber=0116300000120000199"/><Relationship Id="rId2581" Type="http://schemas.openxmlformats.org/officeDocument/2006/relationships/hyperlink" TargetMode="External" Target="https://zakupki.gov.ru/epz/order/notice/ea44/view/common-info.html?regNumber=0171200001520000013"/><Relationship Id="rId2582" Type="http://schemas.openxmlformats.org/officeDocument/2006/relationships/hyperlink" TargetMode="External" Target="https://zakupki.gov.ru/epz/order/notice/ea44/view/common-info.html?regNumber=0334200028520000028"/><Relationship Id="rId2583" Type="http://schemas.openxmlformats.org/officeDocument/2006/relationships/hyperlink" TargetMode="External" Target="https://zakupki.gov.ru/epz/order/notice/ea44/view/common-info.html?regNumber=0346200000720000022"/><Relationship Id="rId2584" Type="http://schemas.openxmlformats.org/officeDocument/2006/relationships/hyperlink" TargetMode="External" Target="https://zakupki.gov.ru/epz/order/notice/ea44/view/common-info.html?regNumber=0168200002420000117"/><Relationship Id="rId2585" Type="http://schemas.openxmlformats.org/officeDocument/2006/relationships/hyperlink" TargetMode="External" Target="https://zakupki.gov.ru/epz/order/notice/ea44/view/common-info.html?regNumber=0157300021020000036"/><Relationship Id="rId2586" Type="http://schemas.openxmlformats.org/officeDocument/2006/relationships/hyperlink" TargetMode="External" Target="https://zakupki.gov.ru/epz/order/notice/ea44/view/common-info.html?regNumber=0344200013020000060"/><Relationship Id="rId2587" Type="http://schemas.openxmlformats.org/officeDocument/2006/relationships/hyperlink" TargetMode="External" Target="https://zakupki.gov.ru/epz/order/notice/ea44/view/common-info.html?regNumber=0126300037920000029"/><Relationship Id="rId2588" Type="http://schemas.openxmlformats.org/officeDocument/2006/relationships/hyperlink" TargetMode="External" Target="https://zakupki.gov.ru/epz/order/notice/ea44/view/common-info.html?regNumber=0103200008420001046"/><Relationship Id="rId2589" Type="http://schemas.openxmlformats.org/officeDocument/2006/relationships/hyperlink" TargetMode="External" Target="https://zakupki.gov.ru/epz/order/notice/ea44/view/common-info.html?regNumber=0179100001920000001"/><Relationship Id="rId2590" Type="http://schemas.openxmlformats.org/officeDocument/2006/relationships/hyperlink" TargetMode="External" Target="https://zakupki.gov.ru/epz/order/notice/ea44/view/common-info.html?regNumber=0134100005320000040"/><Relationship Id="rId2591" Type="http://schemas.openxmlformats.org/officeDocument/2006/relationships/hyperlink" TargetMode="External" Target="https://zakupki.gov.ru/epz/order/notice/ea44/view/common-info.html?regNumber=0358300227120000014"/><Relationship Id="rId2592" Type="http://schemas.openxmlformats.org/officeDocument/2006/relationships/hyperlink" TargetMode="External" Target="https://zakupki.gov.ru/epz/order/notice/ea44/view/common-info.html?regNumber=0137200001220001290"/><Relationship Id="rId2593" Type="http://schemas.openxmlformats.org/officeDocument/2006/relationships/hyperlink" TargetMode="External" Target="https://zakupki.gov.ru/epz/order/notice/ea44/view/common-info.html?regNumber=0862300042620000025"/><Relationship Id="rId2594" Type="http://schemas.openxmlformats.org/officeDocument/2006/relationships/hyperlink" TargetMode="External" Target="https://zakupki.gov.ru/epz/order/notice/ea44/view/common-info.html?regNumber=0136500001120000768"/><Relationship Id="rId2595" Type="http://schemas.openxmlformats.org/officeDocument/2006/relationships/hyperlink" TargetMode="External" Target="https://zakupki.gov.ru/epz/order/notice/ea44/view/common-info.html?regNumber=0101300041820000011"/><Relationship Id="rId2596" Type="http://schemas.openxmlformats.org/officeDocument/2006/relationships/hyperlink" TargetMode="External" Target="https://zakupki.gov.ru/epz/order/notice/ea44/view/common-info.html?regNumber=0862300042620000028"/><Relationship Id="rId2597" Type="http://schemas.openxmlformats.org/officeDocument/2006/relationships/hyperlink" TargetMode="External" Target="https://zakupki.gov.ru/epz/order/notice/ea44/view/common-info.html?regNumber=0344300086720000049"/><Relationship Id="rId2598" Type="http://schemas.openxmlformats.org/officeDocument/2006/relationships/hyperlink" TargetMode="External" Target="https://zakupki.gov.ru/epz/order/notice/ea44/view/common-info.html?regNumber=0344300095420000016"/><Relationship Id="rId2599" Type="http://schemas.openxmlformats.org/officeDocument/2006/relationships/hyperlink" TargetMode="External" Target="https://zakupki.gov.ru/epz/order/notice/ea44/view/common-info.html?regNumber=0344300095420000017"/><Relationship Id="rId2600" Type="http://schemas.openxmlformats.org/officeDocument/2006/relationships/hyperlink" TargetMode="External" Target="https://zakupki.gov.ru/epz/order/notice/ea44/view/common-info.html?regNumber=0351300099120000162"/><Relationship Id="rId2601" Type="http://schemas.openxmlformats.org/officeDocument/2006/relationships/hyperlink" TargetMode="External" Target="https://zakupki.gov.ru/epz/order/notice/ea44/view/common-info.html?regNumber=0171200001520000010"/><Relationship Id="rId2602" Type="http://schemas.openxmlformats.org/officeDocument/2006/relationships/hyperlink" TargetMode="External" Target="https://zakupki.gov.ru/epz/order/notice/ea44/view/common-info.html?regNumber=0306500000320000153"/><Relationship Id="rId2603" Type="http://schemas.openxmlformats.org/officeDocument/2006/relationships/hyperlink" TargetMode="External" Target="https://zakupki.gov.ru/epz/order/notice/ea44/view/common-info.html?regNumber=0159300024320000009"/><Relationship Id="rId2604" Type="http://schemas.openxmlformats.org/officeDocument/2006/relationships/hyperlink" TargetMode="External" Target="https://zakupki.gov.ru/epz/order/notice/ea44/view/common-info.html?regNumber=0332200017120000043"/><Relationship Id="rId2605" Type="http://schemas.openxmlformats.org/officeDocument/2006/relationships/hyperlink" TargetMode="External" Target="https://zakupki.gov.ru/epz/order/notice/ea44/view/common-info.html?regNumber=0301100049620000056"/><Relationship Id="rId2606" Type="http://schemas.openxmlformats.org/officeDocument/2006/relationships/hyperlink" TargetMode="External" Target="https://zakupki.gov.ru/epz/order/notice/ea44/view/common-info.html?regNumber=0348300062120000103"/><Relationship Id="rId2607" Type="http://schemas.openxmlformats.org/officeDocument/2006/relationships/hyperlink" TargetMode="External" Target="https://zakupki.gov.ru/epz/order/notice/ea44/view/common-info.html?regNumber=0119300019820000299"/><Relationship Id="rId2608" Type="http://schemas.openxmlformats.org/officeDocument/2006/relationships/hyperlink" TargetMode="External" Target="https://zakupki.gov.ru/epz/order/notice/ea44/view/common-info.html?regNumber=0315100001120000004"/><Relationship Id="rId2609" Type="http://schemas.openxmlformats.org/officeDocument/2006/relationships/hyperlink" TargetMode="External" Target="https://zakupki.gov.ru/epz/order/notice/ea44/view/common-info.html?regNumber=0318300036020000020"/><Relationship Id="rId2610" Type="http://schemas.openxmlformats.org/officeDocument/2006/relationships/hyperlink" TargetMode="External" Target="https://zakupki.gov.ru/epz/order/notice/ea44/view/common-info.html?regNumber=0848300053520000026"/><Relationship Id="rId2611" Type="http://schemas.openxmlformats.org/officeDocument/2006/relationships/hyperlink" TargetMode="External" Target="https://zakupki.gov.ru/epz/order/notice/ea44/view/common-info.html?regNumber=0352300154620000057"/><Relationship Id="rId2612" Type="http://schemas.openxmlformats.org/officeDocument/2006/relationships/hyperlink" TargetMode="External" Target="https://zakupki.gov.ru/epz/order/notice/ea44/view/common-info.html?regNumber=0850200000420000228"/><Relationship Id="rId2613" Type="http://schemas.openxmlformats.org/officeDocument/2006/relationships/hyperlink" TargetMode="External" Target="https://zakupki.gov.ru/epz/order/notice/ea44/view/common-info.html?regNumber=0340200003320003077"/><Relationship Id="rId2614" Type="http://schemas.openxmlformats.org/officeDocument/2006/relationships/hyperlink" TargetMode="External" Target="https://zakupki.gov.ru/epz/order/notice/ea44/view/common-info.html?regNumber=0334300125520000030"/><Relationship Id="rId2615" Type="http://schemas.openxmlformats.org/officeDocument/2006/relationships/hyperlink" TargetMode="External" Target="https://zakupki.gov.ru/epz/order/notice/ea44/view/common-info.html?regNumber=0145300009620000096"/><Relationship Id="rId2616" Type="http://schemas.openxmlformats.org/officeDocument/2006/relationships/hyperlink" TargetMode="External" Target="https://zakupki.gov.ru/epz/order/notice/ea44/view/common-info.html?regNumber=0356200024220000013"/><Relationship Id="rId2617" Type="http://schemas.openxmlformats.org/officeDocument/2006/relationships/hyperlink" TargetMode="External" Target="https://zakupki.gov.ru/epz/order/notice/ea44/view/common-info.html?regNumber=0320300125520000005"/><Relationship Id="rId2618" Type="http://schemas.openxmlformats.org/officeDocument/2006/relationships/hyperlink" TargetMode="External" Target="https://zakupki.gov.ru/epz/order/notice/ea44/view/common-info.html?regNumber=0318300471820000029"/><Relationship Id="rId2619" Type="http://schemas.openxmlformats.org/officeDocument/2006/relationships/hyperlink" TargetMode="External" Target="https://zakupki.gov.ru/epz/order/notice/ea44/view/common-info.html?regNumber=0194200000520001948"/><Relationship Id="rId2620" Type="http://schemas.openxmlformats.org/officeDocument/2006/relationships/hyperlink" TargetMode="External" Target="https://zakupki.gov.ru/epz/order/notice/ea44/view/common-info.html?regNumber=0318200057320000019"/><Relationship Id="rId2621" Type="http://schemas.openxmlformats.org/officeDocument/2006/relationships/hyperlink" TargetMode="External" Target="https://zakupki.gov.ru/epz/order/notice/ea44/view/common-info.html?regNumber=0136500001120000720"/><Relationship Id="rId2622" Type="http://schemas.openxmlformats.org/officeDocument/2006/relationships/hyperlink" TargetMode="External" Target="https://zakupki.gov.ru/epz/order/notice/ea44/view/common-info.html?regNumber=0105500000220000323"/><Relationship Id="rId2623" Type="http://schemas.openxmlformats.org/officeDocument/2006/relationships/hyperlink" TargetMode="External" Target="https://zakupki.gov.ru/epz/order/notice/ea44/view/common-info.html?regNumber=0142200001320004764"/><Relationship Id="rId2624" Type="http://schemas.openxmlformats.org/officeDocument/2006/relationships/hyperlink" TargetMode="External" Target="https://zakupki.gov.ru/epz/order/notice/ea44/view/common-info.html?regNumber=0318300046720000070"/><Relationship Id="rId2625" Type="http://schemas.openxmlformats.org/officeDocument/2006/relationships/hyperlink" TargetMode="External" Target="https://zakupki.gov.ru/epz/order/notice/ea44/view/common-info.html?regNumber=0319200069520000041"/><Relationship Id="rId2626" Type="http://schemas.openxmlformats.org/officeDocument/2006/relationships/hyperlink" TargetMode="External" Target="https://zakupki.gov.ru/epz/order/notice/ea44/view/common-info.html?regNumber=0816500000620003089"/><Relationship Id="rId2627" Type="http://schemas.openxmlformats.org/officeDocument/2006/relationships/hyperlink" TargetMode="External" Target="https://zakupki.gov.ru/epz/order/notice/ea44/view/common-info.html?regNumber=0373200114420000009"/><Relationship Id="rId2628" Type="http://schemas.openxmlformats.org/officeDocument/2006/relationships/hyperlink" TargetMode="External" Target="https://zakupki.gov.ru/epz/order/notice/ea44/view/common-info.html?regNumber=0869500000920000019"/><Relationship Id="rId2629" Type="http://schemas.openxmlformats.org/officeDocument/2006/relationships/hyperlink" TargetMode="External" Target="https://zakupki.gov.ru/epz/order/notice/ea44/view/common-info.html?regNumber=0320200009220000059"/><Relationship Id="rId2630" Type="http://schemas.openxmlformats.org/officeDocument/2006/relationships/hyperlink" TargetMode="External" Target="https://zakupki.gov.ru/epz/order/notice/ea44/view/common-info.html?regNumber=0816500000620003223"/><Relationship Id="rId2631" Type="http://schemas.openxmlformats.org/officeDocument/2006/relationships/hyperlink" TargetMode="External" Target="https://zakupki.gov.ru/epz/order/notice/ea44/view/common-info.html?regNumber=0356300002720000031"/><Relationship Id="rId2632" Type="http://schemas.openxmlformats.org/officeDocument/2006/relationships/hyperlink" TargetMode="External" Target="https://zakupki.gov.ru/epz/order/notice/ea44/view/common-info.html?regNumber=0260100000620000085"/><Relationship Id="rId2633" Type="http://schemas.openxmlformats.org/officeDocument/2006/relationships/hyperlink" TargetMode="External" Target="https://zakupki.gov.ru/epz/order/notice/ea44/view/common-info.html?regNumber=0372200103320000004"/><Relationship Id="rId2634" Type="http://schemas.openxmlformats.org/officeDocument/2006/relationships/hyperlink" TargetMode="External" Target="https://zakupki.gov.ru/epz/order/notice/ea44/view/common-info.html?regNumber=0134300063020000056"/><Relationship Id="rId2635" Type="http://schemas.openxmlformats.org/officeDocument/2006/relationships/hyperlink" TargetMode="External" Target="https://zakupki.gov.ru/epz/order/notice/ea44/view/common-info.html?regNumber=0252100003520000002"/><Relationship Id="rId2636" Type="http://schemas.openxmlformats.org/officeDocument/2006/relationships/hyperlink" TargetMode="External" Target="https://zakupki.gov.ru/epz/order/notice/ea44/view/common-info.html?regNumber=0111300001220000007"/><Relationship Id="rId2637" Type="http://schemas.openxmlformats.org/officeDocument/2006/relationships/hyperlink" TargetMode="External" Target="https://zakupki.gov.ru/epz/order/notice/ea44/view/common-info.html?regNumber=0816500000620003333"/><Relationship Id="rId2638" Type="http://schemas.openxmlformats.org/officeDocument/2006/relationships/hyperlink" TargetMode="External" Target="https://zakupki.gov.ru/epz/order/notice/ea44/view/common-info.html?regNumber=0375300002620000002"/><Relationship Id="rId2639" Type="http://schemas.openxmlformats.org/officeDocument/2006/relationships/hyperlink" TargetMode="External" Target="https://zakupki.gov.ru/epz/order/notice/ea44/view/common-info.html?regNumber=0122200002520001775"/><Relationship Id="rId2640" Type="http://schemas.openxmlformats.org/officeDocument/2006/relationships/hyperlink" TargetMode="External" Target="https://zakupki.gov.ru/epz/order/notice/ea44/view/common-info.html?regNumber=0334300056420000055"/><Relationship Id="rId2641" Type="http://schemas.openxmlformats.org/officeDocument/2006/relationships/hyperlink" TargetMode="External" Target="https://zakupki.gov.ru/epz/order/notice/ea44/view/common-info.html?regNumber=0301100049620000058"/><Relationship Id="rId2642" Type="http://schemas.openxmlformats.org/officeDocument/2006/relationships/hyperlink" TargetMode="External" Target="https://zakupki.gov.ru/epz/order/notice/ea44/view/common-info.html?regNumber=0372200068420000033"/><Relationship Id="rId2643" Type="http://schemas.openxmlformats.org/officeDocument/2006/relationships/hyperlink" TargetMode="External" Target="https://zakupki.gov.ru/epz/order/notice/ea44/view/common-info.html?regNumber=0318300398820000025"/><Relationship Id="rId2644" Type="http://schemas.openxmlformats.org/officeDocument/2006/relationships/hyperlink" TargetMode="External" Target="https://zakupki.gov.ru/epz/order/notice/ea44/view/common-info.html?regNumber=0373200099720000268"/><Relationship Id="rId2645" Type="http://schemas.openxmlformats.org/officeDocument/2006/relationships/hyperlink" TargetMode="External" Target="https://zakupki.gov.ru/epz/order/notice/ea44/view/common-info.html?regNumber=0340200003320003023"/><Relationship Id="rId2646" Type="http://schemas.openxmlformats.org/officeDocument/2006/relationships/hyperlink" TargetMode="External" Target="https://zakupki.gov.ru/epz/order/notice/ea44/view/common-info.html?regNumber=0320200015820000012"/><Relationship Id="rId2647" Type="http://schemas.openxmlformats.org/officeDocument/2006/relationships/hyperlink" TargetMode="External" Target="https://zakupki.gov.ru/epz/order/notice/ea44/view/common-info.html?regNumber=0137200001220001264"/><Relationship Id="rId2648" Type="http://schemas.openxmlformats.org/officeDocument/2006/relationships/hyperlink" TargetMode="External" Target="https://zakupki.gov.ru/epz/order/notice/ea44/view/common-info.html?regNumber=0103200008420001003"/><Relationship Id="rId2649" Type="http://schemas.openxmlformats.org/officeDocument/2006/relationships/hyperlink" TargetMode="External" Target="https://zakupki.gov.ru/epz/order/notice/ea44/view/common-info.html?regNumber=0107200000120000138"/><Relationship Id="rId2650" Type="http://schemas.openxmlformats.org/officeDocument/2006/relationships/hyperlink" TargetMode="External" Target="https://zakupki.gov.ru/epz/order/notice/ea44/view/common-info.html?regNumber=0816500000620002853"/><Relationship Id="rId2651" Type="http://schemas.openxmlformats.org/officeDocument/2006/relationships/hyperlink" TargetMode="External" Target="https://zakupki.gov.ru/epz/order/notice/ea44/view/common-info.html?regNumber=0107200000120000140"/><Relationship Id="rId2652" Type="http://schemas.openxmlformats.org/officeDocument/2006/relationships/hyperlink" TargetMode="External" Target="https://zakupki.gov.ru/epz/order/notice/ea44/view/common-info.html?regNumber=0334300006720000043"/><Relationship Id="rId2653" Type="http://schemas.openxmlformats.org/officeDocument/2006/relationships/hyperlink" TargetMode="External" Target="https://zakupki.gov.ru/epz/order/notice/ea44/view/common-info.html?regNumber=0319100000220000154"/><Relationship Id="rId2654" Type="http://schemas.openxmlformats.org/officeDocument/2006/relationships/hyperlink" TargetMode="External" Target="https://zakupki.gov.ru/epz/order/notice/ea44/view/common-info.html?regNumber=0307300061820000053"/><Relationship Id="rId2655" Type="http://schemas.openxmlformats.org/officeDocument/2006/relationships/hyperlink" TargetMode="External" Target="https://zakupki.gov.ru/epz/order/notice/ea44/view/common-info.html?regNumber=0347300028820000007"/><Relationship Id="rId2656" Type="http://schemas.openxmlformats.org/officeDocument/2006/relationships/hyperlink" TargetMode="External" Target="https://zakupki.gov.ru/epz/order/notice/ea44/view/common-info.html?regNumber=0348300004920000133"/><Relationship Id="rId2657" Type="http://schemas.openxmlformats.org/officeDocument/2006/relationships/hyperlink" TargetMode="External" Target="https://zakupki.gov.ru/epz/order/notice/ea44/view/common-info.html?regNumber=0321200032620000035"/><Relationship Id="rId2658" Type="http://schemas.openxmlformats.org/officeDocument/2006/relationships/hyperlink" TargetMode="External" Target="https://zakupki.gov.ru/epz/order/notice/ea44/view/common-info.html?regNumber=0341300031520000102"/><Relationship Id="rId2659" Type="http://schemas.openxmlformats.org/officeDocument/2006/relationships/hyperlink" TargetMode="External" Target="https://zakupki.gov.ru/epz/order/notice/ea44/view/common-info.html?regNumber=0142200001320005068"/><Relationship Id="rId2660" Type="http://schemas.openxmlformats.org/officeDocument/2006/relationships/hyperlink" TargetMode="External" Target="https://zakupki.gov.ru/epz/order/notice/ea44/view/common-info.html?regNumber=0131200001020001453"/><Relationship Id="rId2661" Type="http://schemas.openxmlformats.org/officeDocument/2006/relationships/hyperlink" TargetMode="External" Target="https://zakupki.gov.ru/epz/order/notice/ea44/view/common-info.html?regNumber=0351300045520000031"/><Relationship Id="rId2662" Type="http://schemas.openxmlformats.org/officeDocument/2006/relationships/hyperlink" TargetMode="External" Target="https://zakupki.gov.ru/epz/order/notice/ea44/view/common-info.html?regNumber=0308200006720000006"/><Relationship Id="rId2663" Type="http://schemas.openxmlformats.org/officeDocument/2006/relationships/hyperlink" TargetMode="External" Target="https://zakupki.gov.ru/epz/order/notice/ea44/view/common-info.html?regNumber=0163200000320001728"/><Relationship Id="rId2664" Type="http://schemas.openxmlformats.org/officeDocument/2006/relationships/hyperlink" TargetMode="External" Target="https://zakupki.gov.ru/epz/order/notice/ea44/view/common-info.html?regNumber=0168300000520000011"/><Relationship Id="rId2665" Type="http://schemas.openxmlformats.org/officeDocument/2006/relationships/hyperlink" TargetMode="External" Target="https://zakupki.gov.ru/epz/order/notice/ea44/view/common-info.html?regNumber=0318300120820000106"/><Relationship Id="rId2666" Type="http://schemas.openxmlformats.org/officeDocument/2006/relationships/hyperlink" TargetMode="External" Target="https://zakupki.gov.ru/epz/order/notice/ea44/view/common-info.html?regNumber=0103200008420001016"/><Relationship Id="rId2667" Type="http://schemas.openxmlformats.org/officeDocument/2006/relationships/hyperlink" TargetMode="External" Target="https://zakupki.gov.ru/epz/order/notice/ea44/view/common-info.html?regNumber=0162100014220000002"/><Relationship Id="rId2668" Type="http://schemas.openxmlformats.org/officeDocument/2006/relationships/hyperlink" TargetMode="External" Target="https://zakupki.gov.ru/epz/order/notice/ea44/view/common-info.html?regNumber=0344300075020000015"/><Relationship Id="rId2669" Type="http://schemas.openxmlformats.org/officeDocument/2006/relationships/hyperlink" TargetMode="External" Target="https://zakupki.gov.ru/epz/order/notice/ea44/view/common-info.html?regNumber=0134300016020000039"/><Relationship Id="rId2670" Type="http://schemas.openxmlformats.org/officeDocument/2006/relationships/hyperlink" TargetMode="External" Target="https://zakupki.gov.ru/epz/order/notice/ea44/view/common-info.html?regNumber=0853500000320001821"/><Relationship Id="rId2671" Type="http://schemas.openxmlformats.org/officeDocument/2006/relationships/hyperlink" TargetMode="External" Target="https://zakupki.gov.ru/epz/order/notice/ea44/view/common-info.html?regNumber=0351300082320000072"/><Relationship Id="rId2672" Type="http://schemas.openxmlformats.org/officeDocument/2006/relationships/hyperlink" TargetMode="External" Target="https://zakupki.gov.ru/epz/order/notice/ea44/view/common-info.html?regNumber=0318300025520000020"/><Relationship Id="rId2673" Type="http://schemas.openxmlformats.org/officeDocument/2006/relationships/hyperlink" TargetMode="External" Target="https://zakupki.gov.ru/epz/order/notice/ea44/view/common-info.html?regNumber=0116300000120000204"/><Relationship Id="rId2674" Type="http://schemas.openxmlformats.org/officeDocument/2006/relationships/hyperlink" TargetMode="External" Target="https://zakupki.gov.ru/epz/order/notice/ea44/view/common-info.html?regNumber=0311100026220000005"/><Relationship Id="rId2675" Type="http://schemas.openxmlformats.org/officeDocument/2006/relationships/hyperlink" TargetMode="External" Target="https://zakupki.gov.ru/epz/order/notice/ea44/view/common-info.html?regNumber=0332200027320000051"/><Relationship Id="rId2676" Type="http://schemas.openxmlformats.org/officeDocument/2006/relationships/hyperlink" TargetMode="External" Target="https://zakupki.gov.ru/epz/order/notice/ea44/view/common-info.html?regNumber=0348100084420000017"/><Relationship Id="rId2677" Type="http://schemas.openxmlformats.org/officeDocument/2006/relationships/hyperlink" TargetMode="External" Target="https://zakupki.gov.ru/epz/order/notice/ea44/view/common-info.html?regNumber=0348100016920000031"/><Relationship Id="rId2678" Type="http://schemas.openxmlformats.org/officeDocument/2006/relationships/hyperlink" TargetMode="External" Target="https://zakupki.gov.ru/epz/order/notice/ea44/view/common-info.html?regNumber=0318300398820000029"/><Relationship Id="rId2679" Type="http://schemas.openxmlformats.org/officeDocument/2006/relationships/hyperlink" TargetMode="External" Target="https://zakupki.gov.ru/epz/order/notice/ea44/view/common-info.html?regNumber=0356500005220000081"/><Relationship Id="rId2680" Type="http://schemas.openxmlformats.org/officeDocument/2006/relationships/hyperlink" TargetMode="External" Target="https://zakupki.gov.ru/epz/order/notice/ea44/view/common-info.html?regNumber=0190300000220000077"/><Relationship Id="rId2681" Type="http://schemas.openxmlformats.org/officeDocument/2006/relationships/hyperlink" TargetMode="External" Target="https://zakupki.gov.ru/epz/order/notice/ea44/view/common-info.html?regNumber=0168200002420001781"/><Relationship Id="rId2682" Type="http://schemas.openxmlformats.org/officeDocument/2006/relationships/hyperlink" TargetMode="External" Target="https://zakupki.gov.ru/epz/order/notice/ea44/view/common-info.html?regNumber=0168200002420001721"/><Relationship Id="rId2683" Type="http://schemas.openxmlformats.org/officeDocument/2006/relationships/hyperlink" TargetMode="External" Target="https://zakupki.gov.ru/epz/order/notice/ea44/view/common-info.html?regNumber=0113100006320000007"/><Relationship Id="rId2684" Type="http://schemas.openxmlformats.org/officeDocument/2006/relationships/hyperlink" TargetMode="External" Target="https://zakupki.gov.ru/epz/order/notice/ea44/view/common-info.html?regNumber=0168200002420001702"/><Relationship Id="rId2685" Type="http://schemas.openxmlformats.org/officeDocument/2006/relationships/hyperlink" TargetMode="External" Target="https://zakupki.gov.ru/epz/order/notice/ea44/view/common-info.html?regNumber=0821100000320000009"/><Relationship Id="rId2686" Type="http://schemas.openxmlformats.org/officeDocument/2006/relationships/hyperlink" TargetMode="External" Target="https://zakupki.gov.ru/epz/order/notice/ea44/view/common-info.html?regNumber=0160300042620000017"/><Relationship Id="rId2687" Type="http://schemas.openxmlformats.org/officeDocument/2006/relationships/hyperlink" TargetMode="External" Target="https://zakupki.gov.ru/epz/order/notice/ea44/view/common-info.html?regNumber=0321100001420000005"/><Relationship Id="rId2688" Type="http://schemas.openxmlformats.org/officeDocument/2006/relationships/hyperlink" TargetMode="External" Target="https://zakupki.gov.ru/epz/order/notice/ea44/view/common-info.html?regNumber=0122200002520001697"/><Relationship Id="rId2689" Type="http://schemas.openxmlformats.org/officeDocument/2006/relationships/hyperlink" TargetMode="External" Target="https://zakupki.gov.ru/epz/order/notice/ea44/view/common-info.html?regNumber=0325200011620000032"/><Relationship Id="rId2690" Type="http://schemas.openxmlformats.org/officeDocument/2006/relationships/hyperlink" TargetMode="External" Target="https://zakupki.gov.ru/epz/order/notice/ea44/view/common-info.html?regNumber=0345200004020000113"/><Relationship Id="rId2691" Type="http://schemas.openxmlformats.org/officeDocument/2006/relationships/hyperlink" TargetMode="External" Target="https://zakupki.gov.ru/epz/order/notice/ea44/view/common-info.html?regNumber=0352200046320000033"/><Relationship Id="rId2692" Type="http://schemas.openxmlformats.org/officeDocument/2006/relationships/hyperlink" TargetMode="External" Target="https://zakupki.gov.ru/epz/order/notice/ea44/view/common-info.html?regNumber=0319300209620000011"/><Relationship Id="rId2693" Type="http://schemas.openxmlformats.org/officeDocument/2006/relationships/hyperlink" TargetMode="External" Target="https://zakupki.gov.ru/epz/order/notice/ea44/view/common-info.html?regNumber=0328300172320000005"/><Relationship Id="rId2694" Type="http://schemas.openxmlformats.org/officeDocument/2006/relationships/hyperlink" TargetMode="External" Target="https://zakupki.gov.ru/epz/order/notice/ea44/view/common-info.html?regNumber=0134100009620000018"/><Relationship Id="rId2695" Type="http://schemas.openxmlformats.org/officeDocument/2006/relationships/hyperlink" TargetMode="External" Target="https://zakupki.gov.ru/epz/order/notice/ea44/view/common-info.html?regNumber=0372200028820000023"/><Relationship Id="rId2696" Type="http://schemas.openxmlformats.org/officeDocument/2006/relationships/hyperlink" TargetMode="External" Target="https://zakupki.gov.ru/epz/order/notice/ea44/view/common-info.html?regNumber=0318200027520000035"/><Relationship Id="rId2697" Type="http://schemas.openxmlformats.org/officeDocument/2006/relationships/hyperlink" TargetMode="External" Target="https://zakupki.gov.ru/epz/order/notice/ea44/view/common-info.html?regNumber=0346100008020000009"/><Relationship Id="rId2698" Type="http://schemas.openxmlformats.org/officeDocument/2006/relationships/hyperlink" TargetMode="External" Target="https://zakupki.gov.ru/epz/order/notice/ea44/view/common-info.html?regNumber=0869500000920000021"/><Relationship Id="rId2699" Type="http://schemas.openxmlformats.org/officeDocument/2006/relationships/hyperlink" TargetMode="External" Target="https://zakupki.gov.ru/epz/order/notice/ea44/view/common-info.html?regNumber=0372200026120000029"/><Relationship Id="rId2700" Type="http://schemas.openxmlformats.org/officeDocument/2006/relationships/hyperlink" TargetMode="External" Target="https://zakupki.gov.ru/epz/order/notice/ea44/view/common-info.html?regNumber=0155300007420000012"/><Relationship Id="rId2701" Type="http://schemas.openxmlformats.org/officeDocument/2006/relationships/hyperlink" TargetMode="External" Target="https://zakupki.gov.ru/epz/order/notice/ea44/view/common-info.html?regNumber=0348100073720000021"/><Relationship Id="rId2702" Type="http://schemas.openxmlformats.org/officeDocument/2006/relationships/hyperlink" TargetMode="External" Target="https://zakupki.gov.ru/epz/order/notice/ea44/view/common-info.html?regNumber=0131200001020001265"/><Relationship Id="rId2703" Type="http://schemas.openxmlformats.org/officeDocument/2006/relationships/hyperlink" TargetMode="External" Target="https://zakupki.gov.ru/epz/order/notice/ea44/view/common-info.html?regNumber=0372200131320000008"/><Relationship Id="rId2704" Type="http://schemas.openxmlformats.org/officeDocument/2006/relationships/hyperlink" TargetMode="External" Target="https://zakupki.gov.ru/epz/order/notice/ea44/view/common-info.html?regNumber=0375200043120000087"/><Relationship Id="rId2705" Type="http://schemas.openxmlformats.org/officeDocument/2006/relationships/hyperlink" TargetMode="External" Target="https://zakupki.gov.ru/epz/order/notice/ea44/view/common-info.html?regNumber=0341300025520000042"/><Relationship Id="rId2706" Type="http://schemas.openxmlformats.org/officeDocument/2006/relationships/hyperlink" TargetMode="External" Target="https://zakupki.gov.ru/epz/order/notice/ea44/view/common-info.html?regNumber=0128600001720000056"/><Relationship Id="rId2707" Type="http://schemas.openxmlformats.org/officeDocument/2006/relationships/hyperlink" TargetMode="External" Target="https://zakupki.gov.ru/epz/order/notice/ea44/view/common-info.html?regNumber=0307200005220000013"/><Relationship Id="rId2708" Type="http://schemas.openxmlformats.org/officeDocument/2006/relationships/hyperlink" TargetMode="External" Target="https://zakupki.gov.ru/epz/order/notice/ea44/view/common-info.html?regNumber=0348100071520000067"/><Relationship Id="rId2709" Type="http://schemas.openxmlformats.org/officeDocument/2006/relationships/hyperlink" TargetMode="External" Target="https://zakupki.gov.ru/epz/order/notice/ea44/view/common-info.html?regNumber=0351200000220000104"/><Relationship Id="rId2710" Type="http://schemas.openxmlformats.org/officeDocument/2006/relationships/hyperlink" TargetMode="External" Target="https://zakupki.gov.ru/epz/order/notice/ea44/view/common-info.html?regNumber=0140300040820000418"/><Relationship Id="rId2711" Type="http://schemas.openxmlformats.org/officeDocument/2006/relationships/hyperlink" TargetMode="External" Target="https://zakupki.gov.ru/epz/order/notice/ea44/view/common-info.html?regNumber=0320400000420000026"/><Relationship Id="rId2712" Type="http://schemas.openxmlformats.org/officeDocument/2006/relationships/hyperlink" TargetMode="External" Target="https://zakupki.gov.ru/epz/order/notice/ea44/view/common-info.html?regNumber=0316300028420000014"/><Relationship Id="rId2713" Type="http://schemas.openxmlformats.org/officeDocument/2006/relationships/hyperlink" TargetMode="External" Target="https://zakupki.gov.ru/epz/order/notice/ea44/view/common-info.html?regNumber=0194200000520001926"/><Relationship Id="rId2714" Type="http://schemas.openxmlformats.org/officeDocument/2006/relationships/hyperlink" TargetMode="External" Target="https://zakupki.gov.ru/epz/order/notice/ea44/view/common-info.html?regNumber=0344200010620000092"/><Relationship Id="rId2715" Type="http://schemas.openxmlformats.org/officeDocument/2006/relationships/hyperlink" TargetMode="External" Target="https://zakupki.gov.ru/epz/order/notice/ea44/view/common-info.html?regNumber=0356300144820000036"/><Relationship Id="rId2716" Type="http://schemas.openxmlformats.org/officeDocument/2006/relationships/hyperlink" TargetMode="External" Target="https://zakupki.gov.ru/epz/order/notice/ea44/view/common-info.html?regNumber=0322200002120000065"/><Relationship Id="rId2717" Type="http://schemas.openxmlformats.org/officeDocument/2006/relationships/hyperlink" TargetMode="External" Target="https://zakupki.gov.ru/epz/order/notice/ea44/view/common-info.html?regNumber=0318300326920000010"/><Relationship Id="rId2718" Type="http://schemas.openxmlformats.org/officeDocument/2006/relationships/hyperlink" TargetMode="External" Target="https://zakupki.gov.ru/epz/order/notice/ea44/view/common-info.html?regNumber=0351100016720000010"/><Relationship Id="rId2719" Type="http://schemas.openxmlformats.org/officeDocument/2006/relationships/hyperlink" TargetMode="External" Target="https://zakupki.gov.ru/epz/order/notice/ea44/view/common-info.html?regNumber=0352300022820000011"/><Relationship Id="rId2720" Type="http://schemas.openxmlformats.org/officeDocument/2006/relationships/hyperlink" TargetMode="External" Target="https://zakupki.gov.ru/epz/order/notice/ea44/view/common-info.html?regNumber=0853500000320001738"/><Relationship Id="rId2721" Type="http://schemas.openxmlformats.org/officeDocument/2006/relationships/hyperlink" TargetMode="External" Target="https://zakupki.gov.ru/epz/order/notice/ea44/view/common-info.html?regNumber=0320300082620000005"/><Relationship Id="rId2722" Type="http://schemas.openxmlformats.org/officeDocument/2006/relationships/hyperlink" TargetMode="External" Target="https://zakupki.gov.ru/epz/order/notice/ea44/view/common-info.html?regNumber=0348100025820000002"/><Relationship Id="rId2723" Type="http://schemas.openxmlformats.org/officeDocument/2006/relationships/hyperlink" TargetMode="External" Target="https://zakupki.gov.ru/epz/order/notice/ea44/view/common-info.html?regNumber=0340200003320002991"/><Relationship Id="rId2724" Type="http://schemas.openxmlformats.org/officeDocument/2006/relationships/hyperlink" TargetMode="External" Target="https://zakupki.gov.ru/epz/order/notice/ea44/view/common-info.html?regNumber=0112200000820001001"/><Relationship Id="rId2725" Type="http://schemas.openxmlformats.org/officeDocument/2006/relationships/hyperlink" TargetMode="External" Target="https://zakupki.gov.ru/epz/order/notice/ea44/view/common-info.html?regNumber=0241400000120000029"/><Relationship Id="rId2726" Type="http://schemas.openxmlformats.org/officeDocument/2006/relationships/hyperlink" TargetMode="External" Target="https://zakupki.gov.ru/epz/order/notice/ea44/view/common-info.html?regNumber=0348100073720000020"/><Relationship Id="rId2727" Type="http://schemas.openxmlformats.org/officeDocument/2006/relationships/hyperlink" TargetMode="External" Target="https://zakupki.gov.ru/epz/order/notice/ea44/view/common-info.html?regNumber=0136600002620000018"/><Relationship Id="rId2728" Type="http://schemas.openxmlformats.org/officeDocument/2006/relationships/hyperlink" TargetMode="External" Target="https://zakupki.gov.ru/epz/order/notice/ea44/view/common-info.html?regNumber=0131200001020001026"/><Relationship Id="rId2729" Type="http://schemas.openxmlformats.org/officeDocument/2006/relationships/hyperlink" TargetMode="External" Target="https://zakupki.gov.ru/epz/order/notice/ea44/view/common-info.html?regNumber=0813500000120003669"/><Relationship Id="rId2730" Type="http://schemas.openxmlformats.org/officeDocument/2006/relationships/hyperlink" TargetMode="External" Target="https://zakupki.gov.ru/epz/order/notice/ea44/view/common-info.html?regNumber=0191300031220000009"/><Relationship Id="rId2731" Type="http://schemas.openxmlformats.org/officeDocument/2006/relationships/hyperlink" TargetMode="External" Target="https://zakupki.gov.ru/epz/order/notice/ea44/view/common-info.html?regNumber=0137200001220001254"/><Relationship Id="rId2732" Type="http://schemas.openxmlformats.org/officeDocument/2006/relationships/hyperlink" TargetMode="External" Target="https://zakupki.gov.ru/epz/order/notice/ea44/view/common-info.html?regNumber=0142200001320004985"/><Relationship Id="rId2733" Type="http://schemas.openxmlformats.org/officeDocument/2006/relationships/hyperlink" TargetMode="External" Target="https://zakupki.gov.ru/epz/order/notice/ea44/view/common-info.html?regNumber=0813500000120003215"/><Relationship Id="rId2734" Type="http://schemas.openxmlformats.org/officeDocument/2006/relationships/hyperlink" TargetMode="External" Target="https://zakupki.gov.ru/epz/order/notice/ea44/view/common-info.html?regNumber=0319200040920000084"/><Relationship Id="rId2735" Type="http://schemas.openxmlformats.org/officeDocument/2006/relationships/hyperlink" TargetMode="External" Target="https://zakupki.gov.ru/epz/order/notice/ea44/view/common-info.html?regNumber=0340200003320003141"/><Relationship Id="rId2736" Type="http://schemas.openxmlformats.org/officeDocument/2006/relationships/hyperlink" TargetMode="External" Target="https://zakupki.gov.ru/epz/order/notice/ea44/view/common-info.html?regNumber=0373200045220000348"/><Relationship Id="rId2737" Type="http://schemas.openxmlformats.org/officeDocument/2006/relationships/hyperlink" TargetMode="External" Target="https://zakupki.gov.ru/epz/order/notice/ea44/view/common-info.html?regNumber=0321100008720000012"/><Relationship Id="rId2738" Type="http://schemas.openxmlformats.org/officeDocument/2006/relationships/hyperlink" TargetMode="External" Target="https://zakupki.gov.ru/epz/order/notice/ea44/view/common-info.html?regNumber=0711200024320000031"/><Relationship Id="rId2739" Type="http://schemas.openxmlformats.org/officeDocument/2006/relationships/hyperlink" TargetMode="External" Target="https://zakupki.gov.ru/epz/order/notice/ea44/view/common-info.html?regNumber=0291100000520000025"/><Relationship Id="rId2740" Type="http://schemas.openxmlformats.org/officeDocument/2006/relationships/hyperlink" TargetMode="External" Target="https://zakupki.gov.ru/epz/order/notice/ea44/view/common-info.html?regNumber=0813500000120003441"/><Relationship Id="rId2741" Type="http://schemas.openxmlformats.org/officeDocument/2006/relationships/hyperlink" TargetMode="External" Target="https://zakupki.gov.ru/epz/order/notice/ea44/view/common-info.html?regNumber=0318200078420000091"/><Relationship Id="rId2742" Type="http://schemas.openxmlformats.org/officeDocument/2006/relationships/hyperlink" TargetMode="External" Target="https://zakupki.gov.ru/epz/order/notice/ea44/view/common-info.html?regNumber=0358200005120000020"/><Relationship Id="rId2743" Type="http://schemas.openxmlformats.org/officeDocument/2006/relationships/hyperlink" TargetMode="External" Target="https://zakupki.gov.ru/epz/order/notice/ea44/view/common-info.html?regNumber=0134300016020000046"/><Relationship Id="rId2744" Type="http://schemas.openxmlformats.org/officeDocument/2006/relationships/hyperlink" TargetMode="External" Target="https://zakupki.gov.ru/epz/order/notice/ea44/view/common-info.html?regNumber=0119300019820000302"/><Relationship Id="rId2745" Type="http://schemas.openxmlformats.org/officeDocument/2006/relationships/hyperlink" TargetMode="External" Target="https://zakupki.gov.ru/epz/order/notice/ea44/view/common-info.html?regNumber=0134300016020000049"/><Relationship Id="rId2746" Type="http://schemas.openxmlformats.org/officeDocument/2006/relationships/hyperlink" TargetMode="External" Target="https://zakupki.gov.ru/epz/order/notice/ea44/view/common-info.html?regNumber=0813500000120003630"/><Relationship Id="rId2747" Type="http://schemas.openxmlformats.org/officeDocument/2006/relationships/hyperlink" TargetMode="External" Target="https://zakupki.gov.ru/epz/order/notice/ea44/view/common-info.html?regNumber=0351100003720000074"/><Relationship Id="rId2748" Type="http://schemas.openxmlformats.org/officeDocument/2006/relationships/hyperlink" TargetMode="External" Target="https://zakupki.gov.ru/epz/order/notice/ea44/view/common-info.html?regNumber=0306200011520000082"/><Relationship Id="rId2749" Type="http://schemas.openxmlformats.org/officeDocument/2006/relationships/hyperlink" TargetMode="External" Target="https://zakupki.gov.ru/epz/order/notice/ea44/view/common-info.html?regNumber=0855200000520000444"/><Relationship Id="rId2750" Type="http://schemas.openxmlformats.org/officeDocument/2006/relationships/hyperlink" TargetMode="External" Target="https://zakupki.gov.ru/epz/order/notice/ea44/view/common-info.html?regNumber=0127200000220001453"/><Relationship Id="rId2751" Type="http://schemas.openxmlformats.org/officeDocument/2006/relationships/hyperlink" TargetMode="External" Target="https://zakupki.gov.ru/epz/order/notice/ea44/view/common-info.html?regNumber=0369200000120000084"/><Relationship Id="rId2752" Type="http://schemas.openxmlformats.org/officeDocument/2006/relationships/hyperlink" TargetMode="External" Target="https://zakupki.gov.ru/epz/order/notice/ea44/view/common-info.html?regNumber=0320100003720000028"/><Relationship Id="rId2753" Type="http://schemas.openxmlformats.org/officeDocument/2006/relationships/hyperlink" TargetMode="External" Target="https://zakupki.gov.ru/epz/order/notice/ea44/view/common-info.html?regNumber=0134100009620000017"/><Relationship Id="rId2754" Type="http://schemas.openxmlformats.org/officeDocument/2006/relationships/hyperlink" TargetMode="External" Target="https://zakupki.gov.ru/epz/order/notice/ea44/view/common-info.html?regNumber=0357200021020000026"/><Relationship Id="rId2755" Type="http://schemas.openxmlformats.org/officeDocument/2006/relationships/hyperlink" TargetMode="External" Target="https://zakupki.gov.ru/epz/order/notice/ea44/view/common-info.html?regNumber=0373100013420000173"/><Relationship Id="rId2756" Type="http://schemas.openxmlformats.org/officeDocument/2006/relationships/hyperlink" TargetMode="External" Target="https://zakupki.gov.ru/epz/order/notice/ea44/view/common-info.html?regNumber=0351300026020000068"/><Relationship Id="rId2757" Type="http://schemas.openxmlformats.org/officeDocument/2006/relationships/hyperlink" TargetMode="External" Target="https://zakupki.gov.ru/epz/order/notice/ea44/view/common-info.html?regNumber=0131200001020001847"/><Relationship Id="rId2758" Type="http://schemas.openxmlformats.org/officeDocument/2006/relationships/hyperlink" TargetMode="External" Target="https://zakupki.gov.ru/epz/order/notice/ea44/view/common-info.html?regNumber=0127100001620000034"/><Relationship Id="rId2759" Type="http://schemas.openxmlformats.org/officeDocument/2006/relationships/hyperlink" TargetMode="External" Target="https://zakupki.gov.ru/epz/order/notice/ea44/view/common-info.html?regNumber=0320100023220000001"/><Relationship Id="rId2760" Type="http://schemas.openxmlformats.org/officeDocument/2006/relationships/hyperlink" TargetMode="External" Target="https://zakupki.gov.ru/epz/order/notice/ea44/view/common-info.html?regNumber=0372200035220000032"/><Relationship Id="rId2761" Type="http://schemas.openxmlformats.org/officeDocument/2006/relationships/hyperlink" TargetMode="External" Target="https://zakupki.gov.ru/epz/order/notice/ea44/view/common-info.html?regNumber=0373100048720000018"/><Relationship Id="rId2762" Type="http://schemas.openxmlformats.org/officeDocument/2006/relationships/hyperlink" TargetMode="External" Target="https://zakupki.gov.ru/epz/order/notice/ea44/view/common-info.html?regNumber=0351100004420000011"/><Relationship Id="rId2763" Type="http://schemas.openxmlformats.org/officeDocument/2006/relationships/hyperlink" TargetMode="External" Target="https://zakupki.gov.ru/epz/order/notice/ea44/view/common-info.html?regNumber=0348300018720000050"/><Relationship Id="rId2764" Type="http://schemas.openxmlformats.org/officeDocument/2006/relationships/hyperlink" TargetMode="External" Target="https://zakupki.gov.ru/epz/order/notice/ea44/view/common-info.html?regNumber=0340200003320003080"/><Relationship Id="rId2765" Type="http://schemas.openxmlformats.org/officeDocument/2006/relationships/hyperlink" TargetMode="External" Target="https://zakupki.gov.ru/epz/order/notice/ea44/view/common-info.html?regNumber=0334200002420000011"/><Relationship Id="rId2766" Type="http://schemas.openxmlformats.org/officeDocument/2006/relationships/hyperlink" TargetMode="External" Target="https://zakupki.gov.ru/epz/order/notice/ea44/view/common-info.html?regNumber=0373200008320000006"/><Relationship Id="rId2767" Type="http://schemas.openxmlformats.org/officeDocument/2006/relationships/hyperlink" TargetMode="External" Target="https://zakupki.gov.ru/epz/order/notice/ea44/view/common-info.html?regNumber=0354300017720000121"/><Relationship Id="rId2768" Type="http://schemas.openxmlformats.org/officeDocument/2006/relationships/hyperlink" TargetMode="External" Target="https://zakupki.gov.ru/epz/order/notice/ea44/view/common-info.html?regNumber=0351300113620000094"/><Relationship Id="rId2769" Type="http://schemas.openxmlformats.org/officeDocument/2006/relationships/hyperlink" TargetMode="External" Target="https://zakupki.gov.ru/epz/order/notice/ea44/view/common-info.html?regNumber=0169300000120000394"/><Relationship Id="rId2770" Type="http://schemas.openxmlformats.org/officeDocument/2006/relationships/hyperlink" TargetMode="External" Target="https://zakupki.gov.ru/epz/order/notice/ea44/view/common-info.html?regNumber=0321300014420000043"/><Relationship Id="rId2771" Type="http://schemas.openxmlformats.org/officeDocument/2006/relationships/hyperlink" TargetMode="External" Target="https://zakupki.gov.ru/epz/order/notice/ea44/view/common-info.html?regNumber=0136500001120000935"/><Relationship Id="rId2772" Type="http://schemas.openxmlformats.org/officeDocument/2006/relationships/hyperlink" TargetMode="External" Target="https://zakupki.gov.ru/epz/order/notice/ea44/view/common-info.html?regNumber=0348300018720000017"/><Relationship Id="rId2773" Type="http://schemas.openxmlformats.org/officeDocument/2006/relationships/hyperlink" TargetMode="External" Target="https://zakupki.gov.ru/epz/order/notice/ea44/view/common-info.html?regNumber=0833100000420000023"/><Relationship Id="rId2774" Type="http://schemas.openxmlformats.org/officeDocument/2006/relationships/hyperlink" TargetMode="External" Target="https://zakupki.gov.ru/epz/order/notice/ea44/view/common-info.html?regNumber=0853500000320001743"/><Relationship Id="rId2775" Type="http://schemas.openxmlformats.org/officeDocument/2006/relationships/hyperlink" TargetMode="External" Target="https://zakupki.gov.ru/epz/order/notice/ea44/view/common-info.html?regNumber=0372200241720000004"/><Relationship Id="rId2776" Type="http://schemas.openxmlformats.org/officeDocument/2006/relationships/hyperlink" TargetMode="External" Target="https://zakupki.gov.ru/epz/order/notice/ea44/view/common-info.html?regNumber=0264400000720000001"/><Relationship Id="rId2777" Type="http://schemas.openxmlformats.org/officeDocument/2006/relationships/hyperlink" TargetMode="External" Target="https://zakupki.gov.ru/epz/order/notice/ea44/view/common-info.html?regNumber=0136500001120000767"/><Relationship Id="rId2778" Type="http://schemas.openxmlformats.org/officeDocument/2006/relationships/hyperlink" TargetMode="External" Target="https://zakupki.gov.ru/epz/order/notice/ea44/view/common-info.html?regNumber=0351300044320000010"/><Relationship Id="rId2779" Type="http://schemas.openxmlformats.org/officeDocument/2006/relationships/hyperlink" TargetMode="External" Target="https://zakupki.gov.ru/epz/order/notice/ea44/view/common-info.html?regNumber=0194200000520001913"/><Relationship Id="rId2780" Type="http://schemas.openxmlformats.org/officeDocument/2006/relationships/hyperlink" TargetMode="External" Target="https://zakupki.gov.ru/epz/order/notice/ea44/view/common-info.html?regNumber=0339300018720000016"/><Relationship Id="rId2781" Type="http://schemas.openxmlformats.org/officeDocument/2006/relationships/hyperlink" TargetMode="External" Target="https://zakupki.gov.ru/epz/order/notice/ea44/view/common-info.html?regNumber=0340200003320002990"/><Relationship Id="rId2782" Type="http://schemas.openxmlformats.org/officeDocument/2006/relationships/hyperlink" TargetMode="External" Target="https://zakupki.gov.ru/epz/order/notice/ea44/view/common-info.html?regNumber=0334200017720000003"/><Relationship Id="rId2783" Type="http://schemas.openxmlformats.org/officeDocument/2006/relationships/hyperlink" TargetMode="External" Target="https://zakupki.gov.ru/epz/order/notice/ea44/view/common-info.html?regNumber=0168200002420001775"/><Relationship Id="rId2784" Type="http://schemas.openxmlformats.org/officeDocument/2006/relationships/hyperlink" TargetMode="External" Target="https://zakupki.gov.ru/epz/order/notice/ea44/view/common-info.html?regNumber=0265100000420000100"/><Relationship Id="rId2785" Type="http://schemas.openxmlformats.org/officeDocument/2006/relationships/hyperlink" TargetMode="External" Target="https://zakupki.gov.ru/epz/order/notice/ea44/view/common-info.html?regNumber=0131200001020002165"/><Relationship Id="rId2786" Type="http://schemas.openxmlformats.org/officeDocument/2006/relationships/hyperlink" TargetMode="External" Target="https://zakupki.gov.ru/epz/order/notice/ea44/view/common-info.html?regNumber=0351200001920000031"/><Relationship Id="rId2787" Type="http://schemas.openxmlformats.org/officeDocument/2006/relationships/hyperlink" TargetMode="External" Target="https://zakupki.gov.ru/epz/order/notice/ea44/view/common-info.html?regNumber=0334100012020000037"/><Relationship Id="rId2788" Type="http://schemas.openxmlformats.org/officeDocument/2006/relationships/hyperlink" TargetMode="External" Target="https://zakupki.gov.ru/epz/order/notice/ea44/view/common-info.html?regNumber=0280100001220000068"/><Relationship Id="rId2789" Type="http://schemas.openxmlformats.org/officeDocument/2006/relationships/hyperlink" TargetMode="External" Target="https://zakupki.gov.ru/epz/order/notice/ea44/view/common-info.html?regNumber=0131200001020002164"/><Relationship Id="rId2790" Type="http://schemas.openxmlformats.org/officeDocument/2006/relationships/hyperlink" TargetMode="External" Target="https://zakupki.gov.ru/epz/order/notice/ea44/view/common-info.html?regNumber=0372200028820000025"/><Relationship Id="rId2791" Type="http://schemas.openxmlformats.org/officeDocument/2006/relationships/hyperlink" TargetMode="External" Target="https://zakupki.gov.ru/epz/order/notice/ea44/view/common-info.html?regNumber=0853500000320001629"/><Relationship Id="rId2792" Type="http://schemas.openxmlformats.org/officeDocument/2006/relationships/hyperlink" TargetMode="External" Target="https://zakupki.gov.ru/epz/order/notice/ea44/view/common-info.html?regNumber=0307300051120000036"/><Relationship Id="rId2793" Type="http://schemas.openxmlformats.org/officeDocument/2006/relationships/hyperlink" TargetMode="External" Target="https://zakupki.gov.ru/epz/order/notice/ea44/view/common-info.html?regNumber=0146300004220000082"/><Relationship Id="rId2794" Type="http://schemas.openxmlformats.org/officeDocument/2006/relationships/hyperlink" TargetMode="External" Target="https://zakupki.gov.ru/epz/order/notice/ea44/view/common-info.html?regNumber=0813500000120003282"/><Relationship Id="rId2795" Type="http://schemas.openxmlformats.org/officeDocument/2006/relationships/hyperlink" TargetMode="External" Target="https://zakupki.gov.ru/epz/order/notice/ea44/view/common-info.html?regNumber=0358100014720000014"/><Relationship Id="rId2796" Type="http://schemas.openxmlformats.org/officeDocument/2006/relationships/hyperlink" TargetMode="External" Target="https://zakupki.gov.ru/epz/order/notice/ea44/view/common-info.html?regNumber=0816500000620002698"/><Relationship Id="rId2797" Type="http://schemas.openxmlformats.org/officeDocument/2006/relationships/hyperlink" TargetMode="External" Target="https://zakupki.gov.ru/epz/order/notice/ea44/view/common-info.html?regNumber=0136500001120000933"/><Relationship Id="rId2798" Type="http://schemas.openxmlformats.org/officeDocument/2006/relationships/hyperlink" TargetMode="External" Target="https://zakupki.gov.ru/epz/order/notice/ea44/view/common-info.html?regNumber=0340200003320002932"/><Relationship Id="rId2799" Type="http://schemas.openxmlformats.org/officeDocument/2006/relationships/hyperlink" TargetMode="External" Target="https://zakupki.gov.ru/epz/order/notice/ea44/view/common-info.html?regNumber=0352100011520000028"/><Relationship Id="rId2800" Type="http://schemas.openxmlformats.org/officeDocument/2006/relationships/hyperlink" TargetMode="External" Target="https://zakupki.gov.ru/epz/order/notice/ea44/view/common-info.html?regNumber=0322200031520000068"/><Relationship Id="rId2801" Type="http://schemas.openxmlformats.org/officeDocument/2006/relationships/hyperlink" TargetMode="External" Target="https://zakupki.gov.ru/epz/order/notice/ea44/view/common-info.html?regNumber=0322200031520000072"/><Relationship Id="rId2802" Type="http://schemas.openxmlformats.org/officeDocument/2006/relationships/hyperlink" TargetMode="External" Target="https://zakupki.gov.ru/epz/order/notice/ea44/view/common-info.html?regNumber=0322200031520000070"/><Relationship Id="rId2803" Type="http://schemas.openxmlformats.org/officeDocument/2006/relationships/hyperlink" TargetMode="External" Target="https://zakupki.gov.ru/epz/order/notice/ea44/view/common-info.html?regNumber=0322200031520000074"/><Relationship Id="rId2804" Type="http://schemas.openxmlformats.org/officeDocument/2006/relationships/hyperlink" TargetMode="External" Target="https://zakupki.gov.ru/epz/order/notice/ea44/view/common-info.html?regNumber=0813500000120003201"/><Relationship Id="rId2805" Type="http://schemas.openxmlformats.org/officeDocument/2006/relationships/hyperlink" TargetMode="External" Target="https://zakupki.gov.ru/epz/order/notice/ea44/view/common-info.html?regNumber=0168200002420001701"/><Relationship Id="rId2806" Type="http://schemas.openxmlformats.org/officeDocument/2006/relationships/hyperlink" TargetMode="External" Target="https://zakupki.gov.ru/epz/order/notice/ea44/view/common-info.html?regNumber=0131200001020001714"/><Relationship Id="rId2807" Type="http://schemas.openxmlformats.org/officeDocument/2006/relationships/hyperlink" TargetMode="External" Target="https://zakupki.gov.ru/epz/order/notice/ea44/view/common-info.html?regNumber=0340200003320003012"/><Relationship Id="rId2808" Type="http://schemas.openxmlformats.org/officeDocument/2006/relationships/hyperlink" TargetMode="External" Target="https://zakupki.gov.ru/epz/order/notice/ea44/view/common-info.html?regNumber=0348300062120000113"/><Relationship Id="rId2809" Type="http://schemas.openxmlformats.org/officeDocument/2006/relationships/hyperlink" TargetMode="External" Target="https://zakupki.gov.ru/epz/order/notice/ea44/view/common-info.html?regNumber=0332300220720000044"/><Relationship Id="rId2810" Type="http://schemas.openxmlformats.org/officeDocument/2006/relationships/hyperlink" TargetMode="External" Target="https://zakupki.gov.ru/epz/order/notice/ea44/view/common-info.html?regNumber=0366300113320000040"/><Relationship Id="rId2811" Type="http://schemas.openxmlformats.org/officeDocument/2006/relationships/hyperlink" TargetMode="External" Target="https://zakupki.gov.ru/epz/order/notice/ea44/view/common-info.html?regNumber=0372200103020000070"/><Relationship Id="rId2812" Type="http://schemas.openxmlformats.org/officeDocument/2006/relationships/hyperlink" TargetMode="External" Target="https://zakupki.gov.ru/epz/order/notice/ea44/view/common-info.html?regNumber=0325200001620000067"/><Relationship Id="rId2813" Type="http://schemas.openxmlformats.org/officeDocument/2006/relationships/hyperlink" TargetMode="External" Target="https://zakupki.gov.ru/epz/order/notice/ea44/view/common-info.html?regNumber=0346300003620000018"/><Relationship Id="rId2814" Type="http://schemas.openxmlformats.org/officeDocument/2006/relationships/hyperlink" TargetMode="External" Target="https://zakupki.gov.ru/epz/order/notice/ea44/view/common-info.html?regNumber=0307300051120000033"/><Relationship Id="rId2815" Type="http://schemas.openxmlformats.org/officeDocument/2006/relationships/hyperlink" TargetMode="External" Target="https://zakupki.gov.ru/epz/order/notice/ea44/view/common-info.html?regNumber=0813500000120003488"/><Relationship Id="rId2816" Type="http://schemas.openxmlformats.org/officeDocument/2006/relationships/hyperlink" TargetMode="External" Target="https://zakupki.gov.ru/epz/order/notice/ea44/view/common-info.html?regNumber=0309100007920000006"/><Relationship Id="rId2817" Type="http://schemas.openxmlformats.org/officeDocument/2006/relationships/hyperlink" TargetMode="External" Target="https://zakupki.gov.ru/epz/order/notice/ea44/view/common-info.html?regNumber=0142200001320004997"/><Relationship Id="rId2818" Type="http://schemas.openxmlformats.org/officeDocument/2006/relationships/hyperlink" TargetMode="External" Target="https://zakupki.gov.ru/epz/order/notice/ea44/view/common-info.html?regNumber=0318200076320000008"/><Relationship Id="rId2819" Type="http://schemas.openxmlformats.org/officeDocument/2006/relationships/hyperlink" TargetMode="External" Target="https://zakupki.gov.ru/epz/order/notice/ea44/view/common-info.html?regNumber=0344200022320000116"/><Relationship Id="rId2820" Type="http://schemas.openxmlformats.org/officeDocument/2006/relationships/hyperlink" TargetMode="External" Target="https://zakupki.gov.ru/epz/order/notice/ea44/view/common-info.html?regNumber=0112200000820001166"/><Relationship Id="rId2821" Type="http://schemas.openxmlformats.org/officeDocument/2006/relationships/hyperlink" TargetMode="External" Target="https://zakupki.gov.ru/epz/order/notice/ea44/view/common-info.html?regNumber=0360300022020000005"/><Relationship Id="rId2822" Type="http://schemas.openxmlformats.org/officeDocument/2006/relationships/hyperlink" TargetMode="External" Target="https://zakupki.gov.ru/epz/order/notice/ea44/view/common-info.html?regNumber=0369200018320000093"/><Relationship Id="rId2823" Type="http://schemas.openxmlformats.org/officeDocument/2006/relationships/hyperlink" TargetMode="External" Target="https://zakupki.gov.ru/epz/order/notice/ea44/view/common-info.html?regNumber=0340200003320003082"/><Relationship Id="rId2824" Type="http://schemas.openxmlformats.org/officeDocument/2006/relationships/hyperlink" TargetMode="External" Target="https://zakupki.gov.ru/epz/order/notice/ea44/view/common-info.html?regNumber=0340200003320003109"/><Relationship Id="rId2825" Type="http://schemas.openxmlformats.org/officeDocument/2006/relationships/hyperlink" TargetMode="External" Target="https://zakupki.gov.ru/epz/order/notice/ea44/view/common-info.html?regNumber=0312100005420000009"/><Relationship Id="rId2826" Type="http://schemas.openxmlformats.org/officeDocument/2006/relationships/hyperlink" TargetMode="External" Target="https://zakupki.gov.ru/epz/order/notice/ea44/view/common-info.html?regNumber=0375200055120000035"/><Relationship Id="rId2827" Type="http://schemas.openxmlformats.org/officeDocument/2006/relationships/hyperlink" TargetMode="External" Target="https://zakupki.gov.ru/epz/order/notice/ea44/view/common-info.html?regNumber=0309100007520000009"/><Relationship Id="rId2828" Type="http://schemas.openxmlformats.org/officeDocument/2006/relationships/hyperlink" TargetMode="External" Target="https://zakupki.gov.ru/epz/order/notice/ea44/view/common-info.html?regNumber=0142200001320004978"/><Relationship Id="rId2829" Type="http://schemas.openxmlformats.org/officeDocument/2006/relationships/hyperlink" TargetMode="External" Target="https://zakupki.gov.ru/epz/order/notice/ea44/view/common-info.html?regNumber=0352200033420000114"/><Relationship Id="rId2830" Type="http://schemas.openxmlformats.org/officeDocument/2006/relationships/hyperlink" TargetMode="External" Target="https://zakupki.gov.ru/epz/order/notice/ea44/view/common-info.html?regNumber=0356500002120000106"/><Relationship Id="rId2831" Type="http://schemas.openxmlformats.org/officeDocument/2006/relationships/hyperlink" TargetMode="External" Target="https://zakupki.gov.ru/epz/order/notice/ea44/view/common-info.html?regNumber=0884100000120000015"/><Relationship Id="rId2832" Type="http://schemas.openxmlformats.org/officeDocument/2006/relationships/hyperlink" TargetMode="External" Target="https://zakupki.gov.ru/epz/order/notice/ea44/view/common-info.html?regNumber=0366300113320000036"/><Relationship Id="rId2833" Type="http://schemas.openxmlformats.org/officeDocument/2006/relationships/hyperlink" TargetMode="External" Target="https://zakupki.gov.ru/epz/order/notice/ea44/view/common-info.html?regNumber=0357200018520000001"/><Relationship Id="rId2834" Type="http://schemas.openxmlformats.org/officeDocument/2006/relationships/hyperlink" TargetMode="External" Target="https://zakupki.gov.ru/epz/order/notice/ea44/view/common-info.html?regNumber=0344200013020000063"/><Relationship Id="rId2835" Type="http://schemas.openxmlformats.org/officeDocument/2006/relationships/hyperlink" TargetMode="External" Target="https://zakupki.gov.ru/epz/order/notice/ea44/view/common-info.html?regNumber=0319200056820000077"/><Relationship Id="rId2836" Type="http://schemas.openxmlformats.org/officeDocument/2006/relationships/hyperlink" TargetMode="External" Target="https://zakupki.gov.ru/epz/order/notice/ea44/view/common-info.html?regNumber=0369200018320000102"/><Relationship Id="rId2837" Type="http://schemas.openxmlformats.org/officeDocument/2006/relationships/hyperlink" TargetMode="External" Target="https://zakupki.gov.ru/epz/order/notice/ea44/view/common-info.html?regNumber=0307200015720000047"/><Relationship Id="rId2838" Type="http://schemas.openxmlformats.org/officeDocument/2006/relationships/hyperlink" TargetMode="External" Target="https://zakupki.gov.ru/epz/order/notice/ea44/view/common-info.html?regNumber=0134300016020000052"/><Relationship Id="rId2839" Type="http://schemas.openxmlformats.org/officeDocument/2006/relationships/hyperlink" TargetMode="External" Target="https://zakupki.gov.ru/epz/order/notice/ea44/view/common-info.html?regNumber=0131200001020001268"/><Relationship Id="rId2840" Type="http://schemas.openxmlformats.org/officeDocument/2006/relationships/hyperlink" TargetMode="External" Target="https://zakupki.gov.ru/epz/order/notice/ea44/view/common-info.html?regNumber=0318200078420000082"/><Relationship Id="rId2841" Type="http://schemas.openxmlformats.org/officeDocument/2006/relationships/hyperlink" TargetMode="External" Target="https://zakupki.gov.ru/epz/order/notice/ea44/view/common-info.html?regNumber=0369300124620000024"/><Relationship Id="rId2842" Type="http://schemas.openxmlformats.org/officeDocument/2006/relationships/hyperlink" TargetMode="External" Target="https://zakupki.gov.ru/epz/order/notice/ea44/view/common-info.html?regNumber=0134300016020000043"/><Relationship Id="rId2843" Type="http://schemas.openxmlformats.org/officeDocument/2006/relationships/hyperlink" TargetMode="External" Target="https://zakupki.gov.ru/epz/order/notice/ea44/view/common-info.html?regNumber=0351200001920000024"/><Relationship Id="rId2844" Type="http://schemas.openxmlformats.org/officeDocument/2006/relationships/hyperlink" TargetMode="External" Target="https://zakupki.gov.ru/epz/order/notice/ea44/view/common-info.html?regNumber=0352300074820000031"/><Relationship Id="rId2845" Type="http://schemas.openxmlformats.org/officeDocument/2006/relationships/hyperlink" TargetMode="External" Target="https://zakupki.gov.ru/epz/order/notice/ea44/view/common-info.html?regNumber=0318300596220000020"/><Relationship Id="rId2846" Type="http://schemas.openxmlformats.org/officeDocument/2006/relationships/hyperlink" TargetMode="External" Target="https://zakupki.gov.ru/epz/order/notice/ea44/view/common-info.html?regNumber=0366300103120000069"/><Relationship Id="rId2847" Type="http://schemas.openxmlformats.org/officeDocument/2006/relationships/hyperlink" TargetMode="External" Target="https://zakupki.gov.ru/epz/order/notice/ea44/view/common-info.html?regNumber=0236100001220000006"/><Relationship Id="rId2848" Type="http://schemas.openxmlformats.org/officeDocument/2006/relationships/hyperlink" TargetMode="External" Target="https://zakupki.gov.ru/epz/order/notice/ea44/view/common-info.html?regNumber=0369200018320000095"/><Relationship Id="rId2849" Type="http://schemas.openxmlformats.org/officeDocument/2006/relationships/hyperlink" TargetMode="External" Target="https://zakupki.gov.ru/epz/order/notice/ea44/view/common-info.html?regNumber=0134300090020000110"/><Relationship Id="rId2850" Type="http://schemas.openxmlformats.org/officeDocument/2006/relationships/hyperlink" TargetMode="External" Target="https://zakupki.gov.ru/epz/order/notice/ea44/view/common-info.html?regNumber=0112200000820001209"/><Relationship Id="rId2851" Type="http://schemas.openxmlformats.org/officeDocument/2006/relationships/hyperlink" TargetMode="External" Target="https://zakupki.gov.ru/epz/order/notice/ea44/view/common-info.html?regNumber=0816500000620003084"/><Relationship Id="rId2852" Type="http://schemas.openxmlformats.org/officeDocument/2006/relationships/hyperlink" TargetMode="External" Target="https://zakupki.gov.ru/epz/order/notice/ea44/view/common-info.html?regNumber=0372200030620000066"/><Relationship Id="rId2853" Type="http://schemas.openxmlformats.org/officeDocument/2006/relationships/hyperlink" TargetMode="External" Target="https://zakupki.gov.ru/epz/order/notice/ea44/view/common-info.html?regNumber=0331100001020000029"/><Relationship Id="rId2854" Type="http://schemas.openxmlformats.org/officeDocument/2006/relationships/hyperlink" TargetMode="External" Target="https://zakupki.gov.ru/epz/order/notice/ea44/view/common-info.html?regNumber=0134300016020000048"/><Relationship Id="rId2855" Type="http://schemas.openxmlformats.org/officeDocument/2006/relationships/hyperlink" TargetMode="External" Target="https://zakupki.gov.ru/epz/order/notice/ea44/view/common-info.html?regNumber=0356300013920000030"/><Relationship Id="rId2856" Type="http://schemas.openxmlformats.org/officeDocument/2006/relationships/hyperlink" TargetMode="External" Target="https://zakupki.gov.ru/epz/order/notice/ea44/view/common-info.html?regNumber=0169300000120000401"/><Relationship Id="rId2857" Type="http://schemas.openxmlformats.org/officeDocument/2006/relationships/hyperlink" TargetMode="External" Target="https://zakupki.gov.ru/epz/order/notice/ea44/view/common-info.html?regNumber=0334100012820000015"/><Relationship Id="rId2858" Type="http://schemas.openxmlformats.org/officeDocument/2006/relationships/hyperlink" TargetMode="External" Target="https://zakupki.gov.ru/epz/order/notice/ea44/view/common-info.html?regNumber=0816500000620002829"/><Relationship Id="rId2859" Type="http://schemas.openxmlformats.org/officeDocument/2006/relationships/hyperlink" TargetMode="External" Target="https://zakupki.gov.ru/epz/order/notice/ea44/view/common-info.html?regNumber=0362600016820000001"/><Relationship Id="rId2860" Type="http://schemas.openxmlformats.org/officeDocument/2006/relationships/hyperlink" TargetMode="External" Target="https://zakupki.gov.ru/epz/order/notice/ea44/view/common-info.html?regNumber=0344300043620000056"/><Relationship Id="rId2861" Type="http://schemas.openxmlformats.org/officeDocument/2006/relationships/hyperlink" TargetMode="External" Target="https://zakupki.gov.ru/epz/order/notice/ea44/view/common-info.html?regNumber=0372200081720000021"/><Relationship Id="rId2862" Type="http://schemas.openxmlformats.org/officeDocument/2006/relationships/hyperlink" TargetMode="External" Target="https://zakupki.gov.ru/epz/order/notice/ea44/view/common-info.html?regNumber=0137200001220001297"/><Relationship Id="rId2863" Type="http://schemas.openxmlformats.org/officeDocument/2006/relationships/hyperlink" TargetMode="External" Target="https://zakupki.gov.ru/epz/order/notice/ea44/view/common-info.html?regNumber=0318200028120000354"/><Relationship Id="rId2864" Type="http://schemas.openxmlformats.org/officeDocument/2006/relationships/hyperlink" TargetMode="External" Target="https://zakupki.gov.ru/epz/order/notice/ea44/view/common-info.html?regNumber=0372200205020000031"/><Relationship Id="rId2865" Type="http://schemas.openxmlformats.org/officeDocument/2006/relationships/hyperlink" TargetMode="External" Target="https://zakupki.gov.ru/epz/order/notice/ea44/view/common-info.html?regNumber=0372200243120000008"/><Relationship Id="rId2866" Type="http://schemas.openxmlformats.org/officeDocument/2006/relationships/hyperlink" TargetMode="External" Target="https://zakupki.gov.ru/epz/order/notice/ea44/view/common-info.html?regNumber=0360200011020000005"/><Relationship Id="rId2867" Type="http://schemas.openxmlformats.org/officeDocument/2006/relationships/hyperlink" TargetMode="External" Target="https://zakupki.gov.ru/epz/order/notice/ea44/view/common-info.html?regNumber=0301100049620000059"/><Relationship Id="rId2868" Type="http://schemas.openxmlformats.org/officeDocument/2006/relationships/hyperlink" TargetMode="External" Target="https://zakupki.gov.ru/epz/order/notice/ea44/view/common-info.html?regNumber=0134300016020000042"/><Relationship Id="rId2869" Type="http://schemas.openxmlformats.org/officeDocument/2006/relationships/hyperlink" TargetMode="External" Target="https://zakupki.gov.ru/epz/order/notice/ea44/view/common-info.html?regNumber=0307200002320000018"/><Relationship Id="rId2870" Type="http://schemas.openxmlformats.org/officeDocument/2006/relationships/hyperlink" TargetMode="External" Target="https://zakupki.gov.ru/epz/order/notice/ea44/view/common-info.html?regNumber=0372200040220000009"/><Relationship Id="rId2871" Type="http://schemas.openxmlformats.org/officeDocument/2006/relationships/hyperlink" TargetMode="External" Target="https://zakupki.gov.ru/epz/order/notice/ea44/view/common-info.html?regNumber=0332300214720000025"/><Relationship Id="rId2872" Type="http://schemas.openxmlformats.org/officeDocument/2006/relationships/hyperlink" TargetMode="External" Target="https://zakupki.gov.ru/epz/order/notice/ea44/view/common-info.html?regNumber=0340200003320003099"/><Relationship Id="rId2873" Type="http://schemas.openxmlformats.org/officeDocument/2006/relationships/hyperlink" TargetMode="External" Target="https://zakupki.gov.ru/epz/order/notice/ea44/view/common-info.html?regNumber=0344200012920000095"/><Relationship Id="rId2874" Type="http://schemas.openxmlformats.org/officeDocument/2006/relationships/hyperlink" TargetMode="External" Target="https://zakupki.gov.ru/epz/order/notice/ea44/view/common-info.html?regNumber=0351300276120000057"/><Relationship Id="rId2875" Type="http://schemas.openxmlformats.org/officeDocument/2006/relationships/hyperlink" TargetMode="External" Target="https://zakupki.gov.ru/epz/order/notice/ea44/view/common-info.html?regNumber=0853500000320001726"/><Relationship Id="rId2876" Type="http://schemas.openxmlformats.org/officeDocument/2006/relationships/hyperlink" TargetMode="External" Target="https://zakupki.gov.ru/epz/order/notice/ea44/view/common-info.html?regNumber=0187100000820000009"/><Relationship Id="rId2877" Type="http://schemas.openxmlformats.org/officeDocument/2006/relationships/hyperlink" TargetMode="External" Target="https://zakupki.gov.ru/epz/order/notice/ea44/view/common-info.html?regNumber=0112200000820001148"/><Relationship Id="rId2878" Type="http://schemas.openxmlformats.org/officeDocument/2006/relationships/hyperlink" TargetMode="External" Target="https://zakupki.gov.ru/epz/order/notice/ea44/view/common-info.html?regNumber=0340200003320003130"/><Relationship Id="rId2879" Type="http://schemas.openxmlformats.org/officeDocument/2006/relationships/hyperlink" TargetMode="External" Target="https://zakupki.gov.ru/epz/order/notice/ea44/view/common-info.html?regNumber=0813500000120003266"/><Relationship Id="rId2880" Type="http://schemas.openxmlformats.org/officeDocument/2006/relationships/hyperlink" TargetMode="External" Target="https://zakupki.gov.ru/epz/order/notice/ea44/view/common-info.html?regNumber=0816300022920000008"/><Relationship Id="rId2881" Type="http://schemas.openxmlformats.org/officeDocument/2006/relationships/hyperlink" TargetMode="External" Target="https://zakupki.gov.ru/epz/order/notice/ea44/view/common-info.html?regNumber=0373200178120000118"/><Relationship Id="rId2882" Type="http://schemas.openxmlformats.org/officeDocument/2006/relationships/hyperlink" TargetMode="External" Target="https://zakupki.gov.ru/epz/order/notice/ea44/view/common-info.html?regNumber=0319100030120000004"/><Relationship Id="rId2883" Type="http://schemas.openxmlformats.org/officeDocument/2006/relationships/hyperlink" TargetMode="External" Target="https://zakupki.gov.ru/epz/order/notice/ea44/view/common-info.html?regNumber=0187100000820000013"/><Relationship Id="rId2884" Type="http://schemas.openxmlformats.org/officeDocument/2006/relationships/hyperlink" TargetMode="External" Target="https://zakupki.gov.ru/epz/order/notice/ea44/view/common-info.html?regNumber=0134100005320000041"/><Relationship Id="rId2885" Type="http://schemas.openxmlformats.org/officeDocument/2006/relationships/hyperlink" TargetMode="External" Target="https://zakupki.gov.ru/epz/order/notice/ea44/view/common-info.html?regNumber=0142200001320004863"/><Relationship Id="rId2886" Type="http://schemas.openxmlformats.org/officeDocument/2006/relationships/hyperlink" TargetMode="External" Target="https://zakupki.gov.ru/epz/order/notice/ea44/view/common-info.html?regNumber=0168200002420001795"/><Relationship Id="rId2887" Type="http://schemas.openxmlformats.org/officeDocument/2006/relationships/hyperlink" TargetMode="External" Target="https://zakupki.gov.ru/epz/order/notice/ea44/view/common-info.html?regNumber=0340200003320003025"/><Relationship Id="rId2888" Type="http://schemas.openxmlformats.org/officeDocument/2006/relationships/hyperlink" TargetMode="External" Target="https://zakupki.gov.ru/epz/order/notice/ea44/view/common-info.html?regNumber=0320100003720000027"/><Relationship Id="rId2889" Type="http://schemas.openxmlformats.org/officeDocument/2006/relationships/hyperlink" TargetMode="External" Target="https://zakupki.gov.ru/epz/order/notice/ea44/view/common-info.html?regNumber=0194200000520001960"/><Relationship Id="rId2890" Type="http://schemas.openxmlformats.org/officeDocument/2006/relationships/hyperlink" TargetMode="External" Target="https://zakupki.gov.ru/epz/order/notice/ea44/view/common-info.html?regNumber=0366100001520000004"/><Relationship Id="rId2891" Type="http://schemas.openxmlformats.org/officeDocument/2006/relationships/hyperlink" TargetMode="External" Target="https://zakupki.gov.ru/epz/order/notice/ea44/view/common-info.html?regNumber=0168300000220000171"/><Relationship Id="rId2892" Type="http://schemas.openxmlformats.org/officeDocument/2006/relationships/hyperlink" TargetMode="External" Target="https://zakupki.gov.ru/epz/order/notice/ea44/view/common-info.html?regNumber=0340200003320003121"/><Relationship Id="rId2893" Type="http://schemas.openxmlformats.org/officeDocument/2006/relationships/hyperlink" TargetMode="External" Target="https://zakupki.gov.ru/epz/order/notice/ea44/view/common-info.html?regNumber=0219400000520000006"/><Relationship Id="rId2894" Type="http://schemas.openxmlformats.org/officeDocument/2006/relationships/hyperlink" TargetMode="External" Target="https://zakupki.gov.ru/epz/order/notice/ea44/view/common-info.html?regNumber=0318300194220000082"/><Relationship Id="rId2895" Type="http://schemas.openxmlformats.org/officeDocument/2006/relationships/hyperlink" TargetMode="External" Target="https://zakupki.gov.ru/epz/order/notice/ea44/view/common-info.html?regNumber=0142200001320005074"/><Relationship Id="rId2896" Type="http://schemas.openxmlformats.org/officeDocument/2006/relationships/hyperlink" TargetMode="External" Target="https://zakupki.gov.ru/epz/order/notice/ea44/view/common-info.html?regNumber=0318200027520000036"/><Relationship Id="rId2897" Type="http://schemas.openxmlformats.org/officeDocument/2006/relationships/hyperlink" TargetMode="External" Target="https://zakupki.gov.ru/epz/order/notice/ea44/view/common-info.html?regNumber=0356500006020000034"/><Relationship Id="rId2898" Type="http://schemas.openxmlformats.org/officeDocument/2006/relationships/hyperlink" TargetMode="External" Target="https://zakupki.gov.ru/epz/order/notice/ea44/view/common-info.html?regNumber=0351100004420000002"/><Relationship Id="rId2899" Type="http://schemas.openxmlformats.org/officeDocument/2006/relationships/hyperlink" TargetMode="External" Target="https://zakupki.gov.ru/epz/order/notice/ea44/view/common-info.html?regNumber=0351100021920000158"/><Relationship Id="rId2900" Type="http://schemas.openxmlformats.org/officeDocument/2006/relationships/hyperlink" TargetMode="External" Target="https://zakupki.gov.ru/epz/order/notice/ea44/view/common-info.html?regNumber=0144200002520000028"/><Relationship Id="rId2901" Type="http://schemas.openxmlformats.org/officeDocument/2006/relationships/hyperlink" TargetMode="External" Target="https://zakupki.gov.ru/epz/order/notice/ea44/view/common-info.html?regNumber=0131200001020001724"/><Relationship Id="rId2902" Type="http://schemas.openxmlformats.org/officeDocument/2006/relationships/hyperlink" TargetMode="External" Target="https://zakupki.gov.ru/epz/order/notice/ea44/view/common-info.html?regNumber=0341200019020000022"/><Relationship Id="rId2903" Type="http://schemas.openxmlformats.org/officeDocument/2006/relationships/hyperlink" TargetMode="External" Target="https://zakupki.gov.ru/epz/order/notice/ea44/view/common-info.html?regNumber=0830300000420000022"/><Relationship Id="rId2904" Type="http://schemas.openxmlformats.org/officeDocument/2006/relationships/hyperlink" TargetMode="External" Target="https://zakupki.gov.ru/epz/order/notice/ea44/view/common-info.html?regNumber=0340200003320003018"/><Relationship Id="rId2905" Type="http://schemas.openxmlformats.org/officeDocument/2006/relationships/hyperlink" TargetMode="External" Target="https://zakupki.gov.ru/epz/order/notice/ea44/view/common-info.html?regNumber=0369200007220000005"/><Relationship Id="rId2906" Type="http://schemas.openxmlformats.org/officeDocument/2006/relationships/hyperlink" TargetMode="External" Target="https://zakupki.gov.ru/epz/order/notice/ea44/view/common-info.html?regNumber=0357200018720000012"/><Relationship Id="rId2907" Type="http://schemas.openxmlformats.org/officeDocument/2006/relationships/hyperlink" TargetMode="External" Target="https://zakupki.gov.ru/epz/order/notice/ea44/view/common-info.html?regNumber=0307200001720000011"/><Relationship Id="rId2908" Type="http://schemas.openxmlformats.org/officeDocument/2006/relationships/hyperlink" TargetMode="External" Target="https://zakupki.gov.ru/epz/order/notice/ea44/view/common-info.html?regNumber=0320300043120000019"/><Relationship Id="rId2909" Type="http://schemas.openxmlformats.org/officeDocument/2006/relationships/hyperlink" TargetMode="External" Target="https://zakupki.gov.ru/epz/order/notice/ea44/view/common-info.html?regNumber=0853500000320001561"/><Relationship Id="rId2910" Type="http://schemas.openxmlformats.org/officeDocument/2006/relationships/hyperlink" TargetMode="External" Target="https://zakupki.gov.ru/epz/order/notice/ea44/view/common-info.html?regNumber=0312100004720000021"/><Relationship Id="rId2911" Type="http://schemas.openxmlformats.org/officeDocument/2006/relationships/hyperlink" TargetMode="External" Target="https://zakupki.gov.ru/epz/order/notice/ea44/view/common-info.html?regNumber=0134300073820000020"/><Relationship Id="rId2912" Type="http://schemas.openxmlformats.org/officeDocument/2006/relationships/hyperlink" TargetMode="External" Target="https://zakupki.gov.ru/epz/order/notice/ea44/view/common-info.html?regNumber=0545600001320000003"/><Relationship Id="rId2913" Type="http://schemas.openxmlformats.org/officeDocument/2006/relationships/hyperlink" TargetMode="External" Target="https://zakupki.gov.ru/epz/order/notice/ea44/view/common-info.html?regNumber=0318300058520000060"/><Relationship Id="rId2914" Type="http://schemas.openxmlformats.org/officeDocument/2006/relationships/hyperlink" TargetMode="External" Target="https://zakupki.gov.ru/epz/order/notice/ea44/view/common-info.html?regNumber=0301300117120000043"/><Relationship Id="rId2915" Type="http://schemas.openxmlformats.org/officeDocument/2006/relationships/hyperlink" TargetMode="External" Target="https://zakupki.gov.ru/epz/order/notice/ea44/view/common-info.html?regNumber=0345100002220000018"/><Relationship Id="rId2916" Type="http://schemas.openxmlformats.org/officeDocument/2006/relationships/hyperlink" TargetMode="External" Target="https://zakupki.gov.ru/epz/order/notice/ea44/view/common-info.html?regNumber=0168300000220000159"/><Relationship Id="rId2917" Type="http://schemas.openxmlformats.org/officeDocument/2006/relationships/hyperlink" TargetMode="External" Target="https://zakupki.gov.ru/epz/order/notice/ea44/view/common-info.html?regNumber=0134300045920000023"/><Relationship Id="rId2918" Type="http://schemas.openxmlformats.org/officeDocument/2006/relationships/hyperlink" TargetMode="External" Target="https://zakupki.gov.ru/epz/order/notice/ea44/view/common-info.html?regNumber=0387200029520000043"/><Relationship Id="rId2919" Type="http://schemas.openxmlformats.org/officeDocument/2006/relationships/hyperlink" TargetMode="External" Target="https://zakupki.gov.ru/epz/order/notice/ea44/view/common-info.html?regNumber=0131200001020002040"/><Relationship Id="rId2920" Type="http://schemas.openxmlformats.org/officeDocument/2006/relationships/hyperlink" TargetMode="External" Target="https://zakupki.gov.ru/epz/order/notice/ea44/view/common-info.html?regNumber=0371300009420000026"/><Relationship Id="rId2921" Type="http://schemas.openxmlformats.org/officeDocument/2006/relationships/hyperlink" TargetMode="External" Target="https://zakupki.gov.ru/epz/order/notice/ea44/view/common-info.html?regNumber=0242400000420000007"/><Relationship Id="rId2922" Type="http://schemas.openxmlformats.org/officeDocument/2006/relationships/hyperlink" TargetMode="External" Target="https://zakupki.gov.ru/epz/order/notice/ea44/view/common-info.html?regNumber=0252400000120000007"/><Relationship Id="rId2923" Type="http://schemas.openxmlformats.org/officeDocument/2006/relationships/hyperlink" TargetMode="External" Target="https://zakupki.gov.ru/epz/order/notice/ea44/view/common-info.html?regNumber=0322100008520000011"/><Relationship Id="rId2924" Type="http://schemas.openxmlformats.org/officeDocument/2006/relationships/hyperlink" TargetMode="External" Target="https://zakupki.gov.ru/epz/order/notice/ea44/view/common-info.html?regNumber=0334300133020000027"/><Relationship Id="rId2925" Type="http://schemas.openxmlformats.org/officeDocument/2006/relationships/hyperlink" TargetMode="External" Target="https://zakupki.gov.ru/epz/order/notice/ea44/view/common-info.html?regNumber=0231100000320000017"/><Relationship Id="rId2926" Type="http://schemas.openxmlformats.org/officeDocument/2006/relationships/hyperlink" TargetMode="External" Target="https://zakupki.gov.ru/epz/order/notice/ea44/view/common-info.html?regNumber=0340200003320002563"/><Relationship Id="rId2927" Type="http://schemas.openxmlformats.org/officeDocument/2006/relationships/hyperlink" TargetMode="External" Target="https://zakupki.gov.ru/epz/order/notice/ea44/view/common-info.html?regNumber=0306300034420000032"/><Relationship Id="rId2928" Type="http://schemas.openxmlformats.org/officeDocument/2006/relationships/hyperlink" TargetMode="External" Target="https://zakupki.gov.ru/epz/order/notice/ea44/view/common-info.html?regNumber=0360300129920000040"/><Relationship Id="rId2929" Type="http://schemas.openxmlformats.org/officeDocument/2006/relationships/hyperlink" TargetMode="External" Target="https://zakupki.gov.ru/epz/order/notice/ea44/view/common-info.html?regNumber=0131200001020002170"/><Relationship Id="rId2930" Type="http://schemas.openxmlformats.org/officeDocument/2006/relationships/hyperlink" TargetMode="External" Target="https://zakupki.gov.ru/epz/order/notice/ea44/view/common-info.html?regNumber=0171200001520000009"/><Relationship Id="rId2931" Type="http://schemas.openxmlformats.org/officeDocument/2006/relationships/hyperlink" TargetMode="External" Target="https://zakupki.gov.ru/epz/order/notice/ea44/view/common-info.html?regNumber=0194200000520001967"/><Relationship Id="rId2932" Type="http://schemas.openxmlformats.org/officeDocument/2006/relationships/hyperlink" TargetMode="External" Target="https://zakupki.gov.ru/epz/order/notice/ea44/view/common-info.html?regNumber=0375200002020000115"/><Relationship Id="rId2933" Type="http://schemas.openxmlformats.org/officeDocument/2006/relationships/hyperlink" TargetMode="External" Target="https://zakupki.gov.ru/epz/order/notice/ea44/view/common-info.html?regNumber=0156200001520000013"/><Relationship Id="rId2934" Type="http://schemas.openxmlformats.org/officeDocument/2006/relationships/hyperlink" TargetMode="External" Target="https://zakupki.gov.ru/epz/order/notice/ea44/view/common-info.html?regNumber=0853500000320001515"/><Relationship Id="rId2935" Type="http://schemas.openxmlformats.org/officeDocument/2006/relationships/hyperlink" TargetMode="External" Target="https://zakupki.gov.ru/epz/order/notice/ea44/view/common-info.html?regNumber=0155300036920000023"/><Relationship Id="rId2936" Type="http://schemas.openxmlformats.org/officeDocument/2006/relationships/hyperlink" TargetMode="External" Target="https://zakupki.gov.ru/epz/order/notice/ea44/view/common-info.html?regNumber=0303300009920000017"/><Relationship Id="rId2937" Type="http://schemas.openxmlformats.org/officeDocument/2006/relationships/hyperlink" TargetMode="External" Target="https://zakupki.gov.ru/epz/order/notice/ea44/view/common-info.html?regNumber=0319100020120000038"/><Relationship Id="rId2938" Type="http://schemas.openxmlformats.org/officeDocument/2006/relationships/hyperlink" TargetMode="External" Target="https://zakupki.gov.ru/epz/order/notice/ea44/view/common-info.html?regNumber=0853500000320001777"/><Relationship Id="rId2939" Type="http://schemas.openxmlformats.org/officeDocument/2006/relationships/hyperlink" TargetMode="External" Target="https://zakupki.gov.ru/epz/order/notice/ea44/view/common-info.html?regNumber=0169300012220000015"/><Relationship Id="rId2940" Type="http://schemas.openxmlformats.org/officeDocument/2006/relationships/hyperlink" TargetMode="External" Target="https://zakupki.gov.ru/epz/order/notice/ea44/view/common-info.html?regNumber=0348300014720000020"/><Relationship Id="rId2941" Type="http://schemas.openxmlformats.org/officeDocument/2006/relationships/hyperlink" TargetMode="External" Target="https://zakupki.gov.ru/epz/order/notice/ea44/view/common-info.html?regNumber=0352300183620000032"/><Relationship Id="rId2942" Type="http://schemas.openxmlformats.org/officeDocument/2006/relationships/hyperlink" TargetMode="External" Target="https://zakupki.gov.ru/epz/order/notice/ea44/view/common-info.html?regNumber=0834200000720000010"/><Relationship Id="rId2943" Type="http://schemas.openxmlformats.org/officeDocument/2006/relationships/hyperlink" TargetMode="External" Target="https://zakupki.gov.ru/epz/order/notice/ea44/view/common-info.html?regNumber=0320100003720000026"/><Relationship Id="rId2944" Type="http://schemas.openxmlformats.org/officeDocument/2006/relationships/hyperlink" TargetMode="External" Target="https://zakupki.gov.ru/epz/order/notice/ea44/view/common-info.html?regNumber=0346200001020000076"/><Relationship Id="rId2945" Type="http://schemas.openxmlformats.org/officeDocument/2006/relationships/hyperlink" TargetMode="External" Target="https://zakupki.gov.ru/epz/order/notice/ea44/view/common-info.html?regNumber=0168300000220000152"/><Relationship Id="rId2946" Type="http://schemas.openxmlformats.org/officeDocument/2006/relationships/hyperlink" TargetMode="External" Target="https://zakupki.gov.ru/epz/order/notice/ea44/view/common-info.html?regNumber=0387200009120000565"/><Relationship Id="rId2947" Type="http://schemas.openxmlformats.org/officeDocument/2006/relationships/hyperlink" TargetMode="External" Target="https://zakupki.gov.ru/epz/order/notice/ea44/view/common-info.html?regNumber=0320100016220000038"/><Relationship Id="rId2948" Type="http://schemas.openxmlformats.org/officeDocument/2006/relationships/hyperlink" TargetMode="External" Target="https://zakupki.gov.ru/epz/order/notice/ea44/view/common-info.html?regNumber=0833100000420000021"/><Relationship Id="rId2949" Type="http://schemas.openxmlformats.org/officeDocument/2006/relationships/hyperlink" TargetMode="External" Target="https://zakupki.gov.ru/epz/order/notice/ea44/view/common-info.html?regNumber=0348200070620000008"/><Relationship Id="rId2950" Type="http://schemas.openxmlformats.org/officeDocument/2006/relationships/hyperlink" TargetMode="External" Target="https://zakupki.gov.ru/epz/order/notice/ea44/view/common-info.html?regNumber=0822200000220000077"/><Relationship Id="rId2951" Type="http://schemas.openxmlformats.org/officeDocument/2006/relationships/hyperlink" TargetMode="External" Target="https://zakupki.gov.ru/epz/order/notice/ea44/view/common-info.html?regNumber=0369300010720000056"/><Relationship Id="rId2952" Type="http://schemas.openxmlformats.org/officeDocument/2006/relationships/hyperlink" TargetMode="External" Target="https://zakupki.gov.ru/epz/order/notice/ea44/view/common-info.html?regNumber=0190300000220000071"/><Relationship Id="rId2953" Type="http://schemas.openxmlformats.org/officeDocument/2006/relationships/hyperlink" TargetMode="External" Target="https://zakupki.gov.ru/epz/order/notice/ea44/view/common-info.html?regNumber=0348300062120000111"/><Relationship Id="rId2954" Type="http://schemas.openxmlformats.org/officeDocument/2006/relationships/hyperlink" TargetMode="External" Target="https://zakupki.gov.ru/epz/order/notice/ea44/view/common-info.html?regNumber=0373200009520000056"/><Relationship Id="rId2955" Type="http://schemas.openxmlformats.org/officeDocument/2006/relationships/hyperlink" TargetMode="External" Target="https://zakupki.gov.ru/epz/order/notice/ea44/view/common-info.html?regNumber=0352300013420000025"/><Relationship Id="rId2956" Type="http://schemas.openxmlformats.org/officeDocument/2006/relationships/hyperlink" TargetMode="External" Target="https://zakupki.gov.ru/epz/order/notice/ea44/view/common-info.html?regNumber=0318200019520000023"/><Relationship Id="rId2957" Type="http://schemas.openxmlformats.org/officeDocument/2006/relationships/hyperlink" TargetMode="External" Target="https://zakupki.gov.ru/epz/order/notice/ea44/view/common-info.html?regNumber=0340200003320003286"/><Relationship Id="rId2958" Type="http://schemas.openxmlformats.org/officeDocument/2006/relationships/hyperlink" TargetMode="External" Target="https://zakupki.gov.ru/epz/order/notice/ea44/view/common-info.html?regNumber=0813500000120003422"/><Relationship Id="rId2959" Type="http://schemas.openxmlformats.org/officeDocument/2006/relationships/hyperlink" TargetMode="External" Target="https://zakupki.gov.ru/epz/order/notice/ea44/view/common-info.html?regNumber=0853500000320001645"/><Relationship Id="rId2960" Type="http://schemas.openxmlformats.org/officeDocument/2006/relationships/hyperlink" TargetMode="External" Target="https://zakupki.gov.ru/epz/order/notice/ea44/view/common-info.html?regNumber=0321100000120000015"/><Relationship Id="rId2961" Type="http://schemas.openxmlformats.org/officeDocument/2006/relationships/hyperlink" TargetMode="External" Target="https://zakupki.gov.ru/epz/order/notice/ea44/view/common-info.html?regNumber=0369300285120000068"/><Relationship Id="rId2962" Type="http://schemas.openxmlformats.org/officeDocument/2006/relationships/hyperlink" TargetMode="External" Target="https://zakupki.gov.ru/epz/order/notice/ea44/view/common-info.html?regNumber=0150100005920000006"/><Relationship Id="rId2963" Type="http://schemas.openxmlformats.org/officeDocument/2006/relationships/hyperlink" TargetMode="External" Target="https://zakupki.gov.ru/epz/order/notice/ea44/view/common-info.html?regNumber=0231100000320000021"/><Relationship Id="rId2964" Type="http://schemas.openxmlformats.org/officeDocument/2006/relationships/hyperlink" TargetMode="External" Target="https://zakupki.gov.ru/epz/order/notice/ea44/view/common-info.html?regNumber=0340200003320003084"/><Relationship Id="rId2965" Type="http://schemas.openxmlformats.org/officeDocument/2006/relationships/hyperlink" TargetMode="External" Target="https://zakupki.gov.ru/epz/order/notice/ea44/view/common-info.html?regNumber=0318300058520000059"/><Relationship Id="rId2966" Type="http://schemas.openxmlformats.org/officeDocument/2006/relationships/hyperlink" TargetMode="External" Target="https://zakupki.gov.ru/epz/order/notice/ea44/view/common-info.html?regNumber=0319300209620000012"/><Relationship Id="rId2967" Type="http://schemas.openxmlformats.org/officeDocument/2006/relationships/hyperlink" TargetMode="External" Target="https://zakupki.gov.ru/epz/order/notice/ea44/view/common-info.html?regNumber=0348300014720000022"/><Relationship Id="rId2968" Type="http://schemas.openxmlformats.org/officeDocument/2006/relationships/hyperlink" TargetMode="External" Target="https://zakupki.gov.ru/epz/order/notice/ea44/view/common-info.html?regNumber=0340200003320003128"/><Relationship Id="rId2969" Type="http://schemas.openxmlformats.org/officeDocument/2006/relationships/hyperlink" TargetMode="External" Target="https://zakupki.gov.ru/epz/order/notice/ea44/view/common-info.html?regNumber=0358100041220000005"/><Relationship Id="rId2970" Type="http://schemas.openxmlformats.org/officeDocument/2006/relationships/hyperlink" TargetMode="External" Target="https://zakupki.gov.ru/epz/order/notice/ea44/view/common-info.html?regNumber=0356500002120000101"/><Relationship Id="rId2971" Type="http://schemas.openxmlformats.org/officeDocument/2006/relationships/hyperlink" TargetMode="External" Target="https://zakupki.gov.ru/epz/order/notice/ea44/view/common-info.html?regNumber=0319200067020000021"/><Relationship Id="rId2972" Type="http://schemas.openxmlformats.org/officeDocument/2006/relationships/hyperlink" TargetMode="External" Target="https://zakupki.gov.ru/epz/order/notice/ea44/view/common-info.html?regNumber=0354300062420000049"/><Relationship Id="rId2973" Type="http://schemas.openxmlformats.org/officeDocument/2006/relationships/hyperlink" TargetMode="External" Target="https://zakupki.gov.ru/epz/order/notice/ea44/view/common-info.html?regNumber=0319300209620000004"/><Relationship Id="rId2974" Type="http://schemas.openxmlformats.org/officeDocument/2006/relationships/hyperlink" TargetMode="External" Target="https://zakupki.gov.ru/epz/order/notice/ea44/view/common-info.html?regNumber=0347200007620000057"/><Relationship Id="rId2975" Type="http://schemas.openxmlformats.org/officeDocument/2006/relationships/hyperlink" TargetMode="External" Target="https://zakupki.gov.ru/epz/order/notice/ea44/view/common-info.html?regNumber=0127100000720000077"/><Relationship Id="rId2976" Type="http://schemas.openxmlformats.org/officeDocument/2006/relationships/hyperlink" TargetMode="External" Target="https://zakupki.gov.ru/epz/order/notice/ea44/view/common-info.html?regNumber=0341300031520000097"/><Relationship Id="rId2977" Type="http://schemas.openxmlformats.org/officeDocument/2006/relationships/hyperlink" TargetMode="External" Target="https://zakupki.gov.ru/epz/order/notice/ea44/view/common-info.html?regNumber=0309100007520000013"/><Relationship Id="rId2978" Type="http://schemas.openxmlformats.org/officeDocument/2006/relationships/hyperlink" TargetMode="External" Target="https://zakupki.gov.ru/epz/order/notice/ea44/view/common-info.html?regNumber=0307300051120000037"/><Relationship Id="rId2979" Type="http://schemas.openxmlformats.org/officeDocument/2006/relationships/hyperlink" TargetMode="External" Target="https://zakupki.gov.ru/epz/order/notice/ea44/view/common-info.html?regNumber=0349300001720000065"/><Relationship Id="rId2980" Type="http://schemas.openxmlformats.org/officeDocument/2006/relationships/hyperlink" TargetMode="External" Target="https://zakupki.gov.ru/epz/order/notice/ea44/view/common-info.html?regNumber=0369200013120000004"/><Relationship Id="rId2981" Type="http://schemas.openxmlformats.org/officeDocument/2006/relationships/hyperlink" TargetMode="External" Target="https://zakupki.gov.ru/epz/order/notice/ea44/view/common-info.html?regNumber=0340200003320003122"/><Relationship Id="rId2982" Type="http://schemas.openxmlformats.org/officeDocument/2006/relationships/hyperlink" TargetMode="External" Target="https://zakupki.gov.ru/epz/order/notice/ea44/view/common-info.html?regNumber=0126100002320000011"/><Relationship Id="rId2983" Type="http://schemas.openxmlformats.org/officeDocument/2006/relationships/hyperlink" TargetMode="External" Target="https://zakupki.gov.ru/epz/order/notice/ea44/view/common-info.html?regNumber=0372200046420000040"/><Relationship Id="rId2984" Type="http://schemas.openxmlformats.org/officeDocument/2006/relationships/hyperlink" TargetMode="External" Target="https://zakupki.gov.ru/epz/order/notice/ea44/view/common-info.html?regNumber=0356500002120000102"/><Relationship Id="rId2985" Type="http://schemas.openxmlformats.org/officeDocument/2006/relationships/hyperlink" TargetMode="External" Target="https://zakupki.gov.ru/epz/order/notice/ea44/view/common-info.html?regNumber=0340200003320003127"/><Relationship Id="rId2986" Type="http://schemas.openxmlformats.org/officeDocument/2006/relationships/hyperlink" TargetMode="External" Target="https://zakupki.gov.ru/epz/order/notice/ea44/view/common-info.html?regNumber=0813500000120003498"/><Relationship Id="rId2987" Type="http://schemas.openxmlformats.org/officeDocument/2006/relationships/hyperlink" TargetMode="External" Target="https://zakupki.gov.ru/epz/order/notice/ea44/view/common-info.html?regNumber=0348100071520000069"/><Relationship Id="rId2988" Type="http://schemas.openxmlformats.org/officeDocument/2006/relationships/hyperlink" TargetMode="External" Target="https://zakupki.gov.ru/epz/order/notice/ea44/view/common-info.html?regNumber=0168300000220000161"/><Relationship Id="rId2989" Type="http://schemas.openxmlformats.org/officeDocument/2006/relationships/hyperlink" TargetMode="External" Target="https://zakupki.gov.ru/epz/order/notice/ea44/view/common-info.html?regNumber=0187300010320000210"/><Relationship Id="rId2990" Type="http://schemas.openxmlformats.org/officeDocument/2006/relationships/hyperlink" TargetMode="External" Target="https://zakupki.gov.ru/epz/order/notice/ea44/view/common-info.html?regNumber=0352300022320000081"/><Relationship Id="rId2991" Type="http://schemas.openxmlformats.org/officeDocument/2006/relationships/hyperlink" TargetMode="External" Target="https://zakupki.gov.ru/epz/order/notice/ea44/view/common-info.html?regNumber=0340200003320003126"/><Relationship Id="rId2992" Type="http://schemas.openxmlformats.org/officeDocument/2006/relationships/hyperlink" TargetMode="External" Target="https://zakupki.gov.ru/epz/order/notice/ea44/view/common-info.html?regNumber=0133300014120000047"/><Relationship Id="rId2993" Type="http://schemas.openxmlformats.org/officeDocument/2006/relationships/hyperlink" TargetMode="External" Target="https://zakupki.gov.ru/epz/order/notice/ea44/view/common-info.html?regNumber=0368300009620000016"/><Relationship Id="rId2994" Type="http://schemas.openxmlformats.org/officeDocument/2006/relationships/hyperlink" TargetMode="External" Target="https://zakupki.gov.ru/epz/order/notice/ea44/view/common-info.html?regNumber=0142200001320004784"/><Relationship Id="rId2995" Type="http://schemas.openxmlformats.org/officeDocument/2006/relationships/hyperlink" TargetMode="External" Target="https://zakupki.gov.ru/epz/order/notice/ea44/view/common-info.html?regNumber=0344200011320000020"/><Relationship Id="rId2996" Type="http://schemas.openxmlformats.org/officeDocument/2006/relationships/hyperlink" TargetMode="External" Target="https://zakupki.gov.ru/epz/order/notice/ea44/view/common-info.html?regNumber=0134300004520000097"/><Relationship Id="rId2997" Type="http://schemas.openxmlformats.org/officeDocument/2006/relationships/hyperlink" TargetMode="External" Target="https://zakupki.gov.ru/epz/order/notice/ea44/view/common-info.html?regNumber=0373200577520000013"/><Relationship Id="rId2998" Type="http://schemas.openxmlformats.org/officeDocument/2006/relationships/hyperlink" TargetMode="External" Target="https://zakupki.gov.ru/epz/order/notice/ea44/view/common-info.html?regNumber=0357200018720000013"/><Relationship Id="rId2999" Type="http://schemas.openxmlformats.org/officeDocument/2006/relationships/hyperlink" TargetMode="External" Target="https://zakupki.gov.ru/epz/order/notice/ea44/view/common-info.html?regNumber=0813500000120003400"/><Relationship Id="rId3000" Type="http://schemas.openxmlformats.org/officeDocument/2006/relationships/hyperlink" TargetMode="External" Target="https://zakupki.gov.ru/epz/order/notice/ea44/view/common-info.html?regNumber=0374200004220000053"/><Relationship Id="rId3001" Type="http://schemas.openxmlformats.org/officeDocument/2006/relationships/hyperlink" TargetMode="External" Target="https://zakupki.gov.ru/epz/order/notice/ea44/view/common-info.html?regNumber=0822200000220000075"/><Relationship Id="rId3002" Type="http://schemas.openxmlformats.org/officeDocument/2006/relationships/hyperlink" TargetMode="External" Target="https://zakupki.gov.ru/epz/order/notice/ea44/view/common-info.html?regNumber=0340200003320003053"/><Relationship Id="rId3003" Type="http://schemas.openxmlformats.org/officeDocument/2006/relationships/hyperlink" TargetMode="External" Target="https://zakupki.gov.ru/epz/order/notice/ea44/view/common-info.html?regNumber=0387200029520000042"/><Relationship Id="rId3004" Type="http://schemas.openxmlformats.org/officeDocument/2006/relationships/hyperlink" TargetMode="External" Target="https://zakupki.gov.ru/epz/order/notice/ea44/view/common-info.html?regNumber=0320300082620000004"/><Relationship Id="rId3005" Type="http://schemas.openxmlformats.org/officeDocument/2006/relationships/hyperlink" TargetMode="External" Target="https://zakupki.gov.ru/epz/order/notice/ea44/view/common-info.html?regNumber=0168300000220000173"/><Relationship Id="rId3006" Type="http://schemas.openxmlformats.org/officeDocument/2006/relationships/hyperlink" TargetMode="External" Target="https://zakupki.gov.ru/epz/order/notice/ea44/view/common-info.html?regNumber=0187300010320000193"/><Relationship Id="rId3007" Type="http://schemas.openxmlformats.org/officeDocument/2006/relationships/hyperlink" TargetMode="External" Target="https://zakupki.gov.ru/epz/order/notice/ea44/view/common-info.html?regNumber=0328200022120000006"/><Relationship Id="rId3008" Type="http://schemas.openxmlformats.org/officeDocument/2006/relationships/hyperlink" TargetMode="External" Target="https://zakupki.gov.ru/epz/order/notice/ea44/view/common-info.html?regNumber=0319300209620000010"/><Relationship Id="rId3009" Type="http://schemas.openxmlformats.org/officeDocument/2006/relationships/hyperlink" TargetMode="External" Target="https://zakupki.gov.ru/epz/order/notice/ea44/view/common-info.html?regNumber=0813500000120003626"/><Relationship Id="rId3010" Type="http://schemas.openxmlformats.org/officeDocument/2006/relationships/hyperlink" TargetMode="External" Target="https://zakupki.gov.ru/epz/order/notice/ea44/view/common-info.html?regNumber=0322200008020000009"/><Relationship Id="rId3011" Type="http://schemas.openxmlformats.org/officeDocument/2006/relationships/hyperlink" TargetMode="External" Target="https://zakupki.gov.ru/epz/order/notice/ea44/view/common-info.html?regNumber=0163300015820000017"/><Relationship Id="rId3012" Type="http://schemas.openxmlformats.org/officeDocument/2006/relationships/hyperlink" TargetMode="External" Target="https://zakupki.gov.ru/epz/order/notice/ea44/view/common-info.html?regNumber=0307300039320000071"/><Relationship Id="rId3013" Type="http://schemas.openxmlformats.org/officeDocument/2006/relationships/hyperlink" TargetMode="External" Target="https://zakupki.gov.ru/epz/order/notice/ea44/view/common-info.html?regNumber=0325300032420000040"/><Relationship Id="rId3014" Type="http://schemas.openxmlformats.org/officeDocument/2006/relationships/hyperlink" TargetMode="External" Target="https://zakupki.gov.ru/epz/order/notice/ea44/view/common-info.html?regNumber=0168300000220000163"/><Relationship Id="rId3015" Type="http://schemas.openxmlformats.org/officeDocument/2006/relationships/hyperlink" TargetMode="External" Target="https://zakupki.gov.ru/epz/order/notice/ea44/view/common-info.html?regNumber=0319300209620000006"/><Relationship Id="rId3016" Type="http://schemas.openxmlformats.org/officeDocument/2006/relationships/hyperlink" TargetMode="External" Target="https://zakupki.gov.ru/epz/order/notice/ea44/view/common-info.html?regNumber=0358300071120000072"/><Relationship Id="rId3017" Type="http://schemas.openxmlformats.org/officeDocument/2006/relationships/hyperlink" TargetMode="External" Target="https://zakupki.gov.ru/epz/order/notice/ea44/view/common-info.html?regNumber=0319300209620000003"/><Relationship Id="rId3018" Type="http://schemas.openxmlformats.org/officeDocument/2006/relationships/hyperlink" TargetMode="External" Target="https://zakupki.gov.ru/epz/order/notice/ea44/view/common-info.html?regNumber=0358300071120000073"/><Relationship Id="rId3019" Type="http://schemas.openxmlformats.org/officeDocument/2006/relationships/hyperlink" TargetMode="External" Target="https://zakupki.gov.ru/epz/order/notice/ea44/view/common-info.html?regNumber=0356500002120000100"/><Relationship Id="rId3020" Type="http://schemas.openxmlformats.org/officeDocument/2006/relationships/hyperlink" TargetMode="External" Target="https://zakupki.gov.ru/epz/order/notice/ea44/view/common-info.html?regNumber=0167200003420001632"/><Relationship Id="rId3021" Type="http://schemas.openxmlformats.org/officeDocument/2006/relationships/hyperlink" TargetMode="External" Target="https://zakupki.gov.ru/epz/order/notice/ea44/view/common-info.html?regNumber=0187300010320000187"/><Relationship Id="rId3022" Type="http://schemas.openxmlformats.org/officeDocument/2006/relationships/hyperlink" TargetMode="External" Target="https://zakupki.gov.ru/epz/order/notice/ea44/view/common-info.html?regNumber=0853500000320001516"/><Relationship Id="rId3023" Type="http://schemas.openxmlformats.org/officeDocument/2006/relationships/hyperlink" TargetMode="External" Target="https://zakupki.gov.ru/epz/order/notice/ea44/view/common-info.html?regNumber=0711200011820000005"/><Relationship Id="rId3024" Type="http://schemas.openxmlformats.org/officeDocument/2006/relationships/hyperlink" TargetMode="External" Target="https://zakupki.gov.ru/epz/order/notice/ea44/view/common-info.html?regNumber=0711200011820000006"/><Relationship Id="rId_hyperlink_1" Type="http://schemas.openxmlformats.org/officeDocument/2006/relationships/hyperlink" TargetMode="External" Target="https://zakupki.gov.ru/epz/order/notice/ea44/view/common-info.html?regNumber=0373100005220000003"/><Relationship Id="rId_hyperlink_2" Type="http://schemas.openxmlformats.org/officeDocument/2006/relationships/hyperlink" TargetMode="External" Target="https://zakupki.gov.ru/epz/order/notice/ea44/view/common-info.html?regNumber=0145200000420000465"/><Relationship Id="rId_hyperlink_3" Type="http://schemas.openxmlformats.org/officeDocument/2006/relationships/hyperlink" TargetMode="External" Target="https://zakupki.gov.ru/epz/order/notice/ea44/view/common-info.html?regNumber=0103100016520000010"/><Relationship Id="rId_hyperlink_4" Type="http://schemas.openxmlformats.org/officeDocument/2006/relationships/hyperlink" TargetMode="External" Target="https://zakupki.gov.ru/epz/order/notice/ea44/view/common-info.html?regNumber=0120200004720000101"/><Relationship Id="rId_hyperlink_5" Type="http://schemas.openxmlformats.org/officeDocument/2006/relationships/hyperlink" TargetMode="External" Target="https://zakupki.gov.ru/epz/order/notice/ea44/view/common-info.html?regNumber=0337100016520000005"/><Relationship Id="rId_hyperlink_6" Type="http://schemas.openxmlformats.org/officeDocument/2006/relationships/hyperlink" TargetMode="External" Target="https://zakupki.gov.ru/epz/order/notice/ea44/view/common-info.html?regNumber=0148300014520000013"/><Relationship Id="rId_hyperlink_7" Type="http://schemas.openxmlformats.org/officeDocument/2006/relationships/hyperlink" TargetMode="External" Target="https://zakupki.gov.ru/epz/order/notice/ea44/view/common-info.html?regNumber=0169300000120000454"/><Relationship Id="rId_hyperlink_8" Type="http://schemas.openxmlformats.org/officeDocument/2006/relationships/hyperlink" TargetMode="External" Target="https://zakupki.gov.ru/epz/order/notice/ea44/view/common-info.html?regNumber=0303300011720000003"/><Relationship Id="rId_hyperlink_9" Type="http://schemas.openxmlformats.org/officeDocument/2006/relationships/hyperlink" TargetMode="External" Target="https://zakupki.gov.ru/epz/order/notice/ea44/view/common-info.html?regNumber=0366200035620000984"/><Relationship Id="rId_hyperlink_10" Type="http://schemas.openxmlformats.org/officeDocument/2006/relationships/hyperlink" TargetMode="External" Target="https://zakupki.gov.ru/epz/order/notice/ea44/view/common-info.html?regNumber=0148300014520000014"/><Relationship Id="rId_hyperlink_11" Type="http://schemas.openxmlformats.org/officeDocument/2006/relationships/hyperlink" TargetMode="External" Target="https://zakupki.gov.ru/epz/order/notice/ea44/view/common-info.html?regNumber=0129200005320001043"/><Relationship Id="rId_hyperlink_12" Type="http://schemas.openxmlformats.org/officeDocument/2006/relationships/hyperlink" TargetMode="External" Target="https://zakupki.gov.ru/epz/order/notice/ea44/view/common-info.html?regNumber=0160300034220000016"/><Relationship Id="rId_hyperlink_13" Type="http://schemas.openxmlformats.org/officeDocument/2006/relationships/hyperlink" TargetMode="External" Target="https://zakupki.gov.ru/epz/order/notice/ea44/view/common-info.html?regNumber=0194200000520001955"/><Relationship Id="rId_hyperlink_14" Type="http://schemas.openxmlformats.org/officeDocument/2006/relationships/hyperlink" TargetMode="External" Target="https://zakupki.gov.ru/epz/order/notice/ea44/view/common-info.html?regNumber=0339300034220000041"/><Relationship Id="rId_hyperlink_15" Type="http://schemas.openxmlformats.org/officeDocument/2006/relationships/hyperlink" TargetMode="External" Target="https://zakupki.gov.ru/epz/order/notice/ea44/view/common-info.html?regNumber=0339300181020000001"/><Relationship Id="rId_hyperlink_16" Type="http://schemas.openxmlformats.org/officeDocument/2006/relationships/hyperlink" TargetMode="External" Target="https://zakupki.gov.ru/epz/order/notice/ea44/view/common-info.html?regNumber=0826300021020000099"/><Relationship Id="rId_hyperlink_17" Type="http://schemas.openxmlformats.org/officeDocument/2006/relationships/hyperlink" TargetMode="External" Target="https://zakupki.gov.ru/epz/order/notice/ea44/view/common-info.html?regNumber=0161300000820000012"/><Relationship Id="rId_hyperlink_18" Type="http://schemas.openxmlformats.org/officeDocument/2006/relationships/hyperlink" TargetMode="External" Target="https://zakupki.gov.ru/epz/order/notice/ea44/view/common-info.html?regNumber=0373100056620000208"/><Relationship Id="rId_hyperlink_19" Type="http://schemas.openxmlformats.org/officeDocument/2006/relationships/hyperlink" TargetMode="External" Target="https://zakupki.gov.ru/epz/order/notice/ea44/view/common-info.html?regNumber=0360200054020000042"/><Relationship Id="rId_hyperlink_20" Type="http://schemas.openxmlformats.org/officeDocument/2006/relationships/hyperlink" TargetMode="External" Target="https://zakupki.gov.ru/epz/order/notice/ea44/view/common-info.html?regNumber=0129200005320001046"/><Relationship Id="rId_hyperlink_21" Type="http://schemas.openxmlformats.org/officeDocument/2006/relationships/hyperlink" TargetMode="External" Target="https://zakupki.gov.ru/epz/order/notice/ea44/view/common-info.html?regNumber=0342100003120000199"/><Relationship Id="rId_hyperlink_22" Type="http://schemas.openxmlformats.org/officeDocument/2006/relationships/hyperlink" TargetMode="External" Target="https://zakupki.gov.ru/epz/order/notice/ea44/view/common-info.html?regNumber=0171200001920000249"/><Relationship Id="rId_hyperlink_23" Type="http://schemas.openxmlformats.org/officeDocument/2006/relationships/hyperlink" TargetMode="External" Target="https://zakupki.gov.ru/epz/order/notice/ea44/view/common-info.html?regNumber=0158300051820000015"/><Relationship Id="rId_hyperlink_24" Type="http://schemas.openxmlformats.org/officeDocument/2006/relationships/hyperlink" TargetMode="External" Target="https://zakupki.gov.ru/epz/order/notice/ea44/view/common-info.html?regNumber=0115300025820000027"/><Relationship Id="rId_hyperlink_25" Type="http://schemas.openxmlformats.org/officeDocument/2006/relationships/hyperlink" TargetMode="External" Target="https://zakupki.gov.ru/epz/order/notice/ea44/view/common-info.html?regNumber=0115200001120000569"/><Relationship Id="rId_hyperlink_26" Type="http://schemas.openxmlformats.org/officeDocument/2006/relationships/hyperlink" TargetMode="External" Target="https://zakupki.gov.ru/epz/order/notice/ea44/view/common-info.html?regNumber=0194400000720000008"/><Relationship Id="rId_hyperlink_27" Type="http://schemas.openxmlformats.org/officeDocument/2006/relationships/hyperlink" TargetMode="External" Target="https://zakupki.gov.ru/epz/order/notice/ea44/view/common-info.html?regNumber=0358300097320000001"/><Relationship Id="rId_hyperlink_28" Type="http://schemas.openxmlformats.org/officeDocument/2006/relationships/hyperlink" TargetMode="External" Target="https://zakupki.gov.ru/epz/order/notice/ea44/view/common-info.html?regNumber=0856300009320000045"/><Relationship Id="rId_hyperlink_29" Type="http://schemas.openxmlformats.org/officeDocument/2006/relationships/hyperlink" TargetMode="External" Target="https://zakupki.gov.ru/epz/order/notice/ea44/view/common-info.html?regNumber=0358300213120000007"/><Relationship Id="rId_hyperlink_30" Type="http://schemas.openxmlformats.org/officeDocument/2006/relationships/hyperlink" TargetMode="External" Target="https://zakupki.gov.ru/epz/order/notice/ea44/view/common-info.html?regNumber=0858100004320000009"/><Relationship Id="rId_hyperlink_31" Type="http://schemas.openxmlformats.org/officeDocument/2006/relationships/hyperlink" TargetMode="External" Target="https://zakupki.gov.ru/epz/order/notice/ea44/view/common-info.html?regNumber=0340200003320003090"/><Relationship Id="rId_hyperlink_32" Type="http://schemas.openxmlformats.org/officeDocument/2006/relationships/hyperlink" TargetMode="External" Target="https://zakupki.gov.ru/epz/order/notice/ea44/view/common-info.html?regNumber=0167300007820000027"/><Relationship Id="rId_hyperlink_33" Type="http://schemas.openxmlformats.org/officeDocument/2006/relationships/hyperlink" TargetMode="External" Target="https://zakupki.gov.ru/epz/order/notice/ea44/view/common-info.html?regNumber=0848300057720000023"/><Relationship Id="rId_hyperlink_34" Type="http://schemas.openxmlformats.org/officeDocument/2006/relationships/hyperlink" TargetMode="External" Target="https://zakupki.gov.ru/epz/order/notice/ea44/view/common-info.html?regNumber=0819300038020000039"/><Relationship Id="rId_hyperlink_35" Type="http://schemas.openxmlformats.org/officeDocument/2006/relationships/hyperlink" TargetMode="External" Target="https://zakupki.gov.ru/epz/order/notice/ea44/view/common-info.html?regNumber=0340200003320003038"/><Relationship Id="rId_hyperlink_36" Type="http://schemas.openxmlformats.org/officeDocument/2006/relationships/hyperlink" TargetMode="External" Target="https://zakupki.gov.ru/epz/order/notice/ea44/view/common-info.html?regNumber=0860200000820001473"/><Relationship Id="rId_hyperlink_37" Type="http://schemas.openxmlformats.org/officeDocument/2006/relationships/hyperlink" TargetMode="External" Target="https://zakupki.gov.ru/epz/order/notice/ea44/view/common-info.html?regNumber=0129200005320001044"/><Relationship Id="rId_hyperlink_38" Type="http://schemas.openxmlformats.org/officeDocument/2006/relationships/hyperlink" TargetMode="External" Target="https://zakupki.gov.ru/epz/order/notice/ea44/view/common-info.html?regNumber=0154200000720000269"/><Relationship Id="rId_hyperlink_39" Type="http://schemas.openxmlformats.org/officeDocument/2006/relationships/hyperlink" TargetMode="External" Target="https://zakupki.gov.ru/epz/order/notice/ea44/view/common-info.html?regNumber=0377300030320000001"/><Relationship Id="rId_hyperlink_40" Type="http://schemas.openxmlformats.org/officeDocument/2006/relationships/hyperlink" TargetMode="External" Target="https://zakupki.gov.ru/epz/order/notice/ea44/view/common-info.html?regNumber=0171200001920000290"/><Relationship Id="rId_hyperlink_41" Type="http://schemas.openxmlformats.org/officeDocument/2006/relationships/hyperlink" TargetMode="External" Target="https://zakupki.gov.ru/epz/order/notice/ea44/view/common-info.html?regNumber=0372100010620000167"/><Relationship Id="rId_hyperlink_42" Type="http://schemas.openxmlformats.org/officeDocument/2006/relationships/hyperlink" TargetMode="External" Target="https://zakupki.gov.ru/epz/order/notice/ea44/view/common-info.html?regNumber=0366200035620001034"/><Relationship Id="rId_hyperlink_43" Type="http://schemas.openxmlformats.org/officeDocument/2006/relationships/hyperlink" TargetMode="External" Target="https://zakupki.gov.ru/epz/order/notice/ea44/view/common-info.html?regNumber=0387200009120000633"/><Relationship Id="rId_hyperlink_44" Type="http://schemas.openxmlformats.org/officeDocument/2006/relationships/hyperlink" TargetMode="External" Target="https://zakupki.gov.ru/epz/order/notice/ea44/view/common-info.html?regNumber=0194200000520001924"/><Relationship Id="rId_hyperlink_45" Type="http://schemas.openxmlformats.org/officeDocument/2006/relationships/hyperlink" TargetMode="External" Target="https://zakupki.gov.ru/epz/order/notice/ea44/view/common-info.html?regNumber=0144200002420000343"/><Relationship Id="rId_hyperlink_46" Type="http://schemas.openxmlformats.org/officeDocument/2006/relationships/hyperlink" TargetMode="External" Target="https://zakupki.gov.ru/epz/order/notice/ea44/view/common-info.html?regNumber=0373100094320000206"/><Relationship Id="rId_hyperlink_47" Type="http://schemas.openxmlformats.org/officeDocument/2006/relationships/hyperlink" TargetMode="External" Target="https://zakupki.gov.ru/epz/order/notice/ea44/view/common-info.html?regNumber=0372200255920000035"/><Relationship Id="rId_hyperlink_48" Type="http://schemas.openxmlformats.org/officeDocument/2006/relationships/hyperlink" TargetMode="External" Target="https://zakupki.gov.ru/epz/order/notice/ea44/view/common-info.html?regNumber=0818500000820001545"/><Relationship Id="rId_hyperlink_49" Type="http://schemas.openxmlformats.org/officeDocument/2006/relationships/hyperlink" TargetMode="External" Target="https://zakupki.gov.ru/epz/order/notice/ea44/view/common-info.html?regNumber=0105300000720000039"/><Relationship Id="rId_hyperlink_50" Type="http://schemas.openxmlformats.org/officeDocument/2006/relationships/hyperlink" TargetMode="External" Target="https://zakupki.gov.ru/epz/order/notice/ea44/view/common-info.html?regNumber=0387200009120000563"/><Relationship Id="rId_hyperlink_51" Type="http://schemas.openxmlformats.org/officeDocument/2006/relationships/hyperlink" TargetMode="External" Target="https://zakupki.gov.ru/epz/order/notice/ea44/view/common-info.html?regNumber=0122100008620000025"/><Relationship Id="rId_hyperlink_52" Type="http://schemas.openxmlformats.org/officeDocument/2006/relationships/hyperlink" TargetMode="External" Target="https://zakupki.gov.ru/epz/order/notice/ea44/view/common-info.html?regNumber=0126300029120000147"/><Relationship Id="rId_hyperlink_53" Type="http://schemas.openxmlformats.org/officeDocument/2006/relationships/hyperlink" TargetMode="External" Target="https://zakupki.gov.ru/epz/order/notice/ea44/view/common-info.html?regNumber=0171200001920000279"/><Relationship Id="rId_hyperlink_54" Type="http://schemas.openxmlformats.org/officeDocument/2006/relationships/hyperlink" TargetMode="External" Target="https://zakupki.gov.ru/epz/order/notice/ea44/view/common-info.html?regNumber=0194200000520001927"/><Relationship Id="rId_hyperlink_55" Type="http://schemas.openxmlformats.org/officeDocument/2006/relationships/hyperlink" TargetMode="External" Target="https://zakupki.gov.ru/epz/order/notice/ea44/view/common-info.html?regNumber=0139200000120001735"/><Relationship Id="rId_hyperlink_56" Type="http://schemas.openxmlformats.org/officeDocument/2006/relationships/hyperlink" TargetMode="External" Target="https://zakupki.gov.ru/epz/order/notice/ea44/view/common-info.html?regNumber=0301300051920000001"/><Relationship Id="rId_hyperlink_57" Type="http://schemas.openxmlformats.org/officeDocument/2006/relationships/hyperlink" TargetMode="External" Target="https://zakupki.gov.ru/epz/order/notice/ea44/view/common-info.html?regNumber=0860500000220000016"/><Relationship Id="rId_hyperlink_58" Type="http://schemas.openxmlformats.org/officeDocument/2006/relationships/hyperlink" TargetMode="External" Target="https://zakupki.gov.ru/epz/order/notice/ea44/view/common-info.html?regNumber=0826300021520000035"/><Relationship Id="rId_hyperlink_59" Type="http://schemas.openxmlformats.org/officeDocument/2006/relationships/hyperlink" TargetMode="External" Target="https://zakupki.gov.ru/epz/order/notice/ea44/view/common-info.html?regNumber=0172200005420000042"/><Relationship Id="rId_hyperlink_60" Type="http://schemas.openxmlformats.org/officeDocument/2006/relationships/hyperlink" TargetMode="External" Target="https://zakupki.gov.ru/epz/order/notice/ea44/view/common-info.html?regNumber=0818500000820001533"/><Relationship Id="rId_hyperlink_61" Type="http://schemas.openxmlformats.org/officeDocument/2006/relationships/hyperlink" TargetMode="External" Target="https://zakupki.gov.ru/epz/order/notice/ea44/view/common-info.html?regNumber=0342100011820000054"/><Relationship Id="rId_hyperlink_62" Type="http://schemas.openxmlformats.org/officeDocument/2006/relationships/hyperlink" TargetMode="External" Target="https://zakupki.gov.ru/epz/order/notice/ea44/view/common-info.html?regNumber=0373100056620000211"/><Relationship Id="rId_hyperlink_63" Type="http://schemas.openxmlformats.org/officeDocument/2006/relationships/hyperlink" TargetMode="External" Target="https://zakupki.gov.ru/epz/order/notice/ea44/view/common-info.html?regNumber=0201100003820000052"/><Relationship Id="rId_hyperlink_64" Type="http://schemas.openxmlformats.org/officeDocument/2006/relationships/hyperlink" TargetMode="External" Target="https://zakupki.gov.ru/epz/order/notice/ea44/view/common-info.html?regNumber=0387200009120000634"/><Relationship Id="rId_hyperlink_65" Type="http://schemas.openxmlformats.org/officeDocument/2006/relationships/hyperlink" TargetMode="External" Target="https://zakupki.gov.ru/epz/order/notice/ea44/view/common-info.html?regNumber=0126300029120000166"/><Relationship Id="rId_hyperlink_66" Type="http://schemas.openxmlformats.org/officeDocument/2006/relationships/hyperlink" TargetMode="External" Target="https://zakupki.gov.ru/epz/order/notice/ea44/view/common-info.html?regNumber=0126300029120000165"/><Relationship Id="rId_hyperlink_67" Type="http://schemas.openxmlformats.org/officeDocument/2006/relationships/hyperlink" TargetMode="External" Target="https://zakupki.gov.ru/epz/order/notice/ea44/view/common-info.html?regNumber=0126300029120000158"/><Relationship Id="rId_hyperlink_68" Type="http://schemas.openxmlformats.org/officeDocument/2006/relationships/hyperlink" TargetMode="External" Target="https://zakupki.gov.ru/epz/order/notice/ea44/view/common-info.html?regNumber=0826300023720000023"/><Relationship Id="rId_hyperlink_69" Type="http://schemas.openxmlformats.org/officeDocument/2006/relationships/hyperlink" TargetMode="External" Target="https://zakupki.gov.ru/epz/order/notice/ea44/view/common-info.html?regNumber=0366200035620000978"/><Relationship Id="rId_hyperlink_70" Type="http://schemas.openxmlformats.org/officeDocument/2006/relationships/hyperlink" TargetMode="External" Target="https://zakupki.gov.ru/epz/order/notice/ea44/view/common-info.html?regNumber=0105300000720000037"/><Relationship Id="rId_hyperlink_71" Type="http://schemas.openxmlformats.org/officeDocument/2006/relationships/hyperlink" TargetMode="External" Target="https://zakupki.gov.ru/epz/order/notice/ea44/view/common-info.html?regNumber=0373100032020000016"/><Relationship Id="rId_hyperlink_72" Type="http://schemas.openxmlformats.org/officeDocument/2006/relationships/hyperlink" TargetMode="External" Target="https://zakupki.gov.ru/epz/order/notice/ea44/view/common-info.html?regNumber=0372100032620000027"/><Relationship Id="rId_hyperlink_73" Type="http://schemas.openxmlformats.org/officeDocument/2006/relationships/hyperlink" TargetMode="External" Target="https://zakupki.gov.ru/epz/order/notice/ea44/view/common-info.html?regNumber=0158200001320000369"/><Relationship Id="rId_hyperlink_74" Type="http://schemas.openxmlformats.org/officeDocument/2006/relationships/hyperlink" TargetMode="External" Target="https://zakupki.gov.ru/epz/order/notice/ea44/view/common-info.html?regNumber=0126300029120000154"/><Relationship Id="rId_hyperlink_75" Type="http://schemas.openxmlformats.org/officeDocument/2006/relationships/hyperlink" TargetMode="External" Target="https://zakupki.gov.ru/epz/order/notice/ea44/view/common-info.html?regNumber=0129200005320001041"/><Relationship Id="rId_hyperlink_76" Type="http://schemas.openxmlformats.org/officeDocument/2006/relationships/hyperlink" TargetMode="External" Target="https://zakupki.gov.ru/epz/order/notice/ea44/view/common-info.html?regNumber=0124300012720000051"/><Relationship Id="rId_hyperlink_77" Type="http://schemas.openxmlformats.org/officeDocument/2006/relationships/hyperlink" TargetMode="External" Target="https://zakupki.gov.ru/epz/order/notice/ea44/view/common-info.html?regNumber=0853500000320001706"/><Relationship Id="rId_hyperlink_78" Type="http://schemas.openxmlformats.org/officeDocument/2006/relationships/hyperlink" TargetMode="External" Target="https://zakupki.gov.ru/epz/order/notice/ea44/view/common-info.html?regNumber=0105300000720000036"/><Relationship Id="rId_hyperlink_79" Type="http://schemas.openxmlformats.org/officeDocument/2006/relationships/hyperlink" TargetMode="External" Target="https://zakupki.gov.ru/epz/order/notice/ea44/view/common-info.html?regNumber=0129200005320001045"/><Relationship Id="rId_hyperlink_80" Type="http://schemas.openxmlformats.org/officeDocument/2006/relationships/hyperlink" TargetMode="External" Target="https://zakupki.gov.ru/epz/order/notice/ea44/view/common-info.html?regNumber=0818500000820001535"/><Relationship Id="rId_hyperlink_81" Type="http://schemas.openxmlformats.org/officeDocument/2006/relationships/hyperlink" TargetMode="External" Target="https://zakupki.gov.ru/epz/order/notice/ea44/view/common-info.html?regNumber=0373100094320000205"/><Relationship Id="rId_hyperlink_82" Type="http://schemas.openxmlformats.org/officeDocument/2006/relationships/hyperlink" TargetMode="External" Target="https://zakupki.gov.ru/epz/order/notice/ea44/view/common-info.html?regNumber=0372100032620000025"/><Relationship Id="rId_hyperlink_83" Type="http://schemas.openxmlformats.org/officeDocument/2006/relationships/hyperlink" TargetMode="External" Target="https://zakupki.gov.ru/epz/order/notice/ea44/view/common-info.html?regNumber=0158200001320000363"/><Relationship Id="rId_hyperlink_84" Type="http://schemas.openxmlformats.org/officeDocument/2006/relationships/hyperlink" TargetMode="External" Target="https://zakupki.gov.ru/epz/order/notice/ea44/view/common-info.html?regNumber=0373100013120000201"/><Relationship Id="rId_hyperlink_85" Type="http://schemas.openxmlformats.org/officeDocument/2006/relationships/hyperlink" TargetMode="External" Target="https://zakupki.gov.ru/epz/order/notice/ea44/view/common-info.html?regNumber=0848600002720000269"/><Relationship Id="rId_hyperlink_86" Type="http://schemas.openxmlformats.org/officeDocument/2006/relationships/hyperlink" TargetMode="External" Target="https://zakupki.gov.ru/epz/order/notice/ea44/view/common-info.html?regNumber=0818500000820001524"/><Relationship Id="rId_hyperlink_87" Type="http://schemas.openxmlformats.org/officeDocument/2006/relationships/hyperlink" TargetMode="External" Target="https://zakupki.gov.ru/epz/order/notice/ea44/view/common-info.html?regNumber=0156200009920000173"/><Relationship Id="rId_hyperlink_88" Type="http://schemas.openxmlformats.org/officeDocument/2006/relationships/hyperlink" TargetMode="External" Target="https://zakupki.gov.ru/epz/order/notice/ea44/view/common-info.html?regNumber=0351100033220000115"/><Relationship Id="rId_hyperlink_89" Type="http://schemas.openxmlformats.org/officeDocument/2006/relationships/hyperlink" TargetMode="External" Target="https://zakupki.gov.ru/epz/order/notice/ea44/view/common-info.html?regNumber=0303300097120000006"/><Relationship Id="rId_hyperlink_90" Type="http://schemas.openxmlformats.org/officeDocument/2006/relationships/hyperlink" TargetMode="External" Target="https://zakupki.gov.ru/epz/order/notice/ea44/view/common-info.html?regNumber=0320300093720000043"/><Relationship Id="rId_hyperlink_91" Type="http://schemas.openxmlformats.org/officeDocument/2006/relationships/hyperlink" TargetMode="External" Target="https://zakupki.gov.ru/epz/order/notice/ea44/view/common-info.html?regNumber=0373200006520000125"/><Relationship Id="rId_hyperlink_92" Type="http://schemas.openxmlformats.org/officeDocument/2006/relationships/hyperlink" TargetMode="External" Target="https://zakupki.gov.ru/epz/order/notice/ea44/view/common-info.html?regNumber=0373100091420000194"/><Relationship Id="rId_hyperlink_93" Type="http://schemas.openxmlformats.org/officeDocument/2006/relationships/hyperlink" TargetMode="External" Target="https://zakupki.gov.ru/epz/order/notice/ea44/view/common-info.html?regNumber=0372100041320000096"/><Relationship Id="rId_hyperlink_94" Type="http://schemas.openxmlformats.org/officeDocument/2006/relationships/hyperlink" TargetMode="External" Target="https://zakupki.gov.ru/epz/order/notice/ea44/view/common-info.html?regNumber=0158200001320000403"/><Relationship Id="rId_hyperlink_95" Type="http://schemas.openxmlformats.org/officeDocument/2006/relationships/hyperlink" TargetMode="External" Target="https://zakupki.gov.ru/epz/order/notice/ea44/view/common-info.html?regNumber=0145200000420000448"/><Relationship Id="rId_hyperlink_96" Type="http://schemas.openxmlformats.org/officeDocument/2006/relationships/hyperlink" TargetMode="External" Target="https://zakupki.gov.ru/epz/order/notice/ea44/view/common-info.html?regNumber=0133200001720000650"/><Relationship Id="rId_hyperlink_97" Type="http://schemas.openxmlformats.org/officeDocument/2006/relationships/hyperlink" TargetMode="External" Target="https://zakupki.gov.ru/epz/order/notice/ea44/view/common-info.html?regNumber=0155300002320000017"/><Relationship Id="rId_hyperlink_98" Type="http://schemas.openxmlformats.org/officeDocument/2006/relationships/hyperlink" TargetMode="External" Target="https://zakupki.gov.ru/epz/order/notice/ea44/view/common-info.html?regNumber=0320200004220000074"/><Relationship Id="rId_hyperlink_99" Type="http://schemas.openxmlformats.org/officeDocument/2006/relationships/hyperlink" TargetMode="External" Target="https://zakupki.gov.ru/epz/order/notice/ea44/view/common-info.html?regNumber=0373200045220000340"/><Relationship Id="rId_hyperlink_100" Type="http://schemas.openxmlformats.org/officeDocument/2006/relationships/hyperlink" TargetMode="External" Target="https://zakupki.gov.ru/epz/order/notice/ea44/view/common-info.html?regNumber=0373100028820000010"/><Relationship Id="rId_hyperlink_101" Type="http://schemas.openxmlformats.org/officeDocument/2006/relationships/hyperlink" TargetMode="External" Target="https://zakupki.gov.ru/epz/order/notice/ea44/view/common-info.html?regNumber=0103200008420000755"/><Relationship Id="rId_hyperlink_102" Type="http://schemas.openxmlformats.org/officeDocument/2006/relationships/hyperlink" TargetMode="External" Target="https://zakupki.gov.ru/epz/order/notice/ea44/view/common-info.html?regNumber=0142200001320005070"/><Relationship Id="rId_hyperlink_103" Type="http://schemas.openxmlformats.org/officeDocument/2006/relationships/hyperlink" TargetMode="External" Target="https://zakupki.gov.ru/epz/order/notice/ea44/view/common-info.html?regNumber=0834300020120000001"/><Relationship Id="rId_hyperlink_104" Type="http://schemas.openxmlformats.org/officeDocument/2006/relationships/hyperlink" TargetMode="External" Target="https://zakupki.gov.ru/epz/order/notice/ea44/view/common-info.html?regNumber=0373200006520000123"/><Relationship Id="rId_hyperlink_105" Type="http://schemas.openxmlformats.org/officeDocument/2006/relationships/hyperlink" TargetMode="External" Target="https://zakupki.gov.ru/epz/order/notice/ea44/view/common-info.html?regNumber=0194200000520001951"/><Relationship Id="rId_hyperlink_106" Type="http://schemas.openxmlformats.org/officeDocument/2006/relationships/hyperlink" TargetMode="External" Target="https://zakupki.gov.ru/epz/order/notice/ea44/view/common-info.html?regNumber=0320300055720000001"/><Relationship Id="rId_hyperlink_107" Type="http://schemas.openxmlformats.org/officeDocument/2006/relationships/hyperlink" TargetMode="External" Target="https://zakupki.gov.ru/epz/order/notice/ea44/view/common-info.html?regNumber=0160600003320000001"/><Relationship Id="rId_hyperlink_108" Type="http://schemas.openxmlformats.org/officeDocument/2006/relationships/hyperlink" TargetMode="External" Target="https://zakupki.gov.ru/epz/order/notice/ea44/view/common-info.html?regNumber=0126300035820000160"/><Relationship Id="rId_hyperlink_109" Type="http://schemas.openxmlformats.org/officeDocument/2006/relationships/hyperlink" TargetMode="External" Target="https://zakupki.gov.ru/epz/order/notice/ea44/view/common-info.html?regNumber=0131200001020001373"/><Relationship Id="rId_hyperlink_110" Type="http://schemas.openxmlformats.org/officeDocument/2006/relationships/hyperlink" TargetMode="External" Target="https://zakupki.gov.ru/epz/order/notice/ea44/view/common-info.html?regNumber=0387200009120000727"/><Relationship Id="rId_hyperlink_111" Type="http://schemas.openxmlformats.org/officeDocument/2006/relationships/hyperlink" TargetMode="External" Target="https://zakupki.gov.ru/epz/order/notice/ea44/view/common-info.html?regNumber=0818500000820001525"/><Relationship Id="rId_hyperlink_112" Type="http://schemas.openxmlformats.org/officeDocument/2006/relationships/hyperlink" TargetMode="External" Target="https://zakupki.gov.ru/epz/order/notice/ea44/view/common-info.html?regNumber=0162300033220000036"/><Relationship Id="rId_hyperlink_113" Type="http://schemas.openxmlformats.org/officeDocument/2006/relationships/hyperlink" TargetMode="External" Target="https://zakupki.gov.ru/epz/order/notice/ea44/view/common-info.html?regNumber=0318100045220000022"/><Relationship Id="rId_hyperlink_114" Type="http://schemas.openxmlformats.org/officeDocument/2006/relationships/hyperlink" TargetMode="External" Target="https://zakupki.gov.ru/epz/order/notice/ea44/view/common-info.html?regNumber=0373100056620000217"/><Relationship Id="rId_hyperlink_115" Type="http://schemas.openxmlformats.org/officeDocument/2006/relationships/hyperlink" TargetMode="External" Target="https://zakupki.gov.ru/epz/order/notice/ea44/view/common-info.html?regNumber=0131200001020002034"/><Relationship Id="rId_hyperlink_116" Type="http://schemas.openxmlformats.org/officeDocument/2006/relationships/hyperlink" TargetMode="External" Target="https://zakupki.gov.ru/epz/order/notice/ea44/view/common-info.html?regNumber=0555600000220000001"/><Relationship Id="rId_hyperlink_117" Type="http://schemas.openxmlformats.org/officeDocument/2006/relationships/hyperlink" TargetMode="External" Target="https://zakupki.gov.ru/epz/order/notice/ea44/view/common-info.html?regNumber=0373200025620000130"/><Relationship Id="rId_hyperlink_118" Type="http://schemas.openxmlformats.org/officeDocument/2006/relationships/hyperlink" TargetMode="External" Target="https://zakupki.gov.ru/epz/order/notice/ea44/view/common-info.html?regNumber=0155200002220000126"/><Relationship Id="rId_hyperlink_119" Type="http://schemas.openxmlformats.org/officeDocument/2006/relationships/hyperlink" TargetMode="External" Target="https://zakupki.gov.ru/epz/order/notice/ea44/view/common-info.html?regNumber=0373100094320000196"/><Relationship Id="rId_hyperlink_120" Type="http://schemas.openxmlformats.org/officeDocument/2006/relationships/hyperlink" TargetMode="External" Target="https://zakupki.gov.ru/epz/order/notice/ea44/view/common-info.html?regNumber=0180100003820000009"/><Relationship Id="rId_hyperlink_121" Type="http://schemas.openxmlformats.org/officeDocument/2006/relationships/hyperlink" TargetMode="External" Target="https://zakupki.gov.ru/epz/order/notice/ea44/view/common-info.html?regNumber=0818500000820001557"/><Relationship Id="rId_hyperlink_122" Type="http://schemas.openxmlformats.org/officeDocument/2006/relationships/hyperlink" TargetMode="External" Target="https://zakupki.gov.ru/epz/order/notice/ea44/view/common-info.html?regNumber=0315600000520000001"/><Relationship Id="rId_hyperlink_123" Type="http://schemas.openxmlformats.org/officeDocument/2006/relationships/hyperlink" TargetMode="External" Target="https://zakupki.gov.ru/epz/order/notice/ea44/view/common-info.html?regNumber=0320300032220000010"/><Relationship Id="rId_hyperlink_124" Type="http://schemas.openxmlformats.org/officeDocument/2006/relationships/hyperlink" TargetMode="External" Target="https://zakupki.gov.ru/epz/order/notice/ea44/view/common-info.html?regNumber=0126200000420000865"/><Relationship Id="rId_hyperlink_125" Type="http://schemas.openxmlformats.org/officeDocument/2006/relationships/hyperlink" TargetMode="External" Target="https://zakupki.gov.ru/epz/order/notice/ea44/view/common-info.html?regNumber=0176200005520000376"/><Relationship Id="rId_hyperlink_126" Type="http://schemas.openxmlformats.org/officeDocument/2006/relationships/hyperlink" TargetMode="External" Target="https://zakupki.gov.ru/epz/order/notice/ea44/view/common-info.html?regNumber=0301300247620000286"/><Relationship Id="rId_hyperlink_127" Type="http://schemas.openxmlformats.org/officeDocument/2006/relationships/hyperlink" TargetMode="External" Target="https://zakupki.gov.ru/epz/order/notice/ea44/view/common-info.html?regNumber=0373100031920000068"/><Relationship Id="rId_hyperlink_128" Type="http://schemas.openxmlformats.org/officeDocument/2006/relationships/hyperlink" TargetMode="External" Target="https://zakupki.gov.ru/epz/order/notice/ea44/view/common-info.html?regNumber=0810400001320000018"/><Relationship Id="rId_hyperlink_129" Type="http://schemas.openxmlformats.org/officeDocument/2006/relationships/hyperlink" TargetMode="External" Target="https://zakupki.gov.ru/epz/order/notice/ea44/view/common-info.html?regNumber=0373200025620000129"/><Relationship Id="rId_hyperlink_130" Type="http://schemas.openxmlformats.org/officeDocument/2006/relationships/hyperlink" TargetMode="External" Target="https://zakupki.gov.ru/epz/order/notice/ea44/view/common-info.html?regNumber=0373100059320000071"/><Relationship Id="rId_hyperlink_131" Type="http://schemas.openxmlformats.org/officeDocument/2006/relationships/hyperlink" TargetMode="External" Target="https://zakupki.gov.ru/epz/order/notice/ea44/view/common-info.html?regNumber=0303300064720000037"/><Relationship Id="rId_hyperlink_132" Type="http://schemas.openxmlformats.org/officeDocument/2006/relationships/hyperlink" TargetMode="External" Target="https://zakupki.gov.ru/epz/order/notice/ea44/view/common-info.html?regNumber=0105300000720000038"/><Relationship Id="rId_hyperlink_133" Type="http://schemas.openxmlformats.org/officeDocument/2006/relationships/hyperlink" TargetMode="External" Target="https://zakupki.gov.ru/epz/order/notice/ea44/view/common-info.html?regNumber=0304200005620000056"/><Relationship Id="rId_hyperlink_134" Type="http://schemas.openxmlformats.org/officeDocument/2006/relationships/hyperlink" TargetMode="External" Target="https://zakupki.gov.ru/epz/order/notice/ea44/view/common-info.html?regNumber=0373100013120000197"/><Relationship Id="rId_hyperlink_135" Type="http://schemas.openxmlformats.org/officeDocument/2006/relationships/hyperlink" TargetMode="External" Target="https://zakupki.gov.ru/epz/order/notice/ea44/view/common-info.html?regNumber=0813500000120003511"/><Relationship Id="rId_hyperlink_136" Type="http://schemas.openxmlformats.org/officeDocument/2006/relationships/hyperlink" TargetMode="External" Target="https://zakupki.gov.ru/epz/order/notice/ea44/view/common-info.html?regNumber=0134300090020000086"/><Relationship Id="rId_hyperlink_137" Type="http://schemas.openxmlformats.org/officeDocument/2006/relationships/hyperlink" TargetMode="External" Target="https://zakupki.gov.ru/epz/order/notice/ea44/view/common-info.html?regNumber=0156200009920000179"/><Relationship Id="rId_hyperlink_138" Type="http://schemas.openxmlformats.org/officeDocument/2006/relationships/hyperlink" TargetMode="External" Target="https://zakupki.gov.ru/epz/order/notice/ea44/view/common-info.html?regNumber=0373200006520000124"/><Relationship Id="rId_hyperlink_139" Type="http://schemas.openxmlformats.org/officeDocument/2006/relationships/hyperlink" TargetMode="External" Target="https://zakupki.gov.ru/epz/order/notice/ea44/view/common-info.html?regNumber=0860200000820001508"/><Relationship Id="rId_hyperlink_140" Type="http://schemas.openxmlformats.org/officeDocument/2006/relationships/hyperlink" TargetMode="External" Target="https://zakupki.gov.ru/epz/order/notice/ea44/view/common-info.html?regNumber=0373100068220000313"/><Relationship Id="rId_hyperlink_141" Type="http://schemas.openxmlformats.org/officeDocument/2006/relationships/hyperlink" TargetMode="External" Target="https://zakupki.gov.ru/epz/order/notice/ea44/view/common-info.html?regNumber=0711200015920000043"/><Relationship Id="rId_hyperlink_142" Type="http://schemas.openxmlformats.org/officeDocument/2006/relationships/hyperlink" TargetMode="External" Target="https://zakupki.gov.ru/epz/order/notice/ea44/view/common-info.html?regNumber=0169300047920000012"/><Relationship Id="rId_hyperlink_143" Type="http://schemas.openxmlformats.org/officeDocument/2006/relationships/hyperlink" TargetMode="External" Target="https://zakupki.gov.ru/epz/order/notice/ea44/view/common-info.html?regNumber=0818500000820001554"/><Relationship Id="rId_hyperlink_144" Type="http://schemas.openxmlformats.org/officeDocument/2006/relationships/hyperlink" TargetMode="External" Target="https://zakupki.gov.ru/epz/order/notice/ea44/view/common-info.html?regNumber=0134100006620000029"/><Relationship Id="rId_hyperlink_145" Type="http://schemas.openxmlformats.org/officeDocument/2006/relationships/hyperlink" TargetMode="External" Target="https://zakupki.gov.ru/epz/order/notice/ea44/view/common-info.html?regNumber=0555600000220000002"/><Relationship Id="rId_hyperlink_146" Type="http://schemas.openxmlformats.org/officeDocument/2006/relationships/hyperlink" TargetMode="External" Target="https://zakupki.gov.ru/epz/order/notice/ea44/view/common-info.html?regNumber=0372100032620000026"/><Relationship Id="rId_hyperlink_147" Type="http://schemas.openxmlformats.org/officeDocument/2006/relationships/hyperlink" TargetMode="External" Target="https://zakupki.gov.ru/epz/order/notice/ea44/view/common-info.html?regNumber=0136300038420000001"/><Relationship Id="rId_hyperlink_148" Type="http://schemas.openxmlformats.org/officeDocument/2006/relationships/hyperlink" TargetMode="External" Target="https://zakupki.gov.ru/epz/order/notice/ea44/view/common-info.html?regNumber=0126300004320000050"/><Relationship Id="rId_hyperlink_149" Type="http://schemas.openxmlformats.org/officeDocument/2006/relationships/hyperlink" TargetMode="External" Target="https://zakupki.gov.ru/epz/order/notice/ea44/view/common-info.html?regNumber=0158200001320000384"/><Relationship Id="rId_hyperlink_150" Type="http://schemas.openxmlformats.org/officeDocument/2006/relationships/hyperlink" TargetMode="External" Target="https://zakupki.gov.ru/epz/order/notice/ea44/view/common-info.html?regNumber=0194200000520001970"/><Relationship Id="rId_hyperlink_151" Type="http://schemas.openxmlformats.org/officeDocument/2006/relationships/hyperlink" TargetMode="External" Target="https://zakupki.gov.ru/epz/order/notice/ea44/view/common-info.html?regNumber=0340200003320003039"/><Relationship Id="rId_hyperlink_152" Type="http://schemas.openxmlformats.org/officeDocument/2006/relationships/hyperlink" TargetMode="External" Target="https://zakupki.gov.ru/epz/order/notice/ea44/view/common-info.html?regNumber=0169300020320000027"/><Relationship Id="rId_hyperlink_153" Type="http://schemas.openxmlformats.org/officeDocument/2006/relationships/hyperlink" TargetMode="External" Target="https://zakupki.gov.ru/epz/order/notice/ea44/view/common-info.html?regNumber=0262200000120000018"/><Relationship Id="rId_hyperlink_154" Type="http://schemas.openxmlformats.org/officeDocument/2006/relationships/hyperlink" TargetMode="External" Target="https://zakupki.gov.ru/epz/order/notice/ea44/view/common-info.html?regNumber=0180100003820000008"/><Relationship Id="rId_hyperlink_155" Type="http://schemas.openxmlformats.org/officeDocument/2006/relationships/hyperlink" TargetMode="External" Target="https://zakupki.gov.ru/epz/order/notice/ea44/view/common-info.html?regNumber=0373200152820000082"/><Relationship Id="rId_hyperlink_156" Type="http://schemas.openxmlformats.org/officeDocument/2006/relationships/hyperlink" TargetMode="External" Target="https://zakupki.gov.ru/epz/order/notice/ea44/view/common-info.html?regNumber=0194200000520001836"/><Relationship Id="rId_hyperlink_157" Type="http://schemas.openxmlformats.org/officeDocument/2006/relationships/hyperlink" TargetMode="External" Target="https://zakupki.gov.ru/epz/order/notice/ea44/view/common-info.html?regNumber=0834300018020000001"/><Relationship Id="rId_hyperlink_158" Type="http://schemas.openxmlformats.org/officeDocument/2006/relationships/hyperlink" TargetMode="External" Target="https://zakupki.gov.ru/epz/order/notice/ea44/view/common-info.html?regNumber=0194200000520001961"/><Relationship Id="rId_hyperlink_159" Type="http://schemas.openxmlformats.org/officeDocument/2006/relationships/hyperlink" TargetMode="External" Target="https://zakupki.gov.ru/epz/order/notice/ea44/view/common-info.html?regNumber=0372100048820000129"/><Relationship Id="rId_hyperlink_160" Type="http://schemas.openxmlformats.org/officeDocument/2006/relationships/hyperlink" TargetMode="External" Target="https://zakupki.gov.ru/epz/order/notice/ea44/view/common-info.html?regNumber=0348500001820000038"/><Relationship Id="rId_hyperlink_161" Type="http://schemas.openxmlformats.org/officeDocument/2006/relationships/hyperlink" TargetMode="External" Target="https://zakupki.gov.ru/epz/order/notice/ea44/view/common-info.html?regNumber=0156200009920000165"/><Relationship Id="rId_hyperlink_162" Type="http://schemas.openxmlformats.org/officeDocument/2006/relationships/hyperlink" TargetMode="External" Target="https://zakupki.gov.ru/epz/order/notice/ea44/view/common-info.html?regNumber=0358100011620000077"/><Relationship Id="rId_hyperlink_163" Type="http://schemas.openxmlformats.org/officeDocument/2006/relationships/hyperlink" TargetMode="External" Target="https://zakupki.gov.ru/epz/order/notice/ea44/view/common-info.html?regNumber=0134300054020000039"/><Relationship Id="rId_hyperlink_164" Type="http://schemas.openxmlformats.org/officeDocument/2006/relationships/hyperlink" TargetMode="External" Target="https://zakupki.gov.ru/epz/order/notice/ea44/view/common-info.html?regNumber=0373200045220000349"/><Relationship Id="rId_hyperlink_165" Type="http://schemas.openxmlformats.org/officeDocument/2006/relationships/hyperlink" TargetMode="External" Target="https://zakupki.gov.ru/epz/order/notice/ea44/view/common-info.html?regNumber=0131200001020001681"/><Relationship Id="rId_hyperlink_166" Type="http://schemas.openxmlformats.org/officeDocument/2006/relationships/hyperlink" TargetMode="External" Target="https://zakupki.gov.ru/epz/order/notice/ea44/view/common-info.html?regNumber=0301300247620000285"/><Relationship Id="rId_hyperlink_167" Type="http://schemas.openxmlformats.org/officeDocument/2006/relationships/hyperlink" TargetMode="External" Target="https://zakupki.gov.ru/epz/order/notice/ea44/view/common-info.html?regNumber=0320200004220000077"/><Relationship Id="rId_hyperlink_168" Type="http://schemas.openxmlformats.org/officeDocument/2006/relationships/hyperlink" TargetMode="External" Target="https://zakupki.gov.ru/epz/order/notice/ea44/view/common-info.html?regNumber=0145200000420000460"/><Relationship Id="rId_hyperlink_169" Type="http://schemas.openxmlformats.org/officeDocument/2006/relationships/hyperlink" TargetMode="External" Target="https://zakupki.gov.ru/epz/order/notice/ea44/view/common-info.html?regNumber=0172200003820000022"/><Relationship Id="rId_hyperlink_170" Type="http://schemas.openxmlformats.org/officeDocument/2006/relationships/hyperlink" TargetMode="External" Target="https://zakupki.gov.ru/epz/order/notice/ea44/view/common-info.html?regNumber=0555600000220000003"/><Relationship Id="rId_hyperlink_171" Type="http://schemas.openxmlformats.org/officeDocument/2006/relationships/hyperlink" TargetMode="External" Target="https://zakupki.gov.ru/epz/order/notice/ea44/view/common-info.html?regNumber=0860200000820001471"/><Relationship Id="rId_hyperlink_172" Type="http://schemas.openxmlformats.org/officeDocument/2006/relationships/hyperlink" TargetMode="External" Target="https://zakupki.gov.ru/epz/order/notice/ea44/view/common-info.html?regNumber=0129200005320001039"/><Relationship Id="rId_hyperlink_173" Type="http://schemas.openxmlformats.org/officeDocument/2006/relationships/hyperlink" TargetMode="External" Target="https://zakupki.gov.ru/epz/order/notice/ea44/view/common-info.html?regNumber=0373100031920000057"/><Relationship Id="rId_hyperlink_174" Type="http://schemas.openxmlformats.org/officeDocument/2006/relationships/hyperlink" TargetMode="External" Target="https://zakupki.gov.ru/epz/order/notice/ea44/view/common-info.html?regNumber=0146300039420000004"/><Relationship Id="rId_hyperlink_175" Type="http://schemas.openxmlformats.org/officeDocument/2006/relationships/hyperlink" TargetMode="External" Target="https://zakupki.gov.ru/epz/order/notice/ea44/view/common-info.html?regNumber=0133200001720000670"/><Relationship Id="rId_hyperlink_176" Type="http://schemas.openxmlformats.org/officeDocument/2006/relationships/hyperlink" TargetMode="External" Target="https://zakupki.gov.ru/epz/order/notice/ea44/view/common-info.html?regNumber=0860200000820001472"/><Relationship Id="rId_hyperlink_177" Type="http://schemas.openxmlformats.org/officeDocument/2006/relationships/hyperlink" TargetMode="External" Target="https://zakupki.gov.ru/epz/order/notice/ea44/view/common-info.html?regNumber=0172200001420000047"/><Relationship Id="rId_hyperlink_178" Type="http://schemas.openxmlformats.org/officeDocument/2006/relationships/hyperlink" TargetMode="External" Target="https://zakupki.gov.ru/epz/order/notice/ea44/view/common-info.html?regNumber=0373200045220000350"/><Relationship Id="rId_hyperlink_179" Type="http://schemas.openxmlformats.org/officeDocument/2006/relationships/hyperlink" TargetMode="External" Target="https://zakupki.gov.ru/epz/order/notice/ea44/view/common-info.html?regNumber=0372200168120000095"/><Relationship Id="rId_hyperlink_180" Type="http://schemas.openxmlformats.org/officeDocument/2006/relationships/hyperlink" TargetMode="External" Target="https://zakupki.gov.ru/epz/order/notice/ea44/view/common-info.html?regNumber=0356200024020000011"/><Relationship Id="rId_hyperlink_181" Type="http://schemas.openxmlformats.org/officeDocument/2006/relationships/hyperlink" TargetMode="External" Target="https://zakupki.gov.ru/epz/order/notice/ea44/view/common-info.html?regNumber=0120200004720000113"/><Relationship Id="rId_hyperlink_182" Type="http://schemas.openxmlformats.org/officeDocument/2006/relationships/hyperlink" TargetMode="External" Target="https://zakupki.gov.ru/epz/order/notice/ea44/view/common-info.html?regNumber=0169300038720000140"/><Relationship Id="rId_hyperlink_183" Type="http://schemas.openxmlformats.org/officeDocument/2006/relationships/hyperlink" TargetMode="External" Target="https://zakupki.gov.ru/epz/order/notice/ea44/view/common-info.html?regNumber=0373200307320000119"/><Relationship Id="rId_hyperlink_184" Type="http://schemas.openxmlformats.org/officeDocument/2006/relationships/hyperlink" TargetMode="External" Target="https://zakupki.gov.ru/epz/order/notice/ea44/view/common-info.html?regNumber=0126300029120000172"/><Relationship Id="rId_hyperlink_185" Type="http://schemas.openxmlformats.org/officeDocument/2006/relationships/hyperlink" TargetMode="External" Target="https://zakupki.gov.ru/epz/order/notice/ea44/view/common-info.html?regNumber=0373400007720000059"/><Relationship Id="rId_hyperlink_186" Type="http://schemas.openxmlformats.org/officeDocument/2006/relationships/hyperlink" TargetMode="External" Target="https://zakupki.gov.ru/epz/order/notice/ea44/view/common-info.html?regNumber=0358100017620000051"/><Relationship Id="rId_hyperlink_187" Type="http://schemas.openxmlformats.org/officeDocument/2006/relationships/hyperlink" TargetMode="External" Target="https://zakupki.gov.ru/epz/order/notice/ea44/view/common-info.html?regNumber=0340200003320003365"/><Relationship Id="rId_hyperlink_188" Type="http://schemas.openxmlformats.org/officeDocument/2006/relationships/hyperlink" TargetMode="External" Target="https://zakupki.gov.ru/epz/order/notice/ea44/view/common-info.html?regNumber=0103200008420000698"/><Relationship Id="rId_hyperlink_189" Type="http://schemas.openxmlformats.org/officeDocument/2006/relationships/hyperlink" TargetMode="External" Target="https://zakupki.gov.ru/epz/order/notice/ea44/view/common-info.html?regNumber=0853500000320001673"/><Relationship Id="rId_hyperlink_190" Type="http://schemas.openxmlformats.org/officeDocument/2006/relationships/hyperlink" TargetMode="External" Target="https://zakupki.gov.ru/epz/order/notice/ea44/view/common-info.html?regNumber=0306500000320000158"/><Relationship Id="rId_hyperlink_191" Type="http://schemas.openxmlformats.org/officeDocument/2006/relationships/hyperlink" TargetMode="External" Target="https://zakupki.gov.ru/epz/order/notice/ea44/view/common-info.html?regNumber=0320200003920000067"/><Relationship Id="rId_hyperlink_192" Type="http://schemas.openxmlformats.org/officeDocument/2006/relationships/hyperlink" TargetMode="External" Target="https://zakupki.gov.ru/epz/order/notice/ea44/view/common-info.html?regNumber=0818500000820001538"/><Relationship Id="rId_hyperlink_193" Type="http://schemas.openxmlformats.org/officeDocument/2006/relationships/hyperlink" TargetMode="External" Target="https://zakupki.gov.ru/epz/order/notice/ea44/view/common-info.html?regNumber=0151300009920000040"/><Relationship Id="rId_hyperlink_194" Type="http://schemas.openxmlformats.org/officeDocument/2006/relationships/hyperlink" TargetMode="External" Target="https://zakupki.gov.ru/epz/order/notice/ea44/view/common-info.html?regNumber=0372200100220000032"/><Relationship Id="rId_hyperlink_195" Type="http://schemas.openxmlformats.org/officeDocument/2006/relationships/hyperlink" TargetMode="External" Target="https://zakupki.gov.ru/epz/order/notice/ea44/view/common-info.html?regNumber=0340200003320003105"/><Relationship Id="rId_hyperlink_196" Type="http://schemas.openxmlformats.org/officeDocument/2006/relationships/hyperlink" TargetMode="External" Target="https://zakupki.gov.ru/epz/order/notice/ea44/view/common-info.html?regNumber=0323100000420000017"/><Relationship Id="rId_hyperlink_197" Type="http://schemas.openxmlformats.org/officeDocument/2006/relationships/hyperlink" TargetMode="External" Target="https://zakupki.gov.ru/epz/order/notice/ea44/view/common-info.html?regNumber=0156300051320000006"/><Relationship Id="rId_hyperlink_198" Type="http://schemas.openxmlformats.org/officeDocument/2006/relationships/hyperlink" TargetMode="External" Target="https://zakupki.gov.ru/epz/order/notice/ea44/view/common-info.html?regNumber=0372200155420000025"/><Relationship Id="rId_hyperlink_199" Type="http://schemas.openxmlformats.org/officeDocument/2006/relationships/hyperlink" TargetMode="External" Target="https://zakupki.gov.ru/epz/order/notice/ea44/view/common-info.html?regNumber=0372200138120000012"/><Relationship Id="rId_hyperlink_200" Type="http://schemas.openxmlformats.org/officeDocument/2006/relationships/hyperlink" TargetMode="External" Target="https://zakupki.gov.ru/epz/order/notice/ea44/view/common-info.html?regNumber=0175100003020000010"/><Relationship Id="rId_hyperlink_201" Type="http://schemas.openxmlformats.org/officeDocument/2006/relationships/hyperlink" TargetMode="External" Target="https://zakupki.gov.ru/epz/order/notice/ea44/view/common-info.html?regNumber=0141300009220000014"/><Relationship Id="rId_hyperlink_202" Type="http://schemas.openxmlformats.org/officeDocument/2006/relationships/hyperlink" TargetMode="External" Target="https://zakupki.gov.ru/epz/order/notice/ea44/view/common-info.html?regNumber=0360100008620000004"/><Relationship Id="rId_hyperlink_203" Type="http://schemas.openxmlformats.org/officeDocument/2006/relationships/hyperlink" TargetMode="External" Target="https://zakupki.gov.ru/epz/order/notice/ea44/view/common-info.html?regNumber=0373200052720000135"/><Relationship Id="rId_hyperlink_204" Type="http://schemas.openxmlformats.org/officeDocument/2006/relationships/hyperlink" TargetMode="External" Target="https://zakupki.gov.ru/epz/order/notice/ea44/view/common-info.html?regNumber=0151300044920000007"/><Relationship Id="rId_hyperlink_205" Type="http://schemas.openxmlformats.org/officeDocument/2006/relationships/hyperlink" TargetMode="External" Target="https://zakupki.gov.ru/epz/order/notice/ea44/view/common-info.html?regNumber=0184200000620000132"/><Relationship Id="rId_hyperlink_206" Type="http://schemas.openxmlformats.org/officeDocument/2006/relationships/hyperlink" TargetMode="External" Target="https://zakupki.gov.ru/epz/order/notice/ea44/view/common-info.html?regNumber=0120300006720000046"/><Relationship Id="rId_hyperlink_207" Type="http://schemas.openxmlformats.org/officeDocument/2006/relationships/hyperlink" TargetMode="External" Target="https://zakupki.gov.ru/epz/order/notice/ea44/view/common-info.html?regNumber=0105300000720000025"/><Relationship Id="rId_hyperlink_208" Type="http://schemas.openxmlformats.org/officeDocument/2006/relationships/hyperlink" TargetMode="External" Target="https://zakupki.gov.ru/epz/order/notice/ea44/view/common-info.html?regNumber=0167200003420001675"/><Relationship Id="rId_hyperlink_209" Type="http://schemas.openxmlformats.org/officeDocument/2006/relationships/hyperlink" TargetMode="External" Target="https://zakupki.gov.ru/epz/order/notice/ea44/view/common-info.html?regNumber=0151300033720000017"/><Relationship Id="rId_hyperlink_210" Type="http://schemas.openxmlformats.org/officeDocument/2006/relationships/hyperlink" TargetMode="External" Target="https://zakupki.gov.ru/epz/order/notice/ea44/view/common-info.html?regNumber=0148300035120000007"/><Relationship Id="rId_hyperlink_211" Type="http://schemas.openxmlformats.org/officeDocument/2006/relationships/hyperlink" TargetMode="External" Target="https://zakupki.gov.ru/epz/order/notice/ea44/view/common-info.html?regNumber=0319300003420000139"/><Relationship Id="rId_hyperlink_212" Type="http://schemas.openxmlformats.org/officeDocument/2006/relationships/hyperlink" TargetMode="External" Target="https://zakupki.gov.ru/epz/order/notice/ea44/view/common-info.html?regNumber=0357200021420000078"/><Relationship Id="rId_hyperlink_213" Type="http://schemas.openxmlformats.org/officeDocument/2006/relationships/hyperlink" TargetMode="External" Target="https://zakupki.gov.ru/epz/order/notice/ea44/view/common-info.html?regNumber=0103300018420000005"/><Relationship Id="rId_hyperlink_214" Type="http://schemas.openxmlformats.org/officeDocument/2006/relationships/hyperlink" TargetMode="External" Target="https://zakupki.gov.ru/epz/order/notice/ea44/view/common-info.html?regNumber=0373100034920000007"/><Relationship Id="rId_hyperlink_215" Type="http://schemas.openxmlformats.org/officeDocument/2006/relationships/hyperlink" TargetMode="External" Target="https://zakupki.gov.ru/epz/order/notice/ea44/view/common-info.html?regNumber=0124300028920000039"/><Relationship Id="rId_hyperlink_216" Type="http://schemas.openxmlformats.org/officeDocument/2006/relationships/hyperlink" TargetMode="External" Target="https://zakupki.gov.ru/epz/order/notice/ea44/view/common-info.html?regNumber=0105300000720000035"/><Relationship Id="rId_hyperlink_217" Type="http://schemas.openxmlformats.org/officeDocument/2006/relationships/hyperlink" TargetMode="External" Target="https://zakupki.gov.ru/epz/order/notice/ea44/view/common-info.html?regNumber=0126300029120000155"/><Relationship Id="rId_hyperlink_218" Type="http://schemas.openxmlformats.org/officeDocument/2006/relationships/hyperlink" TargetMode="External" Target="https://zakupki.gov.ru/epz/order/notice/ea44/view/common-info.html?regNumber=0373100084420000079"/><Relationship Id="rId_hyperlink_219" Type="http://schemas.openxmlformats.org/officeDocument/2006/relationships/hyperlink" TargetMode="External" Target="https://zakupki.gov.ru/epz/order/notice/ea44/view/common-info.html?regNumber=0171300002320000005"/><Relationship Id="rId_hyperlink_220" Type="http://schemas.openxmlformats.org/officeDocument/2006/relationships/hyperlink" TargetMode="External" Target="https://zakupki.gov.ru/epz/order/notice/ea44/view/common-info.html?regNumber=0194200000520001974"/><Relationship Id="rId_hyperlink_221" Type="http://schemas.openxmlformats.org/officeDocument/2006/relationships/hyperlink" TargetMode="External" Target="https://zakupki.gov.ru/epz/order/notice/ea44/view/common-info.html?regNumber=0387200009120000621"/><Relationship Id="rId_hyperlink_222" Type="http://schemas.openxmlformats.org/officeDocument/2006/relationships/hyperlink" TargetMode="External" Target="https://zakupki.gov.ru/epz/order/notice/ea44/view/common-info.html?regNumber=0253100000120000093"/><Relationship Id="rId_hyperlink_223" Type="http://schemas.openxmlformats.org/officeDocument/2006/relationships/hyperlink" TargetMode="External" Target="https://zakupki.gov.ru/epz/order/notice/ea44/view/common-info.html?regNumber=0152200004720000250"/><Relationship Id="rId_hyperlink_224" Type="http://schemas.openxmlformats.org/officeDocument/2006/relationships/hyperlink" TargetMode="External" Target="https://zakupki.gov.ru/epz/order/notice/ea44/view/common-info.html?regNumber=0125200000720000060"/><Relationship Id="rId_hyperlink_225" Type="http://schemas.openxmlformats.org/officeDocument/2006/relationships/hyperlink" TargetMode="External" Target="https://zakupki.gov.ru/epz/order/notice/ea44/view/common-info.html?regNumber=0355300030920000019"/><Relationship Id="rId_hyperlink_226" Type="http://schemas.openxmlformats.org/officeDocument/2006/relationships/hyperlink" TargetMode="External" Target="https://zakupki.gov.ru/epz/order/notice/ea44/view/common-info.html?regNumber=0129200005320001040"/><Relationship Id="rId_hyperlink_227" Type="http://schemas.openxmlformats.org/officeDocument/2006/relationships/hyperlink" TargetMode="External" Target="https://zakupki.gov.ru/epz/order/notice/ea44/view/common-info.html?regNumber=0151300033720000018"/><Relationship Id="rId_hyperlink_228" Type="http://schemas.openxmlformats.org/officeDocument/2006/relationships/hyperlink" TargetMode="External" Target="https://zakupki.gov.ru/epz/order/notice/ea44/view/common-info.html?regNumber=0144200002420000294"/><Relationship Id="rId_hyperlink_229" Type="http://schemas.openxmlformats.org/officeDocument/2006/relationships/hyperlink" TargetMode="External" Target="https://zakupki.gov.ru/epz/order/notice/ea44/view/common-info.html?regNumber=0372200030120000031"/><Relationship Id="rId_hyperlink_230" Type="http://schemas.openxmlformats.org/officeDocument/2006/relationships/hyperlink" TargetMode="External" Target="https://zakupki.gov.ru/epz/order/notice/ea44/view/common-info.html?regNumber=0166300033620000026"/><Relationship Id="rId_hyperlink_231" Type="http://schemas.openxmlformats.org/officeDocument/2006/relationships/hyperlink" TargetMode="External" Target="https://zakupki.gov.ru/epz/order/notice/ea44/view/common-info.html?regNumber=0372100003420000023"/><Relationship Id="rId_hyperlink_232" Type="http://schemas.openxmlformats.org/officeDocument/2006/relationships/hyperlink" TargetMode="External" Target="https://zakupki.gov.ru/epz/order/notice/ea44/view/common-info.html?regNumber=0372200004320000039"/><Relationship Id="rId_hyperlink_233" Type="http://schemas.openxmlformats.org/officeDocument/2006/relationships/hyperlink" TargetMode="External" Target="https://zakupki.gov.ru/epz/order/notice/ea44/view/common-info.html?regNumber=0372200026220000103"/><Relationship Id="rId_hyperlink_234" Type="http://schemas.openxmlformats.org/officeDocument/2006/relationships/hyperlink" TargetMode="External" Target="https://zakupki.gov.ru/epz/order/notice/ea44/view/common-info.html?regNumber=0372200046320000034"/><Relationship Id="rId_hyperlink_235" Type="http://schemas.openxmlformats.org/officeDocument/2006/relationships/hyperlink" TargetMode="External" Target="https://zakupki.gov.ru/epz/order/notice/ea44/view/common-info.html?regNumber=0310200000320000492"/><Relationship Id="rId_hyperlink_236" Type="http://schemas.openxmlformats.org/officeDocument/2006/relationships/hyperlink" TargetMode="External" Target="https://zakupki.gov.ru/epz/order/notice/ea44/view/common-info.html?regNumber=0373400007720000069"/><Relationship Id="rId_hyperlink_237" Type="http://schemas.openxmlformats.org/officeDocument/2006/relationships/hyperlink" TargetMode="External" Target="https://zakupki.gov.ru/epz/order/notice/ea44/view/common-info.html?regNumber=0373400007720000071"/><Relationship Id="rId_hyperlink_238" Type="http://schemas.openxmlformats.org/officeDocument/2006/relationships/hyperlink" TargetMode="External" Target="https://zakupki.gov.ru/epz/order/notice/ea44/view/common-info.html?regNumber=0818500000820001541"/><Relationship Id="rId_hyperlink_239" Type="http://schemas.openxmlformats.org/officeDocument/2006/relationships/hyperlink" TargetMode="External" Target="https://zakupki.gov.ru/epz/order/notice/ea44/view/common-info.html?regNumber=0855200000520000473"/><Relationship Id="rId_hyperlink_240" Type="http://schemas.openxmlformats.org/officeDocument/2006/relationships/hyperlink" TargetMode="External" Target="https://zakupki.gov.ru/epz/order/notice/ea44/view/common-info.html?regNumber=0356500005620000160"/><Relationship Id="rId_hyperlink_241" Type="http://schemas.openxmlformats.org/officeDocument/2006/relationships/hyperlink" TargetMode="External" Target="https://zakupki.gov.ru/epz/order/notice/ea44/view/common-info.html?regNumber=0339300016120000046"/><Relationship Id="rId_hyperlink_242" Type="http://schemas.openxmlformats.org/officeDocument/2006/relationships/hyperlink" TargetMode="External" Target="https://zakupki.gov.ru/epz/order/notice/ea44/view/common-info.html?regNumber=0356500005620000158"/><Relationship Id="rId_hyperlink_243" Type="http://schemas.openxmlformats.org/officeDocument/2006/relationships/hyperlink" TargetMode="External" Target="https://zakupki.gov.ru/epz/order/notice/ea44/view/common-info.html?regNumber=0332300365520000009"/><Relationship Id="rId_hyperlink_244" Type="http://schemas.openxmlformats.org/officeDocument/2006/relationships/hyperlink" TargetMode="External" Target="https://zakupki.gov.ru/epz/order/notice/ea44/view/common-info.html?regNumber=0169300038720000139"/><Relationship Id="rId_hyperlink_245" Type="http://schemas.openxmlformats.org/officeDocument/2006/relationships/hyperlink" TargetMode="External" Target="https://zakupki.gov.ru/epz/order/notice/ea44/view/common-info.html?regNumber=0373200099720000269"/><Relationship Id="rId_hyperlink_246" Type="http://schemas.openxmlformats.org/officeDocument/2006/relationships/hyperlink" TargetMode="External" Target="https://zakupki.gov.ru/epz/order/notice/ea44/view/common-info.html?regNumber=0136500001120000932"/><Relationship Id="rId_hyperlink_247" Type="http://schemas.openxmlformats.org/officeDocument/2006/relationships/hyperlink" TargetMode="External" Target="https://zakupki.gov.ru/epz/order/notice/ea44/view/common-info.html?regNumber=0860200000820001476"/><Relationship Id="rId_hyperlink_248" Type="http://schemas.openxmlformats.org/officeDocument/2006/relationships/hyperlink" TargetMode="External" Target="https://zakupki.gov.ru/epz/order/notice/ea44/view/common-info.html?regNumber=0141300009220000013"/><Relationship Id="rId_hyperlink_249" Type="http://schemas.openxmlformats.org/officeDocument/2006/relationships/hyperlink" TargetMode="External" Target="https://zakupki.gov.ru/epz/order/notice/ea44/view/common-info.html?regNumber=0130200002420000634"/><Relationship Id="rId_hyperlink_250" Type="http://schemas.openxmlformats.org/officeDocument/2006/relationships/hyperlink" TargetMode="External" Target="https://zakupki.gov.ru/epz/order/notice/ea44/view/common-info.html?regNumber=0373100013120000193"/><Relationship Id="rId_hyperlink_251" Type="http://schemas.openxmlformats.org/officeDocument/2006/relationships/hyperlink" TargetMode="External" Target="https://zakupki.gov.ru/epz/order/notice/ea44/view/common-info.html?regNumber=0348500002620000031"/><Relationship Id="rId_hyperlink_252" Type="http://schemas.openxmlformats.org/officeDocument/2006/relationships/hyperlink" TargetMode="External" Target="https://zakupki.gov.ru/epz/order/notice/ea44/view/common-info.html?regNumber=0144200002420000312"/><Relationship Id="rId_hyperlink_253" Type="http://schemas.openxmlformats.org/officeDocument/2006/relationships/hyperlink" TargetMode="External" Target="https://zakupki.gov.ru/epz/order/notice/ea44/view/common-info.html?regNumber=0372200185120000004"/><Relationship Id="rId_hyperlink_254" Type="http://schemas.openxmlformats.org/officeDocument/2006/relationships/hyperlink" TargetMode="External" Target="https://zakupki.gov.ru/epz/order/notice/ea44/view/common-info.html?regNumber=0325200001620000066"/><Relationship Id="rId_hyperlink_255" Type="http://schemas.openxmlformats.org/officeDocument/2006/relationships/hyperlink" TargetMode="External" Target="https://zakupki.gov.ru/epz/order/notice/ea44/view/common-info.html?regNumber=0818500000820001540"/><Relationship Id="rId_hyperlink_256" Type="http://schemas.openxmlformats.org/officeDocument/2006/relationships/hyperlink" TargetMode="External" Target="https://zakupki.gov.ru/epz/order/notice/ea44/view/common-info.html?regNumber=0152200004720000260"/><Relationship Id="rId_hyperlink_257" Type="http://schemas.openxmlformats.org/officeDocument/2006/relationships/hyperlink" TargetMode="External" Target="https://zakupki.gov.ru/epz/order/notice/ea44/view/common-info.html?regNumber=0358200000220000076"/><Relationship Id="rId_hyperlink_258" Type="http://schemas.openxmlformats.org/officeDocument/2006/relationships/hyperlink" TargetMode="External" Target="https://zakupki.gov.ru/epz/order/notice/ea44/view/common-info.html?regNumber=0342100003120000198"/><Relationship Id="rId_hyperlink_259" Type="http://schemas.openxmlformats.org/officeDocument/2006/relationships/hyperlink" TargetMode="External" Target="https://zakupki.gov.ru/epz/order/notice/ea44/view/common-info.html?regNumber=0318300165720000153"/><Relationship Id="rId_hyperlink_260" Type="http://schemas.openxmlformats.org/officeDocument/2006/relationships/hyperlink" TargetMode="External" Target="https://zakupki.gov.ru/epz/order/notice/ea44/view/common-info.html?regNumber=0372200087420000001"/><Relationship Id="rId_hyperlink_261" Type="http://schemas.openxmlformats.org/officeDocument/2006/relationships/hyperlink" TargetMode="External" Target="https://zakupki.gov.ru/epz/order/notice/ea44/view/common-info.html?regNumber=0366200035620001068"/><Relationship Id="rId_hyperlink_262" Type="http://schemas.openxmlformats.org/officeDocument/2006/relationships/hyperlink" TargetMode="External" Target="https://zakupki.gov.ru/epz/order/notice/ea44/view/common-info.html?regNumber=0375200030420000054"/><Relationship Id="rId_hyperlink_263" Type="http://schemas.openxmlformats.org/officeDocument/2006/relationships/hyperlink" TargetMode="External" Target="https://zakupki.gov.ru/epz/order/notice/ea44/view/common-info.html?regNumber=0132300002520000021"/><Relationship Id="rId_hyperlink_264" Type="http://schemas.openxmlformats.org/officeDocument/2006/relationships/hyperlink" TargetMode="External" Target="https://zakupki.gov.ru/epz/order/notice/ea44/view/common-info.html?regNumber=0375200049020000060"/><Relationship Id="rId_hyperlink_265" Type="http://schemas.openxmlformats.org/officeDocument/2006/relationships/hyperlink" TargetMode="External" Target="https://zakupki.gov.ru/epz/order/notice/ea44/view/common-info.html?regNumber=0372200048020000062"/><Relationship Id="rId_hyperlink_266" Type="http://schemas.openxmlformats.org/officeDocument/2006/relationships/hyperlink" TargetMode="External" Target="https://zakupki.gov.ru/epz/order/notice/ea44/view/common-info.html?regNumber=0375200049020000064"/><Relationship Id="rId_hyperlink_267" Type="http://schemas.openxmlformats.org/officeDocument/2006/relationships/hyperlink" TargetMode="External" Target="https://zakupki.gov.ru/epz/order/notice/ea44/view/common-info.html?regNumber=0375200049020000061"/><Relationship Id="rId_hyperlink_268" Type="http://schemas.openxmlformats.org/officeDocument/2006/relationships/hyperlink" TargetMode="External" Target="https://zakupki.gov.ru/epz/order/notice/ea44/view/common-info.html?regNumber=0372200127620000015"/><Relationship Id="rId_hyperlink_269" Type="http://schemas.openxmlformats.org/officeDocument/2006/relationships/hyperlink" TargetMode="External" Target="https://zakupki.gov.ru/epz/order/notice/ea44/view/common-info.html?regNumber=0103300018420000004"/><Relationship Id="rId_hyperlink_270" Type="http://schemas.openxmlformats.org/officeDocument/2006/relationships/hyperlink" TargetMode="External" Target="https://zakupki.gov.ru/epz/order/notice/ea44/view/common-info.html?regNumber=0360300308420000035"/><Relationship Id="rId_hyperlink_271" Type="http://schemas.openxmlformats.org/officeDocument/2006/relationships/hyperlink" TargetMode="External" Target="https://zakupki.gov.ru/epz/order/notice/ea44/view/common-info.html?regNumber=0375200049020000067"/><Relationship Id="rId_hyperlink_272" Type="http://schemas.openxmlformats.org/officeDocument/2006/relationships/hyperlink" TargetMode="External" Target="https://zakupki.gov.ru/epz/order/notice/ea44/view/common-info.html?regNumber=0372200042920000024"/><Relationship Id="rId_hyperlink_273" Type="http://schemas.openxmlformats.org/officeDocument/2006/relationships/hyperlink" TargetMode="External" Target="https://zakupki.gov.ru/epz/order/notice/ea44/view/common-info.html?regNumber=0373100084420000101"/><Relationship Id="rId_hyperlink_274" Type="http://schemas.openxmlformats.org/officeDocument/2006/relationships/hyperlink" TargetMode="External" Target="https://zakupki.gov.ru/epz/order/notice/ea44/view/common-info.html?regNumber=0372200006320000028"/><Relationship Id="rId_hyperlink_275" Type="http://schemas.openxmlformats.org/officeDocument/2006/relationships/hyperlink" TargetMode="External" Target="https://zakupki.gov.ru/epz/order/notice/ea44/view/common-info.html?regNumber=0144200002420000285"/><Relationship Id="rId_hyperlink_276" Type="http://schemas.openxmlformats.org/officeDocument/2006/relationships/hyperlink" TargetMode="External" Target="https://zakupki.gov.ru/epz/order/notice/ea44/view/common-info.html?regNumber=0142200001320004991"/><Relationship Id="rId_hyperlink_277" Type="http://schemas.openxmlformats.org/officeDocument/2006/relationships/hyperlink" TargetMode="External" Target="https://zakupki.gov.ru/epz/order/notice/ea44/view/common-info.html?regNumber=0169300007520000050"/><Relationship Id="rId_hyperlink_278" Type="http://schemas.openxmlformats.org/officeDocument/2006/relationships/hyperlink" TargetMode="External" Target="https://zakupki.gov.ru/epz/order/notice/ea44/view/common-info.html?regNumber=0801200000220000494"/><Relationship Id="rId_hyperlink_279" Type="http://schemas.openxmlformats.org/officeDocument/2006/relationships/hyperlink" TargetMode="External" Target="https://zakupki.gov.ru/epz/order/notice/ea44/view/common-info.html?regNumber=0373200036120000050"/><Relationship Id="rId_hyperlink_280" Type="http://schemas.openxmlformats.org/officeDocument/2006/relationships/hyperlink" TargetMode="External" Target="https://zakupki.gov.ru/epz/order/notice/ea44/view/common-info.html?regNumber=0103200008420000781"/><Relationship Id="rId_hyperlink_281" Type="http://schemas.openxmlformats.org/officeDocument/2006/relationships/hyperlink" TargetMode="External" Target="https://zakupki.gov.ru/epz/order/notice/ea44/view/common-info.html?regNumber=0372200068420000032"/><Relationship Id="rId_hyperlink_282" Type="http://schemas.openxmlformats.org/officeDocument/2006/relationships/hyperlink" TargetMode="External" Target="https://zakupki.gov.ru/epz/order/notice/ea44/view/common-info.html?regNumber=0131200001020002050"/><Relationship Id="rId_hyperlink_283" Type="http://schemas.openxmlformats.org/officeDocument/2006/relationships/hyperlink" TargetMode="External" Target="https://zakupki.gov.ru/epz/order/notice/ea44/view/common-info.html?regNumber=0801200000220000478"/><Relationship Id="rId_hyperlink_284" Type="http://schemas.openxmlformats.org/officeDocument/2006/relationships/hyperlink" TargetMode="External" Target="https://zakupki.gov.ru/epz/order/notice/ea44/view/common-info.html?regNumber=0318300006220000021"/><Relationship Id="rId_hyperlink_285" Type="http://schemas.openxmlformats.org/officeDocument/2006/relationships/hyperlink" TargetMode="External" Target="https://zakupki.gov.ru/epz/order/notice/ea44/view/common-info.html?regNumber=0366200035620001046"/><Relationship Id="rId_hyperlink_286" Type="http://schemas.openxmlformats.org/officeDocument/2006/relationships/hyperlink" TargetMode="External" Target="https://zakupki.gov.ru/epz/order/notice/ea44/view/common-info.html?regNumber=0357200021420000076"/><Relationship Id="rId_hyperlink_287" Type="http://schemas.openxmlformats.org/officeDocument/2006/relationships/hyperlink" TargetMode="External" Target="https://zakupki.gov.ru/epz/order/notice/ea44/view/common-info.html?regNumber=0130200002420000635"/><Relationship Id="rId_hyperlink_288" Type="http://schemas.openxmlformats.org/officeDocument/2006/relationships/hyperlink" TargetMode="External" Target="https://zakupki.gov.ru/epz/order/notice/ea44/view/common-info.html?regNumber=0338200009420000014"/><Relationship Id="rId_hyperlink_289" Type="http://schemas.openxmlformats.org/officeDocument/2006/relationships/hyperlink" TargetMode="External" Target="https://zakupki.gov.ru/epz/order/notice/ea44/view/common-info.html?regNumber=0351100033220000102"/><Relationship Id="rId_hyperlink_290" Type="http://schemas.openxmlformats.org/officeDocument/2006/relationships/hyperlink" TargetMode="External" Target="https://zakupki.gov.ru/epz/order/notice/ea44/view/common-info.html?regNumber=0860200000820001475"/><Relationship Id="rId_hyperlink_291" Type="http://schemas.openxmlformats.org/officeDocument/2006/relationships/hyperlink" TargetMode="External" Target="https://zakupki.gov.ru/epz/order/notice/ea44/view/common-info.html?regNumber=0387200009120000628"/><Relationship Id="rId_hyperlink_292" Type="http://schemas.openxmlformats.org/officeDocument/2006/relationships/hyperlink" TargetMode="External" Target="https://zakupki.gov.ru/epz/order/notice/ea44/view/common-info.html?regNumber=0156200009920000178"/><Relationship Id="rId_hyperlink_293" Type="http://schemas.openxmlformats.org/officeDocument/2006/relationships/hyperlink" TargetMode="External" Target="https://zakupki.gov.ru/epz/order/notice/ea44/view/common-info.html?regNumber=0158200001320000386"/><Relationship Id="rId_hyperlink_294" Type="http://schemas.openxmlformats.org/officeDocument/2006/relationships/hyperlink" TargetMode="External" Target="https://zakupki.gov.ru/epz/order/notice/ea44/view/common-info.html?regNumber=0378100002720000010"/><Relationship Id="rId_hyperlink_295" Type="http://schemas.openxmlformats.org/officeDocument/2006/relationships/hyperlink" TargetMode="External" Target="https://zakupki.gov.ru/epz/order/notice/ea44/view/common-info.html?regNumber=0145200000420000476"/><Relationship Id="rId_hyperlink_296" Type="http://schemas.openxmlformats.org/officeDocument/2006/relationships/hyperlink" TargetMode="External" Target="https://zakupki.gov.ru/epz/order/notice/ea44/view/common-info.html?regNumber=0373100091420000199"/><Relationship Id="rId_hyperlink_297" Type="http://schemas.openxmlformats.org/officeDocument/2006/relationships/hyperlink" TargetMode="External" Target="https://zakupki.gov.ru/epz/order/notice/ea44/view/common-info.html?regNumber=0169300038720000138"/><Relationship Id="rId_hyperlink_298" Type="http://schemas.openxmlformats.org/officeDocument/2006/relationships/hyperlink" TargetMode="External" Target="https://zakupki.gov.ru/epz/order/notice/ea44/view/common-info.html?regNumber=0332100022720000163"/><Relationship Id="rId_hyperlink_299" Type="http://schemas.openxmlformats.org/officeDocument/2006/relationships/hyperlink" TargetMode="External" Target="https://zakupki.gov.ru/epz/order/notice/ea44/view/common-info.html?regNumber=0372200035220000036"/><Relationship Id="rId_hyperlink_300" Type="http://schemas.openxmlformats.org/officeDocument/2006/relationships/hyperlink" TargetMode="External" Target="https://zakupki.gov.ru/epz/order/notice/ea44/view/common-info.html?regNumber=0137200001220001260"/><Relationship Id="rId_hyperlink_301" Type="http://schemas.openxmlformats.org/officeDocument/2006/relationships/hyperlink" TargetMode="External" Target="https://zakupki.gov.ru/epz/order/notice/ea44/view/common-info.html?regNumber=0311100001020000010"/><Relationship Id="rId_hyperlink_302" Type="http://schemas.openxmlformats.org/officeDocument/2006/relationships/hyperlink" TargetMode="External" Target="https://zakupki.gov.ru/epz/order/notice/ea44/view/common-info.html?regNumber=0176200005520000371"/><Relationship Id="rId_hyperlink_303" Type="http://schemas.openxmlformats.org/officeDocument/2006/relationships/hyperlink" TargetMode="External" Target="https://zakupki.gov.ru/epz/order/notice/ea44/view/common-info.html?regNumber=0348300219220000082"/><Relationship Id="rId_hyperlink_304" Type="http://schemas.openxmlformats.org/officeDocument/2006/relationships/hyperlink" TargetMode="External" Target="https://zakupki.gov.ru/epz/order/notice/ea44/view/common-info.html?regNumber=0378300017120000004"/><Relationship Id="rId_hyperlink_305" Type="http://schemas.openxmlformats.org/officeDocument/2006/relationships/hyperlink" TargetMode="External" Target="https://zakupki.gov.ru/epz/order/notice/ea44/view/common-info.html?regNumber=0103200008420001060"/><Relationship Id="rId_hyperlink_306" Type="http://schemas.openxmlformats.org/officeDocument/2006/relationships/hyperlink" TargetMode="External" Target="https://zakupki.gov.ru/epz/order/notice/ea44/view/common-info.html?regNumber=0318300165720000148"/><Relationship Id="rId_hyperlink_307" Type="http://schemas.openxmlformats.org/officeDocument/2006/relationships/hyperlink" TargetMode="External" Target="https://zakupki.gov.ru/epz/order/notice/ea44/view/common-info.html?regNumber=0358100011620000089"/><Relationship Id="rId_hyperlink_308" Type="http://schemas.openxmlformats.org/officeDocument/2006/relationships/hyperlink" TargetMode="External" Target="https://zakupki.gov.ru/epz/order/notice/ea44/view/common-info.html?regNumber=0166300033420000044"/><Relationship Id="rId_hyperlink_309" Type="http://schemas.openxmlformats.org/officeDocument/2006/relationships/hyperlink" TargetMode="External" Target="https://zakupki.gov.ru/epz/order/notice/ea44/view/common-info.html?regNumber=0372200048020000049"/><Relationship Id="rId_hyperlink_310" Type="http://schemas.openxmlformats.org/officeDocument/2006/relationships/hyperlink" TargetMode="External" Target="https://zakupki.gov.ru/epz/order/notice/ea44/view/common-info.html?regNumber=0372200048020000058"/><Relationship Id="rId_hyperlink_311" Type="http://schemas.openxmlformats.org/officeDocument/2006/relationships/hyperlink" TargetMode="External" Target="https://zakupki.gov.ru/epz/order/notice/ea44/view/common-info.html?regNumber=0135200000520000729"/><Relationship Id="rId_hyperlink_312" Type="http://schemas.openxmlformats.org/officeDocument/2006/relationships/hyperlink" TargetMode="External" Target="https://zakupki.gov.ru/epz/order/notice/ea44/view/common-info.html?regNumber=0372200048020000056"/><Relationship Id="rId_hyperlink_313" Type="http://schemas.openxmlformats.org/officeDocument/2006/relationships/hyperlink" TargetMode="External" Target="https://zakupki.gov.ru/epz/order/notice/ea44/view/common-info.html?regNumber=0372200048020000063"/><Relationship Id="rId_hyperlink_314" Type="http://schemas.openxmlformats.org/officeDocument/2006/relationships/hyperlink" TargetMode="External" Target="https://zakupki.gov.ru/epz/order/notice/ea44/view/common-info.html?regNumber=0372200048020000060"/><Relationship Id="rId_hyperlink_315" Type="http://schemas.openxmlformats.org/officeDocument/2006/relationships/hyperlink" TargetMode="External" Target="https://zakupki.gov.ru/epz/order/notice/ea44/view/common-info.html?regNumber=0372200048020000055"/><Relationship Id="rId_hyperlink_316" Type="http://schemas.openxmlformats.org/officeDocument/2006/relationships/hyperlink" TargetMode="External" Target="https://zakupki.gov.ru/epz/order/notice/ea44/view/common-info.html?regNumber=0372200048020000054"/><Relationship Id="rId_hyperlink_317" Type="http://schemas.openxmlformats.org/officeDocument/2006/relationships/hyperlink" TargetMode="External" Target="https://zakupki.gov.ru/epz/order/notice/ea44/view/common-info.html?regNumber=0372200048020000053"/><Relationship Id="rId_hyperlink_318" Type="http://schemas.openxmlformats.org/officeDocument/2006/relationships/hyperlink" TargetMode="External" Target="https://zakupki.gov.ru/epz/order/notice/ea44/view/common-info.html?regNumber=0366200035620001045"/><Relationship Id="rId_hyperlink_319" Type="http://schemas.openxmlformats.org/officeDocument/2006/relationships/hyperlink" TargetMode="External" Target="https://zakupki.gov.ru/epz/order/notice/ea44/view/common-info.html?regNumber=0240100000220000058"/><Relationship Id="rId_hyperlink_320" Type="http://schemas.openxmlformats.org/officeDocument/2006/relationships/hyperlink" TargetMode="External" Target="https://zakupki.gov.ru/epz/order/notice/ea44/view/common-info.html?regNumber=0803300188020000003"/><Relationship Id="rId_hyperlink_321" Type="http://schemas.openxmlformats.org/officeDocument/2006/relationships/hyperlink" TargetMode="External" Target="https://zakupki.gov.ru/epz/order/notice/ea44/view/common-info.html?regNumber=0122200002520001756"/><Relationship Id="rId_hyperlink_322" Type="http://schemas.openxmlformats.org/officeDocument/2006/relationships/hyperlink" TargetMode="External" Target="https://zakupki.gov.ru/epz/order/notice/ea44/view/common-info.html?regNumber=0136500001120000880"/><Relationship Id="rId_hyperlink_323" Type="http://schemas.openxmlformats.org/officeDocument/2006/relationships/hyperlink" TargetMode="External" Target="https://zakupki.gov.ru/epz/order/notice/ea44/view/common-info.html?regNumber=0358100011620000088"/><Relationship Id="rId_hyperlink_324" Type="http://schemas.openxmlformats.org/officeDocument/2006/relationships/hyperlink" TargetMode="External" Target="https://zakupki.gov.ru/epz/order/notice/ea44/view/common-info.html?regNumber=0853500000320001523"/><Relationship Id="rId_hyperlink_325" Type="http://schemas.openxmlformats.org/officeDocument/2006/relationships/hyperlink" TargetMode="External" Target="https://zakupki.gov.ru/epz/order/notice/ea44/view/common-info.html?regNumber=0117300095520000001"/><Relationship Id="rId_hyperlink_326" Type="http://schemas.openxmlformats.org/officeDocument/2006/relationships/hyperlink" TargetMode="External" Target="https://zakupki.gov.ru/epz/order/notice/ea44/view/common-info.html?regNumber=0367100000820000096"/><Relationship Id="rId_hyperlink_327" Type="http://schemas.openxmlformats.org/officeDocument/2006/relationships/hyperlink" TargetMode="External" Target="https://zakupki.gov.ru/epz/order/notice/ea44/view/common-info.html?regNumber=0365100000920000201"/><Relationship Id="rId_hyperlink_328" Type="http://schemas.openxmlformats.org/officeDocument/2006/relationships/hyperlink" TargetMode="External" Target="https://zakupki.gov.ru/epz/order/notice/ea44/view/common-info.html?regNumber=0372200048020000052"/><Relationship Id="rId_hyperlink_329" Type="http://schemas.openxmlformats.org/officeDocument/2006/relationships/hyperlink" TargetMode="External" Target="https://zakupki.gov.ru/epz/order/notice/ea44/view/common-info.html?regNumber=0332300201420000002"/><Relationship Id="rId_hyperlink_330" Type="http://schemas.openxmlformats.org/officeDocument/2006/relationships/hyperlink" TargetMode="External" Target="https://zakupki.gov.ru/epz/order/notice/ea44/view/common-info.html?regNumber=0312100004420000001"/><Relationship Id="rId_hyperlink_331" Type="http://schemas.openxmlformats.org/officeDocument/2006/relationships/hyperlink" TargetMode="External" Target="https://zakupki.gov.ru/epz/order/notice/ea44/view/common-info.html?regNumber=0156600020220000011"/><Relationship Id="rId_hyperlink_332" Type="http://schemas.openxmlformats.org/officeDocument/2006/relationships/hyperlink" TargetMode="External" Target="https://zakupki.gov.ru/epz/order/notice/ea44/view/common-info.html?regNumber=0112200000820001151"/><Relationship Id="rId_hyperlink_333" Type="http://schemas.openxmlformats.org/officeDocument/2006/relationships/hyperlink" TargetMode="External" Target="https://zakupki.gov.ru/epz/order/notice/ea44/view/common-info.html?regNumber=0345200005320000079"/><Relationship Id="rId_hyperlink_334" Type="http://schemas.openxmlformats.org/officeDocument/2006/relationships/hyperlink" TargetMode="External" Target="https://zakupki.gov.ru/epz/order/notice/ea44/view/common-info.html?regNumber=0320300125520000009"/><Relationship Id="rId_hyperlink_335" Type="http://schemas.openxmlformats.org/officeDocument/2006/relationships/hyperlink" TargetMode="External" Target="https://zakupki.gov.ru/epz/order/notice/ea44/view/common-info.html?regNumber=0342100003120000185"/><Relationship Id="rId_hyperlink_336" Type="http://schemas.openxmlformats.org/officeDocument/2006/relationships/hyperlink" TargetMode="External" Target="https://zakupki.gov.ru/epz/order/notice/ea44/view/common-info.html?regNumber=0348300038620000030"/><Relationship Id="rId_hyperlink_337" Type="http://schemas.openxmlformats.org/officeDocument/2006/relationships/hyperlink" TargetMode="External" Target="https://zakupki.gov.ru/epz/order/notice/ea44/view/common-info.html?regNumber=0135200000520000709"/><Relationship Id="rId_hyperlink_338" Type="http://schemas.openxmlformats.org/officeDocument/2006/relationships/hyperlink" TargetMode="External" Target="https://zakupki.gov.ru/epz/order/notice/ea44/view/common-info.html?regNumber=0135200000520000665"/><Relationship Id="rId_hyperlink_339" Type="http://schemas.openxmlformats.org/officeDocument/2006/relationships/hyperlink" TargetMode="External" Target="https://zakupki.gov.ru/epz/order/notice/ea44/view/common-info.html?regNumber=0342100003120000190"/><Relationship Id="rId_hyperlink_340" Type="http://schemas.openxmlformats.org/officeDocument/2006/relationships/hyperlink" TargetMode="External" Target="https://zakupki.gov.ru/epz/order/notice/ea44/view/common-info.html?regNumber=0555600000220000004"/><Relationship Id="rId_hyperlink_341" Type="http://schemas.openxmlformats.org/officeDocument/2006/relationships/hyperlink" TargetMode="External" Target="https://zakupki.gov.ru/epz/order/notice/ea44/view/common-info.html?regNumber=0320300032220000009"/><Relationship Id="rId_hyperlink_342" Type="http://schemas.openxmlformats.org/officeDocument/2006/relationships/hyperlink" TargetMode="External" Target="https://zakupki.gov.ru/epz/order/notice/ea44/view/common-info.html?regNumber=0133200001720000672"/><Relationship Id="rId_hyperlink_343" Type="http://schemas.openxmlformats.org/officeDocument/2006/relationships/hyperlink" TargetMode="External" Target="https://zakupki.gov.ru/epz/order/notice/ea44/view/common-info.html?regNumber=0161300002720000035"/><Relationship Id="rId_hyperlink_344" Type="http://schemas.openxmlformats.org/officeDocument/2006/relationships/hyperlink" TargetMode="External" Target="https://zakupki.gov.ru/epz/order/notice/ea44/view/common-info.html?regNumber=0141300009220000012"/><Relationship Id="rId_hyperlink_345" Type="http://schemas.openxmlformats.org/officeDocument/2006/relationships/hyperlink" TargetMode="External" Target="https://zakupki.gov.ru/epz/order/notice/ea44/view/common-info.html?regNumber=0348500002620000035"/><Relationship Id="rId_hyperlink_346" Type="http://schemas.openxmlformats.org/officeDocument/2006/relationships/hyperlink" TargetMode="External" Target="https://zakupki.gov.ru/epz/order/notice/ea44/view/common-info.html?regNumber=0144200002420000346"/><Relationship Id="rId_hyperlink_347" Type="http://schemas.openxmlformats.org/officeDocument/2006/relationships/hyperlink" TargetMode="External" Target="https://zakupki.gov.ru/epz/order/notice/ea44/view/common-info.html?regNumber=0850200000420000322"/><Relationship Id="rId_hyperlink_348" Type="http://schemas.openxmlformats.org/officeDocument/2006/relationships/hyperlink" TargetMode="External" Target="https://zakupki.gov.ru/epz/order/notice/ea44/view/common-info.html?regNumber=0378200001820000006"/><Relationship Id="rId_hyperlink_349" Type="http://schemas.openxmlformats.org/officeDocument/2006/relationships/hyperlink" TargetMode="External" Target="https://zakupki.gov.ru/epz/order/notice/ea44/view/common-info.html?regNumber=0387200009120000625"/><Relationship Id="rId_hyperlink_350" Type="http://schemas.openxmlformats.org/officeDocument/2006/relationships/hyperlink" TargetMode="External" Target="https://zakupki.gov.ru/epz/order/notice/ea44/view/common-info.html?regNumber=0169300027120000078"/><Relationship Id="rId_hyperlink_351" Type="http://schemas.openxmlformats.org/officeDocument/2006/relationships/hyperlink" TargetMode="External" Target="https://zakupki.gov.ru/epz/order/notice/ea44/view/common-info.html?regNumber=0344100005520000015"/><Relationship Id="rId_hyperlink_352" Type="http://schemas.openxmlformats.org/officeDocument/2006/relationships/hyperlink" TargetMode="External" Target="https://zakupki.gov.ru/epz/order/notice/ea44/view/common-info.html?regNumber=0126300004320000049"/><Relationship Id="rId_hyperlink_353" Type="http://schemas.openxmlformats.org/officeDocument/2006/relationships/hyperlink" TargetMode="External" Target="https://zakupki.gov.ru/epz/order/notice/ea44/view/common-info.html?regNumber=0320200004220000079"/><Relationship Id="rId_hyperlink_354" Type="http://schemas.openxmlformats.org/officeDocument/2006/relationships/hyperlink" TargetMode="External" Target="https://zakupki.gov.ru/epz/order/notice/ea44/view/common-info.html?regNumber=0318300165720000150"/><Relationship Id="rId_hyperlink_355" Type="http://schemas.openxmlformats.org/officeDocument/2006/relationships/hyperlink" TargetMode="External" Target="https://zakupki.gov.ru/epz/order/notice/ea44/view/common-info.html?regNumber=0248100000320000026"/><Relationship Id="rId_hyperlink_356" Type="http://schemas.openxmlformats.org/officeDocument/2006/relationships/hyperlink" TargetMode="External" Target="https://zakupki.gov.ru/epz/order/notice/ea44/view/common-info.html?regNumber=0857200000220000068"/><Relationship Id="rId_hyperlink_357" Type="http://schemas.openxmlformats.org/officeDocument/2006/relationships/hyperlink" TargetMode="External" Target="https://zakupki.gov.ru/epz/order/notice/ea44/view/common-info.html?regNumber=0869200000220000767"/><Relationship Id="rId_hyperlink_358" Type="http://schemas.openxmlformats.org/officeDocument/2006/relationships/hyperlink" TargetMode="External" Target="https://zakupki.gov.ru/epz/order/notice/ea44/view/common-info.html?regNumber=0347200008920000004"/><Relationship Id="rId_hyperlink_359" Type="http://schemas.openxmlformats.org/officeDocument/2006/relationships/hyperlink" TargetMode="External" Target="https://zakupki.gov.ru/epz/order/notice/ea44/view/common-info.html?regNumber=0373200026120000128"/><Relationship Id="rId_hyperlink_360" Type="http://schemas.openxmlformats.org/officeDocument/2006/relationships/hyperlink" TargetMode="External" Target="https://zakupki.gov.ru/epz/order/notice/ea44/view/common-info.html?regNumber=0816500000620002697"/><Relationship Id="rId_hyperlink_361" Type="http://schemas.openxmlformats.org/officeDocument/2006/relationships/hyperlink" TargetMode="External" Target="https://zakupki.gov.ru/epz/order/notice/ea44/view/common-info.html?regNumber=0339300016120000045"/><Relationship Id="rId_hyperlink_362" Type="http://schemas.openxmlformats.org/officeDocument/2006/relationships/hyperlink" TargetMode="External" Target="https://zakupki.gov.ru/epz/order/notice/ea44/view/common-info.html?regNumber=0358200040320000013"/><Relationship Id="rId_hyperlink_363" Type="http://schemas.openxmlformats.org/officeDocument/2006/relationships/hyperlink" TargetMode="External" Target="https://zakupki.gov.ru/epz/order/notice/ea44/view/common-info.html?regNumber=0156300001420000004"/><Relationship Id="rId_hyperlink_364" Type="http://schemas.openxmlformats.org/officeDocument/2006/relationships/hyperlink" TargetMode="External" Target="https://zakupki.gov.ru/epz/order/notice/ea44/view/common-info.html?regNumber=0169300007520000059"/><Relationship Id="rId_hyperlink_365" Type="http://schemas.openxmlformats.org/officeDocument/2006/relationships/hyperlink" TargetMode="External" Target="https://zakupki.gov.ru/epz/order/notice/ea44/view/common-info.html?regNumber=0375200043120000093"/><Relationship Id="rId_hyperlink_366" Type="http://schemas.openxmlformats.org/officeDocument/2006/relationships/hyperlink" TargetMode="External" Target="https://zakupki.gov.ru/epz/order/notice/ea44/view/common-info.html?regNumber=0373200178120000116"/><Relationship Id="rId_hyperlink_367" Type="http://schemas.openxmlformats.org/officeDocument/2006/relationships/hyperlink" TargetMode="External" Target="https://zakupki.gov.ru/epz/order/notice/ea44/view/common-info.html?regNumber=0373200575320000019"/><Relationship Id="rId_hyperlink_368" Type="http://schemas.openxmlformats.org/officeDocument/2006/relationships/hyperlink" TargetMode="External" Target="https://zakupki.gov.ru/epz/order/notice/ea44/view/common-info.html?regNumber=0373200068620000047"/><Relationship Id="rId_hyperlink_369" Type="http://schemas.openxmlformats.org/officeDocument/2006/relationships/hyperlink" TargetMode="External" Target="https://zakupki.gov.ru/epz/order/notice/ea44/view/common-info.html?regNumber=0325200001620000068"/><Relationship Id="rId_hyperlink_370" Type="http://schemas.openxmlformats.org/officeDocument/2006/relationships/hyperlink" TargetMode="External" Target="https://zakupki.gov.ru/epz/order/notice/ea44/view/common-info.html?regNumber=0373200307320000126"/><Relationship Id="rId_hyperlink_371" Type="http://schemas.openxmlformats.org/officeDocument/2006/relationships/hyperlink" TargetMode="External" Target="https://zakupki.gov.ru/epz/order/notice/ea44/view/common-info.html?regNumber=0131200001020001611"/><Relationship Id="rId_hyperlink_372" Type="http://schemas.openxmlformats.org/officeDocument/2006/relationships/hyperlink" TargetMode="External" Target="https://zakupki.gov.ru/epz/order/notice/ea44/view/common-info.html?regNumber=0324100016920000001"/><Relationship Id="rId_hyperlink_373" Type="http://schemas.openxmlformats.org/officeDocument/2006/relationships/hyperlink" TargetMode="External" Target="https://zakupki.gov.ru/epz/order/notice/ea44/view/common-info.html?regNumber=0373200052720000130"/><Relationship Id="rId_hyperlink_374" Type="http://schemas.openxmlformats.org/officeDocument/2006/relationships/hyperlink" TargetMode="External" Target="https://zakupki.gov.ru/epz/order/notice/ea44/view/common-info.html?regNumber=0801200000220000463"/><Relationship Id="rId_hyperlink_375" Type="http://schemas.openxmlformats.org/officeDocument/2006/relationships/hyperlink" TargetMode="External" Target="https://zakupki.gov.ru/epz/order/notice/ea44/view/common-info.html?regNumber=0373200052720000118"/><Relationship Id="rId_hyperlink_376" Type="http://schemas.openxmlformats.org/officeDocument/2006/relationships/hyperlink" TargetMode="External" Target="https://zakupki.gov.ru/epz/order/notice/ea44/view/common-info.html?regNumber=0373200054520000001"/><Relationship Id="rId_hyperlink_377" Type="http://schemas.openxmlformats.org/officeDocument/2006/relationships/hyperlink" TargetMode="External" Target="https://zakupki.gov.ru/epz/order/notice/ea44/view/common-info.html?regNumber=0373200045220000345"/><Relationship Id="rId_hyperlink_378" Type="http://schemas.openxmlformats.org/officeDocument/2006/relationships/hyperlink" TargetMode="External" Target="https://zakupki.gov.ru/epz/order/notice/ea44/view/common-info.html?regNumber=0373200000620000087"/><Relationship Id="rId_hyperlink_379" Type="http://schemas.openxmlformats.org/officeDocument/2006/relationships/hyperlink" TargetMode="External" Target="https://zakupki.gov.ru/epz/order/notice/ea44/view/common-info.html?regNumber=0120200004720000114"/><Relationship Id="rId_hyperlink_380" Type="http://schemas.openxmlformats.org/officeDocument/2006/relationships/hyperlink" TargetMode="External" Target="https://zakupki.gov.ru/epz/order/notice/ea44/view/common-info.html?regNumber=0194200000520001930"/><Relationship Id="rId_hyperlink_381" Type="http://schemas.openxmlformats.org/officeDocument/2006/relationships/hyperlink" TargetMode="External" Target="https://zakupki.gov.ru/epz/order/notice/ea44/view/common-info.html?regNumber=0387200017820000005"/><Relationship Id="rId_hyperlink_382" Type="http://schemas.openxmlformats.org/officeDocument/2006/relationships/hyperlink" TargetMode="External" Target="https://zakupki.gov.ru/epz/order/notice/ea44/view/common-info.html?regNumber=0361200015020001330"/><Relationship Id="rId_hyperlink_383" Type="http://schemas.openxmlformats.org/officeDocument/2006/relationships/hyperlink" TargetMode="External" Target="https://zakupki.gov.ru/epz/order/notice/ea44/view/common-info.html?regNumber=0841200000720000443"/><Relationship Id="rId_hyperlink_384" Type="http://schemas.openxmlformats.org/officeDocument/2006/relationships/hyperlink" TargetMode="External" Target="https://zakupki.gov.ru/epz/order/notice/ea44/view/common-info.html?regNumber=0818500000820001532"/><Relationship Id="rId_hyperlink_385" Type="http://schemas.openxmlformats.org/officeDocument/2006/relationships/hyperlink" TargetMode="External" Target="https://zakupki.gov.ru/epz/order/notice/ea44/view/common-info.html?regNumber=0372200011720000010"/><Relationship Id="rId_hyperlink_386" Type="http://schemas.openxmlformats.org/officeDocument/2006/relationships/hyperlink" TargetMode="External" Target="https://zakupki.gov.ru/epz/order/notice/ea44/view/common-info.html?regNumber=0321200022020000123"/><Relationship Id="rId_hyperlink_387" Type="http://schemas.openxmlformats.org/officeDocument/2006/relationships/hyperlink" TargetMode="External" Target="https://zakupki.gov.ru/epz/order/notice/ea44/view/common-info.html?regNumber=0156600015520000036"/><Relationship Id="rId_hyperlink_388" Type="http://schemas.openxmlformats.org/officeDocument/2006/relationships/hyperlink" TargetMode="External" Target="https://zakupki.gov.ru/epz/order/notice/ea44/view/common-info.html?regNumber=0194200000520001917"/><Relationship Id="rId_hyperlink_389" Type="http://schemas.openxmlformats.org/officeDocument/2006/relationships/hyperlink" TargetMode="External" Target="https://zakupki.gov.ru/epz/order/notice/ea44/view/common-info.html?regNumber=0301100008520000019"/><Relationship Id="rId_hyperlink_390" Type="http://schemas.openxmlformats.org/officeDocument/2006/relationships/hyperlink" TargetMode="External" Target="https://zakupki.gov.ru/epz/order/notice/ea44/view/common-info.html?regNumber=0145200000420000457"/><Relationship Id="rId_hyperlink_391" Type="http://schemas.openxmlformats.org/officeDocument/2006/relationships/hyperlink" TargetMode="External" Target="https://zakupki.gov.ru/epz/order/notice/ea44/view/common-info.html?regNumber=0308200003120000062"/><Relationship Id="rId_hyperlink_392" Type="http://schemas.openxmlformats.org/officeDocument/2006/relationships/hyperlink" TargetMode="External" Target="https://zakupki.gov.ru/epz/order/notice/ea44/view/common-info.html?regNumber=0373100068220000300"/><Relationship Id="rId_hyperlink_393" Type="http://schemas.openxmlformats.org/officeDocument/2006/relationships/hyperlink" TargetMode="External" Target="https://zakupki.gov.ru/epz/order/notice/ea44/view/common-info.html?regNumber=0813500000120003497"/><Relationship Id="rId_hyperlink_394" Type="http://schemas.openxmlformats.org/officeDocument/2006/relationships/hyperlink" TargetMode="External" Target="https://zakupki.gov.ru/epz/order/notice/ea44/view/common-info.html?regNumber=0372200255920000032"/><Relationship Id="rId_hyperlink_395" Type="http://schemas.openxmlformats.org/officeDocument/2006/relationships/hyperlink" TargetMode="External" Target="https://zakupki.gov.ru/epz/order/notice/ea44/view/common-info.html?regNumber=0142200001320005023"/><Relationship Id="rId_hyperlink_396" Type="http://schemas.openxmlformats.org/officeDocument/2006/relationships/hyperlink" TargetMode="External" Target="https://zakupki.gov.ru/epz/order/notice/ea44/view/common-info.html?regNumber=0169300000320000419"/><Relationship Id="rId_hyperlink_397" Type="http://schemas.openxmlformats.org/officeDocument/2006/relationships/hyperlink" TargetMode="External" Target="https://zakupki.gov.ru/epz/order/notice/ea44/view/common-info.html?regNumber=0387200017820000008"/><Relationship Id="rId_hyperlink_398" Type="http://schemas.openxmlformats.org/officeDocument/2006/relationships/hyperlink" TargetMode="External" Target="https://zakupki.gov.ru/epz/order/notice/ea44/view/common-info.html?regNumber=0373100013420000174"/><Relationship Id="rId_hyperlink_399" Type="http://schemas.openxmlformats.org/officeDocument/2006/relationships/hyperlink" TargetMode="External" Target="https://zakupki.gov.ru/epz/order/notice/ea44/view/common-info.html?regNumber=0340200003320003040"/><Relationship Id="rId_hyperlink_400" Type="http://schemas.openxmlformats.org/officeDocument/2006/relationships/hyperlink" TargetMode="External" Target="https://zakupki.gov.ru/epz/order/notice/ea44/view/common-info.html?regNumber=0356500005920000026"/><Relationship Id="rId_hyperlink_401" Type="http://schemas.openxmlformats.org/officeDocument/2006/relationships/hyperlink" TargetMode="External" Target="https://zakupki.gov.ru/epz/order/notice/ea44/view/common-info.html?regNumber=0332100022720000162"/><Relationship Id="rId_hyperlink_402" Type="http://schemas.openxmlformats.org/officeDocument/2006/relationships/hyperlink" TargetMode="External" Target="https://zakupki.gov.ru/epz/order/notice/ea44/view/common-info.html?regNumber=0106300001820000001"/><Relationship Id="rId_hyperlink_403" Type="http://schemas.openxmlformats.org/officeDocument/2006/relationships/hyperlink" TargetMode="External" Target="https://zakupki.gov.ru/epz/order/notice/ea44/view/common-info.html?regNumber=0369100026420000002"/><Relationship Id="rId_hyperlink_404" Type="http://schemas.openxmlformats.org/officeDocument/2006/relationships/hyperlink" TargetMode="External" Target="https://zakupki.gov.ru/epz/order/notice/ea44/view/common-info.html?regNumber=0356500005620000159"/><Relationship Id="rId_hyperlink_405" Type="http://schemas.openxmlformats.org/officeDocument/2006/relationships/hyperlink" TargetMode="External" Target="https://zakupki.gov.ru/epz/order/notice/ea44/view/common-info.html?regNumber=0373200307320000114"/><Relationship Id="rId_hyperlink_406" Type="http://schemas.openxmlformats.org/officeDocument/2006/relationships/hyperlink" TargetMode="External" Target="https://zakupki.gov.ru/epz/order/notice/ea44/view/common-info.html?regNumber=0372100001020000038"/><Relationship Id="rId_hyperlink_407" Type="http://schemas.openxmlformats.org/officeDocument/2006/relationships/hyperlink" TargetMode="External" Target="https://zakupki.gov.ru/epz/order/notice/ea44/view/common-info.html?regNumber=0373200052320000193"/><Relationship Id="rId_hyperlink_408" Type="http://schemas.openxmlformats.org/officeDocument/2006/relationships/hyperlink" TargetMode="External" Target="https://zakupki.gov.ru/epz/order/notice/ea44/view/common-info.html?regNumber=0319100037920000002"/><Relationship Id="rId_hyperlink_409" Type="http://schemas.openxmlformats.org/officeDocument/2006/relationships/hyperlink" TargetMode="External" Target="https://zakupki.gov.ru/epz/order/notice/ea44/view/common-info.html?regNumber=0373200099720000324"/><Relationship Id="rId_hyperlink_410" Type="http://schemas.openxmlformats.org/officeDocument/2006/relationships/hyperlink" TargetMode="External" Target="https://zakupki.gov.ru/epz/order/notice/ea44/view/common-info.html?regNumber=0372200035220000035"/><Relationship Id="rId_hyperlink_411" Type="http://schemas.openxmlformats.org/officeDocument/2006/relationships/hyperlink" TargetMode="External" Target="https://zakupki.gov.ru/epz/order/notice/ea44/view/common-info.html?regNumber=0343200010720000090"/><Relationship Id="rId_hyperlink_412" Type="http://schemas.openxmlformats.org/officeDocument/2006/relationships/hyperlink" TargetMode="External" Target="https://zakupki.gov.ru/epz/order/notice/ea44/view/common-info.html?regNumber=0573200003820000011"/><Relationship Id="rId_hyperlink_413" Type="http://schemas.openxmlformats.org/officeDocument/2006/relationships/hyperlink" TargetMode="External" Target="https://zakupki.gov.ru/epz/order/notice/ea44/view/common-info.html?regNumber=0573200003820000010"/><Relationship Id="rId_hyperlink_414" Type="http://schemas.openxmlformats.org/officeDocument/2006/relationships/hyperlink" TargetMode="External" Target="https://zakupki.gov.ru/epz/order/notice/ea44/view/common-info.html?regNumber=0387200002820000152"/><Relationship Id="rId_hyperlink_415" Type="http://schemas.openxmlformats.org/officeDocument/2006/relationships/hyperlink" TargetMode="External" Target="https://zakupki.gov.ru/epz/order/notice/ea44/view/common-info.html?regNumber=0320200004220000076"/><Relationship Id="rId_hyperlink_416" Type="http://schemas.openxmlformats.org/officeDocument/2006/relationships/hyperlink" TargetMode="External" Target="https://zakupki.gov.ru/epz/order/notice/ea44/view/common-info.html?regNumber=0332100022720000154"/><Relationship Id="rId_hyperlink_417" Type="http://schemas.openxmlformats.org/officeDocument/2006/relationships/hyperlink" TargetMode="External" Target="https://zakupki.gov.ru/epz/order/notice/ea44/view/common-info.html?regNumber=0146300004220000088"/><Relationship Id="rId_hyperlink_418" Type="http://schemas.openxmlformats.org/officeDocument/2006/relationships/hyperlink" TargetMode="External" Target="https://zakupki.gov.ru/epz/order/notice/ea44/view/common-info.html?regNumber=0342100015220000018"/><Relationship Id="rId_hyperlink_419" Type="http://schemas.openxmlformats.org/officeDocument/2006/relationships/hyperlink" TargetMode="External" Target="https://zakupki.gov.ru/epz/order/notice/ea44/view/common-info.html?regNumber=0358100011620000087"/><Relationship Id="rId_hyperlink_420" Type="http://schemas.openxmlformats.org/officeDocument/2006/relationships/hyperlink" TargetMode="External" Target="https://zakupki.gov.ru/epz/order/notice/ea44/view/common-info.html?regNumber=0164200003020000665"/><Relationship Id="rId_hyperlink_421" Type="http://schemas.openxmlformats.org/officeDocument/2006/relationships/hyperlink" TargetMode="External" Target="https://zakupki.gov.ru/epz/order/notice/ea44/view/common-info.html?regNumber=0321200022020000129"/><Relationship Id="rId_hyperlink_422" Type="http://schemas.openxmlformats.org/officeDocument/2006/relationships/hyperlink" TargetMode="External" Target="https://zakupki.gov.ru/epz/order/notice/ea44/view/common-info.html?regNumber=0372200030620000067"/><Relationship Id="rId_hyperlink_423" Type="http://schemas.openxmlformats.org/officeDocument/2006/relationships/hyperlink" TargetMode="External" Target="https://zakupki.gov.ru/epz/order/notice/ea44/view/common-info.html?regNumber=0306500000320000157"/><Relationship Id="rId_hyperlink_424" Type="http://schemas.openxmlformats.org/officeDocument/2006/relationships/hyperlink" TargetMode="External" Target="https://zakupki.gov.ru/epz/order/notice/ea44/view/common-info.html?regNumber=0372200127620000014"/><Relationship Id="rId_hyperlink_425" Type="http://schemas.openxmlformats.org/officeDocument/2006/relationships/hyperlink" TargetMode="External" Target="https://zakupki.gov.ru/epz/order/notice/ea44/view/common-info.html?regNumber=0126300004320000047"/><Relationship Id="rId_hyperlink_426" Type="http://schemas.openxmlformats.org/officeDocument/2006/relationships/hyperlink" TargetMode="External" Target="https://zakupki.gov.ru/epz/order/notice/ea44/view/common-info.html?regNumber=0169300007520000055"/><Relationship Id="rId_hyperlink_427" Type="http://schemas.openxmlformats.org/officeDocument/2006/relationships/hyperlink" TargetMode="External" Target="https://zakupki.gov.ru/epz/order/notice/ea44/view/common-info.html?regNumber=0374200001020000001"/><Relationship Id="rId_hyperlink_428" Type="http://schemas.openxmlformats.org/officeDocument/2006/relationships/hyperlink" TargetMode="External" Target="https://zakupki.gov.ru/epz/order/notice/ea44/view/common-info.html?regNumber=0131200001020001483"/><Relationship Id="rId_hyperlink_429" Type="http://schemas.openxmlformats.org/officeDocument/2006/relationships/hyperlink" TargetMode="External" Target="https://zakupki.gov.ru/epz/order/notice/ea44/view/common-info.html?regNumber=0301300016020000220"/><Relationship Id="rId_hyperlink_430" Type="http://schemas.openxmlformats.org/officeDocument/2006/relationships/hyperlink" TargetMode="External" Target="https://zakupki.gov.ru/epz/order/notice/ea44/view/common-info.html?regNumber=0372200068420000031"/><Relationship Id="rId_hyperlink_431" Type="http://schemas.openxmlformats.org/officeDocument/2006/relationships/hyperlink" TargetMode="External" Target="https://zakupki.gov.ru/epz/order/notice/ea44/view/common-info.html?regNumber=0142200001320005015"/><Relationship Id="rId_hyperlink_432" Type="http://schemas.openxmlformats.org/officeDocument/2006/relationships/hyperlink" TargetMode="External" Target="https://zakupki.gov.ru/epz/order/notice/ea44/view/common-info.html?regNumber=0342100011820000042"/><Relationship Id="rId_hyperlink_433" Type="http://schemas.openxmlformats.org/officeDocument/2006/relationships/hyperlink" TargetMode="External" Target="https://zakupki.gov.ru/epz/order/notice/ea44/view/common-info.html?regNumber=0332100022720000164"/><Relationship Id="rId_hyperlink_434" Type="http://schemas.openxmlformats.org/officeDocument/2006/relationships/hyperlink" TargetMode="External" Target="https://zakupki.gov.ru/epz/order/notice/ea44/view/common-info.html?regNumber=0342100003120000162"/><Relationship Id="rId_hyperlink_435" Type="http://schemas.openxmlformats.org/officeDocument/2006/relationships/hyperlink" TargetMode="External" Target="https://zakupki.gov.ru/epz/order/notice/ea44/view/common-info.html?regNumber=0137200001220001241"/><Relationship Id="rId_hyperlink_436" Type="http://schemas.openxmlformats.org/officeDocument/2006/relationships/hyperlink" TargetMode="External" Target="https://zakupki.gov.ru/epz/order/notice/ea44/view/common-info.html?regNumber=0134300004520000089"/><Relationship Id="rId_hyperlink_437" Type="http://schemas.openxmlformats.org/officeDocument/2006/relationships/hyperlink" TargetMode="External" Target="https://zakupki.gov.ru/epz/order/notice/ea44/view/common-info.html?regNumber=0818500000820001378"/><Relationship Id="rId_hyperlink_438" Type="http://schemas.openxmlformats.org/officeDocument/2006/relationships/hyperlink" TargetMode="External" Target="https://zakupki.gov.ru/epz/order/notice/ea44/view/common-info.html?regNumber=0818500000820001472"/><Relationship Id="rId_hyperlink_439" Type="http://schemas.openxmlformats.org/officeDocument/2006/relationships/hyperlink" TargetMode="External" Target="https://zakupki.gov.ru/epz/order/notice/ea44/view/common-info.html?regNumber=0260100000620000086"/><Relationship Id="rId_hyperlink_440" Type="http://schemas.openxmlformats.org/officeDocument/2006/relationships/hyperlink" TargetMode="External" Target="https://zakupki.gov.ru/epz/order/notice/ea44/view/common-info.html?regNumber=0131200001020001024"/><Relationship Id="rId_hyperlink_441" Type="http://schemas.openxmlformats.org/officeDocument/2006/relationships/hyperlink" TargetMode="External" Target="https://zakupki.gov.ru/epz/order/notice/ea44/view/common-info.html?regNumber=0573200003820000009"/><Relationship Id="rId_hyperlink_442" Type="http://schemas.openxmlformats.org/officeDocument/2006/relationships/hyperlink" TargetMode="External" Target="https://zakupki.gov.ru/epz/order/notice/ea44/view/common-info.html?regNumber=0841200000720000419"/><Relationship Id="rId_hyperlink_443" Type="http://schemas.openxmlformats.org/officeDocument/2006/relationships/hyperlink" TargetMode="External" Target="https://zakupki.gov.ru/epz/order/notice/ea44/view/common-info.html?regNumber=0136300004320000024"/><Relationship Id="rId_hyperlink_444" Type="http://schemas.openxmlformats.org/officeDocument/2006/relationships/hyperlink" TargetMode="External" Target="https://zakupki.gov.ru/epz/order/notice/ea44/view/common-info.html?regNumber=0169300038720000132"/><Relationship Id="rId_hyperlink_445" Type="http://schemas.openxmlformats.org/officeDocument/2006/relationships/hyperlink" TargetMode="External" Target="https://zakupki.gov.ru/epz/order/notice/ea44/view/common-info.html?regNumber=0169300038720000133"/><Relationship Id="rId_hyperlink_446" Type="http://schemas.openxmlformats.org/officeDocument/2006/relationships/hyperlink" TargetMode="External" Target="https://zakupki.gov.ru/epz/order/notice/ea44/view/common-info.html?regNumber=0853500000320001509"/><Relationship Id="rId_hyperlink_447" Type="http://schemas.openxmlformats.org/officeDocument/2006/relationships/hyperlink" TargetMode="External" Target="https://zakupki.gov.ru/epz/order/notice/ea44/view/common-info.html?regNumber=0375200012820000030"/><Relationship Id="rId_hyperlink_448" Type="http://schemas.openxmlformats.org/officeDocument/2006/relationships/hyperlink" TargetMode="External" Target="https://zakupki.gov.ru/epz/order/notice/ea44/view/common-info.html?regNumber=0120200004720000119"/><Relationship Id="rId_hyperlink_449" Type="http://schemas.openxmlformats.org/officeDocument/2006/relationships/hyperlink" TargetMode="External" Target="https://zakupki.gov.ru/epz/order/notice/ea44/view/common-info.html?regNumber=0373200009820000225"/><Relationship Id="rId_hyperlink_450" Type="http://schemas.openxmlformats.org/officeDocument/2006/relationships/hyperlink" TargetMode="External" Target="https://zakupki.gov.ru/epz/order/notice/ea44/view/common-info.html?regNumber=0862300020420000012"/><Relationship Id="rId_hyperlink_451" Type="http://schemas.openxmlformats.org/officeDocument/2006/relationships/hyperlink" TargetMode="External" Target="https://zakupki.gov.ru/epz/order/notice/ea44/view/common-info.html?regNumber=0321200022020000130"/><Relationship Id="rId_hyperlink_452" Type="http://schemas.openxmlformats.org/officeDocument/2006/relationships/hyperlink" TargetMode="External" Target="https://zakupki.gov.ru/epz/order/notice/ea44/view/common-info.html?regNumber=0387200009120000614"/><Relationship Id="rId_hyperlink_453" Type="http://schemas.openxmlformats.org/officeDocument/2006/relationships/hyperlink" TargetMode="External" Target="https://zakupki.gov.ru/epz/order/notice/ea44/view/common-info.html?regNumber=0348500002620000034"/><Relationship Id="rId_hyperlink_454" Type="http://schemas.openxmlformats.org/officeDocument/2006/relationships/hyperlink" TargetMode="External" Target="https://zakupki.gov.ru/epz/order/notice/ea44/view/common-info.html?regNumber=0373100013420000177"/><Relationship Id="rId_hyperlink_455" Type="http://schemas.openxmlformats.org/officeDocument/2006/relationships/hyperlink" TargetMode="External" Target="https://zakupki.gov.ru/epz/order/notice/ea44/view/common-info.html?regNumber=0131300022120000014"/><Relationship Id="rId_hyperlink_456" Type="http://schemas.openxmlformats.org/officeDocument/2006/relationships/hyperlink" TargetMode="External" Target="https://zakupki.gov.ru/epz/order/notice/ea44/view/common-info.html?regNumber=0853500000320001749"/><Relationship Id="rId_hyperlink_457" Type="http://schemas.openxmlformats.org/officeDocument/2006/relationships/hyperlink" TargetMode="External" Target="https://zakupki.gov.ru/epz/order/notice/ea44/view/common-info.html?regNumber=0373200099720000272"/><Relationship Id="rId_hyperlink_458" Type="http://schemas.openxmlformats.org/officeDocument/2006/relationships/hyperlink" TargetMode="External" Target="https://zakupki.gov.ru/epz/order/notice/ea44/view/common-info.html?regNumber=0107300022120000026"/><Relationship Id="rId_hyperlink_459" Type="http://schemas.openxmlformats.org/officeDocument/2006/relationships/hyperlink" TargetMode="External" Target="https://zakupki.gov.ru/epz/order/notice/ea44/view/common-info.html?regNumber=0350100007320000013"/><Relationship Id="rId_hyperlink_460" Type="http://schemas.openxmlformats.org/officeDocument/2006/relationships/hyperlink" TargetMode="External" Target="https://zakupki.gov.ru/epz/order/notice/ea44/view/common-info.html?regNumber=0369100026420000008"/><Relationship Id="rId_hyperlink_461" Type="http://schemas.openxmlformats.org/officeDocument/2006/relationships/hyperlink" TargetMode="External" Target="https://zakupki.gov.ru/epz/order/notice/ea44/view/common-info.html?regNumber=0853500000320001511"/><Relationship Id="rId_hyperlink_462" Type="http://schemas.openxmlformats.org/officeDocument/2006/relationships/hyperlink" TargetMode="External" Target="https://zakupki.gov.ru/epz/order/notice/ea44/view/common-info.html?regNumber=0372200004320000038"/><Relationship Id="rId_hyperlink_463" Type="http://schemas.openxmlformats.org/officeDocument/2006/relationships/hyperlink" TargetMode="External" Target="https://zakupki.gov.ru/epz/order/notice/ea44/view/common-info.html?regNumber=0302300047920000012"/><Relationship Id="rId_hyperlink_464" Type="http://schemas.openxmlformats.org/officeDocument/2006/relationships/hyperlink" TargetMode="External" Target="https://zakupki.gov.ru/epz/order/notice/ea44/view/common-info.html?regNumber=0342100003120000188"/><Relationship Id="rId_hyperlink_465" Type="http://schemas.openxmlformats.org/officeDocument/2006/relationships/hyperlink" TargetMode="External" Target="https://zakupki.gov.ru/epz/order/notice/ea44/view/common-info.html?regNumber=0375200049020000068"/><Relationship Id="rId_hyperlink_466" Type="http://schemas.openxmlformats.org/officeDocument/2006/relationships/hyperlink" TargetMode="External" Target="https://zakupki.gov.ru/epz/order/notice/ea44/view/common-info.html?regNumber=0373100056620000209"/><Relationship Id="rId_hyperlink_467" Type="http://schemas.openxmlformats.org/officeDocument/2006/relationships/hyperlink" TargetMode="External" Target="https://zakupki.gov.ru/epz/order/notice/ea44/view/common-info.html?regNumber=0345300000520000046"/><Relationship Id="rId_hyperlink_468" Type="http://schemas.openxmlformats.org/officeDocument/2006/relationships/hyperlink" TargetMode="External" Target="https://zakupki.gov.ru/epz/order/notice/ea44/view/common-info.html?regNumber=0321300096820000043"/><Relationship Id="rId_hyperlink_469" Type="http://schemas.openxmlformats.org/officeDocument/2006/relationships/hyperlink" TargetMode="External" Target="https://zakupki.gov.ru/epz/order/notice/ea44/view/common-info.html?regNumber=0387200002820000154"/><Relationship Id="rId_hyperlink_470" Type="http://schemas.openxmlformats.org/officeDocument/2006/relationships/hyperlink" TargetMode="External" Target="https://zakupki.gov.ru/epz/order/notice/ea44/view/common-info.html?regNumber=0304200002920000120"/><Relationship Id="rId_hyperlink_471" Type="http://schemas.openxmlformats.org/officeDocument/2006/relationships/hyperlink" TargetMode="External" Target="https://zakupki.gov.ru/epz/order/notice/ea44/view/common-info.html?regNumber=0116300000120000206"/><Relationship Id="rId_hyperlink_472" Type="http://schemas.openxmlformats.org/officeDocument/2006/relationships/hyperlink" TargetMode="External" Target="https://zakupki.gov.ru/epz/order/notice/ea44/view/common-info.html?regNumber=0372200105020000067"/><Relationship Id="rId_hyperlink_473" Type="http://schemas.openxmlformats.org/officeDocument/2006/relationships/hyperlink" TargetMode="External" Target="https://zakupki.gov.ru/epz/order/notice/ea44/view/common-info.html?regNumber=0862300027020000035"/><Relationship Id="rId_hyperlink_474" Type="http://schemas.openxmlformats.org/officeDocument/2006/relationships/hyperlink" TargetMode="External" Target="https://zakupki.gov.ru/epz/order/notice/ea44/view/common-info.html?regNumber=0348500002620000033"/><Relationship Id="rId_hyperlink_475" Type="http://schemas.openxmlformats.org/officeDocument/2006/relationships/hyperlink" TargetMode="External" Target="https://zakupki.gov.ru/epz/order/notice/ea44/view/common-info.html?regNumber=0351300298620000002"/><Relationship Id="rId_hyperlink_476" Type="http://schemas.openxmlformats.org/officeDocument/2006/relationships/hyperlink" TargetMode="External" Target="https://zakupki.gov.ru/epz/order/notice/ea44/view/common-info.html?regNumber=0375200049820000013"/><Relationship Id="rId_hyperlink_477" Type="http://schemas.openxmlformats.org/officeDocument/2006/relationships/hyperlink" TargetMode="External" Target="https://zakupki.gov.ru/epz/order/notice/ea44/view/common-info.html?regNumber=0372200038320000054"/><Relationship Id="rId_hyperlink_478" Type="http://schemas.openxmlformats.org/officeDocument/2006/relationships/hyperlink" TargetMode="External" Target="https://zakupki.gov.ru/epz/order/notice/ea44/view/common-info.html?regNumber=0362200023920000017"/><Relationship Id="rId_hyperlink_479" Type="http://schemas.openxmlformats.org/officeDocument/2006/relationships/hyperlink" TargetMode="External" Target="https://zakupki.gov.ru/epz/order/notice/ea44/view/common-info.html?regNumber=0373200032220000352"/><Relationship Id="rId_hyperlink_480" Type="http://schemas.openxmlformats.org/officeDocument/2006/relationships/hyperlink" TargetMode="External" Target="https://zakupki.gov.ru/epz/order/notice/ea44/view/common-info.html?regNumber=0356500005220000066"/><Relationship Id="rId_hyperlink_481" Type="http://schemas.openxmlformats.org/officeDocument/2006/relationships/hyperlink" TargetMode="External" Target="https://zakupki.gov.ru/epz/order/notice/ea44/view/common-info.html?regNumber=0348300219220000083"/><Relationship Id="rId_hyperlink_482" Type="http://schemas.openxmlformats.org/officeDocument/2006/relationships/hyperlink" TargetMode="External" Target="https://zakupki.gov.ru/epz/order/notice/ea44/view/common-info.html?regNumber=0139300027720000065"/><Relationship Id="rId_hyperlink_483" Type="http://schemas.openxmlformats.org/officeDocument/2006/relationships/hyperlink" TargetMode="External" Target="https://zakupki.gov.ru/epz/order/notice/ea44/view/common-info.html?regNumber=0384300004220000039"/><Relationship Id="rId_hyperlink_484" Type="http://schemas.openxmlformats.org/officeDocument/2006/relationships/hyperlink" TargetMode="External" Target="https://zakupki.gov.ru/epz/order/notice/ea44/view/common-info.html?regNumber=0301300239120000019"/><Relationship Id="rId_hyperlink_485" Type="http://schemas.openxmlformats.org/officeDocument/2006/relationships/hyperlink" TargetMode="External" Target="https://zakupki.gov.ru/epz/order/notice/ea44/view/common-info.html?regNumber=0373200045220000351"/><Relationship Id="rId_hyperlink_486" Type="http://schemas.openxmlformats.org/officeDocument/2006/relationships/hyperlink" TargetMode="External" Target="https://zakupki.gov.ru/epz/order/notice/ea44/view/common-info.html?regNumber=0320300150020000071"/><Relationship Id="rId_hyperlink_487" Type="http://schemas.openxmlformats.org/officeDocument/2006/relationships/hyperlink" TargetMode="External" Target="https://zakupki.gov.ru/epz/order/notice/ea44/view/common-info.html?regNumber=0340200003320003015"/><Relationship Id="rId_hyperlink_488" Type="http://schemas.openxmlformats.org/officeDocument/2006/relationships/hyperlink" TargetMode="External" Target="https://zakupki.gov.ru/epz/order/notice/ea44/view/common-info.html?regNumber=0348300219220000092"/><Relationship Id="rId_hyperlink_489" Type="http://schemas.openxmlformats.org/officeDocument/2006/relationships/hyperlink" TargetMode="External" Target="https://zakupki.gov.ru/epz/order/notice/ea44/view/common-info.html?regNumber=0873500000820001329"/><Relationship Id="rId_hyperlink_490" Type="http://schemas.openxmlformats.org/officeDocument/2006/relationships/hyperlink" TargetMode="External" Target="https://zakupki.gov.ru/epz/order/notice/ea44/view/common-info.html?regNumber=0343200010720000088"/><Relationship Id="rId_hyperlink_491" Type="http://schemas.openxmlformats.org/officeDocument/2006/relationships/hyperlink" TargetMode="External" Target="https://zakupki.gov.ru/epz/order/notice/ea44/view/common-info.html?regNumber=0124300016420000048"/><Relationship Id="rId_hyperlink_492" Type="http://schemas.openxmlformats.org/officeDocument/2006/relationships/hyperlink" TargetMode="External" Target="https://zakupki.gov.ru/epz/order/notice/ea44/view/common-info.html?regNumber=0222100000420000023"/><Relationship Id="rId_hyperlink_493" Type="http://schemas.openxmlformats.org/officeDocument/2006/relationships/hyperlink" TargetMode="External" Target="https://zakupki.gov.ru/epz/order/notice/ea44/view/common-info.html?regNumber=0345300130720000043"/><Relationship Id="rId_hyperlink_494" Type="http://schemas.openxmlformats.org/officeDocument/2006/relationships/hyperlink" TargetMode="External" Target="https://zakupki.gov.ru/epz/order/notice/ea44/view/common-info.html?regNumber=0387200002820000155"/><Relationship Id="rId_hyperlink_495" Type="http://schemas.openxmlformats.org/officeDocument/2006/relationships/hyperlink" TargetMode="External" Target="https://zakupki.gov.ru/epz/order/notice/ea44/view/common-info.html?regNumber=0307200030620000491"/><Relationship Id="rId_hyperlink_496" Type="http://schemas.openxmlformats.org/officeDocument/2006/relationships/hyperlink" TargetMode="External" Target="https://zakupki.gov.ru/epz/order/notice/ea44/view/common-info.html?regNumber=0310100004820000050"/><Relationship Id="rId_hyperlink_497" Type="http://schemas.openxmlformats.org/officeDocument/2006/relationships/hyperlink" TargetMode="External" Target="https://zakupki.gov.ru/epz/order/notice/ea44/view/common-info.html?regNumber=0122200002520001781"/><Relationship Id="rId_hyperlink_498" Type="http://schemas.openxmlformats.org/officeDocument/2006/relationships/hyperlink" TargetMode="External" Target="https://zakupki.gov.ru/epz/order/notice/ea44/view/common-info.html?regNumber=0321100029620000021"/><Relationship Id="rId_hyperlink_499" Type="http://schemas.openxmlformats.org/officeDocument/2006/relationships/hyperlink" TargetMode="External" Target="https://zakupki.gov.ru/epz/order/notice/ea44/view/common-info.html?regNumber=0850200000420000319"/><Relationship Id="rId_hyperlink_500" Type="http://schemas.openxmlformats.org/officeDocument/2006/relationships/hyperlink" TargetMode="External" Target="https://zakupki.gov.ru/epz/order/notice/ea44/view/common-info.html?regNumber=0154200000720000253"/><Relationship Id="rId_hyperlink_501" Type="http://schemas.openxmlformats.org/officeDocument/2006/relationships/hyperlink" TargetMode="External" Target="https://zakupki.gov.ru/epz/order/notice/ea44/view/common-info.html?regNumber=0144200002420000311"/><Relationship Id="rId_hyperlink_502" Type="http://schemas.openxmlformats.org/officeDocument/2006/relationships/hyperlink" TargetMode="External" Target="https://zakupki.gov.ru/epz/order/notice/ea44/view/common-info.html?regNumber=0145300017720000001"/><Relationship Id="rId_hyperlink_503" Type="http://schemas.openxmlformats.org/officeDocument/2006/relationships/hyperlink" TargetMode="External" Target="https://zakupki.gov.ru/epz/order/notice/ea44/view/common-info.html?regNumber=0358200000220000079"/><Relationship Id="rId_hyperlink_504" Type="http://schemas.openxmlformats.org/officeDocument/2006/relationships/hyperlink" TargetMode="External" Target="https://zakupki.gov.ru/epz/order/notice/ea44/view/common-info.html?regNumber=0169300040520000003"/><Relationship Id="rId_hyperlink_505" Type="http://schemas.openxmlformats.org/officeDocument/2006/relationships/hyperlink" TargetMode="External" Target="https://zakupki.gov.ru/epz/order/notice/ea44/view/common-info.html?regNumber=0351100033220000109"/><Relationship Id="rId_hyperlink_506" Type="http://schemas.openxmlformats.org/officeDocument/2006/relationships/hyperlink" TargetMode="External" Target="https://zakupki.gov.ru/epz/order/notice/ea44/view/common-info.html?regNumber=0169300010320000082"/><Relationship Id="rId_hyperlink_507" Type="http://schemas.openxmlformats.org/officeDocument/2006/relationships/hyperlink" TargetMode="External" Target="https://zakupki.gov.ru/epz/order/notice/ea44/view/common-info.html?regNumber=0122300012620000020"/><Relationship Id="rId_hyperlink_508" Type="http://schemas.openxmlformats.org/officeDocument/2006/relationships/hyperlink" TargetMode="External" Target="https://zakupki.gov.ru/epz/order/notice/ea44/view/common-info.html?regNumber=0820300018120000031"/><Relationship Id="rId_hyperlink_509" Type="http://schemas.openxmlformats.org/officeDocument/2006/relationships/hyperlink" TargetMode="External" Target="https://zakupki.gov.ru/epz/order/notice/ea44/view/common-info.html?regNumber=0820300018120000032"/><Relationship Id="rId_hyperlink_510" Type="http://schemas.openxmlformats.org/officeDocument/2006/relationships/hyperlink" TargetMode="External" Target="https://zakupki.gov.ru/epz/order/notice/ea44/view/common-info.html?regNumber=0841200000720000450"/><Relationship Id="rId_hyperlink_511" Type="http://schemas.openxmlformats.org/officeDocument/2006/relationships/hyperlink" TargetMode="External" Target="https://zakupki.gov.ru/epz/order/notice/ea44/view/common-info.html?regNumber=0314100004420000003"/><Relationship Id="rId_hyperlink_512" Type="http://schemas.openxmlformats.org/officeDocument/2006/relationships/hyperlink" TargetMode="External" Target="https://zakupki.gov.ru/epz/order/notice/ea44/view/common-info.html?regNumber=0173100002320000004"/><Relationship Id="rId_hyperlink_513" Type="http://schemas.openxmlformats.org/officeDocument/2006/relationships/hyperlink" TargetMode="External" Target="https://zakupki.gov.ru/epz/order/notice/ea44/view/common-info.html?regNumber=0318300165720000156"/><Relationship Id="rId_hyperlink_514" Type="http://schemas.openxmlformats.org/officeDocument/2006/relationships/hyperlink" TargetMode="External" Target="https://zakupki.gov.ru/epz/order/notice/ea44/view/common-info.html?regNumber=0332100022720000175"/><Relationship Id="rId_hyperlink_515" Type="http://schemas.openxmlformats.org/officeDocument/2006/relationships/hyperlink" TargetMode="External" Target="https://zakupki.gov.ru/epz/order/notice/ea44/view/common-info.html?regNumber=0115200001120000548"/><Relationship Id="rId_hyperlink_516" Type="http://schemas.openxmlformats.org/officeDocument/2006/relationships/hyperlink" TargetMode="External" Target="https://zakupki.gov.ru/epz/order/notice/ea44/view/common-info.html?regNumber=0321300003920000021"/><Relationship Id="rId_hyperlink_517" Type="http://schemas.openxmlformats.org/officeDocument/2006/relationships/hyperlink" TargetMode="External" Target="https://zakupki.gov.ru/epz/order/notice/ea44/view/common-info.html?regNumber=0169300000320000430"/><Relationship Id="rId_hyperlink_518" Type="http://schemas.openxmlformats.org/officeDocument/2006/relationships/hyperlink" TargetMode="External" Target="https://zakupki.gov.ru/epz/order/notice/ea44/view/common-info.html?regNumber=0362200071520000090"/><Relationship Id="rId_hyperlink_519" Type="http://schemas.openxmlformats.org/officeDocument/2006/relationships/hyperlink" TargetMode="External" Target="https://zakupki.gov.ru/epz/order/notice/ea44/view/common-info.html?regNumber=0135200000520000693"/><Relationship Id="rId_hyperlink_520" Type="http://schemas.openxmlformats.org/officeDocument/2006/relationships/hyperlink" TargetMode="External" Target="https://zakupki.gov.ru/epz/order/notice/ea44/view/common-info.html?regNumber=0384200001820000119"/><Relationship Id="rId_hyperlink_521" Type="http://schemas.openxmlformats.org/officeDocument/2006/relationships/hyperlink" TargetMode="External" Target="https://zakupki.gov.ru/epz/order/notice/ea44/view/common-info.html?regNumber=0242100002820000018"/><Relationship Id="rId_hyperlink_522" Type="http://schemas.openxmlformats.org/officeDocument/2006/relationships/hyperlink" TargetMode="External" Target="https://zakupki.gov.ru/epz/order/notice/ea44/view/common-info.html?regNumber=0310100005920000071"/><Relationship Id="rId_hyperlink_523" Type="http://schemas.openxmlformats.org/officeDocument/2006/relationships/hyperlink" TargetMode="External" Target="https://zakupki.gov.ru/epz/order/notice/ea44/view/common-info.html?regNumber=0818500000820001534"/><Relationship Id="rId_hyperlink_524" Type="http://schemas.openxmlformats.org/officeDocument/2006/relationships/hyperlink" TargetMode="External" Target="https://zakupki.gov.ru/epz/order/notice/ea44/view/common-info.html?regNumber=0343200029520000030"/><Relationship Id="rId_hyperlink_525" Type="http://schemas.openxmlformats.org/officeDocument/2006/relationships/hyperlink" TargetMode="External" Target="https://zakupki.gov.ru/epz/order/notice/ea44/view/common-info.html?regNumber=0263100000220000042"/><Relationship Id="rId_hyperlink_526" Type="http://schemas.openxmlformats.org/officeDocument/2006/relationships/hyperlink" TargetMode="External" Target="https://zakupki.gov.ru/epz/order/notice/ea44/view/common-info.html?regNumber=0194200000520001817"/><Relationship Id="rId_hyperlink_527" Type="http://schemas.openxmlformats.org/officeDocument/2006/relationships/hyperlink" TargetMode="External" Target="https://zakupki.gov.ru/epz/order/notice/ea44/view/common-info.html?regNumber=0310100004820000052"/><Relationship Id="rId_hyperlink_528" Type="http://schemas.openxmlformats.org/officeDocument/2006/relationships/hyperlink" TargetMode="External" Target="https://zakupki.gov.ru/epz/order/notice/ea44/view/common-info.html?regNumber=0358300260820000026"/><Relationship Id="rId_hyperlink_529" Type="http://schemas.openxmlformats.org/officeDocument/2006/relationships/hyperlink" TargetMode="External" Target="https://zakupki.gov.ru/epz/order/notice/ea44/view/common-info.html?regNumber=0356500005220000070"/><Relationship Id="rId_hyperlink_530" Type="http://schemas.openxmlformats.org/officeDocument/2006/relationships/hyperlink" TargetMode="External" Target="https://zakupki.gov.ru/epz/order/notice/ea44/view/common-info.html?regNumber=0818500000820001526"/><Relationship Id="rId_hyperlink_531" Type="http://schemas.openxmlformats.org/officeDocument/2006/relationships/hyperlink" TargetMode="External" Target="https://zakupki.gov.ru/epz/order/notice/ea44/view/common-info.html?regNumber=0168200002420001797"/><Relationship Id="rId_hyperlink_532" Type="http://schemas.openxmlformats.org/officeDocument/2006/relationships/hyperlink" TargetMode="External" Target="https://zakupki.gov.ru/epz/order/notice/ea44/view/common-info.html?regNumber=0818500000820001546"/><Relationship Id="rId_hyperlink_533" Type="http://schemas.openxmlformats.org/officeDocument/2006/relationships/hyperlink" TargetMode="External" Target="https://zakupki.gov.ru/epz/order/notice/ea44/view/common-info.html?regNumber=0146300030220000194"/><Relationship Id="rId_hyperlink_534" Type="http://schemas.openxmlformats.org/officeDocument/2006/relationships/hyperlink" TargetMode="External" Target="https://zakupki.gov.ru/epz/order/notice/ea44/view/common-info.html?regNumber=0320300034220000039"/><Relationship Id="rId_hyperlink_535" Type="http://schemas.openxmlformats.org/officeDocument/2006/relationships/hyperlink" TargetMode="External" Target="https://zakupki.gov.ru/epz/order/notice/ea44/view/common-info.html?regNumber=0373200041520000264"/><Relationship Id="rId_hyperlink_536" Type="http://schemas.openxmlformats.org/officeDocument/2006/relationships/hyperlink" TargetMode="External" Target="https://zakupki.gov.ru/epz/order/notice/ea44/view/common-info.html?regNumber=0891100002920000031"/><Relationship Id="rId_hyperlink_537" Type="http://schemas.openxmlformats.org/officeDocument/2006/relationships/hyperlink" TargetMode="External" Target="https://zakupki.gov.ru/epz/order/notice/ea44/view/common-info.html?regNumber=0306200018820000092"/><Relationship Id="rId_hyperlink_538" Type="http://schemas.openxmlformats.org/officeDocument/2006/relationships/hyperlink" TargetMode="External" Target="https://zakupki.gov.ru/epz/order/notice/ea44/view/common-info.html?regNumber=0130200002420000505"/><Relationship Id="rId_hyperlink_539" Type="http://schemas.openxmlformats.org/officeDocument/2006/relationships/hyperlink" TargetMode="External" Target="https://zakupki.gov.ru/epz/order/notice/ea44/view/common-info.html?regNumber=0375200041020000017"/><Relationship Id="rId_hyperlink_540" Type="http://schemas.openxmlformats.org/officeDocument/2006/relationships/hyperlink" TargetMode="External" Target="https://zakupki.gov.ru/epz/order/notice/ea44/view/common-info.html?regNumber=0853500000320001443"/><Relationship Id="rId_hyperlink_541" Type="http://schemas.openxmlformats.org/officeDocument/2006/relationships/hyperlink" TargetMode="External" Target="https://zakupki.gov.ru/epz/order/notice/ea44/view/common-info.html?regNumber=0372200001720000025"/><Relationship Id="rId_hyperlink_542" Type="http://schemas.openxmlformats.org/officeDocument/2006/relationships/hyperlink" TargetMode="External" Target="https://zakupki.gov.ru/epz/order/notice/ea44/view/common-info.html?regNumber=0308200003120000059"/><Relationship Id="rId_hyperlink_543" Type="http://schemas.openxmlformats.org/officeDocument/2006/relationships/hyperlink" TargetMode="External" Target="https://zakupki.gov.ru/epz/order/notice/ea44/view/common-info.html?regNumber=0134300090020000107"/><Relationship Id="rId_hyperlink_544" Type="http://schemas.openxmlformats.org/officeDocument/2006/relationships/hyperlink" TargetMode="External" Target="https://zakupki.gov.ru/epz/order/notice/ea44/view/common-info.html?regNumber=0167200003420001635"/><Relationship Id="rId_hyperlink_545" Type="http://schemas.openxmlformats.org/officeDocument/2006/relationships/hyperlink" TargetMode="External" Target="https://zakupki.gov.ru/epz/order/notice/ea44/view/common-info.html?regNumber=0351100021920000159"/><Relationship Id="rId_hyperlink_546" Type="http://schemas.openxmlformats.org/officeDocument/2006/relationships/hyperlink" TargetMode="External" Target="https://zakupki.gov.ru/epz/order/notice/ea44/view/common-info.html?regNumber=0334100019620000005"/><Relationship Id="rId_hyperlink_547" Type="http://schemas.openxmlformats.org/officeDocument/2006/relationships/hyperlink" TargetMode="External" Target="https://zakupki.gov.ru/epz/order/notice/ea44/view/common-info.html?regNumber=0373200067020000153"/><Relationship Id="rId_hyperlink_548" Type="http://schemas.openxmlformats.org/officeDocument/2006/relationships/hyperlink" TargetMode="External" Target="https://zakupki.gov.ru/epz/order/notice/ea44/view/common-info.html?regNumber=0151300026320000007"/><Relationship Id="rId_hyperlink_549" Type="http://schemas.openxmlformats.org/officeDocument/2006/relationships/hyperlink" TargetMode="External" Target="https://zakupki.gov.ru/epz/order/notice/ea44/view/common-info.html?regNumber=0816500000620003412"/><Relationship Id="rId_hyperlink_550" Type="http://schemas.openxmlformats.org/officeDocument/2006/relationships/hyperlink" TargetMode="External" Target="https://zakupki.gov.ru/epz/order/notice/ea44/view/common-info.html?regNumber=0362100023220000036"/><Relationship Id="rId_hyperlink_551" Type="http://schemas.openxmlformats.org/officeDocument/2006/relationships/hyperlink" TargetMode="External" Target="https://zakupki.gov.ru/epz/order/notice/ea44/view/common-info.html?regNumber=0373200017520000277"/><Relationship Id="rId_hyperlink_552" Type="http://schemas.openxmlformats.org/officeDocument/2006/relationships/hyperlink" TargetMode="External" Target="https://zakupki.gov.ru/epz/order/notice/ea44/view/common-info.html?regNumber=0373100014420000057"/><Relationship Id="rId_hyperlink_553" Type="http://schemas.openxmlformats.org/officeDocument/2006/relationships/hyperlink" TargetMode="External" Target="https://zakupki.gov.ru/epz/order/notice/ea44/view/common-info.html?regNumber=0158200001320000414"/><Relationship Id="rId_hyperlink_554" Type="http://schemas.openxmlformats.org/officeDocument/2006/relationships/hyperlink" TargetMode="External" Target="https://zakupki.gov.ru/epz/order/notice/ea44/view/common-info.html?regNumber=0145200000420000487"/><Relationship Id="rId_hyperlink_555" Type="http://schemas.openxmlformats.org/officeDocument/2006/relationships/hyperlink" TargetMode="External" Target="https://zakupki.gov.ru/epz/order/notice/ea44/view/common-info.html?regNumber=0307200030620000521"/><Relationship Id="rId_hyperlink_556" Type="http://schemas.openxmlformats.org/officeDocument/2006/relationships/hyperlink" TargetMode="External" Target="https://zakupki.gov.ru/epz/order/notice/ea44/view/common-info.html?regNumber=0103200008420000775"/><Relationship Id="rId_hyperlink_557" Type="http://schemas.openxmlformats.org/officeDocument/2006/relationships/hyperlink" TargetMode="External" Target="https://zakupki.gov.ru/epz/order/notice/ea44/view/common-info.html?regNumber=0145200000420000489"/><Relationship Id="rId_hyperlink_558" Type="http://schemas.openxmlformats.org/officeDocument/2006/relationships/hyperlink" TargetMode="External" Target="https://zakupki.gov.ru/epz/order/notice/ea44/view/common-info.html?regNumber=0374200006020000059"/><Relationship Id="rId_hyperlink_559" Type="http://schemas.openxmlformats.org/officeDocument/2006/relationships/hyperlink" TargetMode="External" Target="https://zakupki.gov.ru/epz/order/notice/ea44/view/common-info.html?regNumber=0154200000720000266"/><Relationship Id="rId_hyperlink_560" Type="http://schemas.openxmlformats.org/officeDocument/2006/relationships/hyperlink" TargetMode="External" Target="https://zakupki.gov.ru/epz/order/notice/ea44/view/common-info.html?regNumber=0117300085520000054"/><Relationship Id="rId_hyperlink_561" Type="http://schemas.openxmlformats.org/officeDocument/2006/relationships/hyperlink" TargetMode="External" Target="https://zakupki.gov.ru/epz/order/notice/ea44/view/common-info.html?regNumber=0184100000220000006"/><Relationship Id="rId_hyperlink_562" Type="http://schemas.openxmlformats.org/officeDocument/2006/relationships/hyperlink" TargetMode="External" Target="https://zakupki.gov.ru/epz/order/notice/ea44/view/common-info.html?regNumber=0146300007020000004"/><Relationship Id="rId_hyperlink_563" Type="http://schemas.openxmlformats.org/officeDocument/2006/relationships/hyperlink" TargetMode="External" Target="https://zakupki.gov.ru/epz/order/notice/ea44/view/common-info.html?regNumber=0194200000520001941"/><Relationship Id="rId_hyperlink_564" Type="http://schemas.openxmlformats.org/officeDocument/2006/relationships/hyperlink" TargetMode="External" Target="https://zakupki.gov.ru/epz/order/notice/ea44/view/common-info.html?regNumber=0320300032220000012"/><Relationship Id="rId_hyperlink_565" Type="http://schemas.openxmlformats.org/officeDocument/2006/relationships/hyperlink" TargetMode="External" Target="https://zakupki.gov.ru/epz/order/notice/ea44/view/common-info.html?regNumber=0313100007420000024"/><Relationship Id="rId_hyperlink_566" Type="http://schemas.openxmlformats.org/officeDocument/2006/relationships/hyperlink" TargetMode="External" Target="https://zakupki.gov.ru/epz/order/notice/ea44/view/common-info.html?regNumber=0373200099720000291"/><Relationship Id="rId_hyperlink_567" Type="http://schemas.openxmlformats.org/officeDocument/2006/relationships/hyperlink" TargetMode="External" Target="https://zakupki.gov.ru/epz/order/notice/ea44/view/common-info.html?regNumber=0373100013420000170"/><Relationship Id="rId_hyperlink_568" Type="http://schemas.openxmlformats.org/officeDocument/2006/relationships/hyperlink" TargetMode="External" Target="https://zakupki.gov.ru/epz/order/notice/ea44/view/common-info.html?regNumber=0142200001320004772"/><Relationship Id="rId_hyperlink_569" Type="http://schemas.openxmlformats.org/officeDocument/2006/relationships/hyperlink" TargetMode="External" Target="https://zakupki.gov.ru/epz/order/notice/ea44/view/common-info.html?regNumber=0373100084420000100"/><Relationship Id="rId_hyperlink_570" Type="http://schemas.openxmlformats.org/officeDocument/2006/relationships/hyperlink" TargetMode="External" Target="https://zakupki.gov.ru/epz/order/notice/ea44/view/common-info.html?regNumber=0387200002820000153"/><Relationship Id="rId_hyperlink_571" Type="http://schemas.openxmlformats.org/officeDocument/2006/relationships/hyperlink" TargetMode="External" Target="https://zakupki.gov.ru/epz/order/notice/ea44/view/common-info.html?regNumber=0131200001020001621"/><Relationship Id="rId_hyperlink_572" Type="http://schemas.openxmlformats.org/officeDocument/2006/relationships/hyperlink" TargetMode="External" Target="https://zakupki.gov.ru/epz/order/notice/ea44/view/common-info.html?regNumber=0194200000520001934"/><Relationship Id="rId_hyperlink_573" Type="http://schemas.openxmlformats.org/officeDocument/2006/relationships/hyperlink" TargetMode="External" Target="https://zakupki.gov.ru/epz/order/notice/ea44/view/common-info.html?regNumber=0316300056720000001"/><Relationship Id="rId_hyperlink_574" Type="http://schemas.openxmlformats.org/officeDocument/2006/relationships/hyperlink" TargetMode="External" Target="https://zakupki.gov.ru/epz/order/notice/ea44/view/common-info.html?regNumber=0850200000420000328"/><Relationship Id="rId_hyperlink_575" Type="http://schemas.openxmlformats.org/officeDocument/2006/relationships/hyperlink" TargetMode="External" Target="https://zakupki.gov.ru/epz/order/notice/ea44/view/common-info.html?regNumber=0351100008620000007"/><Relationship Id="rId_hyperlink_576" Type="http://schemas.openxmlformats.org/officeDocument/2006/relationships/hyperlink" TargetMode="External" Target="https://zakupki.gov.ru/epz/order/notice/ea44/view/common-info.html?regNumber=0853500000320001188"/><Relationship Id="rId_hyperlink_577" Type="http://schemas.openxmlformats.org/officeDocument/2006/relationships/hyperlink" TargetMode="External" Target="https://zakupki.gov.ru/epz/order/notice/ea44/view/common-info.html?regNumber=0124300022120000053"/><Relationship Id="rId_hyperlink_578" Type="http://schemas.openxmlformats.org/officeDocument/2006/relationships/hyperlink" TargetMode="External" Target="https://zakupki.gov.ru/epz/order/notice/ea44/view/common-info.html?regNumber=0373100013420000165"/><Relationship Id="rId_hyperlink_579" Type="http://schemas.openxmlformats.org/officeDocument/2006/relationships/hyperlink" TargetMode="External" Target="https://zakupki.gov.ru/epz/order/notice/ea44/view/common-info.html?regNumber=0145300016320000023"/><Relationship Id="rId_hyperlink_580" Type="http://schemas.openxmlformats.org/officeDocument/2006/relationships/hyperlink" TargetMode="External" Target="https://zakupki.gov.ru/epz/order/notice/ea44/view/common-info.html?regNumber=0373200067020000143"/><Relationship Id="rId_hyperlink_581" Type="http://schemas.openxmlformats.org/officeDocument/2006/relationships/hyperlink" TargetMode="External" Target="https://zakupki.gov.ru/epz/order/notice/ea44/view/common-info.html?regNumber=0194200000520001945"/><Relationship Id="rId_hyperlink_582" Type="http://schemas.openxmlformats.org/officeDocument/2006/relationships/hyperlink" TargetMode="External" Target="https://zakupki.gov.ru/epz/order/notice/ea44/view/common-info.html?regNumber=0155300011220000010"/><Relationship Id="rId_hyperlink_583" Type="http://schemas.openxmlformats.org/officeDocument/2006/relationships/hyperlink" TargetMode="External" Target="https://zakupki.gov.ru/epz/order/notice/ea44/view/common-info.html?regNumber=0816500000620003158"/><Relationship Id="rId_hyperlink_584" Type="http://schemas.openxmlformats.org/officeDocument/2006/relationships/hyperlink" TargetMode="External" Target="https://zakupki.gov.ru/epz/order/notice/ea44/view/common-info.html?regNumber=0345200004020000112"/><Relationship Id="rId_hyperlink_585" Type="http://schemas.openxmlformats.org/officeDocument/2006/relationships/hyperlink" TargetMode="External" Target="https://zakupki.gov.ru/epz/order/notice/ea44/view/common-info.html?regNumber=0321200022020000122"/><Relationship Id="rId_hyperlink_586" Type="http://schemas.openxmlformats.org/officeDocument/2006/relationships/hyperlink" TargetMode="External" Target="https://zakupki.gov.ru/epz/order/notice/ea44/view/common-info.html?regNumber=0373200307320000118"/><Relationship Id="rId_hyperlink_587" Type="http://schemas.openxmlformats.org/officeDocument/2006/relationships/hyperlink" TargetMode="External" Target="https://zakupki.gov.ru/epz/order/notice/ea44/view/common-info.html?regNumber=0374200000420000104"/><Relationship Id="rId_hyperlink_588" Type="http://schemas.openxmlformats.org/officeDocument/2006/relationships/hyperlink" TargetMode="External" Target="https://zakupki.gov.ru/epz/order/notice/ea44/view/common-info.html?regNumber=0307200030620000516"/><Relationship Id="rId_hyperlink_589" Type="http://schemas.openxmlformats.org/officeDocument/2006/relationships/hyperlink" TargetMode="External" Target="https://zakupki.gov.ru/epz/order/notice/ea44/view/common-info.html?regNumber=0194200000520001824"/><Relationship Id="rId_hyperlink_590" Type="http://schemas.openxmlformats.org/officeDocument/2006/relationships/hyperlink" TargetMode="External" Target="https://zakupki.gov.ru/epz/order/notice/ea44/view/common-info.html?regNumber=0167200003420001677"/><Relationship Id="rId_hyperlink_591" Type="http://schemas.openxmlformats.org/officeDocument/2006/relationships/hyperlink" TargetMode="External" Target="https://zakupki.gov.ru/epz/order/notice/ea44/view/common-info.html?regNumber=0318200065620000158"/><Relationship Id="rId_hyperlink_592" Type="http://schemas.openxmlformats.org/officeDocument/2006/relationships/hyperlink" TargetMode="External" Target="https://zakupki.gov.ru/epz/order/notice/ea44/view/common-info.html?regNumber=0801200000220000488"/><Relationship Id="rId_hyperlink_593" Type="http://schemas.openxmlformats.org/officeDocument/2006/relationships/hyperlink" TargetMode="External" Target="https://zakupki.gov.ru/epz/order/notice/ea44/view/common-info.html?regNumber=0373200307320000124"/><Relationship Id="rId_hyperlink_594" Type="http://schemas.openxmlformats.org/officeDocument/2006/relationships/hyperlink" TargetMode="External" Target="https://zakupki.gov.ru/epz/order/notice/ea44/view/common-info.html?regNumber=0324300061820000021"/><Relationship Id="rId_hyperlink_595" Type="http://schemas.openxmlformats.org/officeDocument/2006/relationships/hyperlink" TargetMode="External" Target="https://zakupki.gov.ru/epz/order/notice/ea44/view/common-info.html?regNumber=0324300061820000022"/><Relationship Id="rId_hyperlink_596" Type="http://schemas.openxmlformats.org/officeDocument/2006/relationships/hyperlink" TargetMode="External" Target="https://zakupki.gov.ru/epz/order/notice/ea44/view/common-info.html?regNumber=0356100002720000093"/><Relationship Id="rId_hyperlink_597" Type="http://schemas.openxmlformats.org/officeDocument/2006/relationships/hyperlink" TargetMode="External" Target="https://zakupki.gov.ru/epz/order/notice/ea44/view/common-info.html?regNumber=0306500000320000156"/><Relationship Id="rId_hyperlink_598" Type="http://schemas.openxmlformats.org/officeDocument/2006/relationships/hyperlink" TargetMode="External" Target="https://zakupki.gov.ru/epz/order/notice/ea44/view/common-info.html?regNumber=0218100003220000028"/><Relationship Id="rId_hyperlink_599" Type="http://schemas.openxmlformats.org/officeDocument/2006/relationships/hyperlink" TargetMode="External" Target="https://zakupki.gov.ru/epz/order/notice/ea44/view/common-info.html?regNumber=0103300018420000006"/><Relationship Id="rId_hyperlink_600" Type="http://schemas.openxmlformats.org/officeDocument/2006/relationships/hyperlink" TargetMode="External" Target="https://zakupki.gov.ru/epz/order/notice/ea44/view/common-info.html?regNumber=0816500000620003151"/><Relationship Id="rId_hyperlink_601" Type="http://schemas.openxmlformats.org/officeDocument/2006/relationships/hyperlink" TargetMode="External" Target="https://zakupki.gov.ru/epz/order/notice/ea44/view/common-info.html?regNumber=0820300018120000028"/><Relationship Id="rId_hyperlink_602" Type="http://schemas.openxmlformats.org/officeDocument/2006/relationships/hyperlink" TargetMode="External" Target="https://zakupki.gov.ru/epz/order/notice/ea44/view/common-info.html?regNumber=0820300018120000030"/><Relationship Id="rId_hyperlink_603" Type="http://schemas.openxmlformats.org/officeDocument/2006/relationships/hyperlink" TargetMode="External" Target="https://zakupki.gov.ru/epz/order/notice/ea44/view/common-info.html?regNumber=0366200035620001043"/><Relationship Id="rId_hyperlink_604" Type="http://schemas.openxmlformats.org/officeDocument/2006/relationships/hyperlink" TargetMode="External" Target="https://zakupki.gov.ru/epz/order/notice/ea44/view/common-info.html?regNumber=0141300023520000018"/><Relationship Id="rId_hyperlink_605" Type="http://schemas.openxmlformats.org/officeDocument/2006/relationships/hyperlink" TargetMode="External" Target="https://zakupki.gov.ru/epz/order/notice/ea44/view/common-info.html?regNumber=0358200000220000080"/><Relationship Id="rId_hyperlink_606" Type="http://schemas.openxmlformats.org/officeDocument/2006/relationships/hyperlink" TargetMode="External" Target="https://zakupki.gov.ru/epz/order/notice/ea44/view/common-info.html?regNumber=0387200009120000646"/><Relationship Id="rId_hyperlink_607" Type="http://schemas.openxmlformats.org/officeDocument/2006/relationships/hyperlink" TargetMode="External" Target="https://zakupki.gov.ru/epz/order/notice/ea44/view/common-info.html?regNumber=0127200000220001161"/><Relationship Id="rId_hyperlink_608" Type="http://schemas.openxmlformats.org/officeDocument/2006/relationships/hyperlink" TargetMode="External" Target="https://zakupki.gov.ru/epz/order/notice/ea44/view/common-info.html?regNumber=0104200002220000001"/><Relationship Id="rId_hyperlink_609" Type="http://schemas.openxmlformats.org/officeDocument/2006/relationships/hyperlink" TargetMode="External" Target="https://zakupki.gov.ru/epz/order/notice/ea44/view/common-info.html?regNumber=0372200021820000025"/><Relationship Id="rId_hyperlink_610" Type="http://schemas.openxmlformats.org/officeDocument/2006/relationships/hyperlink" TargetMode="External" Target="https://zakupki.gov.ru/epz/order/notice/ea44/view/common-info.html?regNumber=0167200003420001676"/><Relationship Id="rId_hyperlink_611" Type="http://schemas.openxmlformats.org/officeDocument/2006/relationships/hyperlink" TargetMode="External" Target="https://zakupki.gov.ru/epz/order/notice/ea44/view/common-info.html?regNumber=0127200000220001474"/><Relationship Id="rId_hyperlink_612" Type="http://schemas.openxmlformats.org/officeDocument/2006/relationships/hyperlink" TargetMode="External" Target="https://zakupki.gov.ru/epz/order/notice/ea44/view/common-info.html?regNumber=0862600012620000026"/><Relationship Id="rId_hyperlink_613" Type="http://schemas.openxmlformats.org/officeDocument/2006/relationships/hyperlink" TargetMode="External" Target="https://zakupki.gov.ru/epz/order/notice/ea44/view/common-info.html?regNumber=0145300016320000024"/><Relationship Id="rId_hyperlink_614" Type="http://schemas.openxmlformats.org/officeDocument/2006/relationships/hyperlink" TargetMode="External" Target="https://zakupki.gov.ru/epz/order/notice/ea44/view/common-info.html?regNumber=0145300016320000025"/><Relationship Id="rId_hyperlink_615" Type="http://schemas.openxmlformats.org/officeDocument/2006/relationships/hyperlink" TargetMode="External" Target="https://zakupki.gov.ru/epz/order/notice/ea44/view/common-info.html?regNumber=0145300016320000026"/><Relationship Id="rId_hyperlink_616" Type="http://schemas.openxmlformats.org/officeDocument/2006/relationships/hyperlink" TargetMode="External" Target="https://zakupki.gov.ru/epz/order/notice/ea44/view/common-info.html?regNumber=0127200000220001339"/><Relationship Id="rId_hyperlink_617" Type="http://schemas.openxmlformats.org/officeDocument/2006/relationships/hyperlink" TargetMode="External" Target="https://zakupki.gov.ru/epz/order/notice/ea44/view/common-info.html?regNumber=0856100000220000018"/><Relationship Id="rId_hyperlink_618" Type="http://schemas.openxmlformats.org/officeDocument/2006/relationships/hyperlink" TargetMode="External" Target="https://zakupki.gov.ru/epz/order/notice/ea44/view/common-info.html?regNumber=0856300009320000051"/><Relationship Id="rId_hyperlink_619" Type="http://schemas.openxmlformats.org/officeDocument/2006/relationships/hyperlink" TargetMode="External" Target="https://zakupki.gov.ru/epz/order/notice/ea44/view/common-info.html?regNumber=0301300024820000020"/><Relationship Id="rId_hyperlink_620" Type="http://schemas.openxmlformats.org/officeDocument/2006/relationships/hyperlink" TargetMode="External" Target="https://zakupki.gov.ru/epz/order/notice/ea44/view/common-info.html?regNumber=0345300079520000034"/><Relationship Id="rId_hyperlink_621" Type="http://schemas.openxmlformats.org/officeDocument/2006/relationships/hyperlink" TargetMode="External" Target="https://zakupki.gov.ru/epz/order/notice/ea44/view/common-info.html?regNumber=0324100003920000016"/><Relationship Id="rId_hyperlink_622" Type="http://schemas.openxmlformats.org/officeDocument/2006/relationships/hyperlink" TargetMode="External" Target="https://zakupki.gov.ru/epz/order/notice/ea44/view/common-info.html?regNumber=0387200009120000725"/><Relationship Id="rId_hyperlink_623" Type="http://schemas.openxmlformats.org/officeDocument/2006/relationships/hyperlink" TargetMode="External" Target="https://zakupki.gov.ru/epz/order/notice/ea44/view/common-info.html?regNumber=0834300036620000024"/><Relationship Id="rId_hyperlink_624" Type="http://schemas.openxmlformats.org/officeDocument/2006/relationships/hyperlink" TargetMode="External" Target="https://zakupki.gov.ru/epz/order/notice/ea44/view/common-info.html?regNumber=0348300007320000067"/><Relationship Id="rId_hyperlink_625" Type="http://schemas.openxmlformats.org/officeDocument/2006/relationships/hyperlink" TargetMode="External" Target="https://zakupki.gov.ru/epz/order/notice/ea44/view/common-info.html?regNumber=0375200043120000088"/><Relationship Id="rId_hyperlink_626" Type="http://schemas.openxmlformats.org/officeDocument/2006/relationships/hyperlink" TargetMode="External" Target="https://zakupki.gov.ru/epz/order/notice/ea44/view/common-info.html?regNumber=0321300018320000094"/><Relationship Id="rId_hyperlink_627" Type="http://schemas.openxmlformats.org/officeDocument/2006/relationships/hyperlink" TargetMode="External" Target="https://zakupki.gov.ru/epz/order/notice/ea44/view/common-info.html?regNumber=0813500000120003183"/><Relationship Id="rId_hyperlink_628" Type="http://schemas.openxmlformats.org/officeDocument/2006/relationships/hyperlink" TargetMode="External" Target="https://zakupki.gov.ru/epz/order/notice/ea44/view/common-info.html?regNumber=0345200005320000081"/><Relationship Id="rId_hyperlink_629" Type="http://schemas.openxmlformats.org/officeDocument/2006/relationships/hyperlink" TargetMode="External" Target="https://zakupki.gov.ru/epz/order/notice/ea44/view/common-info.html?regNumber=0122200002520001685"/><Relationship Id="rId_hyperlink_630" Type="http://schemas.openxmlformats.org/officeDocument/2006/relationships/hyperlink" TargetMode="External" Target="https://zakupki.gov.ru/epz/order/notice/ea44/view/common-info.html?regNumber=0310100004820000051"/><Relationship Id="rId_hyperlink_631" Type="http://schemas.openxmlformats.org/officeDocument/2006/relationships/hyperlink" TargetMode="External" Target="https://zakupki.gov.ru/epz/order/notice/ea44/view/common-info.html?regNumber=0325100006320000010"/><Relationship Id="rId_hyperlink_632" Type="http://schemas.openxmlformats.org/officeDocument/2006/relationships/hyperlink" TargetMode="External" Target="https://zakupki.gov.ru/epz/order/notice/ea44/view/common-info.html?regNumber=0339300073920000023"/><Relationship Id="rId_hyperlink_633" Type="http://schemas.openxmlformats.org/officeDocument/2006/relationships/hyperlink" TargetMode="External" Target="https://zakupki.gov.ru/epz/order/notice/ea44/view/common-info.html?regNumber=0339300073920000024"/><Relationship Id="rId_hyperlink_634" Type="http://schemas.openxmlformats.org/officeDocument/2006/relationships/hyperlink" TargetMode="External" Target="https://zakupki.gov.ru/epz/order/notice/ea44/view/common-info.html?regNumber=0169300044220000101"/><Relationship Id="rId_hyperlink_635" Type="http://schemas.openxmlformats.org/officeDocument/2006/relationships/hyperlink" TargetMode="External" Target="https://zakupki.gov.ru/epz/order/notice/ea44/view/common-info.html?regNumber=0321200022020000124"/><Relationship Id="rId_hyperlink_636" Type="http://schemas.openxmlformats.org/officeDocument/2006/relationships/hyperlink" TargetMode="External" Target="https://zakupki.gov.ru/epz/order/notice/ea44/view/common-info.html?regNumber=0373200054520000002"/><Relationship Id="rId_hyperlink_637" Type="http://schemas.openxmlformats.org/officeDocument/2006/relationships/hyperlink" TargetMode="External" Target="https://zakupki.gov.ru/epz/order/notice/ea44/view/common-info.html?regNumber=0103200008420000992"/><Relationship Id="rId_hyperlink_638" Type="http://schemas.openxmlformats.org/officeDocument/2006/relationships/hyperlink" TargetMode="External" Target="https://zakupki.gov.ru/epz/order/notice/ea44/view/common-info.html?regNumber=0375200043120000090"/><Relationship Id="rId_hyperlink_639" Type="http://schemas.openxmlformats.org/officeDocument/2006/relationships/hyperlink" TargetMode="External" Target="https://zakupki.gov.ru/epz/order/notice/ea44/view/common-info.html?regNumber=0373100013420000168"/><Relationship Id="rId_hyperlink_640" Type="http://schemas.openxmlformats.org/officeDocument/2006/relationships/hyperlink" TargetMode="External" Target="https://zakupki.gov.ru/epz/order/notice/ea44/view/common-info.html?regNumber=0152300015620000017"/><Relationship Id="rId_hyperlink_641" Type="http://schemas.openxmlformats.org/officeDocument/2006/relationships/hyperlink" TargetMode="External" Target="https://zakupki.gov.ru/epz/order/notice/ea44/view/common-info.html?regNumber=0818500000820001555"/><Relationship Id="rId_hyperlink_642" Type="http://schemas.openxmlformats.org/officeDocument/2006/relationships/hyperlink" TargetMode="External" Target="https://zakupki.gov.ru/epz/order/notice/ea44/view/common-info.html?regNumber=0372200004320000042"/><Relationship Id="rId_hyperlink_643" Type="http://schemas.openxmlformats.org/officeDocument/2006/relationships/hyperlink" TargetMode="External" Target="https://zakupki.gov.ru/epz/order/notice/ea44/view/common-info.html?regNumber=0120200004720000116"/><Relationship Id="rId_hyperlink_644" Type="http://schemas.openxmlformats.org/officeDocument/2006/relationships/hyperlink" TargetMode="External" Target="https://zakupki.gov.ru/epz/order/notice/ea44/view/common-info.html?regNumber=0372200030120000028"/><Relationship Id="rId_hyperlink_645" Type="http://schemas.openxmlformats.org/officeDocument/2006/relationships/hyperlink" TargetMode="External" Target="https://zakupki.gov.ru/epz/order/notice/ea44/view/common-info.html?regNumber=0373100091420000203"/><Relationship Id="rId_hyperlink_646" Type="http://schemas.openxmlformats.org/officeDocument/2006/relationships/hyperlink" TargetMode="External" Target="https://zakupki.gov.ru/epz/order/notice/ea44/view/common-info.html?regNumber=0320300125520000008"/><Relationship Id="rId_hyperlink_647" Type="http://schemas.openxmlformats.org/officeDocument/2006/relationships/hyperlink" TargetMode="External" Target="https://zakupki.gov.ru/epz/order/notice/ea44/view/common-info.html?regNumber=0313100007420000026"/><Relationship Id="rId_hyperlink_648" Type="http://schemas.openxmlformats.org/officeDocument/2006/relationships/hyperlink" TargetMode="External" Target="https://zakupki.gov.ru/epz/order/notice/ea44/view/common-info.html?regNumber=0142200001320005029"/><Relationship Id="rId_hyperlink_649" Type="http://schemas.openxmlformats.org/officeDocument/2006/relationships/hyperlink" TargetMode="External" Target="https://zakupki.gov.ru/epz/order/notice/ea44/view/common-info.html?regNumber=0320300111120000009"/><Relationship Id="rId_hyperlink_650" Type="http://schemas.openxmlformats.org/officeDocument/2006/relationships/hyperlink" TargetMode="External" Target="https://zakupki.gov.ru/epz/order/notice/ea44/view/common-info.html?regNumber=0340200003320003131"/><Relationship Id="rId_hyperlink_651" Type="http://schemas.openxmlformats.org/officeDocument/2006/relationships/hyperlink" TargetMode="External" Target="https://zakupki.gov.ru/epz/order/notice/ea44/view/common-info.html?regNumber=0194200000520001997"/><Relationship Id="rId_hyperlink_652" Type="http://schemas.openxmlformats.org/officeDocument/2006/relationships/hyperlink" TargetMode="External" Target="https://zakupki.gov.ru/epz/order/notice/ea44/view/common-info.html?regNumber=0142200001320004981"/><Relationship Id="rId_hyperlink_653" Type="http://schemas.openxmlformats.org/officeDocument/2006/relationships/hyperlink" TargetMode="External" Target="https://zakupki.gov.ru/epz/order/notice/ea44/view/common-info.html?regNumber=0372200205020000030"/><Relationship Id="rId_hyperlink_654" Type="http://schemas.openxmlformats.org/officeDocument/2006/relationships/hyperlink" TargetMode="External" Target="https://zakupki.gov.ru/epz/order/notice/ea44/view/common-info.html?regNumber=0348500002720000001"/><Relationship Id="rId_hyperlink_655" Type="http://schemas.openxmlformats.org/officeDocument/2006/relationships/hyperlink" TargetMode="External" Target="https://zakupki.gov.ru/epz/order/notice/ea44/view/common-info.html?regNumber=0853500000320001718"/><Relationship Id="rId_hyperlink_656" Type="http://schemas.openxmlformats.org/officeDocument/2006/relationships/hyperlink" TargetMode="External" Target="https://zakupki.gov.ru/epz/order/notice/ea44/view/common-info.html?regNumber=0387200002820000145"/><Relationship Id="rId_hyperlink_657" Type="http://schemas.openxmlformats.org/officeDocument/2006/relationships/hyperlink" TargetMode="External" Target="https://zakupki.gov.ru/epz/order/notice/ea44/view/common-info.html?regNumber=0194200000520001873"/><Relationship Id="rId_hyperlink_658" Type="http://schemas.openxmlformats.org/officeDocument/2006/relationships/hyperlink" TargetMode="External" Target="https://zakupki.gov.ru/epz/order/notice/ea44/view/common-info.html?regNumber=0356200000520000030"/><Relationship Id="rId_hyperlink_659" Type="http://schemas.openxmlformats.org/officeDocument/2006/relationships/hyperlink" TargetMode="External" Target="https://zakupki.gov.ru/epz/order/notice/ea44/view/common-info.html?regNumber=0310100004820000054"/><Relationship Id="rId_hyperlink_660" Type="http://schemas.openxmlformats.org/officeDocument/2006/relationships/hyperlink" TargetMode="External" Target="https://zakupki.gov.ru/epz/order/notice/ea44/view/common-info.html?regNumber=0358100000620000023"/><Relationship Id="rId_hyperlink_661" Type="http://schemas.openxmlformats.org/officeDocument/2006/relationships/hyperlink" TargetMode="External" Target="https://zakupki.gov.ru/epz/order/notice/ea44/view/common-info.html?regNumber=0327300001420000001"/><Relationship Id="rId_hyperlink_662" Type="http://schemas.openxmlformats.org/officeDocument/2006/relationships/hyperlink" TargetMode="External" Target="https://zakupki.gov.ru/epz/order/notice/ea44/view/common-info.html?regNumber=0103300018420000003"/><Relationship Id="rId_hyperlink_663" Type="http://schemas.openxmlformats.org/officeDocument/2006/relationships/hyperlink" TargetMode="External" Target="https://zakupki.gov.ru/epz/order/notice/ea44/view/common-info.html?regNumber=0138600001320000011"/><Relationship Id="rId_hyperlink_664" Type="http://schemas.openxmlformats.org/officeDocument/2006/relationships/hyperlink" TargetMode="External" Target="https://zakupki.gov.ru/epz/order/notice/ea44/view/common-info.html?regNumber=0179200001920000180"/><Relationship Id="rId_hyperlink_665" Type="http://schemas.openxmlformats.org/officeDocument/2006/relationships/hyperlink" TargetMode="External" Target="https://zakupki.gov.ru/epz/order/notice/ea44/view/common-info.html?regNumber=0142200001320004992"/><Relationship Id="rId_hyperlink_666" Type="http://schemas.openxmlformats.org/officeDocument/2006/relationships/hyperlink" TargetMode="External" Target="https://zakupki.gov.ru/epz/order/notice/ea44/view/common-info.html?regNumber=0841200000720000380"/><Relationship Id="rId_hyperlink_667" Type="http://schemas.openxmlformats.org/officeDocument/2006/relationships/hyperlink" TargetMode="External" Target="https://zakupki.gov.ru/epz/order/notice/ea44/view/common-info.html?regNumber=0152200004720000261"/><Relationship Id="rId_hyperlink_668" Type="http://schemas.openxmlformats.org/officeDocument/2006/relationships/hyperlink" TargetMode="External" Target="https://zakupki.gov.ru/epz/order/notice/ea44/view/common-info.html?regNumber=0132100000220000012"/><Relationship Id="rId_hyperlink_669" Type="http://schemas.openxmlformats.org/officeDocument/2006/relationships/hyperlink" TargetMode="External" Target="https://zakupki.gov.ru/epz/order/notice/ea44/view/common-info.html?regNumber=0850200000420000325"/><Relationship Id="rId_hyperlink_670" Type="http://schemas.openxmlformats.org/officeDocument/2006/relationships/hyperlink" TargetMode="External" Target="https://zakupki.gov.ru/epz/order/notice/ea44/view/common-info.html?regNumber=0169300000320000429"/><Relationship Id="rId_hyperlink_671" Type="http://schemas.openxmlformats.org/officeDocument/2006/relationships/hyperlink" TargetMode="External" Target="https://zakupki.gov.ru/epz/order/notice/ea44/view/common-info.html?regNumber=0103200008420000789"/><Relationship Id="rId_hyperlink_672" Type="http://schemas.openxmlformats.org/officeDocument/2006/relationships/hyperlink" TargetMode="External" Target="https://zakupki.gov.ru/epz/order/notice/ea44/view/common-info.html?regNumber=0171300004520000004"/><Relationship Id="rId_hyperlink_673" Type="http://schemas.openxmlformats.org/officeDocument/2006/relationships/hyperlink" TargetMode="External" Target="https://zakupki.gov.ru/epz/order/notice/ea44/view/common-info.html?regNumber=0366200035620001065"/><Relationship Id="rId_hyperlink_674" Type="http://schemas.openxmlformats.org/officeDocument/2006/relationships/hyperlink" TargetMode="External" Target="https://zakupki.gov.ru/epz/order/notice/ea44/view/common-info.html?regNumber=0373100031920000070"/><Relationship Id="rId_hyperlink_675" Type="http://schemas.openxmlformats.org/officeDocument/2006/relationships/hyperlink" TargetMode="External" Target="https://zakupki.gov.ru/epz/order/notice/ea44/view/common-info.html?regNumber=0873500000820001356"/><Relationship Id="rId_hyperlink_676" Type="http://schemas.openxmlformats.org/officeDocument/2006/relationships/hyperlink" TargetMode="External" Target="https://zakupki.gov.ru/epz/order/notice/ea44/view/common-info.html?regNumber=0357200021420000077"/><Relationship Id="rId_hyperlink_677" Type="http://schemas.openxmlformats.org/officeDocument/2006/relationships/hyperlink" TargetMode="External" Target="https://zakupki.gov.ru/epz/order/notice/ea44/view/common-info.html?regNumber=0841200000720000460"/><Relationship Id="rId_hyperlink_678" Type="http://schemas.openxmlformats.org/officeDocument/2006/relationships/hyperlink" TargetMode="External" Target="https://zakupki.gov.ru/epz/order/notice/ea44/view/common-info.html?regNumber=0348500001120000096"/><Relationship Id="rId_hyperlink_679" Type="http://schemas.openxmlformats.org/officeDocument/2006/relationships/hyperlink" TargetMode="External" Target="https://zakupki.gov.ru/epz/order/notice/ea44/view/common-info.html?regNumber=0869500000920000020"/><Relationship Id="rId_hyperlink_680" Type="http://schemas.openxmlformats.org/officeDocument/2006/relationships/hyperlink" TargetMode="External" Target="https://zakupki.gov.ru/epz/order/notice/ea44/view/common-info.html?regNumber=0351300233620000020"/><Relationship Id="rId_hyperlink_681" Type="http://schemas.openxmlformats.org/officeDocument/2006/relationships/hyperlink" TargetMode="External" Target="https://zakupki.gov.ru/epz/order/notice/ea44/view/common-info.html?regNumber=0142200001320005031"/><Relationship Id="rId_hyperlink_682" Type="http://schemas.openxmlformats.org/officeDocument/2006/relationships/hyperlink" TargetMode="External" Target="https://zakupki.gov.ru/epz/order/notice/ea44/view/common-info.html?regNumber=0116100001820000013"/><Relationship Id="rId_hyperlink_683" Type="http://schemas.openxmlformats.org/officeDocument/2006/relationships/hyperlink" TargetMode="External" Target="https://zakupki.gov.ru/epz/order/notice/ea44/view/common-info.html?regNumber=0137200001220001207"/><Relationship Id="rId_hyperlink_684" Type="http://schemas.openxmlformats.org/officeDocument/2006/relationships/hyperlink" TargetMode="External" Target="https://zakupki.gov.ru/epz/order/notice/ea44/view/common-info.html?regNumber=0348300075520000085"/><Relationship Id="rId_hyperlink_685" Type="http://schemas.openxmlformats.org/officeDocument/2006/relationships/hyperlink" TargetMode="External" Target="https://zakupki.gov.ru/epz/order/notice/ea44/view/common-info.html?regNumber=0218100003220000024"/><Relationship Id="rId_hyperlink_686" Type="http://schemas.openxmlformats.org/officeDocument/2006/relationships/hyperlink" TargetMode="External" Target="https://zakupki.gov.ru/epz/order/notice/ea44/view/common-info.html?regNumber=0136500001120000727"/><Relationship Id="rId_hyperlink_687" Type="http://schemas.openxmlformats.org/officeDocument/2006/relationships/hyperlink" TargetMode="External" Target="https://zakupki.gov.ru/epz/order/notice/ea44/view/common-info.html?regNumber=0372200168120000096"/><Relationship Id="rId_hyperlink_688" Type="http://schemas.openxmlformats.org/officeDocument/2006/relationships/hyperlink" TargetMode="External" Target="https://zakupki.gov.ru/epz/order/notice/ea44/view/common-info.html?regNumber=0853500000320001507"/><Relationship Id="rId_hyperlink_689" Type="http://schemas.openxmlformats.org/officeDocument/2006/relationships/hyperlink" TargetMode="External" Target="https://zakupki.gov.ru/epz/order/notice/ea44/view/common-info.html?regNumber=0348200000520000041"/><Relationship Id="rId_hyperlink_690" Type="http://schemas.openxmlformats.org/officeDocument/2006/relationships/hyperlink" TargetMode="External" Target="https://zakupki.gov.ru/epz/order/notice/ea44/view/common-info.html?regNumber=0145300010020000033"/><Relationship Id="rId_hyperlink_691" Type="http://schemas.openxmlformats.org/officeDocument/2006/relationships/hyperlink" TargetMode="External" Target="https://zakupki.gov.ru/epz/order/notice/ea44/view/common-info.html?regNumber=0348300007320000063"/><Relationship Id="rId_hyperlink_692" Type="http://schemas.openxmlformats.org/officeDocument/2006/relationships/hyperlink" TargetMode="External" Target="https://zakupki.gov.ru/epz/order/notice/ea44/view/common-info.html?regNumber=0862300006520000002"/><Relationship Id="rId_hyperlink_693" Type="http://schemas.openxmlformats.org/officeDocument/2006/relationships/hyperlink" TargetMode="External" Target="https://zakupki.gov.ru/epz/order/notice/ea44/view/common-info.html?regNumber=0131200001020002014"/><Relationship Id="rId_hyperlink_694" Type="http://schemas.openxmlformats.org/officeDocument/2006/relationships/hyperlink" TargetMode="External" Target="https://zakupki.gov.ru/epz/order/notice/ea44/view/common-info.html?regNumber=0319300222520000023"/><Relationship Id="rId_hyperlink_695" Type="http://schemas.openxmlformats.org/officeDocument/2006/relationships/hyperlink" TargetMode="External" Target="https://zakupki.gov.ru/epz/order/notice/ea44/view/common-info.html?regNumber=0369300015520000093"/><Relationship Id="rId_hyperlink_696" Type="http://schemas.openxmlformats.org/officeDocument/2006/relationships/hyperlink" TargetMode="External" Target="https://zakupki.gov.ru/epz/order/notice/ea44/view/common-info.html?regNumber=0194200000520001830"/><Relationship Id="rId_hyperlink_697" Type="http://schemas.openxmlformats.org/officeDocument/2006/relationships/hyperlink" TargetMode="External" Target="https://zakupki.gov.ru/epz/order/notice/ea44/view/common-info.html?regNumber=0318200028420000110"/><Relationship Id="rId_hyperlink_698" Type="http://schemas.openxmlformats.org/officeDocument/2006/relationships/hyperlink" TargetMode="External" Target="https://zakupki.gov.ru/epz/order/notice/ea44/view/common-info.html?regNumber=0194200000520001826"/><Relationship Id="rId_hyperlink_699" Type="http://schemas.openxmlformats.org/officeDocument/2006/relationships/hyperlink" TargetMode="External" Target="https://zakupki.gov.ru/epz/order/notice/ea44/view/common-info.html?regNumber=0194200000520001821"/><Relationship Id="rId_hyperlink_700" Type="http://schemas.openxmlformats.org/officeDocument/2006/relationships/hyperlink" TargetMode="External" Target="https://zakupki.gov.ru/epz/order/notice/ea44/view/common-info.html?regNumber=0127200000220001442"/><Relationship Id="rId_hyperlink_701" Type="http://schemas.openxmlformats.org/officeDocument/2006/relationships/hyperlink" TargetMode="External" Target="https://zakupki.gov.ru/epz/order/notice/ea44/view/common-info.html?regNumber=0194200000520001829"/><Relationship Id="rId_hyperlink_702" Type="http://schemas.openxmlformats.org/officeDocument/2006/relationships/hyperlink" TargetMode="External" Target="https://zakupki.gov.ru/epz/order/notice/ea44/view/common-info.html?regNumber=0320300043120000018"/><Relationship Id="rId_hyperlink_703" Type="http://schemas.openxmlformats.org/officeDocument/2006/relationships/hyperlink" TargetMode="External" Target="https://zakupki.gov.ru/epz/order/notice/ea44/view/common-info.html?regNumber=0136500001120000980"/><Relationship Id="rId_hyperlink_704" Type="http://schemas.openxmlformats.org/officeDocument/2006/relationships/hyperlink" TargetMode="External" Target="https://zakupki.gov.ru/epz/order/notice/ea44/view/common-info.html?regNumber=0318300036020000021"/><Relationship Id="rId_hyperlink_705" Type="http://schemas.openxmlformats.org/officeDocument/2006/relationships/hyperlink" TargetMode="External" Target="https://zakupki.gov.ru/epz/order/notice/ea44/view/common-info.html?regNumber=0332100022720000172"/><Relationship Id="rId_hyperlink_706" Type="http://schemas.openxmlformats.org/officeDocument/2006/relationships/hyperlink" TargetMode="External" Target="https://zakupki.gov.ru/epz/order/notice/ea44/view/common-info.html?regNumber=0368400000220000052"/><Relationship Id="rId_hyperlink_707" Type="http://schemas.openxmlformats.org/officeDocument/2006/relationships/hyperlink" TargetMode="External" Target="https://zakupki.gov.ru/epz/order/notice/ea44/view/common-info.html?regNumber=0194200000520001839"/><Relationship Id="rId_hyperlink_708" Type="http://schemas.openxmlformats.org/officeDocument/2006/relationships/hyperlink" TargetMode="External" Target="https://zakupki.gov.ru/epz/order/notice/ea44/view/common-info.html?regNumber=0319200069520000033"/><Relationship Id="rId_hyperlink_709" Type="http://schemas.openxmlformats.org/officeDocument/2006/relationships/hyperlink" TargetMode="External" Target="https://zakupki.gov.ru/epz/order/notice/ea44/view/common-info.html?regNumber=0194200000520001842"/><Relationship Id="rId_hyperlink_710" Type="http://schemas.openxmlformats.org/officeDocument/2006/relationships/hyperlink" TargetMode="External" Target="https://zakupki.gov.ru/epz/order/notice/ea44/view/common-info.html?regNumber=0194200000520001834"/><Relationship Id="rId_hyperlink_711" Type="http://schemas.openxmlformats.org/officeDocument/2006/relationships/hyperlink" TargetMode="External" Target="https://zakupki.gov.ru/epz/order/notice/ea44/view/common-info.html?regNumber=0194200000520001881"/><Relationship Id="rId_hyperlink_712" Type="http://schemas.openxmlformats.org/officeDocument/2006/relationships/hyperlink" TargetMode="External" Target="https://zakupki.gov.ru/epz/order/notice/ea44/view/common-info.html?regNumber=0194200000520001879"/><Relationship Id="rId_hyperlink_713" Type="http://schemas.openxmlformats.org/officeDocument/2006/relationships/hyperlink" TargetMode="External" Target="https://zakupki.gov.ru/epz/order/notice/ea44/view/common-info.html?regNumber=0194200000520001876"/><Relationship Id="rId_hyperlink_714" Type="http://schemas.openxmlformats.org/officeDocument/2006/relationships/hyperlink" TargetMode="External" Target="https://zakupki.gov.ru/epz/order/notice/ea44/view/common-info.html?regNumber=0194200000520001853"/><Relationship Id="rId_hyperlink_715" Type="http://schemas.openxmlformats.org/officeDocument/2006/relationships/hyperlink" TargetMode="External" Target="https://zakupki.gov.ru/epz/order/notice/ea44/view/common-info.html?regNumber=0194200000520001851"/><Relationship Id="rId_hyperlink_716" Type="http://schemas.openxmlformats.org/officeDocument/2006/relationships/hyperlink" TargetMode="External" Target="https://zakupki.gov.ru/epz/order/notice/ea44/view/common-info.html?regNumber=0318200028420000112"/><Relationship Id="rId_hyperlink_717" Type="http://schemas.openxmlformats.org/officeDocument/2006/relationships/hyperlink" TargetMode="External" Target="https://zakupki.gov.ru/epz/order/notice/ea44/view/common-info.html?regNumber=0194200000520001838"/><Relationship Id="rId_hyperlink_718" Type="http://schemas.openxmlformats.org/officeDocument/2006/relationships/hyperlink" TargetMode="External" Target="https://zakupki.gov.ru/epz/order/notice/ea44/view/common-info.html?regNumber=0194200000520001832"/><Relationship Id="rId_hyperlink_719" Type="http://schemas.openxmlformats.org/officeDocument/2006/relationships/hyperlink" TargetMode="External" Target="https://zakupki.gov.ru/epz/order/notice/ea44/view/common-info.html?regNumber=0194200000520001827"/><Relationship Id="rId_hyperlink_720" Type="http://schemas.openxmlformats.org/officeDocument/2006/relationships/hyperlink" TargetMode="External" Target="https://zakupki.gov.ru/epz/order/notice/ea44/view/common-info.html?regNumber=0194200000520001840"/><Relationship Id="rId_hyperlink_721" Type="http://schemas.openxmlformats.org/officeDocument/2006/relationships/hyperlink" TargetMode="External" Target="https://zakupki.gov.ru/epz/order/notice/ea44/view/common-info.html?regNumber=0194200000520001891"/><Relationship Id="rId_hyperlink_722" Type="http://schemas.openxmlformats.org/officeDocument/2006/relationships/hyperlink" TargetMode="External" Target="https://zakupki.gov.ru/epz/order/notice/ea44/view/common-info.html?regNumber=0348300007320000059"/><Relationship Id="rId_hyperlink_723" Type="http://schemas.openxmlformats.org/officeDocument/2006/relationships/hyperlink" TargetMode="External" Target="https://zakupki.gov.ru/epz/order/notice/ea44/view/common-info.html?regNumber=0368100009420000002"/><Relationship Id="rId_hyperlink_724" Type="http://schemas.openxmlformats.org/officeDocument/2006/relationships/hyperlink" TargetMode="External" Target="https://zakupki.gov.ru/epz/order/notice/ea44/view/common-info.html?regNumber=0194200000520001896"/><Relationship Id="rId_hyperlink_725" Type="http://schemas.openxmlformats.org/officeDocument/2006/relationships/hyperlink" TargetMode="External" Target="https://zakupki.gov.ru/epz/order/notice/ea44/view/common-info.html?regNumber=0194200000520001889"/><Relationship Id="rId_hyperlink_726" Type="http://schemas.openxmlformats.org/officeDocument/2006/relationships/hyperlink" TargetMode="External" Target="https://zakupki.gov.ru/epz/order/notice/ea44/view/common-info.html?regNumber=0194200000520001888"/><Relationship Id="rId_hyperlink_727" Type="http://schemas.openxmlformats.org/officeDocument/2006/relationships/hyperlink" TargetMode="External" Target="https://zakupki.gov.ru/epz/order/notice/ea44/view/common-info.html?regNumber=0194200000520001884"/><Relationship Id="rId_hyperlink_728" Type="http://schemas.openxmlformats.org/officeDocument/2006/relationships/hyperlink" TargetMode="External" Target="https://zakupki.gov.ru/epz/order/notice/ea44/view/common-info.html?regNumber=0194200000520001880"/><Relationship Id="rId_hyperlink_729" Type="http://schemas.openxmlformats.org/officeDocument/2006/relationships/hyperlink" TargetMode="External" Target="https://zakupki.gov.ru/epz/order/notice/ea44/view/common-info.html?regNumber=0194200000520001877"/><Relationship Id="rId_hyperlink_730" Type="http://schemas.openxmlformats.org/officeDocument/2006/relationships/hyperlink" TargetMode="External" Target="https://zakupki.gov.ru/epz/order/notice/ea44/view/common-info.html?regNumber=0194200000520001895"/><Relationship Id="rId_hyperlink_731" Type="http://schemas.openxmlformats.org/officeDocument/2006/relationships/hyperlink" TargetMode="External" Target="https://zakupki.gov.ru/epz/order/notice/ea44/view/common-info.html?regNumber=0194200000520001885"/><Relationship Id="rId_hyperlink_732" Type="http://schemas.openxmlformats.org/officeDocument/2006/relationships/hyperlink" TargetMode="External" Target="https://zakupki.gov.ru/epz/order/notice/ea44/view/common-info.html?regNumber=0194200000520001875"/><Relationship Id="rId_hyperlink_733" Type="http://schemas.openxmlformats.org/officeDocument/2006/relationships/hyperlink" TargetMode="External" Target="https://zakupki.gov.ru/epz/order/notice/ea44/view/common-info.html?regNumber=0194200000520001864"/><Relationship Id="rId_hyperlink_734" Type="http://schemas.openxmlformats.org/officeDocument/2006/relationships/hyperlink" TargetMode="External" Target="https://zakupki.gov.ru/epz/order/notice/ea44/view/common-info.html?regNumber=0373200063120000175"/><Relationship Id="rId_hyperlink_735" Type="http://schemas.openxmlformats.org/officeDocument/2006/relationships/hyperlink" TargetMode="External" Target="https://zakupki.gov.ru/epz/order/notice/ea44/view/common-info.html?regNumber=0194200000520001865"/><Relationship Id="rId_hyperlink_736" Type="http://schemas.openxmlformats.org/officeDocument/2006/relationships/hyperlink" TargetMode="External" Target="https://zakupki.gov.ru/epz/order/notice/ea44/view/common-info.html?regNumber=0194200000520001857"/><Relationship Id="rId_hyperlink_737" Type="http://schemas.openxmlformats.org/officeDocument/2006/relationships/hyperlink" TargetMode="External" Target="https://zakupki.gov.ru/epz/order/notice/ea44/view/common-info.html?regNumber=0356500005520000020"/><Relationship Id="rId_hyperlink_738" Type="http://schemas.openxmlformats.org/officeDocument/2006/relationships/hyperlink" TargetMode="External" Target="https://zakupki.gov.ru/epz/order/notice/ea44/view/common-info.html?regNumber=0358100011620000086"/><Relationship Id="rId_hyperlink_739" Type="http://schemas.openxmlformats.org/officeDocument/2006/relationships/hyperlink" TargetMode="External" Target="https://zakupki.gov.ru/epz/order/notice/ea44/view/common-info.html?regNumber=0194200000520001892"/><Relationship Id="rId_hyperlink_740" Type="http://schemas.openxmlformats.org/officeDocument/2006/relationships/hyperlink" TargetMode="External" Target="https://zakupki.gov.ru/epz/order/notice/ea44/view/common-info.html?regNumber=0194200000520001858"/><Relationship Id="rId_hyperlink_741" Type="http://schemas.openxmlformats.org/officeDocument/2006/relationships/hyperlink" TargetMode="External" Target="https://zakupki.gov.ru/epz/order/notice/ea44/view/common-info.html?regNumber=0379300021420000012"/><Relationship Id="rId_hyperlink_742" Type="http://schemas.openxmlformats.org/officeDocument/2006/relationships/hyperlink" TargetMode="External" Target="https://zakupki.gov.ru/epz/order/notice/ea44/view/common-info.html?regNumber=0194200000520001808"/><Relationship Id="rId_hyperlink_743" Type="http://schemas.openxmlformats.org/officeDocument/2006/relationships/hyperlink" TargetMode="External" Target="https://zakupki.gov.ru/epz/order/notice/ea44/view/common-info.html?regNumber=0152200004720000238"/><Relationship Id="rId_hyperlink_744" Type="http://schemas.openxmlformats.org/officeDocument/2006/relationships/hyperlink" TargetMode="External" Target="https://zakupki.gov.ru/epz/order/notice/ea44/view/common-info.html?regNumber=0176200005520000391"/><Relationship Id="rId_hyperlink_745" Type="http://schemas.openxmlformats.org/officeDocument/2006/relationships/hyperlink" TargetMode="External" Target="https://zakupki.gov.ru/epz/order/notice/ea44/view/common-info.html?regNumber=0194200000520001848"/><Relationship Id="rId_hyperlink_746" Type="http://schemas.openxmlformats.org/officeDocument/2006/relationships/hyperlink" TargetMode="External" Target="https://zakupki.gov.ru/epz/order/notice/ea44/view/common-info.html?regNumber=0194200000520001845"/><Relationship Id="rId_hyperlink_747" Type="http://schemas.openxmlformats.org/officeDocument/2006/relationships/hyperlink" TargetMode="External" Target="https://zakupki.gov.ru/epz/order/notice/ea44/view/common-info.html?regNumber=0194200000520001894"/><Relationship Id="rId_hyperlink_748" Type="http://schemas.openxmlformats.org/officeDocument/2006/relationships/hyperlink" TargetMode="External" Target="https://zakupki.gov.ru/epz/order/notice/ea44/view/common-info.html?regNumber=0194200000520001843"/><Relationship Id="rId_hyperlink_749" Type="http://schemas.openxmlformats.org/officeDocument/2006/relationships/hyperlink" TargetMode="External" Target="https://zakupki.gov.ru/epz/order/notice/ea44/view/common-info.html?regNumber=0372200127620000017"/><Relationship Id="rId_hyperlink_750" Type="http://schemas.openxmlformats.org/officeDocument/2006/relationships/hyperlink" TargetMode="External" Target="https://zakupki.gov.ru/epz/order/notice/ea44/view/common-info.html?regNumber=0387200009120000724"/><Relationship Id="rId_hyperlink_751" Type="http://schemas.openxmlformats.org/officeDocument/2006/relationships/hyperlink" TargetMode="External" Target="https://zakupki.gov.ru/epz/order/notice/ea44/view/common-info.html?regNumber=0339300073920000022"/><Relationship Id="rId_hyperlink_752" Type="http://schemas.openxmlformats.org/officeDocument/2006/relationships/hyperlink" TargetMode="External" Target="https://zakupki.gov.ru/epz/order/notice/ea44/view/common-info.html?regNumber=0853500000320001556"/><Relationship Id="rId_hyperlink_753" Type="http://schemas.openxmlformats.org/officeDocument/2006/relationships/hyperlink" TargetMode="External" Target="https://zakupki.gov.ru/epz/order/notice/ea44/view/common-info.html?regNumber=0348300062120000096"/><Relationship Id="rId_hyperlink_754" Type="http://schemas.openxmlformats.org/officeDocument/2006/relationships/hyperlink" TargetMode="External" Target="https://zakupki.gov.ru/epz/order/notice/ea44/view/common-info.html?regNumber=0373200067020000150"/><Relationship Id="rId_hyperlink_755" Type="http://schemas.openxmlformats.org/officeDocument/2006/relationships/hyperlink" TargetMode="External" Target="https://zakupki.gov.ru/epz/order/notice/ea44/view/common-info.html?regNumber=0373100013420000160"/><Relationship Id="rId_hyperlink_756" Type="http://schemas.openxmlformats.org/officeDocument/2006/relationships/hyperlink" TargetMode="External" Target="https://zakupki.gov.ru/epz/order/notice/ea44/view/common-info.html?regNumber=0367100003920000018"/><Relationship Id="rId_hyperlink_757" Type="http://schemas.openxmlformats.org/officeDocument/2006/relationships/hyperlink" TargetMode="External" Target="https://zakupki.gov.ru/epz/order/notice/ea44/view/common-info.html?regNumber=0318200028420000109"/><Relationship Id="rId_hyperlink_758" Type="http://schemas.openxmlformats.org/officeDocument/2006/relationships/hyperlink" TargetMode="External" Target="https://zakupki.gov.ru/epz/order/notice/ea44/view/common-info.html?regNumber=0134300027520000005"/><Relationship Id="rId_hyperlink_759" Type="http://schemas.openxmlformats.org/officeDocument/2006/relationships/hyperlink" TargetMode="External" Target="https://zakupki.gov.ru/epz/order/notice/ea44/view/common-info.html?regNumber=0323100005120000004"/><Relationship Id="rId_hyperlink_760" Type="http://schemas.openxmlformats.org/officeDocument/2006/relationships/hyperlink" TargetMode="External" Target="https://zakupki.gov.ru/epz/order/notice/ea44/view/common-info.html?regNumber=0348200074620000005"/><Relationship Id="rId_hyperlink_761" Type="http://schemas.openxmlformats.org/officeDocument/2006/relationships/hyperlink" TargetMode="External" Target="https://zakupki.gov.ru/epz/order/notice/ea44/view/common-info.html?regNumber=0319200069520000037"/><Relationship Id="rId_hyperlink_762" Type="http://schemas.openxmlformats.org/officeDocument/2006/relationships/hyperlink" TargetMode="External" Target="https://zakupki.gov.ru/epz/order/notice/ea44/view/common-info.html?regNumber=0351200012220000037"/><Relationship Id="rId_hyperlink_763" Type="http://schemas.openxmlformats.org/officeDocument/2006/relationships/hyperlink" TargetMode="External" Target="https://zakupki.gov.ru/epz/order/notice/ea44/view/common-info.html?regNumber=0354200022620000019"/><Relationship Id="rId_hyperlink_764" Type="http://schemas.openxmlformats.org/officeDocument/2006/relationships/hyperlink" TargetMode="External" Target="https://zakupki.gov.ru/epz/order/notice/ea44/view/common-info.html?regNumber=0194200000520001899"/><Relationship Id="rId_hyperlink_765" Type="http://schemas.openxmlformats.org/officeDocument/2006/relationships/hyperlink" TargetMode="External" Target="https://zakupki.gov.ru/epz/order/notice/ea44/view/common-info.html?regNumber=0187300014720000173"/><Relationship Id="rId_hyperlink_766" Type="http://schemas.openxmlformats.org/officeDocument/2006/relationships/hyperlink" TargetMode="External" Target="https://zakupki.gov.ru/epz/order/notice/ea44/view/common-info.html?regNumber=0248100000320000027"/><Relationship Id="rId_hyperlink_767" Type="http://schemas.openxmlformats.org/officeDocument/2006/relationships/hyperlink" TargetMode="External" Target="https://zakupki.gov.ru/epz/order/notice/ea44/view/common-info.html?regNumber=0356500002120000082"/><Relationship Id="rId_hyperlink_768" Type="http://schemas.openxmlformats.org/officeDocument/2006/relationships/hyperlink" TargetMode="External" Target="https://zakupki.gov.ru/epz/order/notice/ea44/view/common-info.html?regNumber=0194200000520001890"/><Relationship Id="rId_hyperlink_769" Type="http://schemas.openxmlformats.org/officeDocument/2006/relationships/hyperlink" TargetMode="External" Target="https://zakupki.gov.ru/epz/order/notice/ea44/view/common-info.html?regNumber=0816500000620003260"/><Relationship Id="rId_hyperlink_770" Type="http://schemas.openxmlformats.org/officeDocument/2006/relationships/hyperlink" TargetMode="External" Target="https://zakupki.gov.ru/epz/order/notice/ea44/view/common-info.html?regNumber=0139300027720000068"/><Relationship Id="rId_hyperlink_771" Type="http://schemas.openxmlformats.org/officeDocument/2006/relationships/hyperlink" TargetMode="External" Target="https://zakupki.gov.ru/epz/order/notice/ea44/view/common-info.html?regNumber=0167200003420001648"/><Relationship Id="rId_hyperlink_772" Type="http://schemas.openxmlformats.org/officeDocument/2006/relationships/hyperlink" TargetMode="External" Target="https://zakupki.gov.ru/epz/order/notice/ea44/view/common-info.html?regNumber=0162300078620000021"/><Relationship Id="rId_hyperlink_773" Type="http://schemas.openxmlformats.org/officeDocument/2006/relationships/hyperlink" TargetMode="External" Target="https://zakupki.gov.ru/epz/order/notice/ea44/view/common-info.html?regNumber=0373200052720000134"/><Relationship Id="rId_hyperlink_774" Type="http://schemas.openxmlformats.org/officeDocument/2006/relationships/hyperlink" TargetMode="External" Target="https://zakupki.gov.ru/epz/order/notice/ea44/view/common-info.html?regNumber=0226100000520000003"/><Relationship Id="rId_hyperlink_775" Type="http://schemas.openxmlformats.org/officeDocument/2006/relationships/hyperlink" TargetMode="External" Target="https://zakupki.gov.ru/epz/order/notice/ea44/view/common-info.html?regNumber=0332300214720000023"/><Relationship Id="rId_hyperlink_776" Type="http://schemas.openxmlformats.org/officeDocument/2006/relationships/hyperlink" TargetMode="External" Target="https://zakupki.gov.ru/epz/order/notice/ea44/view/common-info.html?regNumber=0318200065620000155"/><Relationship Id="rId_hyperlink_777" Type="http://schemas.openxmlformats.org/officeDocument/2006/relationships/hyperlink" TargetMode="External" Target="https://zakupki.gov.ru/epz/order/notice/ea44/view/common-info.html?regNumber=0813500000120003485"/><Relationship Id="rId_hyperlink_778" Type="http://schemas.openxmlformats.org/officeDocument/2006/relationships/hyperlink" TargetMode="External" Target="https://zakupki.gov.ru/epz/order/notice/ea44/view/common-info.html?regNumber=0318200028120000352"/><Relationship Id="rId_hyperlink_779" Type="http://schemas.openxmlformats.org/officeDocument/2006/relationships/hyperlink" TargetMode="External" Target="https://zakupki.gov.ru/epz/order/notice/ea44/view/common-info.html?regNumber=0318200028120000353"/><Relationship Id="rId_hyperlink_780" Type="http://schemas.openxmlformats.org/officeDocument/2006/relationships/hyperlink" TargetMode="External" Target="https://zakupki.gov.ru/epz/order/notice/ea44/view/common-info.html?regNumber=0340100021420000009"/><Relationship Id="rId_hyperlink_781" Type="http://schemas.openxmlformats.org/officeDocument/2006/relationships/hyperlink" TargetMode="External" Target="https://zakupki.gov.ru/epz/order/notice/ea44/view/common-info.html?regNumber=0813500000120003613"/><Relationship Id="rId_hyperlink_782" Type="http://schemas.openxmlformats.org/officeDocument/2006/relationships/hyperlink" TargetMode="External" Target="https://zakupki.gov.ru/epz/order/notice/ea44/view/common-info.html?regNumber=0144200002420000300"/><Relationship Id="rId_hyperlink_783" Type="http://schemas.openxmlformats.org/officeDocument/2006/relationships/hyperlink" TargetMode="External" Target="https://zakupki.gov.ru/epz/order/notice/ea44/view/common-info.html?regNumber=0340200003320003234"/><Relationship Id="rId_hyperlink_784" Type="http://schemas.openxmlformats.org/officeDocument/2006/relationships/hyperlink" TargetMode="External" Target="https://zakupki.gov.ru/epz/order/notice/ea44/view/common-info.html?regNumber=0848300062720000125"/><Relationship Id="rId_hyperlink_785" Type="http://schemas.openxmlformats.org/officeDocument/2006/relationships/hyperlink" TargetMode="External" Target="https://zakupki.gov.ru/epz/order/notice/ea44/view/common-info.html?regNumber=0131200001020002177"/><Relationship Id="rId_hyperlink_786" Type="http://schemas.openxmlformats.org/officeDocument/2006/relationships/hyperlink" TargetMode="External" Target="https://zakupki.gov.ru/epz/order/notice/ea44/view/common-info.html?regNumber=0362200026920000008"/><Relationship Id="rId_hyperlink_787" Type="http://schemas.openxmlformats.org/officeDocument/2006/relationships/hyperlink" TargetMode="External" Target="https://zakupki.gov.ru/epz/order/notice/ea44/view/common-info.html?regNumber=0339500000720000059"/><Relationship Id="rId_hyperlink_788" Type="http://schemas.openxmlformats.org/officeDocument/2006/relationships/hyperlink" TargetMode="External" Target="https://zakupki.gov.ru/epz/order/notice/ea44/view/common-info.html?regNumber=0375200049020000070"/><Relationship Id="rId_hyperlink_789" Type="http://schemas.openxmlformats.org/officeDocument/2006/relationships/hyperlink" TargetMode="External" Target="https://zakupki.gov.ru/epz/order/notice/ea44/view/common-info.html?regNumber=0373200052820000047"/><Relationship Id="rId_hyperlink_790" Type="http://schemas.openxmlformats.org/officeDocument/2006/relationships/hyperlink" TargetMode="External" Target="https://zakupki.gov.ru/epz/order/notice/ea44/view/common-info.html?regNumber=0301300280720000203"/><Relationship Id="rId_hyperlink_791" Type="http://schemas.openxmlformats.org/officeDocument/2006/relationships/hyperlink" TargetMode="External" Target="https://zakupki.gov.ru/epz/order/notice/ea44/view/common-info.html?regNumber=0377300021720000018"/><Relationship Id="rId_hyperlink_792" Type="http://schemas.openxmlformats.org/officeDocument/2006/relationships/hyperlink" TargetMode="External" Target="https://zakupki.gov.ru/epz/order/notice/ea44/view/common-info.html?regNumber=0136500001120000579"/><Relationship Id="rId_hyperlink_793" Type="http://schemas.openxmlformats.org/officeDocument/2006/relationships/hyperlink" TargetMode="External" Target="https://zakupki.gov.ru/epz/order/notice/ea44/view/common-info.html?regNumber=0366200035620001028"/><Relationship Id="rId_hyperlink_794" Type="http://schemas.openxmlformats.org/officeDocument/2006/relationships/hyperlink" TargetMode="External" Target="https://zakupki.gov.ru/epz/order/notice/ea44/view/common-info.html?regNumber=0345300000520000042"/><Relationship Id="rId_hyperlink_795" Type="http://schemas.openxmlformats.org/officeDocument/2006/relationships/hyperlink" TargetMode="External" Target="https://zakupki.gov.ru/epz/order/notice/ea44/view/common-info.html?regNumber=0194200000520001811"/><Relationship Id="rId_hyperlink_796" Type="http://schemas.openxmlformats.org/officeDocument/2006/relationships/hyperlink" TargetMode="External" Target="https://zakupki.gov.ru/epz/order/notice/ea44/view/common-info.html?regNumber=0375200036220000047"/><Relationship Id="rId_hyperlink_797" Type="http://schemas.openxmlformats.org/officeDocument/2006/relationships/hyperlink" TargetMode="External" Target="https://zakupki.gov.ru/epz/order/notice/ea44/view/common-info.html?regNumber=0801200000220000477"/><Relationship Id="rId_hyperlink_798" Type="http://schemas.openxmlformats.org/officeDocument/2006/relationships/hyperlink" TargetMode="External" Target="https://zakupki.gov.ru/epz/order/notice/ea44/view/common-info.html?regNumber=0372200140020000023"/><Relationship Id="rId_hyperlink_799" Type="http://schemas.openxmlformats.org/officeDocument/2006/relationships/hyperlink" TargetMode="External" Target="https://zakupki.gov.ru/epz/order/notice/ea44/view/common-info.html?regNumber=0343200010720000087"/><Relationship Id="rId_hyperlink_800" Type="http://schemas.openxmlformats.org/officeDocument/2006/relationships/hyperlink" TargetMode="External" Target="https://zakupki.gov.ru/epz/order/notice/ea44/view/common-info.html?regNumber=0348300111520000002"/><Relationship Id="rId_hyperlink_801" Type="http://schemas.openxmlformats.org/officeDocument/2006/relationships/hyperlink" TargetMode="External" Target="https://zakupki.gov.ru/epz/order/notice/ea44/view/common-info.html?regNumber=0369300285120000065"/><Relationship Id="rId_hyperlink_802" Type="http://schemas.openxmlformats.org/officeDocument/2006/relationships/hyperlink" TargetMode="External" Target="https://zakupki.gov.ru/epz/order/notice/ea44/view/common-info.html?regNumber=0130300006920000036"/><Relationship Id="rId_hyperlink_803" Type="http://schemas.openxmlformats.org/officeDocument/2006/relationships/hyperlink" TargetMode="External" Target="https://zakupki.gov.ru/epz/order/notice/ea44/view/common-info.html?regNumber=0142200001320005009"/><Relationship Id="rId_hyperlink_804" Type="http://schemas.openxmlformats.org/officeDocument/2006/relationships/hyperlink" TargetMode="External" Target="https://zakupki.gov.ru/epz/order/notice/ea44/view/common-info.html?regNumber=0307200022420000200"/><Relationship Id="rId_hyperlink_805" Type="http://schemas.openxmlformats.org/officeDocument/2006/relationships/hyperlink" TargetMode="External" Target="https://zakupki.gov.ru/epz/order/notice/ea44/view/common-info.html?regNumber=0136300004320000021"/><Relationship Id="rId_hyperlink_806" Type="http://schemas.openxmlformats.org/officeDocument/2006/relationships/hyperlink" TargetMode="External" Target="https://zakupki.gov.ru/epz/order/notice/ea44/view/common-info.html?regNumber=0345200017720000043"/><Relationship Id="rId_hyperlink_807" Type="http://schemas.openxmlformats.org/officeDocument/2006/relationships/hyperlink" TargetMode="External" Target="https://zakupki.gov.ru/epz/order/notice/ea44/view/common-info.html?regNumber=0144300006120000001"/><Relationship Id="rId_hyperlink_808" Type="http://schemas.openxmlformats.org/officeDocument/2006/relationships/hyperlink" TargetMode="External" Target="https://zakupki.gov.ru/epz/order/notice/ea44/view/common-info.html?regNumber=0816500000620003137"/><Relationship Id="rId_hyperlink_809" Type="http://schemas.openxmlformats.org/officeDocument/2006/relationships/hyperlink" TargetMode="External" Target="https://zakupki.gov.ru/epz/order/notice/ea44/view/common-info.html?regNumber=0129300051520000004"/><Relationship Id="rId_hyperlink_810" Type="http://schemas.openxmlformats.org/officeDocument/2006/relationships/hyperlink" TargetMode="External" Target="https://zakupki.gov.ru/epz/order/notice/ea44/view/common-info.html?regNumber=0129300051520000005"/><Relationship Id="rId_hyperlink_811" Type="http://schemas.openxmlformats.org/officeDocument/2006/relationships/hyperlink" TargetMode="External" Target="https://zakupki.gov.ru/epz/order/notice/ea44/view/common-info.html?regNumber=0374200000420000127"/><Relationship Id="rId_hyperlink_812" Type="http://schemas.openxmlformats.org/officeDocument/2006/relationships/hyperlink" TargetMode="External" Target="https://zakupki.gov.ru/epz/order/notice/ea44/view/common-info.html?regNumber=0373100013120000196"/><Relationship Id="rId_hyperlink_813" Type="http://schemas.openxmlformats.org/officeDocument/2006/relationships/hyperlink" TargetMode="External" Target="https://zakupki.gov.ru/epz/order/notice/ea44/view/common-info.html?regNumber=0373100062620000012"/><Relationship Id="rId_hyperlink_814" Type="http://schemas.openxmlformats.org/officeDocument/2006/relationships/hyperlink" TargetMode="External" Target="https://zakupki.gov.ru/epz/order/notice/ea44/view/common-info.html?regNumber=0321300014420000038"/><Relationship Id="rId_hyperlink_815" Type="http://schemas.openxmlformats.org/officeDocument/2006/relationships/hyperlink" TargetMode="External" Target="https://zakupki.gov.ru/epz/order/notice/ea44/view/common-info.html?regNumber=0101200002320000046"/><Relationship Id="rId_hyperlink_816" Type="http://schemas.openxmlformats.org/officeDocument/2006/relationships/hyperlink" TargetMode="External" Target="https://zakupki.gov.ru/epz/order/notice/ea44/view/common-info.html?regNumber=0169300038720000131"/><Relationship Id="rId_hyperlink_817" Type="http://schemas.openxmlformats.org/officeDocument/2006/relationships/hyperlink" TargetMode="External" Target="https://zakupki.gov.ru/epz/order/notice/ea44/view/common-info.html?regNumber=0128300013020000037"/><Relationship Id="rId_hyperlink_818" Type="http://schemas.openxmlformats.org/officeDocument/2006/relationships/hyperlink" TargetMode="External" Target="https://zakupki.gov.ru/epz/order/notice/ea44/view/common-info.html?regNumber=0194200000520001929"/><Relationship Id="rId_hyperlink_819" Type="http://schemas.openxmlformats.org/officeDocument/2006/relationships/hyperlink" TargetMode="External" Target="https://zakupki.gov.ru/epz/order/notice/ea44/view/common-info.html?regNumber=0168200002420001301"/><Relationship Id="rId_hyperlink_820" Type="http://schemas.openxmlformats.org/officeDocument/2006/relationships/hyperlink" TargetMode="External" Target="https://zakupki.gov.ru/epz/order/notice/ea44/view/common-info.html?regNumber=0139200000120001737"/><Relationship Id="rId_hyperlink_821" Type="http://schemas.openxmlformats.org/officeDocument/2006/relationships/hyperlink" TargetMode="External" Target="https://zakupki.gov.ru/epz/order/notice/ea44/view/common-info.html?regNumber=0372200082120000005"/><Relationship Id="rId_hyperlink_822" Type="http://schemas.openxmlformats.org/officeDocument/2006/relationships/hyperlink" TargetMode="External" Target="https://zakupki.gov.ru/epz/order/notice/ea44/view/common-info.html?regNumber=0133200001720000604"/><Relationship Id="rId_hyperlink_823" Type="http://schemas.openxmlformats.org/officeDocument/2006/relationships/hyperlink" TargetMode="External" Target="https://zakupki.gov.ru/epz/order/notice/ea44/view/common-info.html?regNumber=0348300172320000021"/><Relationship Id="rId_hyperlink_824" Type="http://schemas.openxmlformats.org/officeDocument/2006/relationships/hyperlink" TargetMode="External" Target="https://zakupki.gov.ru/epz/order/notice/ea44/view/common-info.html?regNumber=0320300026120000047"/><Relationship Id="rId_hyperlink_825" Type="http://schemas.openxmlformats.org/officeDocument/2006/relationships/hyperlink" TargetMode="External" Target="https://zakupki.gov.ru/epz/order/notice/ea44/view/common-info.html?regNumber=0848300053520000029"/><Relationship Id="rId_hyperlink_826" Type="http://schemas.openxmlformats.org/officeDocument/2006/relationships/hyperlink" TargetMode="External" Target="https://zakupki.gov.ru/epz/order/notice/ea44/view/common-info.html?regNumber=0320300064520000001"/><Relationship Id="rId_hyperlink_827" Type="http://schemas.openxmlformats.org/officeDocument/2006/relationships/hyperlink" TargetMode="External" Target="https://zakupki.gov.ru/epz/order/notice/ea44/view/common-info.html?regNumber=0147200000620000012"/><Relationship Id="rId_hyperlink_828" Type="http://schemas.openxmlformats.org/officeDocument/2006/relationships/hyperlink" TargetMode="External" Target="https://zakupki.gov.ru/epz/order/notice/ea44/view/common-info.html?regNumber=0813500000120003297"/><Relationship Id="rId_hyperlink_829" Type="http://schemas.openxmlformats.org/officeDocument/2006/relationships/hyperlink" TargetMode="External" Target="https://zakupki.gov.ru/epz/order/notice/ea44/view/common-info.html?regNumber=0320100019020000023"/><Relationship Id="rId_hyperlink_830" Type="http://schemas.openxmlformats.org/officeDocument/2006/relationships/hyperlink" TargetMode="External" Target="https://zakupki.gov.ru/epz/order/notice/ea44/view/common-info.html?regNumber=0391100023020000004"/><Relationship Id="rId_hyperlink_831" Type="http://schemas.openxmlformats.org/officeDocument/2006/relationships/hyperlink" TargetMode="External" Target="https://zakupki.gov.ru/epz/order/notice/ea44/view/common-info.html?regNumber=0306100004120000032"/><Relationship Id="rId_hyperlink_832" Type="http://schemas.openxmlformats.org/officeDocument/2006/relationships/hyperlink" TargetMode="External" Target="https://zakupki.gov.ru/epz/order/notice/ea44/view/common-info.html?regNumber=0320300149720000075"/><Relationship Id="rId_hyperlink_833" Type="http://schemas.openxmlformats.org/officeDocument/2006/relationships/hyperlink" TargetMode="External" Target="https://zakupki.gov.ru/epz/order/notice/ea44/view/common-info.html?regNumber=0112200000820001160"/><Relationship Id="rId_hyperlink_834" Type="http://schemas.openxmlformats.org/officeDocument/2006/relationships/hyperlink" TargetMode="External" Target="https://zakupki.gov.ru/epz/order/notice/ea44/view/common-info.html?regNumber=0850200000420000229"/><Relationship Id="rId_hyperlink_835" Type="http://schemas.openxmlformats.org/officeDocument/2006/relationships/hyperlink" TargetMode="External" Target="https://zakupki.gov.ru/epz/order/notice/ea44/view/common-info.html?regNumber=0154200003420000014"/><Relationship Id="rId_hyperlink_836" Type="http://schemas.openxmlformats.org/officeDocument/2006/relationships/hyperlink" TargetMode="External" Target="https://zakupki.gov.ru/epz/order/notice/ea44/view/common-info.html?regNumber=0158300040520000002"/><Relationship Id="rId_hyperlink_837" Type="http://schemas.openxmlformats.org/officeDocument/2006/relationships/hyperlink" TargetMode="External" Target="https://zakupki.gov.ru/epz/order/notice/ea44/view/common-info.html?regNumber=0332100007820000005"/><Relationship Id="rId_hyperlink_838" Type="http://schemas.openxmlformats.org/officeDocument/2006/relationships/hyperlink" TargetMode="External" Target="https://zakupki.gov.ru/epz/order/notice/ea44/view/common-info.html?regNumber=0816500000620002693"/><Relationship Id="rId_hyperlink_839" Type="http://schemas.openxmlformats.org/officeDocument/2006/relationships/hyperlink" TargetMode="External" Target="https://zakupki.gov.ru/epz/order/notice/ea44/view/common-info.html?regNumber=0366200035620000979"/><Relationship Id="rId_hyperlink_840" Type="http://schemas.openxmlformats.org/officeDocument/2006/relationships/hyperlink" TargetMode="External" Target="https://zakupki.gov.ru/epz/order/notice/ea44/view/common-info.html?regNumber=0135200000520000723"/><Relationship Id="rId_hyperlink_841" Type="http://schemas.openxmlformats.org/officeDocument/2006/relationships/hyperlink" TargetMode="External" Target="https://zakupki.gov.ru/epz/order/notice/ea44/view/common-info.html?regNumber=0853500000320001575"/><Relationship Id="rId_hyperlink_842" Type="http://schemas.openxmlformats.org/officeDocument/2006/relationships/hyperlink" TargetMode="External" Target="https://zakupki.gov.ru/epz/order/notice/ea44/view/common-info.html?regNumber=0194200000520001937"/><Relationship Id="rId_hyperlink_843" Type="http://schemas.openxmlformats.org/officeDocument/2006/relationships/hyperlink" TargetMode="External" Target="https://zakupki.gov.ru/epz/order/notice/ea44/view/common-info.html?regNumber=0339300145820000008"/><Relationship Id="rId_hyperlink_844" Type="http://schemas.openxmlformats.org/officeDocument/2006/relationships/hyperlink" TargetMode="External" Target="https://zakupki.gov.ru/epz/order/notice/ea44/view/common-info.html?regNumber=0168300002520000017"/><Relationship Id="rId_hyperlink_845" Type="http://schemas.openxmlformats.org/officeDocument/2006/relationships/hyperlink" TargetMode="External" Target="https://zakupki.gov.ru/epz/order/notice/ea44/view/common-info.html?regNumber=0339300008420000006"/><Relationship Id="rId_hyperlink_846" Type="http://schemas.openxmlformats.org/officeDocument/2006/relationships/hyperlink" TargetMode="External" Target="https://zakupki.gov.ru/epz/order/notice/ea44/view/common-info.html?regNumber=0325200001620000069"/><Relationship Id="rId_hyperlink_847" Type="http://schemas.openxmlformats.org/officeDocument/2006/relationships/hyperlink" TargetMode="External" Target="https://zakupki.gov.ru/epz/order/notice/ea44/view/common-info.html?regNumber=0301300019920000021"/><Relationship Id="rId_hyperlink_848" Type="http://schemas.openxmlformats.org/officeDocument/2006/relationships/hyperlink" TargetMode="External" Target="https://zakupki.gov.ru/epz/order/notice/ea44/view/common-info.html?regNumber=0141100001020000010"/><Relationship Id="rId_hyperlink_849" Type="http://schemas.openxmlformats.org/officeDocument/2006/relationships/hyperlink" TargetMode="External" Target="https://zakupki.gov.ru/epz/order/notice/ea44/view/common-info.html?regNumber=0307300120820000081"/><Relationship Id="rId_hyperlink_850" Type="http://schemas.openxmlformats.org/officeDocument/2006/relationships/hyperlink" TargetMode="External" Target="https://zakupki.gov.ru/epz/order/notice/ea44/view/common-info.html?regNumber=0153300028920000001"/><Relationship Id="rId_hyperlink_851" Type="http://schemas.openxmlformats.org/officeDocument/2006/relationships/hyperlink" TargetMode="External" Target="https://zakupki.gov.ru/epz/order/notice/ea44/view/common-info.html?regNumber=0321500000620000056"/><Relationship Id="rId_hyperlink_852" Type="http://schemas.openxmlformats.org/officeDocument/2006/relationships/hyperlink" TargetMode="External" Target="https://zakupki.gov.ru/epz/order/notice/ea44/view/common-info.html?regNumber=0348500002220000032"/><Relationship Id="rId_hyperlink_853" Type="http://schemas.openxmlformats.org/officeDocument/2006/relationships/hyperlink" TargetMode="External" Target="https://zakupki.gov.ru/epz/order/notice/ea44/view/common-info.html?regNumber=0253100000120000090"/><Relationship Id="rId_hyperlink_854" Type="http://schemas.openxmlformats.org/officeDocument/2006/relationships/hyperlink" TargetMode="External" Target="https://zakupki.gov.ru/epz/order/notice/ea44/view/common-info.html?regNumber=0366200035620000992"/><Relationship Id="rId_hyperlink_855" Type="http://schemas.openxmlformats.org/officeDocument/2006/relationships/hyperlink" TargetMode="External" Target="https://zakupki.gov.ru/epz/order/notice/ea44/view/common-info.html?regNumber=0169300000120000412"/><Relationship Id="rId_hyperlink_856" Type="http://schemas.openxmlformats.org/officeDocument/2006/relationships/hyperlink" TargetMode="External" Target="https://zakupki.gov.ru/epz/order/notice/ea44/view/common-info.html?regNumber=0301300244720000004"/><Relationship Id="rId_hyperlink_857" Type="http://schemas.openxmlformats.org/officeDocument/2006/relationships/hyperlink" TargetMode="External" Target="https://zakupki.gov.ru/epz/order/notice/ea44/view/common-info.html?regNumber=0324100003920000018"/><Relationship Id="rId_hyperlink_858" Type="http://schemas.openxmlformats.org/officeDocument/2006/relationships/hyperlink" TargetMode="External" Target="https://zakupki.gov.ru/epz/order/notice/ea44/view/common-info.html?regNumber=0145200000420000484"/><Relationship Id="rId_hyperlink_859" Type="http://schemas.openxmlformats.org/officeDocument/2006/relationships/hyperlink" TargetMode="External" Target="https://zakupki.gov.ru/epz/order/notice/ea44/view/common-info.html?regNumber=0542600011620000006"/><Relationship Id="rId_hyperlink_860" Type="http://schemas.openxmlformats.org/officeDocument/2006/relationships/hyperlink" TargetMode="External" Target="https://zakupki.gov.ru/epz/order/notice/ea44/view/common-info.html?regNumber=0144200002420000293"/><Relationship Id="rId_hyperlink_861" Type="http://schemas.openxmlformats.org/officeDocument/2006/relationships/hyperlink" TargetMode="External" Target="https://zakupki.gov.ru/epz/order/notice/ea44/view/common-info.html?regNumber=0352300022820000013"/><Relationship Id="rId_hyperlink_862" Type="http://schemas.openxmlformats.org/officeDocument/2006/relationships/hyperlink" TargetMode="External" Target="https://zakupki.gov.ru/epz/order/notice/ea44/view/common-info.html?regNumber=0168200002420001792"/><Relationship Id="rId_hyperlink_863" Type="http://schemas.openxmlformats.org/officeDocument/2006/relationships/hyperlink" TargetMode="External" Target="https://zakupki.gov.ru/epz/order/notice/ea44/view/common-info.html?regNumber=0137200001220001279"/><Relationship Id="rId_hyperlink_864" Type="http://schemas.openxmlformats.org/officeDocument/2006/relationships/hyperlink" TargetMode="External" Target="https://zakupki.gov.ru/epz/order/notice/ea44/view/common-info.html?regNumber=0350100007320000015"/><Relationship Id="rId_hyperlink_865" Type="http://schemas.openxmlformats.org/officeDocument/2006/relationships/hyperlink" TargetMode="External" Target="https://zakupki.gov.ru/epz/order/notice/ea44/view/common-info.html?regNumber=0387200009120000666"/><Relationship Id="rId_hyperlink_866" Type="http://schemas.openxmlformats.org/officeDocument/2006/relationships/hyperlink" TargetMode="External" Target="https://zakupki.gov.ru/epz/order/notice/ea44/view/common-info.html?regNumber=0166300021120000013"/><Relationship Id="rId_hyperlink_867" Type="http://schemas.openxmlformats.org/officeDocument/2006/relationships/hyperlink" TargetMode="External" Target="https://zakupki.gov.ru/epz/order/notice/ea44/view/common-info.html?regNumber=0344100005520000014"/><Relationship Id="rId_hyperlink_868" Type="http://schemas.openxmlformats.org/officeDocument/2006/relationships/hyperlink" TargetMode="External" Target="https://zakupki.gov.ru/epz/order/notice/ea44/view/common-info.html?regNumber=0180300003820000001"/><Relationship Id="rId_hyperlink_869" Type="http://schemas.openxmlformats.org/officeDocument/2006/relationships/hyperlink" TargetMode="External" Target="https://zakupki.gov.ru/epz/order/notice/ea44/view/common-info.html?regNumber=0372200252820000021"/><Relationship Id="rId_hyperlink_870" Type="http://schemas.openxmlformats.org/officeDocument/2006/relationships/hyperlink" TargetMode="External" Target="https://zakupki.gov.ru/epz/order/notice/ea44/view/common-info.html?regNumber=0373100113620000023"/><Relationship Id="rId_hyperlink_871" Type="http://schemas.openxmlformats.org/officeDocument/2006/relationships/hyperlink" TargetMode="External" Target="https://zakupki.gov.ru/epz/order/notice/ea44/view/common-info.html?regNumber=0369300008420000028"/><Relationship Id="rId_hyperlink_872" Type="http://schemas.openxmlformats.org/officeDocument/2006/relationships/hyperlink" TargetMode="External" Target="https://zakupki.gov.ru/epz/order/notice/ea44/view/common-info.html?regNumber=0144300006120000002"/><Relationship Id="rId_hyperlink_873" Type="http://schemas.openxmlformats.org/officeDocument/2006/relationships/hyperlink" TargetMode="External" Target="https://zakupki.gov.ru/epz/order/notice/ea44/view/common-info.html?regNumber=0119100012520000014"/><Relationship Id="rId_hyperlink_874" Type="http://schemas.openxmlformats.org/officeDocument/2006/relationships/hyperlink" TargetMode="External" Target="https://zakupki.gov.ru/epz/order/notice/ea44/view/common-info.html?regNumber=0346300005720000025"/><Relationship Id="rId_hyperlink_875" Type="http://schemas.openxmlformats.org/officeDocument/2006/relationships/hyperlink" TargetMode="External" Target="https://zakupki.gov.ru/epz/order/notice/ea44/view/common-info.html?regNumber=0848300062720000124"/><Relationship Id="rId_hyperlink_876" Type="http://schemas.openxmlformats.org/officeDocument/2006/relationships/hyperlink" TargetMode="External" Target="https://zakupki.gov.ru/epz/order/notice/ea44/view/common-info.html?regNumber=0346200000720000030"/><Relationship Id="rId_hyperlink_877" Type="http://schemas.openxmlformats.org/officeDocument/2006/relationships/hyperlink" TargetMode="External" Target="https://zakupki.gov.ru/epz/order/notice/ea44/view/common-info.html?regNumber=0306100004120000033"/><Relationship Id="rId_hyperlink_878" Type="http://schemas.openxmlformats.org/officeDocument/2006/relationships/hyperlink" TargetMode="External" Target="https://zakupki.gov.ru/epz/order/notice/ea44/view/common-info.html?regNumber=0372100021520000012"/><Relationship Id="rId_hyperlink_879" Type="http://schemas.openxmlformats.org/officeDocument/2006/relationships/hyperlink" TargetMode="External" Target="https://zakupki.gov.ru/epz/order/notice/ea44/view/common-info.html?regNumber=0320300125520000007"/><Relationship Id="rId_hyperlink_880" Type="http://schemas.openxmlformats.org/officeDocument/2006/relationships/hyperlink" TargetMode="External" Target="https://zakupki.gov.ru/epz/order/notice/ea44/view/common-info.html?regNumber=0169300012320000176"/><Relationship Id="rId_hyperlink_881" Type="http://schemas.openxmlformats.org/officeDocument/2006/relationships/hyperlink" TargetMode="External" Target="https://zakupki.gov.ru/epz/order/notice/ea44/view/common-info.html?regNumber=0318200065620000156"/><Relationship Id="rId_hyperlink_882" Type="http://schemas.openxmlformats.org/officeDocument/2006/relationships/hyperlink" TargetMode="External" Target="https://zakupki.gov.ru/epz/order/notice/ea44/view/common-info.html?regNumber=0165300010520000188"/><Relationship Id="rId_hyperlink_883" Type="http://schemas.openxmlformats.org/officeDocument/2006/relationships/hyperlink" TargetMode="External" Target="https://zakupki.gov.ru/epz/order/notice/ea44/view/common-info.html?regNumber=0356500002420000045"/><Relationship Id="rId_hyperlink_884" Type="http://schemas.openxmlformats.org/officeDocument/2006/relationships/hyperlink" TargetMode="External" Target="https://zakupki.gov.ru/epz/order/notice/ea44/view/common-info.html?regNumber=0171200001520000012"/><Relationship Id="rId_hyperlink_885" Type="http://schemas.openxmlformats.org/officeDocument/2006/relationships/hyperlink" TargetMode="External" Target="https://zakupki.gov.ru/epz/order/notice/ea44/view/common-info.html?regNumber=0366200035620001000"/><Relationship Id="rId_hyperlink_886" Type="http://schemas.openxmlformats.org/officeDocument/2006/relationships/hyperlink" TargetMode="External" Target="https://zakupki.gov.ru/epz/order/notice/ea44/view/common-info.html?regNumber=0130200002420000669"/><Relationship Id="rId_hyperlink_887" Type="http://schemas.openxmlformats.org/officeDocument/2006/relationships/hyperlink" TargetMode="External" Target="https://zakupki.gov.ru/epz/order/notice/ea44/view/common-info.html?regNumber=0348300133720000030"/><Relationship Id="rId_hyperlink_888" Type="http://schemas.openxmlformats.org/officeDocument/2006/relationships/hyperlink" TargetMode="External" Target="https://zakupki.gov.ru/epz/order/notice/ea44/view/common-info.html?regNumber=0862300046520000001"/><Relationship Id="rId_hyperlink_889" Type="http://schemas.openxmlformats.org/officeDocument/2006/relationships/hyperlink" TargetMode="External" Target="https://zakupki.gov.ru/epz/order/notice/ea44/view/common-info.html?regNumber=0318300165720000158"/><Relationship Id="rId_hyperlink_890" Type="http://schemas.openxmlformats.org/officeDocument/2006/relationships/hyperlink" TargetMode="External" Target="https://zakupki.gov.ru/epz/order/notice/ea44/view/common-info.html?regNumber=0313100007420000025"/><Relationship Id="rId_hyperlink_891" Type="http://schemas.openxmlformats.org/officeDocument/2006/relationships/hyperlink" TargetMode="External" Target="https://zakupki.gov.ru/epz/order/notice/ea44/view/common-info.html?regNumber=0157300021020000035"/><Relationship Id="rId_hyperlink_892" Type="http://schemas.openxmlformats.org/officeDocument/2006/relationships/hyperlink" TargetMode="External" Target="https://zakupki.gov.ru/epz/order/notice/ea44/view/common-info.html?regNumber=0148100001320000008"/><Relationship Id="rId_hyperlink_893" Type="http://schemas.openxmlformats.org/officeDocument/2006/relationships/hyperlink" TargetMode="External" Target="https://zakupki.gov.ru/epz/order/notice/ea44/view/common-info.html?regNumber=0167200003420001643"/><Relationship Id="rId_hyperlink_894" Type="http://schemas.openxmlformats.org/officeDocument/2006/relationships/hyperlink" TargetMode="External" Target="https://zakupki.gov.ru/epz/order/notice/ea44/view/common-info.html?regNumber=0359400000620000003"/><Relationship Id="rId_hyperlink_895" Type="http://schemas.openxmlformats.org/officeDocument/2006/relationships/hyperlink" TargetMode="External" Target="https://zakupki.gov.ru/epz/order/notice/ea44/view/common-info.html?regNumber=0309100005120000055"/><Relationship Id="rId_hyperlink_896" Type="http://schemas.openxmlformats.org/officeDocument/2006/relationships/hyperlink" TargetMode="External" Target="https://zakupki.gov.ru/epz/order/notice/ea44/view/common-info.html?regNumber=0352300022820000014"/><Relationship Id="rId_hyperlink_897" Type="http://schemas.openxmlformats.org/officeDocument/2006/relationships/hyperlink" TargetMode="External" Target="https://zakupki.gov.ru/epz/order/notice/ea44/view/common-info.html?regNumber=0166300033420000045"/><Relationship Id="rId_hyperlink_898" Type="http://schemas.openxmlformats.org/officeDocument/2006/relationships/hyperlink" TargetMode="External" Target="https://zakupki.gov.ru/epz/order/notice/ea44/view/common-info.html?regNumber=0362200061420000126"/><Relationship Id="rId_hyperlink_899" Type="http://schemas.openxmlformats.org/officeDocument/2006/relationships/hyperlink" TargetMode="External" Target="https://zakupki.gov.ru/epz/order/notice/ea44/view/common-info.html?regNumber=0334300027520000072"/><Relationship Id="rId_hyperlink_900" Type="http://schemas.openxmlformats.org/officeDocument/2006/relationships/hyperlink" TargetMode="External" Target="https://zakupki.gov.ru/epz/order/notice/ea44/view/common-info.html?regNumber=0342100020520000001"/><Relationship Id="rId_hyperlink_901" Type="http://schemas.openxmlformats.org/officeDocument/2006/relationships/hyperlink" TargetMode="External" Target="https://zakupki.gov.ru/epz/order/notice/ea44/view/common-info.html?regNumber=0152200004720000252"/><Relationship Id="rId_hyperlink_902" Type="http://schemas.openxmlformats.org/officeDocument/2006/relationships/hyperlink" TargetMode="External" Target="https://zakupki.gov.ru/epz/order/notice/ea44/view/common-info.html?regNumber=0347200007820000011"/><Relationship Id="rId_hyperlink_903" Type="http://schemas.openxmlformats.org/officeDocument/2006/relationships/hyperlink" TargetMode="External" Target="https://zakupki.gov.ru/epz/order/notice/ea44/view/common-info.html?regNumber=0135200000520000712"/><Relationship Id="rId_hyperlink_904" Type="http://schemas.openxmlformats.org/officeDocument/2006/relationships/hyperlink" TargetMode="External" Target="https://zakupki.gov.ru/epz/order/notice/ea44/view/common-info.html?regNumber=0356500002120000083"/><Relationship Id="rId_hyperlink_905" Type="http://schemas.openxmlformats.org/officeDocument/2006/relationships/hyperlink" TargetMode="External" Target="https://zakupki.gov.ru/epz/order/notice/ea44/view/common-info.html?regNumber=0816500000620003154"/><Relationship Id="rId_hyperlink_906" Type="http://schemas.openxmlformats.org/officeDocument/2006/relationships/hyperlink" TargetMode="External" Target="https://zakupki.gov.ru/epz/order/notice/ea44/view/common-info.html?regNumber=0332300149320000007"/><Relationship Id="rId_hyperlink_907" Type="http://schemas.openxmlformats.org/officeDocument/2006/relationships/hyperlink" TargetMode="External" Target="https://zakupki.gov.ru/epz/order/notice/ea44/view/common-info.html?regNumber=0320200021820000049"/><Relationship Id="rId_hyperlink_908" Type="http://schemas.openxmlformats.org/officeDocument/2006/relationships/hyperlink" TargetMode="External" Target="https://zakupki.gov.ru/epz/order/notice/ea44/view/common-info.html?regNumber=0356300076320000060"/><Relationship Id="rId_hyperlink_909" Type="http://schemas.openxmlformats.org/officeDocument/2006/relationships/hyperlink" TargetMode="External" Target="https://zakupki.gov.ru/epz/order/notice/ea44/view/common-info.html?regNumber=0816500000620003418"/><Relationship Id="rId_hyperlink_910" Type="http://schemas.openxmlformats.org/officeDocument/2006/relationships/hyperlink" TargetMode="External" Target="https://zakupki.gov.ru/epz/order/notice/ea44/view/common-info.html?regNumber=0320200008820000045"/><Relationship Id="rId_hyperlink_911" Type="http://schemas.openxmlformats.org/officeDocument/2006/relationships/hyperlink" TargetMode="External" Target="https://zakupki.gov.ru/epz/order/notice/ea44/view/common-info.html?regNumber=0103200008420000997"/><Relationship Id="rId_hyperlink_912" Type="http://schemas.openxmlformats.org/officeDocument/2006/relationships/hyperlink" TargetMode="External" Target="https://zakupki.gov.ru/epz/order/notice/ea44/view/common-info.html?regNumber=0103200008420001039"/><Relationship Id="rId_hyperlink_913" Type="http://schemas.openxmlformats.org/officeDocument/2006/relationships/hyperlink" TargetMode="External" Target="https://zakupki.gov.ru/epz/order/notice/ea44/view/common-info.html?regNumber=0352300131120000005"/><Relationship Id="rId_hyperlink_914" Type="http://schemas.openxmlformats.org/officeDocument/2006/relationships/hyperlink" TargetMode="External" Target="https://zakupki.gov.ru/epz/order/notice/ea44/view/common-info.html?regNumber=0144200002420000373"/><Relationship Id="rId_hyperlink_915" Type="http://schemas.openxmlformats.org/officeDocument/2006/relationships/hyperlink" TargetMode="External" Target="https://zakupki.gov.ru/epz/order/notice/ea44/view/common-info.html?regNumber=0163300024720000031"/><Relationship Id="rId_hyperlink_916" Type="http://schemas.openxmlformats.org/officeDocument/2006/relationships/hyperlink" TargetMode="External" Target="https://zakupki.gov.ru/epz/order/notice/ea44/view/common-info.html?regNumber=0339300015520000047"/><Relationship Id="rId_hyperlink_917" Type="http://schemas.openxmlformats.org/officeDocument/2006/relationships/hyperlink" TargetMode="External" Target="https://zakupki.gov.ru/epz/order/notice/ea44/view/common-info.html?regNumber=0265100001820000014"/><Relationship Id="rId_hyperlink_918" Type="http://schemas.openxmlformats.org/officeDocument/2006/relationships/hyperlink" TargetMode="External" Target="https://zakupki.gov.ru/epz/order/notice/ea44/view/common-info.html?regNumber=0374200004020000039"/><Relationship Id="rId_hyperlink_919" Type="http://schemas.openxmlformats.org/officeDocument/2006/relationships/hyperlink" TargetMode="External" Target="https://zakupki.gov.ru/epz/order/notice/ea44/view/common-info.html?regNumber=0119100012520000013"/><Relationship Id="rId_hyperlink_920" Type="http://schemas.openxmlformats.org/officeDocument/2006/relationships/hyperlink" TargetMode="External" Target="https://zakupki.gov.ru/epz/order/notice/ea44/view/common-info.html?regNumber=0834200004320000012"/><Relationship Id="rId_hyperlink_921" Type="http://schemas.openxmlformats.org/officeDocument/2006/relationships/hyperlink" TargetMode="External" Target="https://zakupki.gov.ru/epz/order/notice/ea44/view/common-info.html?regNumber=0121200002120000109"/><Relationship Id="rId_hyperlink_922" Type="http://schemas.openxmlformats.org/officeDocument/2006/relationships/hyperlink" TargetMode="External" Target="https://zakupki.gov.ru/epz/order/notice/ea44/view/common-info.html?regNumber=1056500000220000043"/><Relationship Id="rId_hyperlink_923" Type="http://schemas.openxmlformats.org/officeDocument/2006/relationships/hyperlink" TargetMode="External" Target="https://zakupki.gov.ru/epz/order/notice/ea44/view/common-info.html?regNumber=0151300026320000006"/><Relationship Id="rId_hyperlink_924" Type="http://schemas.openxmlformats.org/officeDocument/2006/relationships/hyperlink" TargetMode="External" Target="https://zakupki.gov.ru/epz/order/notice/ea44/view/common-info.html?regNumber=0162100008720000022"/><Relationship Id="rId_hyperlink_925" Type="http://schemas.openxmlformats.org/officeDocument/2006/relationships/hyperlink" TargetMode="External" Target="https://zakupki.gov.ru/epz/order/notice/ea44/view/common-info.html?regNumber=0344100005520000019"/><Relationship Id="rId_hyperlink_926" Type="http://schemas.openxmlformats.org/officeDocument/2006/relationships/hyperlink" TargetMode="External" Target="https://zakupki.gov.ru/epz/order/notice/ea44/view/common-info.html?regNumber=0542600011620000005"/><Relationship Id="rId_hyperlink_927" Type="http://schemas.openxmlformats.org/officeDocument/2006/relationships/hyperlink" TargetMode="External" Target="https://zakupki.gov.ru/epz/order/notice/ea44/view/common-info.html?regNumber=0362100040520000003"/><Relationship Id="rId_hyperlink_928" Type="http://schemas.openxmlformats.org/officeDocument/2006/relationships/hyperlink" TargetMode="External" Target="https://zakupki.gov.ru/epz/order/notice/ea44/view/common-info.html?regNumber=0372200159720000010"/><Relationship Id="rId_hyperlink_929" Type="http://schemas.openxmlformats.org/officeDocument/2006/relationships/hyperlink" TargetMode="External" Target="https://zakupki.gov.ru/epz/order/notice/ea44/view/common-info.html?regNumber=0319300003420000146"/><Relationship Id="rId_hyperlink_930" Type="http://schemas.openxmlformats.org/officeDocument/2006/relationships/hyperlink" TargetMode="External" Target="https://zakupki.gov.ru/epz/order/notice/ea44/view/common-info.html?regNumber=0378300011720000022"/><Relationship Id="rId_hyperlink_931" Type="http://schemas.openxmlformats.org/officeDocument/2006/relationships/hyperlink" TargetMode="External" Target="https://zakupki.gov.ru/epz/order/notice/ea44/view/common-info.html?regNumber=0373200593420000016"/><Relationship Id="rId_hyperlink_932" Type="http://schemas.openxmlformats.org/officeDocument/2006/relationships/hyperlink" TargetMode="External" Target="https://zakupki.gov.ru/epz/order/notice/ea44/view/common-info.html?regNumber=0348300172320000020"/><Relationship Id="rId_hyperlink_933" Type="http://schemas.openxmlformats.org/officeDocument/2006/relationships/hyperlink" TargetMode="External" Target="https://zakupki.gov.ru/epz/order/notice/ea44/view/common-info.html?regNumber=0136300012420000015"/><Relationship Id="rId_hyperlink_934" Type="http://schemas.openxmlformats.org/officeDocument/2006/relationships/hyperlink" TargetMode="External" Target="https://zakupki.gov.ru/epz/order/notice/ea44/view/common-info.html?regNumber=0813500000120003169"/><Relationship Id="rId_hyperlink_935" Type="http://schemas.openxmlformats.org/officeDocument/2006/relationships/hyperlink" TargetMode="External" Target="https://zakupki.gov.ru/epz/order/notice/ea44/view/common-info.html?regNumber=0356500001220000032"/><Relationship Id="rId_hyperlink_936" Type="http://schemas.openxmlformats.org/officeDocument/2006/relationships/hyperlink" TargetMode="External" Target="https://zakupki.gov.ru/epz/order/notice/ea44/view/common-info.html?regNumber=0325300017320000015"/><Relationship Id="rId_hyperlink_937" Type="http://schemas.openxmlformats.org/officeDocument/2006/relationships/hyperlink" TargetMode="External" Target="https://zakupki.gov.ru/epz/order/notice/ea44/view/common-info.html?regNumber=0236100001620000011"/><Relationship Id="rId_hyperlink_938" Type="http://schemas.openxmlformats.org/officeDocument/2006/relationships/hyperlink" TargetMode="External" Target="https://zakupki.gov.ru/epz/order/notice/ea44/view/common-info.html?regNumber=0144300041320000004"/><Relationship Id="rId_hyperlink_939" Type="http://schemas.openxmlformats.org/officeDocument/2006/relationships/hyperlink" TargetMode="External" Target="https://zakupki.gov.ru/epz/order/notice/ea44/view/common-info.html?regNumber=0103200008420000718"/><Relationship Id="rId_hyperlink_940" Type="http://schemas.openxmlformats.org/officeDocument/2006/relationships/hyperlink" TargetMode="External" Target="https://zakupki.gov.ru/epz/order/notice/ea44/view/common-info.html?regNumber=0311200003720000004"/><Relationship Id="rId_hyperlink_941" Type="http://schemas.openxmlformats.org/officeDocument/2006/relationships/hyperlink" TargetMode="External" Target="https://zakupki.gov.ru/epz/order/notice/ea44/view/common-info.html?regNumber=0375200049020000065"/><Relationship Id="rId_hyperlink_942" Type="http://schemas.openxmlformats.org/officeDocument/2006/relationships/hyperlink" TargetMode="External" Target="https://zakupki.gov.ru/epz/order/notice/ea44/view/common-info.html?regNumber=0169300027120000076"/><Relationship Id="rId_hyperlink_943" Type="http://schemas.openxmlformats.org/officeDocument/2006/relationships/hyperlink" TargetMode="External" Target="https://zakupki.gov.ru/epz/order/notice/ea44/view/common-info.html?regNumber=0136500001120000927"/><Relationship Id="rId_hyperlink_944" Type="http://schemas.openxmlformats.org/officeDocument/2006/relationships/hyperlink" TargetMode="External" Target="https://zakupki.gov.ru/epz/order/notice/ea44/view/common-info.html?regNumber=0342100003120000184"/><Relationship Id="rId_hyperlink_945" Type="http://schemas.openxmlformats.org/officeDocument/2006/relationships/hyperlink" TargetMode="External" Target="https://zakupki.gov.ru/epz/order/notice/ea44/view/common-info.html?regNumber=0387200007020000063"/><Relationship Id="rId_hyperlink_946" Type="http://schemas.openxmlformats.org/officeDocument/2006/relationships/hyperlink" TargetMode="External" Target="https://zakupki.gov.ru/epz/order/notice/ea44/view/common-info.html?regNumber=0320300121420000050"/><Relationship Id="rId_hyperlink_947" Type="http://schemas.openxmlformats.org/officeDocument/2006/relationships/hyperlink" TargetMode="External" Target="https://zakupki.gov.ru/epz/order/notice/ea44/view/common-info.html?regNumber=0122200002520001558"/><Relationship Id="rId_hyperlink_948" Type="http://schemas.openxmlformats.org/officeDocument/2006/relationships/hyperlink" TargetMode="External" Target="https://zakupki.gov.ru/epz/order/notice/ea44/view/common-info.html?regNumber=0136500001120000874"/><Relationship Id="rId_hyperlink_949" Type="http://schemas.openxmlformats.org/officeDocument/2006/relationships/hyperlink" TargetMode="External" Target="https://zakupki.gov.ru/epz/order/notice/ea44/view/common-info.html?regNumber=0366200035620000991"/><Relationship Id="rId_hyperlink_950" Type="http://schemas.openxmlformats.org/officeDocument/2006/relationships/hyperlink" TargetMode="External" Target="https://zakupki.gov.ru/epz/order/notice/ea44/view/common-info.html?regNumber=0342100023620000014"/><Relationship Id="rId_hyperlink_951" Type="http://schemas.openxmlformats.org/officeDocument/2006/relationships/hyperlink" TargetMode="External" Target="https://zakupki.gov.ru/epz/order/notice/ea44/view/common-info.html?regNumber=0324300061820000024"/><Relationship Id="rId_hyperlink_952" Type="http://schemas.openxmlformats.org/officeDocument/2006/relationships/hyperlink" TargetMode="External" Target="https://zakupki.gov.ru/epz/order/notice/ea44/view/common-info.html?regNumber=0156600015520000039"/><Relationship Id="rId_hyperlink_953" Type="http://schemas.openxmlformats.org/officeDocument/2006/relationships/hyperlink" TargetMode="External" Target="https://zakupki.gov.ru/epz/order/notice/ea44/view/common-info.html?regNumber=0323100005120000005"/><Relationship Id="rId_hyperlink_954" Type="http://schemas.openxmlformats.org/officeDocument/2006/relationships/hyperlink" TargetMode="External" Target="https://zakupki.gov.ru/epz/order/notice/ea44/view/common-info.html?regNumber=0162300078620000027"/><Relationship Id="rId_hyperlink_955" Type="http://schemas.openxmlformats.org/officeDocument/2006/relationships/hyperlink" TargetMode="External" Target="https://zakupki.gov.ru/epz/order/notice/ea44/view/common-info.html?regNumber=0318300194220000084"/><Relationship Id="rId_hyperlink_956" Type="http://schemas.openxmlformats.org/officeDocument/2006/relationships/hyperlink" TargetMode="External" Target="https://zakupki.gov.ru/epz/order/notice/ea44/view/common-info.html?regNumber=0184300000420000027"/><Relationship Id="rId_hyperlink_957" Type="http://schemas.openxmlformats.org/officeDocument/2006/relationships/hyperlink" TargetMode="External" Target="https://zakupki.gov.ru/epz/order/notice/ea44/view/common-info.html?regNumber=0332300098620000005"/><Relationship Id="rId_hyperlink_958" Type="http://schemas.openxmlformats.org/officeDocument/2006/relationships/hyperlink" TargetMode="External" Target="https://zakupki.gov.ru/epz/order/notice/ea44/view/common-info.html?regNumber=0191300026820000021"/><Relationship Id="rId_hyperlink_959" Type="http://schemas.openxmlformats.org/officeDocument/2006/relationships/hyperlink" TargetMode="External" Target="https://zakupki.gov.ru/epz/order/notice/ea44/view/common-info.html?regNumber=0318300194220000083"/><Relationship Id="rId_hyperlink_960" Type="http://schemas.openxmlformats.org/officeDocument/2006/relationships/hyperlink" TargetMode="External" Target="https://zakupki.gov.ru/epz/order/notice/ea44/view/common-info.html?regNumber=0103200008420000998"/><Relationship Id="rId_hyperlink_961" Type="http://schemas.openxmlformats.org/officeDocument/2006/relationships/hyperlink" TargetMode="External" Target="https://zakupki.gov.ru/epz/order/notice/ea44/view/common-info.html?regNumber=0356500005220000084"/><Relationship Id="rId_hyperlink_962" Type="http://schemas.openxmlformats.org/officeDocument/2006/relationships/hyperlink" TargetMode="External" Target="https://zakupki.gov.ru/epz/order/notice/ea44/view/common-info.html?regNumber=0318300101820000115"/><Relationship Id="rId_hyperlink_963" Type="http://schemas.openxmlformats.org/officeDocument/2006/relationships/hyperlink" TargetMode="External" Target="https://zakupki.gov.ru/epz/order/notice/ea44/view/common-info.html?regNumber=0318200077020000218"/><Relationship Id="rId_hyperlink_964" Type="http://schemas.openxmlformats.org/officeDocument/2006/relationships/hyperlink" TargetMode="External" Target="https://zakupki.gov.ru/epz/order/notice/ea44/view/common-info.html?regNumber=0891100002920000030"/><Relationship Id="rId_hyperlink_965" Type="http://schemas.openxmlformats.org/officeDocument/2006/relationships/hyperlink" TargetMode="External" Target="https://zakupki.gov.ru/epz/order/notice/ea44/view/common-info.html?regNumber=0352200038520000026"/><Relationship Id="rId_hyperlink_966" Type="http://schemas.openxmlformats.org/officeDocument/2006/relationships/hyperlink" TargetMode="External" Target="https://zakupki.gov.ru/epz/order/notice/ea44/view/common-info.html?regNumber=0318300254320000009"/><Relationship Id="rId_hyperlink_967" Type="http://schemas.openxmlformats.org/officeDocument/2006/relationships/hyperlink" TargetMode="External" Target="https://zakupki.gov.ru/epz/order/notice/ea44/view/common-info.html?regNumber=0318200066320000009"/><Relationship Id="rId_hyperlink_968" Type="http://schemas.openxmlformats.org/officeDocument/2006/relationships/hyperlink" TargetMode="External" Target="https://zakupki.gov.ru/epz/order/notice/ea44/view/common-info.html?regNumber=0318200066320000010"/><Relationship Id="rId_hyperlink_969" Type="http://schemas.openxmlformats.org/officeDocument/2006/relationships/hyperlink" TargetMode="External" Target="https://zakupki.gov.ru/epz/order/notice/ea44/view/common-info.html?regNumber=0318200066320000011"/><Relationship Id="rId_hyperlink_970" Type="http://schemas.openxmlformats.org/officeDocument/2006/relationships/hyperlink" TargetMode="External" Target="https://zakupki.gov.ru/epz/order/notice/ea44/view/common-info.html?regNumber=0318300120820000109"/><Relationship Id="rId_hyperlink_971" Type="http://schemas.openxmlformats.org/officeDocument/2006/relationships/hyperlink" TargetMode="External" Target="https://zakupki.gov.ru/epz/order/notice/ea44/view/common-info.html?regNumber=0318200077020000221"/><Relationship Id="rId_hyperlink_972" Type="http://schemas.openxmlformats.org/officeDocument/2006/relationships/hyperlink" TargetMode="External" Target="https://zakupki.gov.ru/epz/order/notice/ea44/view/common-info.html?regNumber=0334300006720000044"/><Relationship Id="rId_hyperlink_973" Type="http://schemas.openxmlformats.org/officeDocument/2006/relationships/hyperlink" TargetMode="External" Target="https://zakupki.gov.ru/epz/order/notice/ea44/view/common-info.html?regNumber=0162300000820000047"/><Relationship Id="rId_hyperlink_974" Type="http://schemas.openxmlformats.org/officeDocument/2006/relationships/hyperlink" TargetMode="External" Target="https://zakupki.gov.ru/epz/order/notice/ea44/view/common-info.html?regNumber=0318300120820000107"/><Relationship Id="rId_hyperlink_975" Type="http://schemas.openxmlformats.org/officeDocument/2006/relationships/hyperlink" TargetMode="External" Target="https://zakupki.gov.ru/epz/order/notice/ea44/view/common-info.html?regNumber=0318300120820000102"/><Relationship Id="rId_hyperlink_976" Type="http://schemas.openxmlformats.org/officeDocument/2006/relationships/hyperlink" TargetMode="External" Target="https://zakupki.gov.ru/epz/order/notice/ea44/view/common-info.html?regNumber=0318300163420000301"/><Relationship Id="rId_hyperlink_977" Type="http://schemas.openxmlformats.org/officeDocument/2006/relationships/hyperlink" TargetMode="External" Target="https://zakupki.gov.ru/epz/order/notice/ea44/view/common-info.html?regNumber=0318300120820000099"/><Relationship Id="rId_hyperlink_978" Type="http://schemas.openxmlformats.org/officeDocument/2006/relationships/hyperlink" TargetMode="External" Target="https://zakupki.gov.ru/epz/order/notice/ea44/view/common-info.html?regNumber=0356300005520000024"/><Relationship Id="rId_hyperlink_979" Type="http://schemas.openxmlformats.org/officeDocument/2006/relationships/hyperlink" TargetMode="External" Target="https://zakupki.gov.ru/epz/order/notice/ea44/view/common-info.html?regNumber=0318300100520000088"/><Relationship Id="rId_hyperlink_980" Type="http://schemas.openxmlformats.org/officeDocument/2006/relationships/hyperlink" TargetMode="External" Target="https://zakupki.gov.ru/epz/order/notice/ea44/view/common-info.html?regNumber=0318200089020000003"/><Relationship Id="rId_hyperlink_981" Type="http://schemas.openxmlformats.org/officeDocument/2006/relationships/hyperlink" TargetMode="External" Target="https://zakupki.gov.ru/epz/order/notice/ea44/view/common-info.html?regNumber=0131200001020001020"/><Relationship Id="rId_hyperlink_982" Type="http://schemas.openxmlformats.org/officeDocument/2006/relationships/hyperlink" TargetMode="External" Target="https://zakupki.gov.ru/epz/order/notice/ea44/view/common-info.html?regNumber=0373200041520000261"/><Relationship Id="rId_hyperlink_983" Type="http://schemas.openxmlformats.org/officeDocument/2006/relationships/hyperlink" TargetMode="External" Target="https://zakupki.gov.ru/epz/order/notice/ea44/view/common-info.html?regNumber=0347200007820000012"/><Relationship Id="rId_hyperlink_984" Type="http://schemas.openxmlformats.org/officeDocument/2006/relationships/hyperlink" TargetMode="External" Target="https://zakupki.gov.ru/epz/order/notice/ea44/view/common-info.html?regNumber=0813500000120003549"/><Relationship Id="rId_hyperlink_985" Type="http://schemas.openxmlformats.org/officeDocument/2006/relationships/hyperlink" TargetMode="External" Target="https://zakupki.gov.ru/epz/order/notice/ea44/view/common-info.html?regNumber=0372200006320000027"/><Relationship Id="rId_hyperlink_986" Type="http://schemas.openxmlformats.org/officeDocument/2006/relationships/hyperlink" TargetMode="External" Target="https://zakupki.gov.ru/epz/order/notice/ea44/view/common-info.html?regNumber=0318300120820000103"/><Relationship Id="rId_hyperlink_987" Type="http://schemas.openxmlformats.org/officeDocument/2006/relationships/hyperlink" TargetMode="External" Target="https://zakupki.gov.ru/epz/order/notice/ea44/view/common-info.html?regNumber=0318200078420000083"/><Relationship Id="rId_hyperlink_988" Type="http://schemas.openxmlformats.org/officeDocument/2006/relationships/hyperlink" TargetMode="External" Target="https://zakupki.gov.ru/epz/order/notice/ea44/view/common-info.html?regNumber=0137200001220001298"/><Relationship Id="rId_hyperlink_989" Type="http://schemas.openxmlformats.org/officeDocument/2006/relationships/hyperlink" TargetMode="External" Target="https://zakupki.gov.ru/epz/order/notice/ea44/view/common-info.html?regNumber=0306300008720000073"/><Relationship Id="rId_hyperlink_990" Type="http://schemas.openxmlformats.org/officeDocument/2006/relationships/hyperlink" TargetMode="External" Target="https://zakupki.gov.ru/epz/order/notice/ea44/view/common-info.html?regNumber=0318300101820000114"/><Relationship Id="rId_hyperlink_991" Type="http://schemas.openxmlformats.org/officeDocument/2006/relationships/hyperlink" TargetMode="External" Target="https://zakupki.gov.ru/epz/order/notice/ea44/view/common-info.html?regNumber=0373200228920000002"/><Relationship Id="rId_hyperlink_992" Type="http://schemas.openxmlformats.org/officeDocument/2006/relationships/hyperlink" TargetMode="External" Target="https://zakupki.gov.ru/epz/order/notice/ea44/view/common-info.html?regNumber=0322100003620000016"/><Relationship Id="rId_hyperlink_993" Type="http://schemas.openxmlformats.org/officeDocument/2006/relationships/hyperlink" TargetMode="External" Target="https://zakupki.gov.ru/epz/order/notice/ea44/view/common-info.html?regNumber=0371300009420000030"/><Relationship Id="rId_hyperlink_994" Type="http://schemas.openxmlformats.org/officeDocument/2006/relationships/hyperlink" TargetMode="External" Target="https://zakupki.gov.ru/epz/order/notice/ea44/view/common-info.html?regNumber=0309100007520000011"/><Relationship Id="rId_hyperlink_995" Type="http://schemas.openxmlformats.org/officeDocument/2006/relationships/hyperlink" TargetMode="External" Target="https://zakupki.gov.ru/epz/order/notice/ea44/view/common-info.html?regNumber=0194200000520001925"/><Relationship Id="rId_hyperlink_996" Type="http://schemas.openxmlformats.org/officeDocument/2006/relationships/hyperlink" TargetMode="External" Target="https://zakupki.gov.ru/epz/order/notice/ea44/view/common-info.html?regNumber=0334200021120000014"/><Relationship Id="rId_hyperlink_997" Type="http://schemas.openxmlformats.org/officeDocument/2006/relationships/hyperlink" TargetMode="External" Target="https://zakupki.gov.ru/epz/order/notice/ea44/view/common-info.html?regNumber=0813500000120003548"/><Relationship Id="rId_hyperlink_998" Type="http://schemas.openxmlformats.org/officeDocument/2006/relationships/hyperlink" TargetMode="External" Target="https://zakupki.gov.ru/epz/order/notice/ea44/view/common-info.html?regNumber=0318300120820000108"/><Relationship Id="rId_hyperlink_999" Type="http://schemas.openxmlformats.org/officeDocument/2006/relationships/hyperlink" TargetMode="External" Target="https://zakupki.gov.ru/epz/order/notice/ea44/view/common-info.html?regNumber=0318300120820000104"/><Relationship Id="rId_hyperlink_1000" Type="http://schemas.openxmlformats.org/officeDocument/2006/relationships/hyperlink" TargetMode="External" Target="https://zakupki.gov.ru/epz/order/notice/ea44/view/common-info.html?regNumber=0354300006820000015"/><Relationship Id="rId_hyperlink_1001" Type="http://schemas.openxmlformats.org/officeDocument/2006/relationships/hyperlink" TargetMode="External" Target="https://zakupki.gov.ru/epz/order/notice/ea44/view/common-info.html?regNumber=0103200008420001065"/><Relationship Id="rId_hyperlink_1002" Type="http://schemas.openxmlformats.org/officeDocument/2006/relationships/hyperlink" TargetMode="External" Target="https://zakupki.gov.ru/epz/order/notice/ea44/view/common-info.html?regNumber=0320200003920000069"/><Relationship Id="rId_hyperlink_1003" Type="http://schemas.openxmlformats.org/officeDocument/2006/relationships/hyperlink" TargetMode="External" Target="https://zakupki.gov.ru/epz/order/notice/ea44/view/common-info.html?regNumber=0862300042620000024"/><Relationship Id="rId_hyperlink_1004" Type="http://schemas.openxmlformats.org/officeDocument/2006/relationships/hyperlink" TargetMode="External" Target="https://zakupki.gov.ru/epz/order/notice/ea44/view/common-info.html?regNumber=0358200023120000032"/><Relationship Id="rId_hyperlink_1005" Type="http://schemas.openxmlformats.org/officeDocument/2006/relationships/hyperlink" TargetMode="External" Target="https://zakupki.gov.ru/epz/order/notice/ea44/view/common-info.html?regNumber=0384200001820000106"/><Relationship Id="rId_hyperlink_1006" Type="http://schemas.openxmlformats.org/officeDocument/2006/relationships/hyperlink" TargetMode="External" Target="https://zakupki.gov.ru/epz/order/notice/ea44/view/common-info.html?regNumber=0334200016420000004"/><Relationship Id="rId_hyperlink_1007" Type="http://schemas.openxmlformats.org/officeDocument/2006/relationships/hyperlink" TargetMode="External" Target="https://zakupki.gov.ru/epz/order/notice/ea44/view/common-info.html?regNumber=0348300103620000045"/><Relationship Id="rId_hyperlink_1008" Type="http://schemas.openxmlformats.org/officeDocument/2006/relationships/hyperlink" TargetMode="External" Target="https://zakupki.gov.ru/epz/order/notice/ea44/view/common-info.html?regNumber=0373100031920000063"/><Relationship Id="rId_hyperlink_1009" Type="http://schemas.openxmlformats.org/officeDocument/2006/relationships/hyperlink" TargetMode="External" Target="https://zakupki.gov.ru/epz/order/notice/ea44/view/common-info.html?regNumber=0372200048020000064"/><Relationship Id="rId_hyperlink_1010" Type="http://schemas.openxmlformats.org/officeDocument/2006/relationships/hyperlink" TargetMode="External" Target="https://zakupki.gov.ru/epz/order/notice/ea44/view/common-info.html?regNumber=0134200012220000012"/><Relationship Id="rId_hyperlink_1011" Type="http://schemas.openxmlformats.org/officeDocument/2006/relationships/hyperlink" TargetMode="External" Target="https://zakupki.gov.ru/epz/order/notice/ea44/view/common-info.html?regNumber=0318100058620000115"/><Relationship Id="rId_hyperlink_1012" Type="http://schemas.openxmlformats.org/officeDocument/2006/relationships/hyperlink" TargetMode="External" Target="https://zakupki.gov.ru/epz/order/notice/ea44/view/common-info.html?regNumber=0135200000520000713"/><Relationship Id="rId_hyperlink_1013" Type="http://schemas.openxmlformats.org/officeDocument/2006/relationships/hyperlink" TargetMode="External" Target="https://zakupki.gov.ru/epz/order/notice/ea44/view/common-info.html?regNumber=0131200001020001568"/><Relationship Id="rId_hyperlink_1014" Type="http://schemas.openxmlformats.org/officeDocument/2006/relationships/hyperlink" TargetMode="External" Target="https://zakupki.gov.ru/epz/order/notice/ea44/view/common-info.html?regNumber=0318300120820000100"/><Relationship Id="rId_hyperlink_1015" Type="http://schemas.openxmlformats.org/officeDocument/2006/relationships/hyperlink" TargetMode="External" Target="https://zakupki.gov.ru/epz/order/notice/ea44/view/common-info.html?regNumber=0362300009220000039"/><Relationship Id="rId_hyperlink_1016" Type="http://schemas.openxmlformats.org/officeDocument/2006/relationships/hyperlink" TargetMode="External" Target="https://zakupki.gov.ru/epz/order/notice/ea44/view/common-info.html?regNumber=0103200008420001005"/><Relationship Id="rId_hyperlink_1017" Type="http://schemas.openxmlformats.org/officeDocument/2006/relationships/hyperlink" TargetMode="External" Target="https://zakupki.gov.ru/epz/order/notice/ea44/view/common-info.html?regNumber=0372200006320000025"/><Relationship Id="rId_hyperlink_1018" Type="http://schemas.openxmlformats.org/officeDocument/2006/relationships/hyperlink" TargetMode="External" Target="https://zakupki.gov.ru/epz/order/notice/ea44/view/common-info.html?regNumber=0373200053620000125"/><Relationship Id="rId_hyperlink_1019" Type="http://schemas.openxmlformats.org/officeDocument/2006/relationships/hyperlink" TargetMode="External" Target="https://zakupki.gov.ru/epz/order/notice/ea44/view/common-info.html?regNumber=0347200008420000011"/><Relationship Id="rId_hyperlink_1020" Type="http://schemas.openxmlformats.org/officeDocument/2006/relationships/hyperlink" TargetMode="External" Target="https://zakupki.gov.ru/epz/order/notice/ea44/view/common-info.html?regNumber=0136500001120000895"/><Relationship Id="rId_hyperlink_1021" Type="http://schemas.openxmlformats.org/officeDocument/2006/relationships/hyperlink" TargetMode="External" Target="https://zakupki.gov.ru/epz/order/notice/ea44/view/common-info.html?regNumber=0367100000820000093"/><Relationship Id="rId_hyperlink_1022" Type="http://schemas.openxmlformats.org/officeDocument/2006/relationships/hyperlink" TargetMode="External" Target="https://zakupki.gov.ru/epz/order/notice/ea44/view/common-info.html?regNumber=0356500006020000035"/><Relationship Id="rId_hyperlink_1023" Type="http://schemas.openxmlformats.org/officeDocument/2006/relationships/hyperlink" TargetMode="External" Target="https://zakupki.gov.ru/epz/order/notice/ea44/view/common-info.html?regNumber=0351200010920000036"/><Relationship Id="rId_hyperlink_1024" Type="http://schemas.openxmlformats.org/officeDocument/2006/relationships/hyperlink" TargetMode="External" Target="https://zakupki.gov.ru/epz/order/notice/ea44/view/common-info.html?regNumber=0318300010720000138"/><Relationship Id="rId_hyperlink_1025" Type="http://schemas.openxmlformats.org/officeDocument/2006/relationships/hyperlink" TargetMode="External" Target="https://zakupki.gov.ru/epz/order/notice/ea44/view/common-info.html?regNumber=0154400000220000002"/><Relationship Id="rId_hyperlink_1026" Type="http://schemas.openxmlformats.org/officeDocument/2006/relationships/hyperlink" TargetMode="External" Target="https://zakupki.gov.ru/epz/order/notice/ea44/view/common-info.html?regNumber=0194200000520001850"/><Relationship Id="rId_hyperlink_1027" Type="http://schemas.openxmlformats.org/officeDocument/2006/relationships/hyperlink" TargetMode="External" Target="https://zakupki.gov.ru/epz/order/notice/ea44/view/common-info.html?regNumber=0373100013120000198"/><Relationship Id="rId_hyperlink_1028" Type="http://schemas.openxmlformats.org/officeDocument/2006/relationships/hyperlink" TargetMode="External" Target="https://zakupki.gov.ru/epz/order/notice/ea44/view/common-info.html?regNumber=0190300001920000119"/><Relationship Id="rId_hyperlink_1029" Type="http://schemas.openxmlformats.org/officeDocument/2006/relationships/hyperlink" TargetMode="External" Target="https://zakupki.gov.ru/epz/order/notice/ea44/view/common-info.html?regNumber=0122200002520001609"/><Relationship Id="rId_hyperlink_1030" Type="http://schemas.openxmlformats.org/officeDocument/2006/relationships/hyperlink" TargetMode="External" Target="https://zakupki.gov.ru/epz/order/notice/ea44/view/common-info.html?regNumber=0340200003320003143"/><Relationship Id="rId_hyperlink_1031" Type="http://schemas.openxmlformats.org/officeDocument/2006/relationships/hyperlink" TargetMode="External" Target="https://zakupki.gov.ru/epz/order/notice/ea44/view/common-info.html?regNumber=0321300052720000043"/><Relationship Id="rId_hyperlink_1032" Type="http://schemas.openxmlformats.org/officeDocument/2006/relationships/hyperlink" TargetMode="External" Target="https://zakupki.gov.ru/epz/order/notice/ea44/view/common-info.html?regNumber=0372200277320000131"/><Relationship Id="rId_hyperlink_1033" Type="http://schemas.openxmlformats.org/officeDocument/2006/relationships/hyperlink" TargetMode="External" Target="https://zakupki.gov.ru/epz/order/notice/ea44/view/common-info.html?regNumber=0125200000720000061"/><Relationship Id="rId_hyperlink_1034" Type="http://schemas.openxmlformats.org/officeDocument/2006/relationships/hyperlink" TargetMode="External" Target="https://zakupki.gov.ru/epz/order/notice/ea44/view/common-info.html?regNumber=0372200130820000019"/><Relationship Id="rId_hyperlink_1035" Type="http://schemas.openxmlformats.org/officeDocument/2006/relationships/hyperlink" TargetMode="External" Target="https://zakupki.gov.ru/epz/order/notice/ea44/view/common-info.html?regNumber=0332300330420000011"/><Relationship Id="rId_hyperlink_1036" Type="http://schemas.openxmlformats.org/officeDocument/2006/relationships/hyperlink" TargetMode="External" Target="https://zakupki.gov.ru/epz/order/notice/ea44/view/common-info.html?regNumber=0351100001820000010"/><Relationship Id="rId_hyperlink_1037" Type="http://schemas.openxmlformats.org/officeDocument/2006/relationships/hyperlink" TargetMode="External" Target="https://zakupki.gov.ru/epz/order/notice/ea44/view/common-info.html?regNumber=0332100022720000168"/><Relationship Id="rId_hyperlink_1038" Type="http://schemas.openxmlformats.org/officeDocument/2006/relationships/hyperlink" TargetMode="External" Target="https://zakupki.gov.ru/epz/order/notice/ea44/view/common-info.html?regNumber=0366200035620001027"/><Relationship Id="rId_hyperlink_1039" Type="http://schemas.openxmlformats.org/officeDocument/2006/relationships/hyperlink" TargetMode="External" Target="https://zakupki.gov.ru/epz/order/notice/ea44/view/common-info.html?regNumber=0125200000720000059"/><Relationship Id="rId_hyperlink_1040" Type="http://schemas.openxmlformats.org/officeDocument/2006/relationships/hyperlink" TargetMode="External" Target="https://zakupki.gov.ru/epz/order/notice/ea44/view/common-info.html?regNumber=0169300027120000075"/><Relationship Id="rId_hyperlink_1041" Type="http://schemas.openxmlformats.org/officeDocument/2006/relationships/hyperlink" TargetMode="External" Target="https://zakupki.gov.ru/epz/order/notice/ea44/view/common-info.html?regNumber=0856300001120000024"/><Relationship Id="rId_hyperlink_1042" Type="http://schemas.openxmlformats.org/officeDocument/2006/relationships/hyperlink" TargetMode="External" Target="https://zakupki.gov.ru/epz/order/notice/ea44/view/common-info.html?regNumber=0350100007320000014"/><Relationship Id="rId_hyperlink_1043" Type="http://schemas.openxmlformats.org/officeDocument/2006/relationships/hyperlink" TargetMode="External" Target="https://zakupki.gov.ru/epz/order/notice/ea44/view/common-info.html?regNumber=0103200008420000786"/><Relationship Id="rId_hyperlink_1044" Type="http://schemas.openxmlformats.org/officeDocument/2006/relationships/hyperlink" TargetMode="External" Target="https://zakupki.gov.ru/epz/order/notice/ea44/view/common-info.html?regNumber=0319200069520000040"/><Relationship Id="rId_hyperlink_1045" Type="http://schemas.openxmlformats.org/officeDocument/2006/relationships/hyperlink" TargetMode="External" Target="https://zakupki.gov.ru/epz/order/notice/ea44/view/common-info.html?regNumber=0334200000220000005"/><Relationship Id="rId_hyperlink_1046" Type="http://schemas.openxmlformats.org/officeDocument/2006/relationships/hyperlink" TargetMode="External" Target="https://zakupki.gov.ru/epz/order/notice/ea44/view/common-info.html?regNumber=0378300014120000015"/><Relationship Id="rId_hyperlink_1047" Type="http://schemas.openxmlformats.org/officeDocument/2006/relationships/hyperlink" TargetMode="External" Target="https://zakupki.gov.ru/epz/order/notice/ea44/view/common-info.html?regNumber=0147200000620000011"/><Relationship Id="rId_hyperlink_1048" Type="http://schemas.openxmlformats.org/officeDocument/2006/relationships/hyperlink" TargetMode="External" Target="https://zakupki.gov.ru/epz/order/notice/ea44/view/common-info.html?regNumber=0142200001320005027"/><Relationship Id="rId_hyperlink_1049" Type="http://schemas.openxmlformats.org/officeDocument/2006/relationships/hyperlink" TargetMode="External" Target="https://zakupki.gov.ru/epz/order/notice/ea44/view/common-info.html?regNumber=0372200067420000014"/><Relationship Id="rId_hyperlink_1050" Type="http://schemas.openxmlformats.org/officeDocument/2006/relationships/hyperlink" TargetMode="External" Target="https://zakupki.gov.ru/epz/order/notice/ea44/view/common-info.html?regNumber=0134300005220000013"/><Relationship Id="rId_hyperlink_1051" Type="http://schemas.openxmlformats.org/officeDocument/2006/relationships/hyperlink" TargetMode="External" Target="https://zakupki.gov.ru/epz/order/notice/ea44/view/common-info.html?regNumber=0319200036120000007"/><Relationship Id="rId_hyperlink_1052" Type="http://schemas.openxmlformats.org/officeDocument/2006/relationships/hyperlink" TargetMode="External" Target="https://zakupki.gov.ru/epz/order/notice/ea44/view/common-info.html?regNumber=0318300471820000026"/><Relationship Id="rId_hyperlink_1053" Type="http://schemas.openxmlformats.org/officeDocument/2006/relationships/hyperlink" TargetMode="External" Target="https://zakupki.gov.ru/epz/order/notice/ea44/view/common-info.html?regNumber=0369200027320000067"/><Relationship Id="rId_hyperlink_1054" Type="http://schemas.openxmlformats.org/officeDocument/2006/relationships/hyperlink" TargetMode="External" Target="https://zakupki.gov.ru/epz/order/notice/ea44/view/common-info.html?regNumber=0373200069120000008"/><Relationship Id="rId_hyperlink_1055" Type="http://schemas.openxmlformats.org/officeDocument/2006/relationships/hyperlink" TargetMode="External" Target="https://zakupki.gov.ru/epz/order/notice/ea44/view/common-info.html?regNumber=0305100002620000006"/><Relationship Id="rId_hyperlink_1056" Type="http://schemas.openxmlformats.org/officeDocument/2006/relationships/hyperlink" TargetMode="External" Target="https://zakupki.gov.ru/epz/order/notice/ea44/view/common-info.html?regNumber=0135200000520000716"/><Relationship Id="rId_hyperlink_1057" Type="http://schemas.openxmlformats.org/officeDocument/2006/relationships/hyperlink" TargetMode="External" Target="https://zakupki.gov.ru/epz/order/notice/ea44/view/common-info.html?regNumber=0801200000220000481"/><Relationship Id="rId_hyperlink_1058" Type="http://schemas.openxmlformats.org/officeDocument/2006/relationships/hyperlink" TargetMode="External" Target="https://zakupki.gov.ru/epz/order/notice/ea44/view/common-info.html?regNumber=0131200001020001993"/><Relationship Id="rId_hyperlink_1059" Type="http://schemas.openxmlformats.org/officeDocument/2006/relationships/hyperlink" TargetMode="External" Target="https://zakupki.gov.ru/epz/order/notice/ea44/view/common-info.html?regNumber=0324300061820000023"/><Relationship Id="rId_hyperlink_1060" Type="http://schemas.openxmlformats.org/officeDocument/2006/relationships/hyperlink" TargetMode="External" Target="https://zakupki.gov.ru/epz/order/notice/ea44/view/common-info.html?regNumber=0131200001020002309"/><Relationship Id="rId_hyperlink_1061" Type="http://schemas.openxmlformats.org/officeDocument/2006/relationships/hyperlink" TargetMode="External" Target="https://zakupki.gov.ru/epz/order/notice/ea44/view/common-info.html?regNumber=0356200006720000054"/><Relationship Id="rId_hyperlink_1062" Type="http://schemas.openxmlformats.org/officeDocument/2006/relationships/hyperlink" TargetMode="External" Target="https://zakupki.gov.ru/epz/order/notice/ea44/view/common-info.html?regNumber=0116300005220000049"/><Relationship Id="rId_hyperlink_1063" Type="http://schemas.openxmlformats.org/officeDocument/2006/relationships/hyperlink" TargetMode="External" Target="https://zakupki.gov.ru/epz/order/notice/ea44/view/common-info.html?regNumber=0173100002320000005"/><Relationship Id="rId_hyperlink_1064" Type="http://schemas.openxmlformats.org/officeDocument/2006/relationships/hyperlink" TargetMode="External" Target="https://zakupki.gov.ru/epz/order/notice/ea44/view/common-info.html?regNumber=0348500002720000009"/><Relationship Id="rId_hyperlink_1065" Type="http://schemas.openxmlformats.org/officeDocument/2006/relationships/hyperlink" TargetMode="External" Target="https://zakupki.gov.ru/epz/order/notice/ea44/view/common-info.html?regNumber=0112200000820001141"/><Relationship Id="rId_hyperlink_1066" Type="http://schemas.openxmlformats.org/officeDocument/2006/relationships/hyperlink" TargetMode="External" Target="https://zakupki.gov.ru/epz/order/notice/ea44/view/common-info.html?regNumber=0373200116220000018"/><Relationship Id="rId_hyperlink_1067" Type="http://schemas.openxmlformats.org/officeDocument/2006/relationships/hyperlink" TargetMode="External" Target="https://zakupki.gov.ru/epz/order/notice/ea44/view/common-info.html?regNumber=0362200041820000040"/><Relationship Id="rId_hyperlink_1068" Type="http://schemas.openxmlformats.org/officeDocument/2006/relationships/hyperlink" TargetMode="External" Target="https://zakupki.gov.ru/epz/order/notice/ea44/view/common-info.html?regNumber=0373100056620000207"/><Relationship Id="rId_hyperlink_1069" Type="http://schemas.openxmlformats.org/officeDocument/2006/relationships/hyperlink" TargetMode="External" Target="https://zakupki.gov.ru/epz/order/notice/ea44/view/common-info.html?regNumber=0334200010320000032"/><Relationship Id="rId_hyperlink_1070" Type="http://schemas.openxmlformats.org/officeDocument/2006/relationships/hyperlink" TargetMode="External" Target="https://zakupki.gov.ru/epz/order/notice/ea44/view/common-info.html?regNumber=0372200026120000027"/><Relationship Id="rId_hyperlink_1071" Type="http://schemas.openxmlformats.org/officeDocument/2006/relationships/hyperlink" TargetMode="External" Target="https://zakupki.gov.ru/epz/order/notice/ea44/view/common-info.html?regNumber=0318300163420000300"/><Relationship Id="rId_hyperlink_1072" Type="http://schemas.openxmlformats.org/officeDocument/2006/relationships/hyperlink" TargetMode="External" Target="https://zakupki.gov.ru/epz/order/notice/ea44/view/common-info.html?regNumber=0371200019220000054"/><Relationship Id="rId_hyperlink_1073" Type="http://schemas.openxmlformats.org/officeDocument/2006/relationships/hyperlink" TargetMode="External" Target="https://zakupki.gov.ru/epz/order/notice/ea44/view/common-info.html?regNumber=0813500000120003267"/><Relationship Id="rId_hyperlink_1074" Type="http://schemas.openxmlformats.org/officeDocument/2006/relationships/hyperlink" TargetMode="External" Target="https://zakupki.gov.ru/epz/order/notice/ea44/view/common-info.html?regNumber=0813500000120003627"/><Relationship Id="rId_hyperlink_1075" Type="http://schemas.openxmlformats.org/officeDocument/2006/relationships/hyperlink" TargetMode="External" Target="https://zakupki.gov.ru/epz/order/notice/ea44/view/common-info.html?regNumber=0155100006120000017"/><Relationship Id="rId_hyperlink_1076" Type="http://schemas.openxmlformats.org/officeDocument/2006/relationships/hyperlink" TargetMode="External" Target="https://zakupki.gov.ru/epz/order/notice/ea44/view/common-info.html?regNumber=0332200052220000010"/><Relationship Id="rId_hyperlink_1077" Type="http://schemas.openxmlformats.org/officeDocument/2006/relationships/hyperlink" TargetMode="External" Target="https://zakupki.gov.ru/epz/order/notice/ea44/view/common-info.html?regNumber=0816500000620003083"/><Relationship Id="rId_hyperlink_1078" Type="http://schemas.openxmlformats.org/officeDocument/2006/relationships/hyperlink" TargetMode="External" Target="https://zakupki.gov.ru/epz/order/notice/ea44/view/common-info.html?regNumber=0352300010520000057"/><Relationship Id="rId_hyperlink_1079" Type="http://schemas.openxmlformats.org/officeDocument/2006/relationships/hyperlink" TargetMode="External" Target="https://zakupki.gov.ru/epz/order/notice/ea44/view/common-info.html?regNumber=0130200002420000691"/><Relationship Id="rId_hyperlink_1080" Type="http://schemas.openxmlformats.org/officeDocument/2006/relationships/hyperlink" TargetMode="External" Target="https://zakupki.gov.ru/epz/order/notice/ea44/view/common-info.html?regNumber=0318300046720000071"/><Relationship Id="rId_hyperlink_1081" Type="http://schemas.openxmlformats.org/officeDocument/2006/relationships/hyperlink" TargetMode="External" Target="https://zakupki.gov.ru/epz/order/notice/ea44/view/common-info.html?regNumber=0813500000120003242"/><Relationship Id="rId_hyperlink_1082" Type="http://schemas.openxmlformats.org/officeDocument/2006/relationships/hyperlink" TargetMode="External" Target="https://zakupki.gov.ru/epz/order/notice/ea44/view/common-info.html?regNumber=0318200023420000028"/><Relationship Id="rId_hyperlink_1083" Type="http://schemas.openxmlformats.org/officeDocument/2006/relationships/hyperlink" TargetMode="External" Target="https://zakupki.gov.ru/epz/order/notice/ea44/view/common-info.html?regNumber=0371300019520000013"/><Relationship Id="rId_hyperlink_1084" Type="http://schemas.openxmlformats.org/officeDocument/2006/relationships/hyperlink" TargetMode="External" Target="https://zakupki.gov.ru/epz/order/notice/ea44/view/common-info.html?regNumber=0301300022620000120"/><Relationship Id="rId_hyperlink_1085" Type="http://schemas.openxmlformats.org/officeDocument/2006/relationships/hyperlink" TargetMode="External" Target="https://zakupki.gov.ru/epz/order/notice/ea44/view/common-info.html?regNumber=0142200001320005075"/><Relationship Id="rId_hyperlink_1086" Type="http://schemas.openxmlformats.org/officeDocument/2006/relationships/hyperlink" TargetMode="External" Target="https://zakupki.gov.ru/epz/order/notice/ea44/view/common-info.html?regNumber=0862300042620000027"/><Relationship Id="rId_hyperlink_1087" Type="http://schemas.openxmlformats.org/officeDocument/2006/relationships/hyperlink" TargetMode="External" Target="https://zakupki.gov.ru/epz/order/notice/ea44/view/common-info.html?regNumber=0321300003920000022"/><Relationship Id="rId_hyperlink_1088" Type="http://schemas.openxmlformats.org/officeDocument/2006/relationships/hyperlink" TargetMode="External" Target="https://zakupki.gov.ru/epz/order/notice/ea44/view/common-info.html?regNumber=0318300163420000299"/><Relationship Id="rId_hyperlink_1089" Type="http://schemas.openxmlformats.org/officeDocument/2006/relationships/hyperlink" TargetMode="External" Target="https://zakupki.gov.ru/epz/order/notice/ea44/view/common-info.html?regNumber=0369200028020000018"/><Relationship Id="rId_hyperlink_1090" Type="http://schemas.openxmlformats.org/officeDocument/2006/relationships/hyperlink" TargetMode="External" Target="https://zakupki.gov.ru/epz/order/notice/ea44/view/common-info.html?regNumber=0168200002420001730"/><Relationship Id="rId_hyperlink_1091" Type="http://schemas.openxmlformats.org/officeDocument/2006/relationships/hyperlink" TargetMode="External" Target="https://zakupki.gov.ru/epz/order/notice/ea44/view/common-info.html?regNumber=0168200002420001729"/><Relationship Id="rId_hyperlink_1092" Type="http://schemas.openxmlformats.org/officeDocument/2006/relationships/hyperlink" TargetMode="External" Target="https://zakupki.gov.ru/epz/order/notice/ea44/view/common-info.html?regNumber=0302300047920000011"/><Relationship Id="rId_hyperlink_1093" Type="http://schemas.openxmlformats.org/officeDocument/2006/relationships/hyperlink" TargetMode="External" Target="https://zakupki.gov.ru/epz/order/notice/ea44/view/common-info.html?regNumber=0356500005220000082"/><Relationship Id="rId_hyperlink_1094" Type="http://schemas.openxmlformats.org/officeDocument/2006/relationships/hyperlink" TargetMode="External" Target="https://zakupki.gov.ru/epz/order/notice/ea44/view/common-info.html?regNumber=0167200003420001646"/><Relationship Id="rId_hyperlink_1095" Type="http://schemas.openxmlformats.org/officeDocument/2006/relationships/hyperlink" TargetMode="External" Target="https://zakupki.gov.ru/epz/order/notice/ea44/view/common-info.html?regNumber=0364300037820000001"/><Relationship Id="rId_hyperlink_1096" Type="http://schemas.openxmlformats.org/officeDocument/2006/relationships/hyperlink" TargetMode="External" Target="https://zakupki.gov.ru/epz/order/notice/ea44/view/common-info.html?regNumber=0134300005220000018"/><Relationship Id="rId_hyperlink_1097" Type="http://schemas.openxmlformats.org/officeDocument/2006/relationships/hyperlink" TargetMode="External" Target="https://zakupki.gov.ru/epz/order/notice/ea44/view/common-info.html?regNumber=0168300013020000143"/><Relationship Id="rId_hyperlink_1098" Type="http://schemas.openxmlformats.org/officeDocument/2006/relationships/hyperlink" TargetMode="External" Target="https://zakupki.gov.ru/epz/order/notice/ea44/view/common-info.html?regNumber=0116300000120000199"/><Relationship Id="rId_hyperlink_1099" Type="http://schemas.openxmlformats.org/officeDocument/2006/relationships/hyperlink" TargetMode="External" Target="https://zakupki.gov.ru/epz/order/notice/ea44/view/common-info.html?regNumber=0171200001520000013"/><Relationship Id="rId_hyperlink_1100" Type="http://schemas.openxmlformats.org/officeDocument/2006/relationships/hyperlink" TargetMode="External" Target="https://zakupki.gov.ru/epz/order/notice/ea44/view/common-info.html?regNumber=0334200028520000028"/><Relationship Id="rId_hyperlink_1101" Type="http://schemas.openxmlformats.org/officeDocument/2006/relationships/hyperlink" TargetMode="External" Target="https://zakupki.gov.ru/epz/order/notice/ea44/view/common-info.html?regNumber=0346200000720000022"/><Relationship Id="rId_hyperlink_1102" Type="http://schemas.openxmlformats.org/officeDocument/2006/relationships/hyperlink" TargetMode="External" Target="https://zakupki.gov.ru/epz/order/notice/ea44/view/common-info.html?regNumber=0318200064720000058"/><Relationship Id="rId_hyperlink_1103" Type="http://schemas.openxmlformats.org/officeDocument/2006/relationships/hyperlink" TargetMode="External" Target="https://zakupki.gov.ru/epz/order/notice/ea44/view/common-info.html?regNumber=0351300278320000127"/><Relationship Id="rId_hyperlink_1104" Type="http://schemas.openxmlformats.org/officeDocument/2006/relationships/hyperlink" TargetMode="External" Target="https://zakupki.gov.ru/epz/order/notice/ea44/view/common-info.html?regNumber=0127200000220001444"/><Relationship Id="rId_hyperlink_1105" Type="http://schemas.openxmlformats.org/officeDocument/2006/relationships/hyperlink" TargetMode="External" Target="https://zakupki.gov.ru/epz/order/notice/ea44/view/common-info.html?regNumber=0384200001820000123"/><Relationship Id="rId_hyperlink_1106" Type="http://schemas.openxmlformats.org/officeDocument/2006/relationships/hyperlink" TargetMode="External" Target="https://zakupki.gov.ru/epz/order/notice/ea44/view/common-info.html?regNumber=0848300053520000027"/><Relationship Id="rId_hyperlink_1107" Type="http://schemas.openxmlformats.org/officeDocument/2006/relationships/hyperlink" TargetMode="External" Target="https://zakupki.gov.ru/epz/order/notice/ea44/view/common-info.html?regNumber=0301300117120000041"/><Relationship Id="rId_hyperlink_1108" Type="http://schemas.openxmlformats.org/officeDocument/2006/relationships/hyperlink" TargetMode="External" Target="https://zakupki.gov.ru/epz/order/notice/ea44/view/common-info.html?regNumber=0163300024720000033"/><Relationship Id="rId_hyperlink_1109" Type="http://schemas.openxmlformats.org/officeDocument/2006/relationships/hyperlink" TargetMode="External" Target="https://zakupki.gov.ru/epz/order/notice/ea44/view/common-info.html?regNumber=0352300020720000038"/><Relationship Id="rId_hyperlink_1110" Type="http://schemas.openxmlformats.org/officeDocument/2006/relationships/hyperlink" TargetMode="External" Target="https://zakupki.gov.ru/epz/order/notice/ea44/view/common-info.html?regNumber=0884100000120000012"/><Relationship Id="rId_hyperlink_1111" Type="http://schemas.openxmlformats.org/officeDocument/2006/relationships/hyperlink" TargetMode="External" Target="https://zakupki.gov.ru/epz/order/notice/ea44/view/common-info.html?regNumber=0816500000620003157"/><Relationship Id="rId_hyperlink_1112" Type="http://schemas.openxmlformats.org/officeDocument/2006/relationships/hyperlink" TargetMode="External" Target="https://zakupki.gov.ru/epz/order/notice/ea44/view/common-info.html?regNumber=0320300125520000003"/><Relationship Id="rId_hyperlink_1113" Type="http://schemas.openxmlformats.org/officeDocument/2006/relationships/hyperlink" TargetMode="External" Target="https://zakupki.gov.ru/epz/order/notice/ea44/view/common-info.html?regNumber=0319200063820000022"/><Relationship Id="rId_hyperlink_1114" Type="http://schemas.openxmlformats.org/officeDocument/2006/relationships/hyperlink" TargetMode="External" Target="https://zakupki.gov.ru/epz/order/notice/ea44/view/common-info.html?regNumber=0168200002420000117"/><Relationship Id="rId_hyperlink_1115" Type="http://schemas.openxmlformats.org/officeDocument/2006/relationships/hyperlink" TargetMode="External" Target="https://zakupki.gov.ru/epz/order/notice/ea44/view/common-info.html?regNumber=0157300021020000036"/><Relationship Id="rId_hyperlink_1116" Type="http://schemas.openxmlformats.org/officeDocument/2006/relationships/hyperlink" TargetMode="External" Target="https://zakupki.gov.ru/epz/order/notice/ea44/view/common-info.html?regNumber=0344200013020000060"/><Relationship Id="rId_hyperlink_1117" Type="http://schemas.openxmlformats.org/officeDocument/2006/relationships/hyperlink" TargetMode="External" Target="https://zakupki.gov.ru/epz/order/notice/ea44/view/common-info.html?regNumber=0126300037920000029"/><Relationship Id="rId_hyperlink_1118" Type="http://schemas.openxmlformats.org/officeDocument/2006/relationships/hyperlink" TargetMode="External" Target="https://zakupki.gov.ru/epz/order/notice/ea44/view/common-info.html?regNumber=0103200008420001046"/><Relationship Id="rId_hyperlink_1119" Type="http://schemas.openxmlformats.org/officeDocument/2006/relationships/hyperlink" TargetMode="External" Target="https://zakupki.gov.ru/epz/order/notice/ea44/view/common-info.html?regNumber=0179100001920000001"/><Relationship Id="rId_hyperlink_1120" Type="http://schemas.openxmlformats.org/officeDocument/2006/relationships/hyperlink" TargetMode="External" Target="https://zakupki.gov.ru/epz/order/notice/ea44/view/common-info.html?regNumber=0134100005320000040"/><Relationship Id="rId_hyperlink_1121" Type="http://schemas.openxmlformats.org/officeDocument/2006/relationships/hyperlink" TargetMode="External" Target="https://zakupki.gov.ru/epz/order/notice/ea44/view/common-info.html?regNumber=0358300227120000014"/><Relationship Id="rId_hyperlink_1122" Type="http://schemas.openxmlformats.org/officeDocument/2006/relationships/hyperlink" TargetMode="External" Target="https://zakupki.gov.ru/epz/order/notice/ea44/view/common-info.html?regNumber=0137200001220001290"/><Relationship Id="rId_hyperlink_1123" Type="http://schemas.openxmlformats.org/officeDocument/2006/relationships/hyperlink" TargetMode="External" Target="https://zakupki.gov.ru/epz/order/notice/ea44/view/common-info.html?regNumber=0862300042620000025"/><Relationship Id="rId_hyperlink_1124" Type="http://schemas.openxmlformats.org/officeDocument/2006/relationships/hyperlink" TargetMode="External" Target="https://zakupki.gov.ru/epz/order/notice/ea44/view/common-info.html?regNumber=0136500001120000768"/><Relationship Id="rId_hyperlink_1125" Type="http://schemas.openxmlformats.org/officeDocument/2006/relationships/hyperlink" TargetMode="External" Target="https://zakupki.gov.ru/epz/order/notice/ea44/view/common-info.html?regNumber=0101300041820000011"/><Relationship Id="rId_hyperlink_1126" Type="http://schemas.openxmlformats.org/officeDocument/2006/relationships/hyperlink" TargetMode="External" Target="https://zakupki.gov.ru/epz/order/notice/ea44/view/common-info.html?regNumber=0319100023020000004"/><Relationship Id="rId_hyperlink_1127" Type="http://schemas.openxmlformats.org/officeDocument/2006/relationships/hyperlink" TargetMode="External" Target="https://zakupki.gov.ru/epz/order/notice/ea44/view/common-info.html?regNumber=0106300009520000001"/><Relationship Id="rId_hyperlink_1128" Type="http://schemas.openxmlformats.org/officeDocument/2006/relationships/hyperlink" TargetMode="External" Target="https://zakupki.gov.ru/epz/order/notice/ea44/view/common-info.html?regNumber=0345300036120000048"/><Relationship Id="rId_hyperlink_1129" Type="http://schemas.openxmlformats.org/officeDocument/2006/relationships/hyperlink" TargetMode="External" Target="https://zakupki.gov.ru/epz/order/notice/ea44/view/common-info.html?regNumber=0373200017520000282"/><Relationship Id="rId_hyperlink_1130" Type="http://schemas.openxmlformats.org/officeDocument/2006/relationships/hyperlink" TargetMode="External" Target="https://zakupki.gov.ru/epz/order/notice/ea44/view/common-info.html?regNumber=0348200000520000043"/><Relationship Id="rId_hyperlink_1131" Type="http://schemas.openxmlformats.org/officeDocument/2006/relationships/hyperlink" TargetMode="External" Target="https://zakupki.gov.ru/epz/order/notice/ea44/view/common-info.html?regNumber=0387100015120000036"/><Relationship Id="rId_hyperlink_1132" Type="http://schemas.openxmlformats.org/officeDocument/2006/relationships/hyperlink" TargetMode="External" Target="https://zakupki.gov.ru/epz/order/notice/ea44/view/common-info.html?regNumber=0318300036020000019"/><Relationship Id="rId_hyperlink_1133" Type="http://schemas.openxmlformats.org/officeDocument/2006/relationships/hyperlink" TargetMode="External" Target="https://zakupki.gov.ru/epz/order/notice/ea44/view/common-info.html?regNumber=0853500000320001819"/><Relationship Id="rId_hyperlink_1134" Type="http://schemas.openxmlformats.org/officeDocument/2006/relationships/hyperlink" TargetMode="External" Target="https://zakupki.gov.ru/epz/order/notice/ea44/view/common-info.html?regNumber=0320200023520000006"/><Relationship Id="rId_hyperlink_1135" Type="http://schemas.openxmlformats.org/officeDocument/2006/relationships/hyperlink" TargetMode="External" Target="https://zakupki.gov.ru/epz/order/notice/ea44/view/common-info.html?regNumber=0372200277120000022"/><Relationship Id="rId_hyperlink_1136" Type="http://schemas.openxmlformats.org/officeDocument/2006/relationships/hyperlink" TargetMode="External" Target="https://zakupki.gov.ru/epz/order/notice/ea44/view/common-info.html?regNumber=0855200000520000422"/><Relationship Id="rId_hyperlink_1137" Type="http://schemas.openxmlformats.org/officeDocument/2006/relationships/hyperlink" TargetMode="External" Target="https://zakupki.gov.ru/epz/order/notice/ea44/view/common-info.html?regNumber=0862300046520000003"/><Relationship Id="rId_hyperlink_1138" Type="http://schemas.openxmlformats.org/officeDocument/2006/relationships/hyperlink" TargetMode="External" Target="https://zakupki.gov.ru/epz/order/notice/ea44/view/common-info.html?regNumber=0862300042620000028"/><Relationship Id="rId_hyperlink_1139" Type="http://schemas.openxmlformats.org/officeDocument/2006/relationships/hyperlink" TargetMode="External" Target="https://zakupki.gov.ru/epz/order/notice/ea44/view/common-info.html?regNumber=0344300086720000049"/><Relationship Id="rId_hyperlink_1140" Type="http://schemas.openxmlformats.org/officeDocument/2006/relationships/hyperlink" TargetMode="External" Target="https://zakupki.gov.ru/epz/order/notice/ea44/view/common-info.html?regNumber=0344300095420000016"/><Relationship Id="rId_hyperlink_1141" Type="http://schemas.openxmlformats.org/officeDocument/2006/relationships/hyperlink" TargetMode="External" Target="https://zakupki.gov.ru/epz/order/notice/ea44/view/common-info.html?regNumber=0344300095420000017"/><Relationship Id="rId_hyperlink_1142" Type="http://schemas.openxmlformats.org/officeDocument/2006/relationships/hyperlink" TargetMode="External" Target="https://zakupki.gov.ru/epz/order/notice/ea44/view/common-info.html?regNumber=0351300099120000162"/><Relationship Id="rId_hyperlink_1143" Type="http://schemas.openxmlformats.org/officeDocument/2006/relationships/hyperlink" TargetMode="External" Target="https://zakupki.gov.ru/epz/order/notice/ea44/view/common-info.html?regNumber=0171200001520000010"/><Relationship Id="rId_hyperlink_1144" Type="http://schemas.openxmlformats.org/officeDocument/2006/relationships/hyperlink" TargetMode="External" Target="https://zakupki.gov.ru/epz/order/notice/ea44/view/common-info.html?regNumber=0306500000320000153"/><Relationship Id="rId_hyperlink_1145" Type="http://schemas.openxmlformats.org/officeDocument/2006/relationships/hyperlink" TargetMode="External" Target="https://zakupki.gov.ru/epz/order/notice/ea44/view/common-info.html?regNumber=0159300024320000009"/><Relationship Id="rId_hyperlink_1146" Type="http://schemas.openxmlformats.org/officeDocument/2006/relationships/hyperlink" TargetMode="External" Target="https://zakupki.gov.ru/epz/order/notice/ea44/view/common-info.html?regNumber=0332200017120000043"/><Relationship Id="rId_hyperlink_1147" Type="http://schemas.openxmlformats.org/officeDocument/2006/relationships/hyperlink" TargetMode="External" Target="https://zakupki.gov.ru/epz/order/notice/ea44/view/common-info.html?regNumber=0301100049620000056"/><Relationship Id="rId_hyperlink_1148" Type="http://schemas.openxmlformats.org/officeDocument/2006/relationships/hyperlink" TargetMode="External" Target="https://zakupki.gov.ru/epz/order/notice/ea44/view/common-info.html?regNumber=0348300062120000103"/><Relationship Id="rId_hyperlink_1149" Type="http://schemas.openxmlformats.org/officeDocument/2006/relationships/hyperlink" TargetMode="External" Target="https://zakupki.gov.ru/epz/order/notice/ea44/view/common-info.html?regNumber=0119300019820000299"/><Relationship Id="rId_hyperlink_1150" Type="http://schemas.openxmlformats.org/officeDocument/2006/relationships/hyperlink" TargetMode="External" Target="https://zakupki.gov.ru/epz/order/notice/ea44/view/common-info.html?regNumber=0352200026320000030"/><Relationship Id="rId_hyperlink_1151" Type="http://schemas.openxmlformats.org/officeDocument/2006/relationships/hyperlink" TargetMode="External" Target="https://zakupki.gov.ru/epz/order/notice/ea44/view/common-info.html?regNumber=0320100019020000026"/><Relationship Id="rId_hyperlink_1152" Type="http://schemas.openxmlformats.org/officeDocument/2006/relationships/hyperlink" TargetMode="External" Target="https://zakupki.gov.ru/epz/order/notice/ea44/view/common-info.html?regNumber=0318200077020000226"/><Relationship Id="rId_hyperlink_1153" Type="http://schemas.openxmlformats.org/officeDocument/2006/relationships/hyperlink" TargetMode="External" Target="https://zakupki.gov.ru/epz/order/notice/ea44/view/common-info.html?regNumber=0318200077020000227"/><Relationship Id="rId_hyperlink_1154" Type="http://schemas.openxmlformats.org/officeDocument/2006/relationships/hyperlink" TargetMode="External" Target="https://zakupki.gov.ru/epz/order/notice/ea44/view/common-info.html?regNumber=0318200077020000228"/><Relationship Id="rId_hyperlink_1155" Type="http://schemas.openxmlformats.org/officeDocument/2006/relationships/hyperlink" TargetMode="External" Target="https://zakupki.gov.ru/epz/order/notice/ea44/view/common-info.html?regNumber=0318200077020000229"/><Relationship Id="rId_hyperlink_1156" Type="http://schemas.openxmlformats.org/officeDocument/2006/relationships/hyperlink" TargetMode="External" Target="https://zakupki.gov.ru/epz/order/notice/ea44/view/common-info.html?regNumber=0318200077020000230"/><Relationship Id="rId_hyperlink_1157" Type="http://schemas.openxmlformats.org/officeDocument/2006/relationships/hyperlink" TargetMode="External" Target="https://zakupki.gov.ru/epz/order/notice/ea44/view/common-info.html?regNumber=0318200077020000231"/><Relationship Id="rId_hyperlink_1158" Type="http://schemas.openxmlformats.org/officeDocument/2006/relationships/hyperlink" TargetMode="External" Target="https://zakupki.gov.ru/epz/order/notice/ea44/view/common-info.html?regNumber=0318200077020000232"/><Relationship Id="rId_hyperlink_1159" Type="http://schemas.openxmlformats.org/officeDocument/2006/relationships/hyperlink" TargetMode="External" Target="https://zakupki.gov.ru/epz/order/notice/ea44/view/common-info.html?regNumber=0318200077020000233"/><Relationship Id="rId_hyperlink_1160" Type="http://schemas.openxmlformats.org/officeDocument/2006/relationships/hyperlink" TargetMode="External" Target="https://zakupki.gov.ru/epz/order/notice/ea44/view/common-info.html?regNumber=0353100013920000037"/><Relationship Id="rId_hyperlink_1161" Type="http://schemas.openxmlformats.org/officeDocument/2006/relationships/hyperlink" TargetMode="External" Target="https://zakupki.gov.ru/epz/order/notice/ea44/view/common-info.html?regNumber=0301300117120000042"/><Relationship Id="rId_hyperlink_1162" Type="http://schemas.openxmlformats.org/officeDocument/2006/relationships/hyperlink" TargetMode="External" Target="https://zakupki.gov.ru/epz/order/notice/ea44/view/common-info.html?regNumber=0315100001120000004"/><Relationship Id="rId_hyperlink_1163" Type="http://schemas.openxmlformats.org/officeDocument/2006/relationships/hyperlink" TargetMode="External" Target="https://zakupki.gov.ru/epz/order/notice/ea44/view/common-info.html?regNumber=0318300036020000020"/><Relationship Id="rId_hyperlink_1164" Type="http://schemas.openxmlformats.org/officeDocument/2006/relationships/hyperlink" TargetMode="External" Target="https://zakupki.gov.ru/epz/order/notice/ea44/view/common-info.html?regNumber=0848300053520000026"/><Relationship Id="rId_hyperlink_1165" Type="http://schemas.openxmlformats.org/officeDocument/2006/relationships/hyperlink" TargetMode="External" Target="https://zakupki.gov.ru/epz/order/notice/ea44/view/common-info.html?regNumber=0352300154620000057"/><Relationship Id="rId_hyperlink_1166" Type="http://schemas.openxmlformats.org/officeDocument/2006/relationships/hyperlink" TargetMode="External" Target="https://zakupki.gov.ru/epz/order/notice/ea44/view/common-info.html?regNumber=0850200000420000228"/><Relationship Id="rId_hyperlink_1167" Type="http://schemas.openxmlformats.org/officeDocument/2006/relationships/hyperlink" TargetMode="External" Target="https://zakupki.gov.ru/epz/order/notice/ea44/view/common-info.html?regNumber=0340200003320003077"/><Relationship Id="rId_hyperlink_1168" Type="http://schemas.openxmlformats.org/officeDocument/2006/relationships/hyperlink" TargetMode="External" Target="https://zakupki.gov.ru/epz/order/notice/ea44/view/common-info.html?regNumber=0334300125520000030"/><Relationship Id="rId_hyperlink_1169" Type="http://schemas.openxmlformats.org/officeDocument/2006/relationships/hyperlink" TargetMode="External" Target="https://zakupki.gov.ru/epz/order/notice/ea44/view/common-info.html?regNumber=0145300009620000096"/><Relationship Id="rId_hyperlink_1170" Type="http://schemas.openxmlformats.org/officeDocument/2006/relationships/hyperlink" TargetMode="External" Target="https://zakupki.gov.ru/epz/order/notice/ea44/view/common-info.html?regNumber=0356200024220000013"/><Relationship Id="rId_hyperlink_1171" Type="http://schemas.openxmlformats.org/officeDocument/2006/relationships/hyperlink" TargetMode="External" Target="https://zakupki.gov.ru/epz/order/notice/ea44/view/common-info.html?regNumber=0320300125520000005"/><Relationship Id="rId_hyperlink_1172" Type="http://schemas.openxmlformats.org/officeDocument/2006/relationships/hyperlink" TargetMode="External" Target="https://zakupki.gov.ru/epz/order/notice/ea44/view/common-info.html?regNumber=0318300471820000029"/><Relationship Id="rId_hyperlink_1173" Type="http://schemas.openxmlformats.org/officeDocument/2006/relationships/hyperlink" TargetMode="External" Target="https://zakupki.gov.ru/epz/order/notice/ea44/view/common-info.html?regNumber=0194200000520001948"/><Relationship Id="rId_hyperlink_1174" Type="http://schemas.openxmlformats.org/officeDocument/2006/relationships/hyperlink" TargetMode="External" Target="https://zakupki.gov.ru/epz/order/notice/ea44/view/common-info.html?regNumber=0123300037020000038"/><Relationship Id="rId_hyperlink_1175" Type="http://schemas.openxmlformats.org/officeDocument/2006/relationships/hyperlink" TargetMode="External" Target="https://zakupki.gov.ru/epz/order/notice/ea44/view/common-info.html?regNumber=0103200008420000757"/><Relationship Id="rId_hyperlink_1176" Type="http://schemas.openxmlformats.org/officeDocument/2006/relationships/hyperlink" TargetMode="External" Target="https://zakupki.gov.ru/epz/order/notice/ea44/view/common-info.html?regNumber=0319200039720000067"/><Relationship Id="rId_hyperlink_1177" Type="http://schemas.openxmlformats.org/officeDocument/2006/relationships/hyperlink" TargetMode="External" Target="https://zakupki.gov.ru/epz/order/notice/ea44/view/common-info.html?regNumber=0139200000120001733"/><Relationship Id="rId_hyperlink_1178" Type="http://schemas.openxmlformats.org/officeDocument/2006/relationships/hyperlink" TargetMode="External" Target="https://zakupki.gov.ru/epz/order/notice/ea44/view/common-info.html?regNumber=0168200002420001738"/><Relationship Id="rId_hyperlink_1179" Type="http://schemas.openxmlformats.org/officeDocument/2006/relationships/hyperlink" TargetMode="External" Target="https://zakupki.gov.ru/epz/order/notice/ea44/view/common-info.html?regNumber=0306300054020000024"/><Relationship Id="rId_hyperlink_1180" Type="http://schemas.openxmlformats.org/officeDocument/2006/relationships/hyperlink" TargetMode="External" Target="https://zakupki.gov.ru/epz/order/notice/ea44/view/common-info.html?regNumber=0351300274120000125"/><Relationship Id="rId_hyperlink_1181" Type="http://schemas.openxmlformats.org/officeDocument/2006/relationships/hyperlink" TargetMode="External" Target="https://zakupki.gov.ru/epz/order/notice/ea44/view/common-info.html?regNumber=0122200002520001823"/><Relationship Id="rId_hyperlink_1182" Type="http://schemas.openxmlformats.org/officeDocument/2006/relationships/hyperlink" TargetMode="External" Target="https://zakupki.gov.ru/epz/order/notice/ea44/view/common-info.html?regNumber=0358300096020000055"/><Relationship Id="rId_hyperlink_1183" Type="http://schemas.openxmlformats.org/officeDocument/2006/relationships/hyperlink" TargetMode="External" Target="https://zakupki.gov.ru/epz/order/notice/ea44/view/common-info.html?regNumber=0139300003220000008"/><Relationship Id="rId_hyperlink_1184" Type="http://schemas.openxmlformats.org/officeDocument/2006/relationships/hyperlink" TargetMode="External" Target="https://zakupki.gov.ru/epz/order/notice/ea44/view/common-info.html?regNumber=0371500000620000113"/><Relationship Id="rId_hyperlink_1185" Type="http://schemas.openxmlformats.org/officeDocument/2006/relationships/hyperlink" TargetMode="External" Target="https://zakupki.gov.ru/epz/order/notice/ea44/view/common-info.html?regNumber=0318100050620000103"/><Relationship Id="rId_hyperlink_1186" Type="http://schemas.openxmlformats.org/officeDocument/2006/relationships/hyperlink" TargetMode="External" Target="https://zakupki.gov.ru/epz/order/notice/ea44/view/common-info.html?regNumber=0318200057320000019"/><Relationship Id="rId_hyperlink_1187" Type="http://schemas.openxmlformats.org/officeDocument/2006/relationships/hyperlink" TargetMode="External" Target="https://zakupki.gov.ru/epz/order/notice/ea44/view/common-info.html?regNumber=0136500001120000720"/><Relationship Id="rId_hyperlink_1188" Type="http://schemas.openxmlformats.org/officeDocument/2006/relationships/hyperlink" TargetMode="External" Target="https://zakupki.gov.ru/epz/order/notice/ea44/view/common-info.html?regNumber=0105500000220000323"/><Relationship Id="rId_hyperlink_1189" Type="http://schemas.openxmlformats.org/officeDocument/2006/relationships/hyperlink" TargetMode="External" Target="https://zakupki.gov.ru/epz/order/notice/ea44/view/common-info.html?regNumber=0142200001320004764"/><Relationship Id="rId_hyperlink_1190" Type="http://schemas.openxmlformats.org/officeDocument/2006/relationships/hyperlink" TargetMode="External" Target="https://zakupki.gov.ru/epz/order/notice/ea44/view/common-info.html?regNumber=0318300046720000070"/><Relationship Id="rId_hyperlink_1191" Type="http://schemas.openxmlformats.org/officeDocument/2006/relationships/hyperlink" TargetMode="External" Target="https://zakupki.gov.ru/epz/order/notice/ea44/view/common-info.html?regNumber=0319200069520000041"/><Relationship Id="rId_hyperlink_1192" Type="http://schemas.openxmlformats.org/officeDocument/2006/relationships/hyperlink" TargetMode="External" Target="https://zakupki.gov.ru/epz/order/notice/ea44/view/common-info.html?regNumber=0816500000620003089"/><Relationship Id="rId_hyperlink_1193" Type="http://schemas.openxmlformats.org/officeDocument/2006/relationships/hyperlink" TargetMode="External" Target="https://zakupki.gov.ru/epz/order/notice/ea44/view/common-info.html?regNumber=0373200114420000009"/><Relationship Id="rId_hyperlink_1194" Type="http://schemas.openxmlformats.org/officeDocument/2006/relationships/hyperlink" TargetMode="External" Target="https://zakupki.gov.ru/epz/order/notice/ea44/view/common-info.html?regNumber=0869500000920000019"/><Relationship Id="rId_hyperlink_1195" Type="http://schemas.openxmlformats.org/officeDocument/2006/relationships/hyperlink" TargetMode="External" Target="https://zakupki.gov.ru/epz/order/notice/ea44/view/common-info.html?regNumber=0320200009220000059"/><Relationship Id="rId_hyperlink_1196" Type="http://schemas.openxmlformats.org/officeDocument/2006/relationships/hyperlink" TargetMode="External" Target="https://zakupki.gov.ru/epz/order/notice/ea44/view/common-info.html?regNumber=0816500000620003223"/><Relationship Id="rId_hyperlink_1197" Type="http://schemas.openxmlformats.org/officeDocument/2006/relationships/hyperlink" TargetMode="External" Target="https://zakupki.gov.ru/epz/order/notice/ea44/view/common-info.html?regNumber=0356300002720000031"/><Relationship Id="rId_hyperlink_1198" Type="http://schemas.openxmlformats.org/officeDocument/2006/relationships/hyperlink" TargetMode="External" Target="https://zakupki.gov.ru/epz/order/notice/ea44/view/common-info.html?regNumber=0321300024120000040"/><Relationship Id="rId_hyperlink_1199" Type="http://schemas.openxmlformats.org/officeDocument/2006/relationships/hyperlink" TargetMode="External" Target="https://zakupki.gov.ru/epz/order/notice/ea44/view/common-info.html?regNumber=0366200035620001057"/><Relationship Id="rId_hyperlink_1200" Type="http://schemas.openxmlformats.org/officeDocument/2006/relationships/hyperlink" TargetMode="External" Target="https://zakupki.gov.ru/epz/order/notice/ea44/view/common-info.html?regNumber=0321300018320000096"/><Relationship Id="rId_hyperlink_1201" Type="http://schemas.openxmlformats.org/officeDocument/2006/relationships/hyperlink" TargetMode="External" Target="https://zakupki.gov.ru/epz/order/notice/ea44/view/common-info.html?regNumber=0372200100920000056"/><Relationship Id="rId_hyperlink_1202" Type="http://schemas.openxmlformats.org/officeDocument/2006/relationships/hyperlink" TargetMode="External" Target="https://zakupki.gov.ru/epz/order/notice/ea44/view/common-info.html?regNumber=0131200001020001450"/><Relationship Id="rId_hyperlink_1203" Type="http://schemas.openxmlformats.org/officeDocument/2006/relationships/hyperlink" TargetMode="External" Target="https://zakupki.gov.ru/epz/order/notice/ea44/view/common-info.html?regNumber=0372200037620000038"/><Relationship Id="rId_hyperlink_1204" Type="http://schemas.openxmlformats.org/officeDocument/2006/relationships/hyperlink" TargetMode="External" Target="https://zakupki.gov.ru/epz/order/notice/ea44/view/common-info.html?regNumber=0126300004320000045"/><Relationship Id="rId_hyperlink_1205" Type="http://schemas.openxmlformats.org/officeDocument/2006/relationships/hyperlink" TargetMode="External" Target="https://zakupki.gov.ru/epz/order/notice/ea44/view/common-info.html?regNumber=0372200117020000006"/><Relationship Id="rId_hyperlink_1206" Type="http://schemas.openxmlformats.org/officeDocument/2006/relationships/hyperlink" TargetMode="External" Target="https://zakupki.gov.ru/epz/order/notice/ea44/view/common-info.html?regNumber=0167200003420001649"/><Relationship Id="rId_hyperlink_1207" Type="http://schemas.openxmlformats.org/officeDocument/2006/relationships/hyperlink" TargetMode="External" Target="https://zakupki.gov.ru/epz/order/notice/ea44/view/common-info.html?regNumber=0131200001020001715"/><Relationship Id="rId_hyperlink_1208" Type="http://schemas.openxmlformats.org/officeDocument/2006/relationships/hyperlink" TargetMode="External" Target="https://zakupki.gov.ru/epz/order/notice/ea44/view/common-info.html?regNumber=0115200001120000584"/><Relationship Id="rId_hyperlink_1209" Type="http://schemas.openxmlformats.org/officeDocument/2006/relationships/hyperlink" TargetMode="External" Target="https://zakupki.gov.ru/epz/order/notice/ea44/view/common-info.html?regNumber=0853500000320001620"/><Relationship Id="rId_hyperlink_1210" Type="http://schemas.openxmlformats.org/officeDocument/2006/relationships/hyperlink" TargetMode="External" Target="https://zakupki.gov.ru/epz/order/notice/ea44/view/common-info.html?regNumber=0260100000620000085"/><Relationship Id="rId_hyperlink_1211" Type="http://schemas.openxmlformats.org/officeDocument/2006/relationships/hyperlink" TargetMode="External" Target="https://zakupki.gov.ru/epz/order/notice/ea44/view/common-info.html?regNumber=0372200103320000004"/><Relationship Id="rId_hyperlink_1212" Type="http://schemas.openxmlformats.org/officeDocument/2006/relationships/hyperlink" TargetMode="External" Target="https://zakupki.gov.ru/epz/order/notice/ea44/view/common-info.html?regNumber=0134300063020000056"/><Relationship Id="rId_hyperlink_1213" Type="http://schemas.openxmlformats.org/officeDocument/2006/relationships/hyperlink" TargetMode="External" Target="https://zakupki.gov.ru/epz/order/notice/ea44/view/common-info.html?regNumber=0252100003520000002"/><Relationship Id="rId_hyperlink_1214" Type="http://schemas.openxmlformats.org/officeDocument/2006/relationships/hyperlink" TargetMode="External" Target="https://zakupki.gov.ru/epz/order/notice/ea44/view/common-info.html?regNumber=0111300001220000007"/><Relationship Id="rId_hyperlink_1215" Type="http://schemas.openxmlformats.org/officeDocument/2006/relationships/hyperlink" TargetMode="External" Target="https://zakupki.gov.ru/epz/order/notice/ea44/view/common-info.html?regNumber=0816500000620003333"/><Relationship Id="rId_hyperlink_1216" Type="http://schemas.openxmlformats.org/officeDocument/2006/relationships/hyperlink" TargetMode="External" Target="https://zakupki.gov.ru/epz/order/notice/ea44/view/common-info.html?regNumber=0375300002620000002"/><Relationship Id="rId_hyperlink_1217" Type="http://schemas.openxmlformats.org/officeDocument/2006/relationships/hyperlink" TargetMode="External" Target="https://zakupki.gov.ru/epz/order/notice/ea44/view/common-info.html?regNumber=0122200002520001775"/><Relationship Id="rId_hyperlink_1218" Type="http://schemas.openxmlformats.org/officeDocument/2006/relationships/hyperlink" TargetMode="External" Target="https://zakupki.gov.ru/epz/order/notice/ea44/view/common-info.html?regNumber=0334300056420000055"/><Relationship Id="rId_hyperlink_1219" Type="http://schemas.openxmlformats.org/officeDocument/2006/relationships/hyperlink" TargetMode="External" Target="https://zakupki.gov.ru/epz/order/notice/ea44/view/common-info.html?regNumber=0301100049620000058"/><Relationship Id="rId_hyperlink_1220" Type="http://schemas.openxmlformats.org/officeDocument/2006/relationships/hyperlink" TargetMode="External" Target="https://zakupki.gov.ru/epz/order/notice/ea44/view/common-info.html?regNumber=0372200068420000033"/><Relationship Id="rId_hyperlink_1221" Type="http://schemas.openxmlformats.org/officeDocument/2006/relationships/hyperlink" TargetMode="External" Target="https://zakupki.gov.ru/epz/order/notice/ea44/view/common-info.html?regNumber=0318300398820000025"/><Relationship Id="rId_hyperlink_1222" Type="http://schemas.openxmlformats.org/officeDocument/2006/relationships/hyperlink" TargetMode="External" Target="https://zakupki.gov.ru/epz/order/notice/ea44/view/common-info.html?regNumber=0387200009120000589"/><Relationship Id="rId_hyperlink_1223" Type="http://schemas.openxmlformats.org/officeDocument/2006/relationships/hyperlink" TargetMode="External" Target="https://zakupki.gov.ru/epz/order/notice/ea44/view/common-info.html?regNumber=0140100008120000012"/><Relationship Id="rId_hyperlink_1224" Type="http://schemas.openxmlformats.org/officeDocument/2006/relationships/hyperlink" TargetMode="External" Target="https://zakupki.gov.ru/epz/order/notice/ea44/view/common-info.html?regNumber=0320300043120000017"/><Relationship Id="rId_hyperlink_1225" Type="http://schemas.openxmlformats.org/officeDocument/2006/relationships/hyperlink" TargetMode="External" Target="https://zakupki.gov.ru/epz/order/notice/ea44/view/common-info.html?regNumber=0356500002120000104"/><Relationship Id="rId_hyperlink_1226" Type="http://schemas.openxmlformats.org/officeDocument/2006/relationships/hyperlink" TargetMode="External" Target="https://zakupki.gov.ru/epz/order/notice/ea44/view/common-info.html?regNumber=0369200000120000083"/><Relationship Id="rId_hyperlink_1227" Type="http://schemas.openxmlformats.org/officeDocument/2006/relationships/hyperlink" TargetMode="External" Target="https://zakupki.gov.ru/epz/order/notice/ea44/view/common-info.html?regNumber=0126300004320000048"/><Relationship Id="rId_hyperlink_1228" Type="http://schemas.openxmlformats.org/officeDocument/2006/relationships/hyperlink" TargetMode="External" Target="https://zakupki.gov.ru/epz/order/notice/ea44/view/common-info.html?regNumber=0365100007620000009"/><Relationship Id="rId_hyperlink_1229" Type="http://schemas.openxmlformats.org/officeDocument/2006/relationships/hyperlink" TargetMode="External" Target="https://zakupki.gov.ru/epz/order/notice/ea44/view/common-info.html?regNumber=0348300004920000131"/><Relationship Id="rId_hyperlink_1230" Type="http://schemas.openxmlformats.org/officeDocument/2006/relationships/hyperlink" TargetMode="External" Target="https://zakupki.gov.ru/epz/order/notice/ea44/view/common-info.html?regNumber=0314100004520000001"/><Relationship Id="rId_hyperlink_1231" Type="http://schemas.openxmlformats.org/officeDocument/2006/relationships/hyperlink" TargetMode="External" Target="https://zakupki.gov.ru/epz/order/notice/ea44/view/common-info.html?regNumber=0372200030620000065"/><Relationship Id="rId_hyperlink_1232" Type="http://schemas.openxmlformats.org/officeDocument/2006/relationships/hyperlink" TargetMode="External" Target="https://zakupki.gov.ru/epz/order/notice/ea44/view/common-info.html?regNumber=0853500000320001751"/><Relationship Id="rId_hyperlink_1233" Type="http://schemas.openxmlformats.org/officeDocument/2006/relationships/hyperlink" TargetMode="External" Target="https://zakupki.gov.ru/epz/order/notice/ea44/view/common-info.html?regNumber=0122100001120000021"/><Relationship Id="rId_hyperlink_1234" Type="http://schemas.openxmlformats.org/officeDocument/2006/relationships/hyperlink" TargetMode="External" Target="https://zakupki.gov.ru/epz/order/notice/ea44/view/common-info.html?regNumber=0373200099720000268"/><Relationship Id="rId_hyperlink_1235" Type="http://schemas.openxmlformats.org/officeDocument/2006/relationships/hyperlink" TargetMode="External" Target="https://zakupki.gov.ru/epz/order/notice/ea44/view/common-info.html?regNumber=0340200003320003023"/><Relationship Id="rId_hyperlink_1236" Type="http://schemas.openxmlformats.org/officeDocument/2006/relationships/hyperlink" TargetMode="External" Target="https://zakupki.gov.ru/epz/order/notice/ea44/view/common-info.html?regNumber=0320200015820000012"/><Relationship Id="rId_hyperlink_1237" Type="http://schemas.openxmlformats.org/officeDocument/2006/relationships/hyperlink" TargetMode="External" Target="https://zakupki.gov.ru/epz/order/notice/ea44/view/common-info.html?regNumber=0137200001220001264"/><Relationship Id="rId_hyperlink_1238" Type="http://schemas.openxmlformats.org/officeDocument/2006/relationships/hyperlink" TargetMode="External" Target="https://zakupki.gov.ru/epz/order/notice/ea44/view/common-info.html?regNumber=0103200008420001003"/><Relationship Id="rId_hyperlink_1239" Type="http://schemas.openxmlformats.org/officeDocument/2006/relationships/hyperlink" TargetMode="External" Target="https://zakupki.gov.ru/epz/order/notice/ea44/view/common-info.html?regNumber=0107200000120000138"/><Relationship Id="rId_hyperlink_1240" Type="http://schemas.openxmlformats.org/officeDocument/2006/relationships/hyperlink" TargetMode="External" Target="https://zakupki.gov.ru/epz/order/notice/ea44/view/common-info.html?regNumber=0816500000620002853"/><Relationship Id="rId_hyperlink_1241" Type="http://schemas.openxmlformats.org/officeDocument/2006/relationships/hyperlink" TargetMode="External" Target="https://zakupki.gov.ru/epz/order/notice/ea44/view/common-info.html?regNumber=0107200000120000140"/><Relationship Id="rId_hyperlink_1242" Type="http://schemas.openxmlformats.org/officeDocument/2006/relationships/hyperlink" TargetMode="External" Target="https://zakupki.gov.ru/epz/order/notice/ea44/view/common-info.html?regNumber=0334300006720000043"/><Relationship Id="rId_hyperlink_1243" Type="http://schemas.openxmlformats.org/officeDocument/2006/relationships/hyperlink" TargetMode="External" Target="https://zakupki.gov.ru/epz/order/notice/ea44/view/common-info.html?regNumber=0319100000220000154"/><Relationship Id="rId_hyperlink_1244" Type="http://schemas.openxmlformats.org/officeDocument/2006/relationships/hyperlink" TargetMode="External" Target="https://zakupki.gov.ru/epz/order/notice/ea44/view/common-info.html?regNumber=0307300061820000053"/><Relationship Id="rId_hyperlink_1245" Type="http://schemas.openxmlformats.org/officeDocument/2006/relationships/hyperlink" TargetMode="External" Target="https://zakupki.gov.ru/epz/order/notice/ea44/view/common-info.html?regNumber=0347300028820000007"/><Relationship Id="rId_hyperlink_1246" Type="http://schemas.openxmlformats.org/officeDocument/2006/relationships/hyperlink" TargetMode="External" Target="https://zakupki.gov.ru/epz/order/notice/ea44/view/common-info.html?regNumber=0801200000220000479"/><Relationship Id="rId_hyperlink_1247" Type="http://schemas.openxmlformats.org/officeDocument/2006/relationships/hyperlink" TargetMode="External" Target="https://zakupki.gov.ru/epz/order/notice/ea44/view/common-info.html?regNumber=0372200004320000041"/><Relationship Id="rId_hyperlink_1248" Type="http://schemas.openxmlformats.org/officeDocument/2006/relationships/hyperlink" TargetMode="External" Target="https://zakupki.gov.ru/epz/order/notice/ea44/view/common-info.html?regNumber=0137100001220000006"/><Relationship Id="rId_hyperlink_1249" Type="http://schemas.openxmlformats.org/officeDocument/2006/relationships/hyperlink" TargetMode="External" Target="https://zakupki.gov.ru/epz/order/notice/ea44/view/common-info.html?regNumber=0319200069520000035"/><Relationship Id="rId_hyperlink_1250" Type="http://schemas.openxmlformats.org/officeDocument/2006/relationships/hyperlink" TargetMode="External" Target="https://zakupki.gov.ru/epz/order/notice/ea44/view/common-info.html?regNumber=0873200004020000010"/><Relationship Id="rId_hyperlink_1251" Type="http://schemas.openxmlformats.org/officeDocument/2006/relationships/hyperlink" TargetMode="External" Target="https://zakupki.gov.ru/epz/order/notice/ea44/view/common-info.html?regNumber=0351300044320000009"/><Relationship Id="rId_hyperlink_1252" Type="http://schemas.openxmlformats.org/officeDocument/2006/relationships/hyperlink" TargetMode="External" Target="https://zakupki.gov.ru/epz/order/notice/ea44/view/common-info.html?regNumber=0103200008420001017"/><Relationship Id="rId_hyperlink_1253" Type="http://schemas.openxmlformats.org/officeDocument/2006/relationships/hyperlink" TargetMode="External" Target="https://zakupki.gov.ru/epz/order/notice/ea44/view/common-info.html?regNumber=0345200004020000086"/><Relationship Id="rId_hyperlink_1254" Type="http://schemas.openxmlformats.org/officeDocument/2006/relationships/hyperlink" TargetMode="External" Target="https://zakupki.gov.ru/epz/order/notice/ea44/view/common-info.html?regNumber=0104300000820000008"/><Relationship Id="rId_hyperlink_1255" Type="http://schemas.openxmlformats.org/officeDocument/2006/relationships/hyperlink" TargetMode="External" Target="https://zakupki.gov.ru/epz/order/notice/ea44/view/common-info.html?regNumber=0307300050220000065"/><Relationship Id="rId_hyperlink_1256" Type="http://schemas.openxmlformats.org/officeDocument/2006/relationships/hyperlink" TargetMode="External" Target="https://zakupki.gov.ru/epz/order/notice/ea44/view/common-info.html?regNumber=0373100062620000014"/><Relationship Id="rId_hyperlink_1257" Type="http://schemas.openxmlformats.org/officeDocument/2006/relationships/hyperlink" TargetMode="External" Target="https://zakupki.gov.ru/epz/order/notice/ea44/view/common-info.html?regNumber=0167200003420001355"/><Relationship Id="rId_hyperlink_1258" Type="http://schemas.openxmlformats.org/officeDocument/2006/relationships/hyperlink" TargetMode="External" Target="https://zakupki.gov.ru/epz/order/notice/ea44/view/common-info.html?regNumber=0348300004920000133"/><Relationship Id="rId_hyperlink_1259" Type="http://schemas.openxmlformats.org/officeDocument/2006/relationships/hyperlink" TargetMode="External" Target="https://zakupki.gov.ru/epz/order/notice/ea44/view/common-info.html?regNumber=0321200032620000035"/><Relationship Id="rId_hyperlink_1260" Type="http://schemas.openxmlformats.org/officeDocument/2006/relationships/hyperlink" TargetMode="External" Target="https://zakupki.gov.ru/epz/order/notice/ea44/view/common-info.html?regNumber=0341300031520000102"/><Relationship Id="rId_hyperlink_1261" Type="http://schemas.openxmlformats.org/officeDocument/2006/relationships/hyperlink" TargetMode="External" Target="https://zakupki.gov.ru/epz/order/notice/ea44/view/common-info.html?regNumber=0142200001320005068"/><Relationship Id="rId_hyperlink_1262" Type="http://schemas.openxmlformats.org/officeDocument/2006/relationships/hyperlink" TargetMode="External" Target="https://zakupki.gov.ru/epz/order/notice/ea44/view/common-info.html?regNumber=0131200001020001453"/><Relationship Id="rId_hyperlink_1263" Type="http://schemas.openxmlformats.org/officeDocument/2006/relationships/hyperlink" TargetMode="External" Target="https://zakupki.gov.ru/epz/order/notice/ea44/view/common-info.html?regNumber=0351300045520000031"/><Relationship Id="rId_hyperlink_1264" Type="http://schemas.openxmlformats.org/officeDocument/2006/relationships/hyperlink" TargetMode="External" Target="https://zakupki.gov.ru/epz/order/notice/ea44/view/common-info.html?regNumber=0308200006720000006"/><Relationship Id="rId_hyperlink_1265" Type="http://schemas.openxmlformats.org/officeDocument/2006/relationships/hyperlink" TargetMode="External" Target="https://zakupki.gov.ru/epz/order/notice/ea44/view/common-info.html?regNumber=0163200000320001728"/><Relationship Id="rId_hyperlink_1266" Type="http://schemas.openxmlformats.org/officeDocument/2006/relationships/hyperlink" TargetMode="External" Target="https://zakupki.gov.ru/epz/order/notice/ea44/view/common-info.html?regNumber=0168300000520000011"/><Relationship Id="rId_hyperlink_1267" Type="http://schemas.openxmlformats.org/officeDocument/2006/relationships/hyperlink" TargetMode="External" Target="https://zakupki.gov.ru/epz/order/notice/ea44/view/common-info.html?regNumber=0318300120820000106"/><Relationship Id="rId_hyperlink_1268" Type="http://schemas.openxmlformats.org/officeDocument/2006/relationships/hyperlink" TargetMode="External" Target="https://zakupki.gov.ru/epz/order/notice/ea44/view/common-info.html?regNumber=0103200008420001016"/><Relationship Id="rId_hyperlink_1269" Type="http://schemas.openxmlformats.org/officeDocument/2006/relationships/hyperlink" TargetMode="External" Target="https://zakupki.gov.ru/epz/order/notice/ea44/view/common-info.html?regNumber=0162100014220000002"/><Relationship Id="rId_hyperlink_1270" Type="http://schemas.openxmlformats.org/officeDocument/2006/relationships/hyperlink" TargetMode="External" Target="https://zakupki.gov.ru/epz/order/notice/ea44/view/common-info.html?regNumber=0888100000120000020"/><Relationship Id="rId_hyperlink_1271" Type="http://schemas.openxmlformats.org/officeDocument/2006/relationships/hyperlink" TargetMode="External" Target="https://zakupki.gov.ru/epz/order/notice/ea44/view/common-info.html?regNumber=0232100000420000008"/><Relationship Id="rId_hyperlink_1272" Type="http://schemas.openxmlformats.org/officeDocument/2006/relationships/hyperlink" TargetMode="External" Target="https://zakupki.gov.ru/epz/order/notice/ea44/view/common-info.html?regNumber=0315100004820000018"/><Relationship Id="rId_hyperlink_1273" Type="http://schemas.openxmlformats.org/officeDocument/2006/relationships/hyperlink" TargetMode="External" Target="https://zakupki.gov.ru/epz/order/notice/ea44/view/common-info.html?regNumber=0124300028920000038"/><Relationship Id="rId_hyperlink_1274" Type="http://schemas.openxmlformats.org/officeDocument/2006/relationships/hyperlink" TargetMode="External" Target="https://zakupki.gov.ru/epz/order/notice/ea44/view/common-info.html?regNumber=0340200003320003368"/><Relationship Id="rId_hyperlink_1275" Type="http://schemas.openxmlformats.org/officeDocument/2006/relationships/hyperlink" TargetMode="External" Target="https://zakupki.gov.ru/epz/order/notice/ea44/view/common-info.html?regNumber=0343300010820000027"/><Relationship Id="rId_hyperlink_1276" Type="http://schemas.openxmlformats.org/officeDocument/2006/relationships/hyperlink" TargetMode="External" Target="https://zakupki.gov.ru/epz/order/notice/ea44/view/common-info.html?regNumber=0227100000820000022"/><Relationship Id="rId_hyperlink_1277" Type="http://schemas.openxmlformats.org/officeDocument/2006/relationships/hyperlink" TargetMode="External" Target="https://zakupki.gov.ru/epz/order/notice/ea44/view/common-info.html?regNumber=0352300010420000059"/><Relationship Id="rId_hyperlink_1278" Type="http://schemas.openxmlformats.org/officeDocument/2006/relationships/hyperlink" TargetMode="External" Target="https://zakupki.gov.ru/epz/order/notice/ea44/view/common-info.html?regNumber=0356500002120000099"/><Relationship Id="rId_hyperlink_1279" Type="http://schemas.openxmlformats.org/officeDocument/2006/relationships/hyperlink" TargetMode="External" Target="https://zakupki.gov.ru/epz/order/notice/ea44/view/common-info.html?regNumber=0338200009420000015"/><Relationship Id="rId_hyperlink_1280" Type="http://schemas.openxmlformats.org/officeDocument/2006/relationships/hyperlink" TargetMode="External" Target="https://zakupki.gov.ru/epz/order/notice/ea44/view/common-info.html?regNumber=0326100004220000009"/><Relationship Id="rId_hyperlink_1281" Type="http://schemas.openxmlformats.org/officeDocument/2006/relationships/hyperlink" TargetMode="External" Target="https://zakupki.gov.ru/epz/order/notice/ea44/view/common-info.html?regNumber=0334100002920000012"/><Relationship Id="rId_hyperlink_1282" Type="http://schemas.openxmlformats.org/officeDocument/2006/relationships/hyperlink" TargetMode="External" Target="https://zakupki.gov.ru/epz/order/notice/ea44/view/common-info.html?regNumber=0344300075020000015"/><Relationship Id="rId_hyperlink_1283" Type="http://schemas.openxmlformats.org/officeDocument/2006/relationships/hyperlink" TargetMode="External" Target="https://zakupki.gov.ru/epz/order/notice/ea44/view/common-info.html?regNumber=0134300016020000039"/><Relationship Id="rId_hyperlink_1284" Type="http://schemas.openxmlformats.org/officeDocument/2006/relationships/hyperlink" TargetMode="External" Target="https://zakupki.gov.ru/epz/order/notice/ea44/view/common-info.html?regNumber=0853500000320001821"/><Relationship Id="rId_hyperlink_1285" Type="http://schemas.openxmlformats.org/officeDocument/2006/relationships/hyperlink" TargetMode="External" Target="https://zakupki.gov.ru/epz/order/notice/ea44/view/common-info.html?regNumber=0351300082320000072"/><Relationship Id="rId_hyperlink_1286" Type="http://schemas.openxmlformats.org/officeDocument/2006/relationships/hyperlink" TargetMode="External" Target="https://zakupki.gov.ru/epz/order/notice/ea44/view/common-info.html?regNumber=0318300025520000020"/><Relationship Id="rId_hyperlink_1287" Type="http://schemas.openxmlformats.org/officeDocument/2006/relationships/hyperlink" TargetMode="External" Target="https://zakupki.gov.ru/epz/order/notice/ea44/view/common-info.html?regNumber=0116300000120000204"/><Relationship Id="rId_hyperlink_1288" Type="http://schemas.openxmlformats.org/officeDocument/2006/relationships/hyperlink" TargetMode="External" Target="https://zakupki.gov.ru/epz/order/notice/ea44/view/common-info.html?regNumber=0311100026220000005"/><Relationship Id="rId_hyperlink_1289" Type="http://schemas.openxmlformats.org/officeDocument/2006/relationships/hyperlink" TargetMode="External" Target="https://zakupki.gov.ru/epz/order/notice/ea44/view/common-info.html?regNumber=0332200027320000051"/><Relationship Id="rId_hyperlink_1290" Type="http://schemas.openxmlformats.org/officeDocument/2006/relationships/hyperlink" TargetMode="External" Target="https://zakupki.gov.ru/epz/order/notice/ea44/view/common-info.html?regNumber=0348100084420000017"/><Relationship Id="rId_hyperlink_1291" Type="http://schemas.openxmlformats.org/officeDocument/2006/relationships/hyperlink" TargetMode="External" Target="https://zakupki.gov.ru/epz/order/notice/ea44/view/common-info.html?regNumber=0348100016920000031"/><Relationship Id="rId_hyperlink_1292" Type="http://schemas.openxmlformats.org/officeDocument/2006/relationships/hyperlink" TargetMode="External" Target="https://zakupki.gov.ru/epz/order/notice/ea44/view/common-info.html?regNumber=0318300398820000029"/><Relationship Id="rId_hyperlink_1293" Type="http://schemas.openxmlformats.org/officeDocument/2006/relationships/hyperlink" TargetMode="External" Target="https://zakupki.gov.ru/epz/order/notice/ea44/view/common-info.html?regNumber=0356500005220000081"/><Relationship Id="rId_hyperlink_1294" Type="http://schemas.openxmlformats.org/officeDocument/2006/relationships/hyperlink" TargetMode="External" Target="https://zakupki.gov.ru/epz/order/notice/ea44/view/common-info.html?regNumber=0306300053620000064"/><Relationship Id="rId_hyperlink_1295" Type="http://schemas.openxmlformats.org/officeDocument/2006/relationships/hyperlink" TargetMode="External" Target="https://zakupki.gov.ru/epz/order/notice/ea44/view/common-info.html?regNumber=0103200008420001022"/><Relationship Id="rId_hyperlink_1296" Type="http://schemas.openxmlformats.org/officeDocument/2006/relationships/hyperlink" TargetMode="External" Target="https://zakupki.gov.ru/epz/order/notice/ea44/view/common-info.html?regNumber=0344300095420000015"/><Relationship Id="rId_hyperlink_1297" Type="http://schemas.openxmlformats.org/officeDocument/2006/relationships/hyperlink" TargetMode="External" Target="https://zakupki.gov.ru/epz/order/notice/ea44/view/common-info.html?regNumber=0301300117120000044"/><Relationship Id="rId_hyperlink_1298" Type="http://schemas.openxmlformats.org/officeDocument/2006/relationships/hyperlink" TargetMode="External" Target="https://zakupki.gov.ru/epz/order/notice/ea44/view/common-info.html?regNumber=0320100019020000024"/><Relationship Id="rId_hyperlink_1299" Type="http://schemas.openxmlformats.org/officeDocument/2006/relationships/hyperlink" TargetMode="External" Target="https://zakupki.gov.ru/epz/order/notice/ea44/view/common-info.html?regNumber=0131200001020001643"/><Relationship Id="rId_hyperlink_1300" Type="http://schemas.openxmlformats.org/officeDocument/2006/relationships/hyperlink" TargetMode="External" Target="https://zakupki.gov.ru/epz/order/notice/ea44/view/common-info.html?regNumber=0169300007520000056"/><Relationship Id="rId_hyperlink_1301" Type="http://schemas.openxmlformats.org/officeDocument/2006/relationships/hyperlink" TargetMode="External" Target="https://zakupki.gov.ru/epz/order/notice/ea44/view/common-info.html?regNumber=0131200001020000955"/><Relationship Id="rId_hyperlink_1302" Type="http://schemas.openxmlformats.org/officeDocument/2006/relationships/hyperlink" TargetMode="External" Target="https://zakupki.gov.ru/epz/order/notice/ea44/view/common-info.html?regNumber=0194200000520001936"/><Relationship Id="rId_hyperlink_1303" Type="http://schemas.openxmlformats.org/officeDocument/2006/relationships/hyperlink" TargetMode="External" Target="https://zakupki.gov.ru/epz/order/notice/ea44/view/common-info.html?regNumber=0126300007820000018"/><Relationship Id="rId_hyperlink_1304" Type="http://schemas.openxmlformats.org/officeDocument/2006/relationships/hyperlink" TargetMode="External" Target="https://zakupki.gov.ru/epz/order/notice/ea44/view/common-info.html?regNumber=0190300001920000112"/><Relationship Id="rId_hyperlink_1305" Type="http://schemas.openxmlformats.org/officeDocument/2006/relationships/hyperlink" TargetMode="External" Target="https://zakupki.gov.ru/epz/order/notice/ea44/view/common-info.html?regNumber=0169300044220000102"/><Relationship Id="rId_hyperlink_1306" Type="http://schemas.openxmlformats.org/officeDocument/2006/relationships/hyperlink" TargetMode="External" Target="https://zakupki.gov.ru/epz/order/notice/ea44/view/common-info.html?regNumber=0190300000220000077"/><Relationship Id="rId_hyperlink_1307" Type="http://schemas.openxmlformats.org/officeDocument/2006/relationships/hyperlink" TargetMode="External" Target="https://zakupki.gov.ru/epz/order/notice/ea44/view/common-info.html?regNumber=0168200002420001781"/><Relationship Id="rId_hyperlink_1308" Type="http://schemas.openxmlformats.org/officeDocument/2006/relationships/hyperlink" TargetMode="External" Target="https://zakupki.gov.ru/epz/order/notice/ea44/view/common-info.html?regNumber=0168200002420001721"/><Relationship Id="rId_hyperlink_1309" Type="http://schemas.openxmlformats.org/officeDocument/2006/relationships/hyperlink" TargetMode="External" Target="https://zakupki.gov.ru/epz/order/notice/ea44/view/common-info.html?regNumber=0113100006320000007"/><Relationship Id="rId_hyperlink_1310" Type="http://schemas.openxmlformats.org/officeDocument/2006/relationships/hyperlink" TargetMode="External" Target="https://zakupki.gov.ru/epz/order/notice/ea44/view/common-info.html?regNumber=0168200002420001702"/><Relationship Id="rId_hyperlink_1311" Type="http://schemas.openxmlformats.org/officeDocument/2006/relationships/hyperlink" TargetMode="External" Target="https://zakupki.gov.ru/epz/order/notice/ea44/view/common-info.html?regNumber=0821100000320000009"/><Relationship Id="rId_hyperlink_1312" Type="http://schemas.openxmlformats.org/officeDocument/2006/relationships/hyperlink" TargetMode="External" Target="https://zakupki.gov.ru/epz/order/notice/ea44/view/common-info.html?regNumber=0160300042620000017"/><Relationship Id="rId_hyperlink_1313" Type="http://schemas.openxmlformats.org/officeDocument/2006/relationships/hyperlink" TargetMode="External" Target="https://zakupki.gov.ru/epz/order/notice/ea44/view/common-info.html?regNumber=0321100001420000005"/><Relationship Id="rId_hyperlink_1314" Type="http://schemas.openxmlformats.org/officeDocument/2006/relationships/hyperlink" TargetMode="External" Target="https://zakupki.gov.ru/epz/order/notice/ea44/view/common-info.html?regNumber=0122200002520001697"/><Relationship Id="rId_hyperlink_1315" Type="http://schemas.openxmlformats.org/officeDocument/2006/relationships/hyperlink" TargetMode="External" Target="https://zakupki.gov.ru/epz/order/notice/ea44/view/common-info.html?regNumber=0325200011620000032"/><Relationship Id="rId_hyperlink_1316" Type="http://schemas.openxmlformats.org/officeDocument/2006/relationships/hyperlink" TargetMode="External" Target="https://zakupki.gov.ru/epz/order/notice/ea44/view/common-info.html?regNumber=0345200004020000113"/><Relationship Id="rId_hyperlink_1317" Type="http://schemas.openxmlformats.org/officeDocument/2006/relationships/hyperlink" TargetMode="External" Target="https://zakupki.gov.ru/epz/order/notice/ea44/view/common-info.html?regNumber=0352200046320000033"/><Relationship Id="rId_hyperlink_1318" Type="http://schemas.openxmlformats.org/officeDocument/2006/relationships/hyperlink" TargetMode="External" Target="https://zakupki.gov.ru/epz/order/notice/ea44/view/common-info.html?regNumber=0348300004920000132"/><Relationship Id="rId_hyperlink_1319" Type="http://schemas.openxmlformats.org/officeDocument/2006/relationships/hyperlink" TargetMode="External" Target="https://zakupki.gov.ru/epz/order/notice/ea44/view/common-info.html?regNumber=0348500001120000093"/><Relationship Id="rId_hyperlink_1320" Type="http://schemas.openxmlformats.org/officeDocument/2006/relationships/hyperlink" TargetMode="External" Target="https://zakupki.gov.ru/epz/order/notice/ea44/view/common-info.html?regNumber=0134300016020000053"/><Relationship Id="rId_hyperlink_1321" Type="http://schemas.openxmlformats.org/officeDocument/2006/relationships/hyperlink" TargetMode="External" Target="https://zakupki.gov.ru/epz/order/notice/ea44/view/common-info.html?regNumber=0816500000620003417"/><Relationship Id="rId_hyperlink_1322" Type="http://schemas.openxmlformats.org/officeDocument/2006/relationships/hyperlink" TargetMode="External" Target="https://zakupki.gov.ru/epz/order/notice/ea44/view/common-info.html?regNumber=0131200001020002308"/><Relationship Id="rId_hyperlink_1323" Type="http://schemas.openxmlformats.org/officeDocument/2006/relationships/hyperlink" TargetMode="External" Target="https://zakupki.gov.ru/epz/order/notice/ea44/view/common-info.html?regNumber=0340200003320003054"/><Relationship Id="rId_hyperlink_1324" Type="http://schemas.openxmlformats.org/officeDocument/2006/relationships/hyperlink" TargetMode="External" Target="https://zakupki.gov.ru/epz/order/notice/ea44/view/common-info.html?regNumber=0103200008420000809"/><Relationship Id="rId_hyperlink_1325" Type="http://schemas.openxmlformats.org/officeDocument/2006/relationships/hyperlink" TargetMode="External" Target="https://zakupki.gov.ru/epz/order/notice/ea44/view/common-info.html?regNumber=0373200099720000267"/><Relationship Id="rId_hyperlink_1326" Type="http://schemas.openxmlformats.org/officeDocument/2006/relationships/hyperlink" TargetMode="External" Target="https://zakupki.gov.ru/epz/order/notice/ea44/view/common-info.html?regNumber=0373200114420000010"/><Relationship Id="rId_hyperlink_1327" Type="http://schemas.openxmlformats.org/officeDocument/2006/relationships/hyperlink" TargetMode="External" Target="https://zakupki.gov.ru/epz/order/notice/ea44/view/common-info.html?regNumber=0341300076420000003"/><Relationship Id="rId_hyperlink_1328" Type="http://schemas.openxmlformats.org/officeDocument/2006/relationships/hyperlink" TargetMode="External" Target="https://zakupki.gov.ru/epz/order/notice/ea44/view/common-info.html?regNumber=0339300015520000048"/><Relationship Id="rId_hyperlink_1329" Type="http://schemas.openxmlformats.org/officeDocument/2006/relationships/hyperlink" TargetMode="External" Target="https://zakupki.gov.ru/epz/order/notice/ea44/view/common-info.html?regNumber=0375200043120000089"/><Relationship Id="rId_hyperlink_1330" Type="http://schemas.openxmlformats.org/officeDocument/2006/relationships/hyperlink" TargetMode="External" Target="https://zakupki.gov.ru/epz/order/notice/ea44/view/common-info.html?regNumber=0319300209620000011"/><Relationship Id="rId_hyperlink_1331" Type="http://schemas.openxmlformats.org/officeDocument/2006/relationships/hyperlink" TargetMode="External" Target="https://zakupki.gov.ru/epz/order/notice/ea44/view/common-info.html?regNumber=0328300172320000005"/><Relationship Id="rId_hyperlink_1332" Type="http://schemas.openxmlformats.org/officeDocument/2006/relationships/hyperlink" TargetMode="External" Target="https://zakupki.gov.ru/epz/order/notice/ea44/view/common-info.html?regNumber=0134100009620000018"/><Relationship Id="rId_hyperlink_1333" Type="http://schemas.openxmlformats.org/officeDocument/2006/relationships/hyperlink" TargetMode="External" Target="https://zakupki.gov.ru/epz/order/notice/ea44/view/common-info.html?regNumber=0372200028820000023"/><Relationship Id="rId_hyperlink_1334" Type="http://schemas.openxmlformats.org/officeDocument/2006/relationships/hyperlink" TargetMode="External" Target="https://zakupki.gov.ru/epz/order/notice/ea44/view/common-info.html?regNumber=0318200027520000035"/><Relationship Id="rId_hyperlink_1335" Type="http://schemas.openxmlformats.org/officeDocument/2006/relationships/hyperlink" TargetMode="External" Target="https://zakupki.gov.ru/epz/order/notice/ea44/view/common-info.html?regNumber=0346100008020000009"/><Relationship Id="rId_hyperlink_1336" Type="http://schemas.openxmlformats.org/officeDocument/2006/relationships/hyperlink" TargetMode="External" Target="https://zakupki.gov.ru/epz/order/notice/ea44/view/common-info.html?regNumber=0869500000920000021"/><Relationship Id="rId_hyperlink_1337" Type="http://schemas.openxmlformats.org/officeDocument/2006/relationships/hyperlink" TargetMode="External" Target="https://zakupki.gov.ru/epz/order/notice/ea44/view/common-info.html?regNumber=0372200026120000029"/><Relationship Id="rId_hyperlink_1338" Type="http://schemas.openxmlformats.org/officeDocument/2006/relationships/hyperlink" TargetMode="External" Target="https://zakupki.gov.ru/epz/order/notice/ea44/view/common-info.html?regNumber=0155300007420000012"/><Relationship Id="rId_hyperlink_1339" Type="http://schemas.openxmlformats.org/officeDocument/2006/relationships/hyperlink" TargetMode="External" Target="https://zakupki.gov.ru/epz/order/notice/ea44/view/common-info.html?regNumber=0348100073720000021"/><Relationship Id="rId_hyperlink_1340" Type="http://schemas.openxmlformats.org/officeDocument/2006/relationships/hyperlink" TargetMode="External" Target="https://zakupki.gov.ru/epz/order/notice/ea44/view/common-info.html?regNumber=0131200001020001265"/><Relationship Id="rId_hyperlink_1341" Type="http://schemas.openxmlformats.org/officeDocument/2006/relationships/hyperlink" TargetMode="External" Target="https://zakupki.gov.ru/epz/order/notice/ea44/view/common-info.html?regNumber=0372200131320000008"/><Relationship Id="rId_hyperlink_1342" Type="http://schemas.openxmlformats.org/officeDocument/2006/relationships/hyperlink" TargetMode="External" Target="https://zakupki.gov.ru/epz/order/notice/ea44/view/common-info.html?regNumber=0358100000620000024"/><Relationship Id="rId_hyperlink_1343" Type="http://schemas.openxmlformats.org/officeDocument/2006/relationships/hyperlink" TargetMode="External" Target="https://zakupki.gov.ru/epz/order/notice/ea44/view/common-info.html?regNumber=0131200001020001448"/><Relationship Id="rId_hyperlink_1344" Type="http://schemas.openxmlformats.org/officeDocument/2006/relationships/hyperlink" TargetMode="External" Target="https://zakupki.gov.ru/epz/order/notice/ea44/view/common-info.html?regNumber=0334200012520000101"/><Relationship Id="rId_hyperlink_1345" Type="http://schemas.openxmlformats.org/officeDocument/2006/relationships/hyperlink" TargetMode="External" Target="https://zakupki.gov.ru/epz/order/notice/ea44/view/common-info.html?regNumber=0321300018320000095"/><Relationship Id="rId_hyperlink_1346" Type="http://schemas.openxmlformats.org/officeDocument/2006/relationships/hyperlink" TargetMode="External" Target="https://zakupki.gov.ru/epz/order/notice/ea44/view/common-info.html?regNumber=0332100017220000025"/><Relationship Id="rId_hyperlink_1347" Type="http://schemas.openxmlformats.org/officeDocument/2006/relationships/hyperlink" TargetMode="External" Target="https://zakupki.gov.ru/epz/order/notice/ea44/view/common-info.html?regNumber=0171200001520000011"/><Relationship Id="rId_hyperlink_1348" Type="http://schemas.openxmlformats.org/officeDocument/2006/relationships/hyperlink" TargetMode="External" Target="https://zakupki.gov.ru/epz/order/notice/ea44/view/common-info.html?regNumber=0169300016820000002"/><Relationship Id="rId_hyperlink_1349" Type="http://schemas.openxmlformats.org/officeDocument/2006/relationships/hyperlink" TargetMode="External" Target="https://zakupki.gov.ru/epz/order/notice/ea44/view/common-info.html?regNumber=0339100001820000019"/><Relationship Id="rId_hyperlink_1350" Type="http://schemas.openxmlformats.org/officeDocument/2006/relationships/hyperlink" TargetMode="External" Target="https://zakupki.gov.ru/epz/order/notice/ea44/view/common-info.html?regNumber=0356200024220000014"/><Relationship Id="rId_hyperlink_1351" Type="http://schemas.openxmlformats.org/officeDocument/2006/relationships/hyperlink" TargetMode="External" Target="https://zakupki.gov.ru/epz/order/notice/ea44/view/common-info.html?regNumber=0862300042620000026"/><Relationship Id="rId_hyperlink_1352" Type="http://schemas.openxmlformats.org/officeDocument/2006/relationships/hyperlink" TargetMode="External" Target="https://zakupki.gov.ru/epz/order/notice/ea44/view/common-info.html?regNumber=0353100013920000040"/><Relationship Id="rId_hyperlink_1353" Type="http://schemas.openxmlformats.org/officeDocument/2006/relationships/hyperlink" TargetMode="External" Target="https://zakupki.gov.ru/epz/order/notice/ea44/view/common-info.html?regNumber=0307200015720000049"/><Relationship Id="rId_hyperlink_1354" Type="http://schemas.openxmlformats.org/officeDocument/2006/relationships/hyperlink" TargetMode="External" Target="https://zakupki.gov.ru/epz/order/notice/ea44/view/common-info.html?regNumber=0375200043120000087"/><Relationship Id="rId_hyperlink_1355" Type="http://schemas.openxmlformats.org/officeDocument/2006/relationships/hyperlink" TargetMode="External" Target="https://zakupki.gov.ru/epz/order/notice/ea44/view/common-info.html?regNumber=0341300025520000042"/><Relationship Id="rId_hyperlink_1356" Type="http://schemas.openxmlformats.org/officeDocument/2006/relationships/hyperlink" TargetMode="External" Target="https://zakupki.gov.ru/epz/order/notice/ea44/view/common-info.html?regNumber=0128600001720000056"/><Relationship Id="rId_hyperlink_1357" Type="http://schemas.openxmlformats.org/officeDocument/2006/relationships/hyperlink" TargetMode="External" Target="https://zakupki.gov.ru/epz/order/notice/ea44/view/common-info.html?regNumber=0307200005220000013"/><Relationship Id="rId_hyperlink_1358" Type="http://schemas.openxmlformats.org/officeDocument/2006/relationships/hyperlink" TargetMode="External" Target="https://zakupki.gov.ru/epz/order/notice/ea44/view/common-info.html?regNumber=0348100071520000067"/><Relationship Id="rId_hyperlink_1359" Type="http://schemas.openxmlformats.org/officeDocument/2006/relationships/hyperlink" TargetMode="External" Target="https://zakupki.gov.ru/epz/order/notice/ea44/view/common-info.html?regNumber=0351200000220000104"/><Relationship Id="rId_hyperlink_1360" Type="http://schemas.openxmlformats.org/officeDocument/2006/relationships/hyperlink" TargetMode="External" Target="https://zakupki.gov.ru/epz/order/notice/ea44/view/common-info.html?regNumber=0140300040820000418"/><Relationship Id="rId_hyperlink_1361" Type="http://schemas.openxmlformats.org/officeDocument/2006/relationships/hyperlink" TargetMode="External" Target="https://zakupki.gov.ru/epz/order/notice/ea44/view/common-info.html?regNumber=0320400000420000026"/><Relationship Id="rId_hyperlink_1362" Type="http://schemas.openxmlformats.org/officeDocument/2006/relationships/hyperlink" TargetMode="External" Target="https://zakupki.gov.ru/epz/order/notice/ea44/view/common-info.html?regNumber=0316300028420000014"/><Relationship Id="rId_hyperlink_1363" Type="http://schemas.openxmlformats.org/officeDocument/2006/relationships/hyperlink" TargetMode="External" Target="https://zakupki.gov.ru/epz/order/notice/ea44/view/common-info.html?regNumber=0194200000520001926"/><Relationship Id="rId_hyperlink_1364" Type="http://schemas.openxmlformats.org/officeDocument/2006/relationships/hyperlink" TargetMode="External" Target="https://zakupki.gov.ru/epz/order/notice/ea44/view/common-info.html?regNumber=0344200010620000092"/><Relationship Id="rId_hyperlink_1365" Type="http://schemas.openxmlformats.org/officeDocument/2006/relationships/hyperlink" TargetMode="External" Target="https://zakupki.gov.ru/epz/order/notice/ea44/view/common-info.html?regNumber=0356300144820000036"/><Relationship Id="rId_hyperlink_1366" Type="http://schemas.openxmlformats.org/officeDocument/2006/relationships/hyperlink" TargetMode="External" Target="https://zakupki.gov.ru/epz/order/notice/ea44/view/common-info.html?regNumber=0134300016020000044"/><Relationship Id="rId_hyperlink_1367" Type="http://schemas.openxmlformats.org/officeDocument/2006/relationships/hyperlink" TargetMode="External" Target="https://zakupki.gov.ru/epz/order/notice/ea44/view/common-info.html?regNumber=0304100006920000003"/><Relationship Id="rId_hyperlink_1368" Type="http://schemas.openxmlformats.org/officeDocument/2006/relationships/hyperlink" TargetMode="External" Target="https://zakupki.gov.ru/epz/order/notice/ea44/view/common-info.html?regNumber=0142200001320005018"/><Relationship Id="rId_hyperlink_1369" Type="http://schemas.openxmlformats.org/officeDocument/2006/relationships/hyperlink" TargetMode="External" Target="https://zakupki.gov.ru/epz/order/notice/ea44/view/common-info.html?regNumber=0340200003320002992"/><Relationship Id="rId_hyperlink_1370" Type="http://schemas.openxmlformats.org/officeDocument/2006/relationships/hyperlink" TargetMode="External" Target="https://zakupki.gov.ru/epz/order/notice/ea44/view/common-info.html?regNumber=0169300003920000048"/><Relationship Id="rId_hyperlink_1371" Type="http://schemas.openxmlformats.org/officeDocument/2006/relationships/hyperlink" TargetMode="External" Target="https://zakupki.gov.ru/epz/order/notice/ea44/view/common-info.html?regNumber=0142200001320004975"/><Relationship Id="rId_hyperlink_1372" Type="http://schemas.openxmlformats.org/officeDocument/2006/relationships/hyperlink" TargetMode="External" Target="https://zakupki.gov.ru/epz/order/notice/ea44/view/common-info.html?regNumber=0354300084920000144"/><Relationship Id="rId_hyperlink_1373" Type="http://schemas.openxmlformats.org/officeDocument/2006/relationships/hyperlink" TargetMode="External" Target="https://zakupki.gov.ru/epz/order/notice/ea44/view/common-info.html?regNumber=0372200028820000026"/><Relationship Id="rId_hyperlink_1374" Type="http://schemas.openxmlformats.org/officeDocument/2006/relationships/hyperlink" TargetMode="External" Target="https://zakupki.gov.ru/epz/order/notice/ea44/view/common-info.html?regNumber=0123300000220000055"/><Relationship Id="rId_hyperlink_1375" Type="http://schemas.openxmlformats.org/officeDocument/2006/relationships/hyperlink" TargetMode="External" Target="https://zakupki.gov.ru/epz/order/notice/ea44/view/common-info.html?regNumber=0134100005320000043"/><Relationship Id="rId_hyperlink_1376" Type="http://schemas.openxmlformats.org/officeDocument/2006/relationships/hyperlink" TargetMode="External" Target="https://zakupki.gov.ru/epz/order/notice/ea44/view/common-info.html?regNumber=0125200000720000058"/><Relationship Id="rId_hyperlink_1377" Type="http://schemas.openxmlformats.org/officeDocument/2006/relationships/hyperlink" TargetMode="External" Target="https://zakupki.gov.ru/epz/order/notice/ea44/view/common-info.html?regNumber=0143100003820000007"/><Relationship Id="rId_hyperlink_1378" Type="http://schemas.openxmlformats.org/officeDocument/2006/relationships/hyperlink" TargetMode="External" Target="https://zakupki.gov.ru/epz/order/notice/ea44/view/common-info.html?regNumber=0322200002120000065"/><Relationship Id="rId_hyperlink_1379" Type="http://schemas.openxmlformats.org/officeDocument/2006/relationships/hyperlink" TargetMode="External" Target="https://zakupki.gov.ru/epz/order/notice/ea44/view/common-info.html?regNumber=0318300326920000010"/><Relationship Id="rId_hyperlink_1380" Type="http://schemas.openxmlformats.org/officeDocument/2006/relationships/hyperlink" TargetMode="External" Target="https://zakupki.gov.ru/epz/order/notice/ea44/view/common-info.html?regNumber=0351100016720000010"/><Relationship Id="rId_hyperlink_1381" Type="http://schemas.openxmlformats.org/officeDocument/2006/relationships/hyperlink" TargetMode="External" Target="https://zakupki.gov.ru/epz/order/notice/ea44/view/common-info.html?regNumber=0352300022820000011"/><Relationship Id="rId_hyperlink_1382" Type="http://schemas.openxmlformats.org/officeDocument/2006/relationships/hyperlink" TargetMode="External" Target="https://zakupki.gov.ru/epz/order/notice/ea44/view/common-info.html?regNumber=0853500000320001738"/><Relationship Id="rId_hyperlink_1383" Type="http://schemas.openxmlformats.org/officeDocument/2006/relationships/hyperlink" TargetMode="External" Target="https://zakupki.gov.ru/epz/order/notice/ea44/view/common-info.html?regNumber=0320300082620000005"/><Relationship Id="rId_hyperlink_1384" Type="http://schemas.openxmlformats.org/officeDocument/2006/relationships/hyperlink" TargetMode="External" Target="https://zakupki.gov.ru/epz/order/notice/ea44/view/common-info.html?regNumber=0348100025820000002"/><Relationship Id="rId_hyperlink_1385" Type="http://schemas.openxmlformats.org/officeDocument/2006/relationships/hyperlink" TargetMode="External" Target="https://zakupki.gov.ru/epz/order/notice/ea44/view/common-info.html?regNumber=0340200003320002991"/><Relationship Id="rId_hyperlink_1386" Type="http://schemas.openxmlformats.org/officeDocument/2006/relationships/hyperlink" TargetMode="External" Target="https://zakupki.gov.ru/epz/order/notice/ea44/view/common-info.html?regNumber=0112200000820001001"/><Relationship Id="rId_hyperlink_1387" Type="http://schemas.openxmlformats.org/officeDocument/2006/relationships/hyperlink" TargetMode="External" Target="https://zakupki.gov.ru/epz/order/notice/ea44/view/common-info.html?regNumber=0241400000120000029"/><Relationship Id="rId_hyperlink_1388" Type="http://schemas.openxmlformats.org/officeDocument/2006/relationships/hyperlink" TargetMode="External" Target="https://zakupki.gov.ru/epz/order/notice/ea44/view/common-info.html?regNumber=0348100073720000020"/><Relationship Id="rId_hyperlink_1389" Type="http://schemas.openxmlformats.org/officeDocument/2006/relationships/hyperlink" TargetMode="External" Target="https://zakupki.gov.ru/epz/order/notice/ea44/view/common-info.html?regNumber=0136600002620000018"/><Relationship Id="rId_hyperlink_1390" Type="http://schemas.openxmlformats.org/officeDocument/2006/relationships/hyperlink" TargetMode="External" Target="https://zakupki.gov.ru/epz/order/notice/ea44/view/common-info.html?regNumber=0134300074320000012"/><Relationship Id="rId_hyperlink_1391" Type="http://schemas.openxmlformats.org/officeDocument/2006/relationships/hyperlink" TargetMode="External" Target="https://zakupki.gov.ru/epz/order/notice/ea44/view/common-info.html?regNumber=0194200000520001918"/><Relationship Id="rId_hyperlink_1392" Type="http://schemas.openxmlformats.org/officeDocument/2006/relationships/hyperlink" TargetMode="External" Target="https://zakupki.gov.ru/epz/order/notice/ea44/view/common-info.html?regNumber=0372200085520000004"/><Relationship Id="rId_hyperlink_1393" Type="http://schemas.openxmlformats.org/officeDocument/2006/relationships/hyperlink" TargetMode="External" Target="https://zakupki.gov.ru/epz/order/notice/ea44/view/common-info.html?regNumber=0337100006720000008"/><Relationship Id="rId_hyperlink_1394" Type="http://schemas.openxmlformats.org/officeDocument/2006/relationships/hyperlink" TargetMode="External" Target="https://zakupki.gov.ru/epz/order/notice/ea44/view/common-info.html?regNumber=0373200041520000270"/><Relationship Id="rId_hyperlink_1395" Type="http://schemas.openxmlformats.org/officeDocument/2006/relationships/hyperlink" TargetMode="External" Target="https://zakupki.gov.ru/epz/order/notice/ea44/view/common-info.html?regNumber=0358200036220000315"/><Relationship Id="rId_hyperlink_1396" Type="http://schemas.openxmlformats.org/officeDocument/2006/relationships/hyperlink" TargetMode="External" Target="https://zakupki.gov.ru/epz/order/notice/ea44/view/common-info.html?regNumber=0372200155420000027"/><Relationship Id="rId_hyperlink_1397" Type="http://schemas.openxmlformats.org/officeDocument/2006/relationships/hyperlink" TargetMode="External" Target="https://zakupki.gov.ru/epz/order/notice/ea44/view/common-info.html?regNumber=0872100000120000020"/><Relationship Id="rId_hyperlink_1398" Type="http://schemas.openxmlformats.org/officeDocument/2006/relationships/hyperlink" TargetMode="External" Target="https://zakupki.gov.ru/epz/order/notice/ea44/view/common-info.html?regNumber=0348100025820000003"/><Relationship Id="rId_hyperlink_1399" Type="http://schemas.openxmlformats.org/officeDocument/2006/relationships/hyperlink" TargetMode="External" Target="https://zakupki.gov.ru/epz/order/notice/ea44/view/common-info.html?regNumber=0356300248720000033"/><Relationship Id="rId_hyperlink_1400" Type="http://schemas.openxmlformats.org/officeDocument/2006/relationships/hyperlink" TargetMode="External" Target="https://zakupki.gov.ru/epz/order/notice/ea44/view/common-info.html?regNumber=0163200000320001527"/><Relationship Id="rId_hyperlink_1401" Type="http://schemas.openxmlformats.org/officeDocument/2006/relationships/hyperlink" TargetMode="External" Target="https://zakupki.gov.ru/epz/order/notice/ea44/view/common-info.html?regNumber=0356500005620000196"/><Relationship Id="rId_hyperlink_1402" Type="http://schemas.openxmlformats.org/officeDocument/2006/relationships/hyperlink" TargetMode="External" Target="https://zakupki.gov.ru/epz/order/notice/ea44/view/common-info.html?regNumber=0131200001020001026"/><Relationship Id="rId_hyperlink_1403" Type="http://schemas.openxmlformats.org/officeDocument/2006/relationships/hyperlink" TargetMode="External" Target="https://zakupki.gov.ru/epz/order/notice/ea44/view/common-info.html?regNumber=0813500000120003669"/><Relationship Id="rId_hyperlink_1404" Type="http://schemas.openxmlformats.org/officeDocument/2006/relationships/hyperlink" TargetMode="External" Target="https://zakupki.gov.ru/epz/order/notice/ea44/view/common-info.html?regNumber=0191300031220000009"/><Relationship Id="rId_hyperlink_1405" Type="http://schemas.openxmlformats.org/officeDocument/2006/relationships/hyperlink" TargetMode="External" Target="https://zakupki.gov.ru/epz/order/notice/ea44/view/common-info.html?regNumber=0137200001220001254"/><Relationship Id="rId_hyperlink_1406" Type="http://schemas.openxmlformats.org/officeDocument/2006/relationships/hyperlink" TargetMode="External" Target="https://zakupki.gov.ru/epz/order/notice/ea44/view/common-info.html?regNumber=0142200001320004985"/><Relationship Id="rId_hyperlink_1407" Type="http://schemas.openxmlformats.org/officeDocument/2006/relationships/hyperlink" TargetMode="External" Target="https://zakupki.gov.ru/epz/order/notice/ea44/view/common-info.html?regNumber=0813500000120003215"/><Relationship Id="rId_hyperlink_1408" Type="http://schemas.openxmlformats.org/officeDocument/2006/relationships/hyperlink" TargetMode="External" Target="https://zakupki.gov.ru/epz/order/notice/ea44/view/common-info.html?regNumber=0319200040920000084"/><Relationship Id="rId_hyperlink_1409" Type="http://schemas.openxmlformats.org/officeDocument/2006/relationships/hyperlink" TargetMode="External" Target="https://zakupki.gov.ru/epz/order/notice/ea44/view/common-info.html?regNumber=0340200003320003141"/><Relationship Id="rId_hyperlink_1410" Type="http://schemas.openxmlformats.org/officeDocument/2006/relationships/hyperlink" TargetMode="External" Target="https://zakupki.gov.ru/epz/order/notice/ea44/view/common-info.html?regNumber=0373200045220000348"/><Relationship Id="rId_hyperlink_1411" Type="http://schemas.openxmlformats.org/officeDocument/2006/relationships/hyperlink" TargetMode="External" Target="https://zakupki.gov.ru/epz/order/notice/ea44/view/common-info.html?regNumber=0321100008720000012"/><Relationship Id="rId_hyperlink_1412" Type="http://schemas.openxmlformats.org/officeDocument/2006/relationships/hyperlink" TargetMode="External" Target="https://zakupki.gov.ru/epz/order/notice/ea44/view/common-info.html?regNumber=0711200024320000031"/><Relationship Id="rId_hyperlink_1413" Type="http://schemas.openxmlformats.org/officeDocument/2006/relationships/hyperlink" TargetMode="External" Target="https://zakupki.gov.ru/epz/order/notice/ea44/view/common-info.html?regNumber=0291100000520000025"/><Relationship Id="rId_hyperlink_1414" Type="http://schemas.openxmlformats.org/officeDocument/2006/relationships/hyperlink" TargetMode="External" Target="https://zakupki.gov.ru/epz/order/notice/ea44/view/common-info.html?regNumber=0104300011120000005"/><Relationship Id="rId_hyperlink_1415" Type="http://schemas.openxmlformats.org/officeDocument/2006/relationships/hyperlink" TargetMode="External" Target="https://zakupki.gov.ru/epz/order/notice/ea44/view/common-info.html?regNumber=0860100000520000015"/><Relationship Id="rId_hyperlink_1416" Type="http://schemas.openxmlformats.org/officeDocument/2006/relationships/hyperlink" TargetMode="External" Target="https://zakupki.gov.ru/epz/order/notice/ea44/view/common-info.html?regNumber=0184400000120000002"/><Relationship Id="rId_hyperlink_1417" Type="http://schemas.openxmlformats.org/officeDocument/2006/relationships/hyperlink" TargetMode="External" Target="https://zakupki.gov.ru/epz/order/notice/ea44/view/common-info.html?regNumber=0306200003220000006"/><Relationship Id="rId_hyperlink_1418" Type="http://schemas.openxmlformats.org/officeDocument/2006/relationships/hyperlink" TargetMode="External" Target="https://zakupki.gov.ru/epz/order/notice/ea44/view/common-info.html?regNumber=0111300067820000025"/><Relationship Id="rId_hyperlink_1419" Type="http://schemas.openxmlformats.org/officeDocument/2006/relationships/hyperlink" TargetMode="External" Target="https://zakupki.gov.ru/epz/order/notice/ea44/view/common-info.html?regNumber=0390100009420000048"/><Relationship Id="rId_hyperlink_1420" Type="http://schemas.openxmlformats.org/officeDocument/2006/relationships/hyperlink" TargetMode="External" Target="https://zakupki.gov.ru/epz/order/notice/ea44/view/common-info.html?regNumber=0307200022420000199"/><Relationship Id="rId_hyperlink_1421" Type="http://schemas.openxmlformats.org/officeDocument/2006/relationships/hyperlink" TargetMode="External" Target="https://zakupki.gov.ru/epz/order/notice/ea44/view/common-info.html?regNumber=0318100050620000095"/><Relationship Id="rId_hyperlink_1422" Type="http://schemas.openxmlformats.org/officeDocument/2006/relationships/hyperlink" TargetMode="External" Target="https://zakupki.gov.ru/epz/order/notice/ea44/view/common-info.html?regNumber=0360200017920000057"/><Relationship Id="rId_hyperlink_1423" Type="http://schemas.openxmlformats.org/officeDocument/2006/relationships/hyperlink" TargetMode="External" Target="https://zakupki.gov.ru/epz/order/notice/ea44/view/common-info.html?regNumber=0139200000120001732"/><Relationship Id="rId_hyperlink_1424" Type="http://schemas.openxmlformats.org/officeDocument/2006/relationships/hyperlink" TargetMode="External" Target="https://zakupki.gov.ru/epz/order/notice/ea44/view/common-info.html?regNumber=0320300082620000003"/><Relationship Id="rId_hyperlink_1425" Type="http://schemas.openxmlformats.org/officeDocument/2006/relationships/hyperlink" TargetMode="External" Target="https://zakupki.gov.ru/epz/order/notice/ea44/view/common-info.html?regNumber=0318300596220000022"/><Relationship Id="rId_hyperlink_1426" Type="http://schemas.openxmlformats.org/officeDocument/2006/relationships/hyperlink" TargetMode="External" Target="https://zakupki.gov.ru/epz/order/notice/ea44/view/common-info.html?regNumber=0813500000120003441"/><Relationship Id="rId_hyperlink_1427" Type="http://schemas.openxmlformats.org/officeDocument/2006/relationships/hyperlink" TargetMode="External" Target="https://zakupki.gov.ru/epz/order/notice/ea44/view/common-info.html?regNumber=0318200078420000091"/><Relationship Id="rId_hyperlink_1428" Type="http://schemas.openxmlformats.org/officeDocument/2006/relationships/hyperlink" TargetMode="External" Target="https://zakupki.gov.ru/epz/order/notice/ea44/view/common-info.html?regNumber=0358200005120000020"/><Relationship Id="rId_hyperlink_1429" Type="http://schemas.openxmlformats.org/officeDocument/2006/relationships/hyperlink" TargetMode="External" Target="https://zakupki.gov.ru/epz/order/notice/ea44/view/common-info.html?regNumber=0134300016020000046"/><Relationship Id="rId_hyperlink_1430" Type="http://schemas.openxmlformats.org/officeDocument/2006/relationships/hyperlink" TargetMode="External" Target="https://zakupki.gov.ru/epz/order/notice/ea44/view/common-info.html?regNumber=0119300019820000302"/><Relationship Id="rId_hyperlink_1431" Type="http://schemas.openxmlformats.org/officeDocument/2006/relationships/hyperlink" TargetMode="External" Target="https://zakupki.gov.ru/epz/order/notice/ea44/view/common-info.html?regNumber=0134300016020000049"/><Relationship Id="rId_hyperlink_1432" Type="http://schemas.openxmlformats.org/officeDocument/2006/relationships/hyperlink" TargetMode="External" Target="https://zakupki.gov.ru/epz/order/notice/ea44/view/common-info.html?regNumber=0813500000120003630"/><Relationship Id="rId_hyperlink_1433" Type="http://schemas.openxmlformats.org/officeDocument/2006/relationships/hyperlink" TargetMode="External" Target="https://zakupki.gov.ru/epz/order/notice/ea44/view/common-info.html?regNumber=0351100003720000074"/><Relationship Id="rId_hyperlink_1434" Type="http://schemas.openxmlformats.org/officeDocument/2006/relationships/hyperlink" TargetMode="External" Target="https://zakupki.gov.ru/epz/order/notice/ea44/view/common-info.html?regNumber=0306200011520000082"/><Relationship Id="rId_hyperlink_1435" Type="http://schemas.openxmlformats.org/officeDocument/2006/relationships/hyperlink" TargetMode="External" Target="https://zakupki.gov.ru/epz/order/notice/ea44/view/common-info.html?regNumber=0855200000520000444"/><Relationship Id="rId_hyperlink_1436" Type="http://schemas.openxmlformats.org/officeDocument/2006/relationships/hyperlink" TargetMode="External" Target="https://zakupki.gov.ru/epz/order/notice/ea44/view/common-info.html?regNumber=0127200000220001453"/><Relationship Id="rId_hyperlink_1437" Type="http://schemas.openxmlformats.org/officeDocument/2006/relationships/hyperlink" TargetMode="External" Target="https://zakupki.gov.ru/epz/order/notice/ea44/view/common-info.html?regNumber=0369200000120000084"/><Relationship Id="rId_hyperlink_1438" Type="http://schemas.openxmlformats.org/officeDocument/2006/relationships/hyperlink" TargetMode="External" Target="https://zakupki.gov.ru/epz/order/notice/ea44/view/common-info.html?regNumber=0134300016020000040"/><Relationship Id="rId_hyperlink_1439" Type="http://schemas.openxmlformats.org/officeDocument/2006/relationships/hyperlink" TargetMode="External" Target="https://zakupki.gov.ru/epz/order/notice/ea44/view/common-info.html?regNumber=0134100009620000020"/><Relationship Id="rId_hyperlink_1440" Type="http://schemas.openxmlformats.org/officeDocument/2006/relationships/hyperlink" TargetMode="External" Target="https://zakupki.gov.ru/epz/order/notice/ea44/view/common-info.html?regNumber=0307200015720000045"/><Relationship Id="rId_hyperlink_1441" Type="http://schemas.openxmlformats.org/officeDocument/2006/relationships/hyperlink" TargetMode="External" Target="https://zakupki.gov.ru/epz/order/notice/ea44/view/common-info.html?regNumber=0156100011820000017"/><Relationship Id="rId_hyperlink_1442" Type="http://schemas.openxmlformats.org/officeDocument/2006/relationships/hyperlink" TargetMode="External" Target="https://zakupki.gov.ru/epz/order/notice/ea44/view/common-info.html?regNumber=0816500000620003183"/><Relationship Id="rId_hyperlink_1443" Type="http://schemas.openxmlformats.org/officeDocument/2006/relationships/hyperlink" TargetMode="External" Target="https://zakupki.gov.ru/epz/order/notice/ea44/view/common-info.html?regNumber=0168200002420001700"/><Relationship Id="rId_hyperlink_1444" Type="http://schemas.openxmlformats.org/officeDocument/2006/relationships/hyperlink" TargetMode="External" Target="https://zakupki.gov.ru/epz/order/notice/ea44/view/common-info.html?regNumber=0358300276620000028"/><Relationship Id="rId_hyperlink_1445" Type="http://schemas.openxmlformats.org/officeDocument/2006/relationships/hyperlink" TargetMode="External" Target="https://zakupki.gov.ru/epz/order/notice/ea44/view/common-info.html?regNumber=0103200008420000798"/><Relationship Id="rId_hyperlink_1446" Type="http://schemas.openxmlformats.org/officeDocument/2006/relationships/hyperlink" TargetMode="External" Target="https://zakupki.gov.ru/epz/order/notice/ea44/view/common-info.html?regNumber=0341300031520000100"/><Relationship Id="rId_hyperlink_1447" Type="http://schemas.openxmlformats.org/officeDocument/2006/relationships/hyperlink" TargetMode="External" Target="https://zakupki.gov.ru/epz/order/notice/ea44/view/common-info.html?regNumber=0136500001120000904"/><Relationship Id="rId_hyperlink_1448" Type="http://schemas.openxmlformats.org/officeDocument/2006/relationships/hyperlink" TargetMode="External" Target="https://zakupki.gov.ru/epz/order/notice/ea44/view/common-info.html?regNumber=0116300000120000203"/><Relationship Id="rId_hyperlink_1449" Type="http://schemas.openxmlformats.org/officeDocument/2006/relationships/hyperlink" TargetMode="External" Target="https://zakupki.gov.ru/epz/order/notice/ea44/view/common-info.html?regNumber=0194200000520001916"/><Relationship Id="rId_hyperlink_1450" Type="http://schemas.openxmlformats.org/officeDocument/2006/relationships/hyperlink" TargetMode="External" Target="https://zakupki.gov.ru/epz/order/notice/ea44/view/common-info.html?regNumber=0320100003720000028"/><Relationship Id="rId_hyperlink_1451" Type="http://schemas.openxmlformats.org/officeDocument/2006/relationships/hyperlink" TargetMode="External" Target="https://zakupki.gov.ru/epz/order/notice/ea44/view/common-info.html?regNumber=0134100009620000017"/><Relationship Id="rId_hyperlink_1452" Type="http://schemas.openxmlformats.org/officeDocument/2006/relationships/hyperlink" TargetMode="External" Target="https://zakupki.gov.ru/epz/order/notice/ea44/view/common-info.html?regNumber=0357200021020000026"/><Relationship Id="rId_hyperlink_1453" Type="http://schemas.openxmlformats.org/officeDocument/2006/relationships/hyperlink" TargetMode="External" Target="https://zakupki.gov.ru/epz/order/notice/ea44/view/common-info.html?regNumber=0373100013420000173"/><Relationship Id="rId_hyperlink_1454" Type="http://schemas.openxmlformats.org/officeDocument/2006/relationships/hyperlink" TargetMode="External" Target="https://zakupki.gov.ru/epz/order/notice/ea44/view/common-info.html?regNumber=0351300026020000068"/><Relationship Id="rId_hyperlink_1455" Type="http://schemas.openxmlformats.org/officeDocument/2006/relationships/hyperlink" TargetMode="External" Target="https://zakupki.gov.ru/epz/order/notice/ea44/view/common-info.html?regNumber=0131200001020001847"/><Relationship Id="rId_hyperlink_1456" Type="http://schemas.openxmlformats.org/officeDocument/2006/relationships/hyperlink" TargetMode="External" Target="https://zakupki.gov.ru/epz/order/notice/ea44/view/common-info.html?regNumber=0127100001620000034"/><Relationship Id="rId_hyperlink_1457" Type="http://schemas.openxmlformats.org/officeDocument/2006/relationships/hyperlink" TargetMode="External" Target="https://zakupki.gov.ru/epz/order/notice/ea44/view/common-info.html?regNumber=0320100023220000001"/><Relationship Id="rId_hyperlink_1458" Type="http://schemas.openxmlformats.org/officeDocument/2006/relationships/hyperlink" TargetMode="External" Target="https://zakupki.gov.ru/epz/order/notice/ea44/view/common-info.html?regNumber=0372200035220000032"/><Relationship Id="rId_hyperlink_1459" Type="http://schemas.openxmlformats.org/officeDocument/2006/relationships/hyperlink" TargetMode="External" Target="https://zakupki.gov.ru/epz/order/notice/ea44/view/common-info.html?regNumber=0373100048720000018"/><Relationship Id="rId_hyperlink_1460" Type="http://schemas.openxmlformats.org/officeDocument/2006/relationships/hyperlink" TargetMode="External" Target="https://zakupki.gov.ru/epz/order/notice/ea44/view/common-info.html?regNumber=0351100004420000011"/><Relationship Id="rId_hyperlink_1461" Type="http://schemas.openxmlformats.org/officeDocument/2006/relationships/hyperlink" TargetMode="External" Target="https://zakupki.gov.ru/epz/order/notice/ea44/view/common-info.html?regNumber=0348300018720000050"/><Relationship Id="rId_hyperlink_1462" Type="http://schemas.openxmlformats.org/officeDocument/2006/relationships/hyperlink" TargetMode="External" Target="https://zakupki.gov.ru/epz/order/notice/ea44/view/common-info.html?regNumber=0307200001720000012"/><Relationship Id="rId_hyperlink_1463" Type="http://schemas.openxmlformats.org/officeDocument/2006/relationships/hyperlink" TargetMode="External" Target="https://zakupki.gov.ru/epz/order/notice/ea44/view/common-info.html?regNumber=0339300117920000001"/><Relationship Id="rId_hyperlink_1464" Type="http://schemas.openxmlformats.org/officeDocument/2006/relationships/hyperlink" TargetMode="External" Target="https://zakupki.gov.ru/epz/order/notice/ea44/view/common-info.html?regNumber=0372200101620000011"/><Relationship Id="rId_hyperlink_1465" Type="http://schemas.openxmlformats.org/officeDocument/2006/relationships/hyperlink" TargetMode="External" Target="https://zakupki.gov.ru/epz/order/notice/ea44/view/common-info.html?regNumber=0352300022320000083"/><Relationship Id="rId_hyperlink_1466" Type="http://schemas.openxmlformats.org/officeDocument/2006/relationships/hyperlink" TargetMode="External" Target="https://zakupki.gov.ru/epz/order/notice/ea44/view/common-info.html?regNumber=0341200019020000021"/><Relationship Id="rId_hyperlink_1467" Type="http://schemas.openxmlformats.org/officeDocument/2006/relationships/hyperlink" TargetMode="External" Target="https://zakupki.gov.ru/epz/order/notice/ea44/view/common-info.html?regNumber=0368100006720000005"/><Relationship Id="rId_hyperlink_1468" Type="http://schemas.openxmlformats.org/officeDocument/2006/relationships/hyperlink" TargetMode="External" Target="https://zakupki.gov.ru/epz/order/notice/ea44/view/common-info.html?regNumber=0334300056420000058"/><Relationship Id="rId_hyperlink_1469" Type="http://schemas.openxmlformats.org/officeDocument/2006/relationships/hyperlink" TargetMode="External" Target="https://zakupki.gov.ru/epz/order/notice/ea44/view/common-info.html?regNumber=0853300000520000022"/><Relationship Id="rId_hyperlink_1470" Type="http://schemas.openxmlformats.org/officeDocument/2006/relationships/hyperlink" TargetMode="External" Target="https://zakupki.gov.ru/epz/order/notice/ea44/view/common-info.html?regNumber=0108100000720000001"/><Relationship Id="rId_hyperlink_1471" Type="http://schemas.openxmlformats.org/officeDocument/2006/relationships/hyperlink" TargetMode="External" Target="https://zakupki.gov.ru/epz/order/notice/ea44/view/common-info.html?regNumber=0318200033920000039"/><Relationship Id="rId_hyperlink_1472" Type="http://schemas.openxmlformats.org/officeDocument/2006/relationships/hyperlink" TargetMode="External" Target="https://zakupki.gov.ru/epz/order/notice/ea44/view/common-info.html?regNumber=0129100005020000030"/><Relationship Id="rId_hyperlink_1473" Type="http://schemas.openxmlformats.org/officeDocument/2006/relationships/hyperlink" TargetMode="External" Target="https://zakupki.gov.ru/epz/order/notice/ea44/view/common-info.html?regNumber=0387200009120000656"/><Relationship Id="rId_hyperlink_1474" Type="http://schemas.openxmlformats.org/officeDocument/2006/relationships/hyperlink" TargetMode="External" Target="https://zakupki.gov.ru/epz/order/notice/ea44/view/common-info.html?regNumber=0340200003320003080"/><Relationship Id="rId_hyperlink_1475" Type="http://schemas.openxmlformats.org/officeDocument/2006/relationships/hyperlink" TargetMode="External" Target="https://zakupki.gov.ru/epz/order/notice/ea44/view/common-info.html?regNumber=0334200002420000011"/><Relationship Id="rId_hyperlink_1476" Type="http://schemas.openxmlformats.org/officeDocument/2006/relationships/hyperlink" TargetMode="External" Target="https://zakupki.gov.ru/epz/order/notice/ea44/view/common-info.html?regNumber=0373200008320000006"/><Relationship Id="rId_hyperlink_1477" Type="http://schemas.openxmlformats.org/officeDocument/2006/relationships/hyperlink" TargetMode="External" Target="https://zakupki.gov.ru/epz/order/notice/ea44/view/common-info.html?regNumber=0354300017720000121"/><Relationship Id="rId_hyperlink_1478" Type="http://schemas.openxmlformats.org/officeDocument/2006/relationships/hyperlink" TargetMode="External" Target="https://zakupki.gov.ru/epz/order/notice/ea44/view/common-info.html?regNumber=0351300113620000094"/><Relationship Id="rId_hyperlink_1479" Type="http://schemas.openxmlformats.org/officeDocument/2006/relationships/hyperlink" TargetMode="External" Target="https://zakupki.gov.ru/epz/order/notice/ea44/view/common-info.html?regNumber=0169300000120000394"/><Relationship Id="rId_hyperlink_1480" Type="http://schemas.openxmlformats.org/officeDocument/2006/relationships/hyperlink" TargetMode="External" Target="https://zakupki.gov.ru/epz/order/notice/ea44/view/common-info.html?regNumber=0321300014420000043"/><Relationship Id="rId_hyperlink_1481" Type="http://schemas.openxmlformats.org/officeDocument/2006/relationships/hyperlink" TargetMode="External" Target="https://zakupki.gov.ru/epz/order/notice/ea44/view/common-info.html?regNumber=0136500001120000935"/><Relationship Id="rId_hyperlink_1482" Type="http://schemas.openxmlformats.org/officeDocument/2006/relationships/hyperlink" TargetMode="External" Target="https://zakupki.gov.ru/epz/order/notice/ea44/view/common-info.html?regNumber=0348300018720000017"/><Relationship Id="rId_hyperlink_1483" Type="http://schemas.openxmlformats.org/officeDocument/2006/relationships/hyperlink" TargetMode="External" Target="https://zakupki.gov.ru/epz/order/notice/ea44/view/common-info.html?regNumber=0833100000420000023"/><Relationship Id="rId_hyperlink_1484" Type="http://schemas.openxmlformats.org/officeDocument/2006/relationships/hyperlink" TargetMode="External" Target="https://zakupki.gov.ru/epz/order/notice/ea44/view/common-info.html?regNumber=0853500000320001743"/><Relationship Id="rId_hyperlink_1485" Type="http://schemas.openxmlformats.org/officeDocument/2006/relationships/hyperlink" TargetMode="External" Target="https://zakupki.gov.ru/epz/order/notice/ea44/view/common-info.html?regNumber=0372200241720000004"/><Relationship Id="rId_hyperlink_1486" Type="http://schemas.openxmlformats.org/officeDocument/2006/relationships/hyperlink" TargetMode="External" Target="https://zakupki.gov.ru/epz/order/notice/ea44/view/common-info.html?regNumber=0160200002220000004"/><Relationship Id="rId_hyperlink_1487" Type="http://schemas.openxmlformats.org/officeDocument/2006/relationships/hyperlink" TargetMode="External" Target="https://zakupki.gov.ru/epz/order/notice/ea44/view/common-info.html?regNumber=0834200000720000008"/><Relationship Id="rId_hyperlink_1488" Type="http://schemas.openxmlformats.org/officeDocument/2006/relationships/hyperlink" TargetMode="External" Target="https://zakupki.gov.ru/epz/order/notice/ea44/view/common-info.html?regNumber=0301300117120000039"/><Relationship Id="rId_hyperlink_1489" Type="http://schemas.openxmlformats.org/officeDocument/2006/relationships/hyperlink" TargetMode="External" Target="https://zakupki.gov.ru/epz/order/notice/ea44/view/common-info.html?regNumber=0856500000320000010"/><Relationship Id="rId_hyperlink_1490" Type="http://schemas.openxmlformats.org/officeDocument/2006/relationships/hyperlink" TargetMode="External" Target="https://zakupki.gov.ru/epz/order/notice/ea44/view/common-info.html?regNumber=0318300165720000166"/><Relationship Id="rId_hyperlink_1491" Type="http://schemas.openxmlformats.org/officeDocument/2006/relationships/hyperlink" TargetMode="External" Target="https://zakupki.gov.ru/epz/order/notice/ea44/view/common-info.html?regNumber=0322100003620000013"/><Relationship Id="rId_hyperlink_1492" Type="http://schemas.openxmlformats.org/officeDocument/2006/relationships/hyperlink" TargetMode="External" Target="https://zakupki.gov.ru/epz/order/notice/ea44/view/common-info.html?regNumber=0888100000120000017"/><Relationship Id="rId_hyperlink_1493" Type="http://schemas.openxmlformats.org/officeDocument/2006/relationships/hyperlink" TargetMode="External" Target="https://zakupki.gov.ru/epz/order/notice/ea44/view/common-info.html?regNumber=0291100000520000026"/><Relationship Id="rId_hyperlink_1494" Type="http://schemas.openxmlformats.org/officeDocument/2006/relationships/hyperlink" TargetMode="External" Target="https://zakupki.gov.ru/epz/order/notice/ea44/view/common-info.html?regNumber=0132100003820000023"/><Relationship Id="rId_hyperlink_1495" Type="http://schemas.openxmlformats.org/officeDocument/2006/relationships/hyperlink" TargetMode="External" Target="https://zakupki.gov.ru/epz/order/notice/ea44/view/common-info.html?regNumber=0311200028520000014"/><Relationship Id="rId_hyperlink_1496" Type="http://schemas.openxmlformats.org/officeDocument/2006/relationships/hyperlink" TargetMode="External" Target="https://zakupki.gov.ru/epz/order/notice/ea44/view/common-info.html?regNumber=0369200027320000068"/><Relationship Id="rId_hyperlink_1497" Type="http://schemas.openxmlformats.org/officeDocument/2006/relationships/hyperlink" TargetMode="External" Target="https://zakupki.gov.ru/epz/order/notice/ea44/view/common-info.html?regNumber=0162300000420000016"/><Relationship Id="rId_hyperlink_1498" Type="http://schemas.openxmlformats.org/officeDocument/2006/relationships/hyperlink" TargetMode="External" Target="https://zakupki.gov.ru/epz/order/notice/ea44/view/common-info.html?regNumber=0264400000720000001"/><Relationship Id="rId_hyperlink_1499" Type="http://schemas.openxmlformats.org/officeDocument/2006/relationships/hyperlink" TargetMode="External" Target="https://zakupki.gov.ru/epz/order/notice/ea44/view/common-info.html?regNumber=0136500001120000767"/><Relationship Id="rId_hyperlink_1500" Type="http://schemas.openxmlformats.org/officeDocument/2006/relationships/hyperlink" TargetMode="External" Target="https://zakupki.gov.ru/epz/order/notice/ea44/view/common-info.html?regNumber=0351300044320000010"/><Relationship Id="rId_hyperlink_1501" Type="http://schemas.openxmlformats.org/officeDocument/2006/relationships/hyperlink" TargetMode="External" Target="https://zakupki.gov.ru/epz/order/notice/ea44/view/common-info.html?regNumber=0194200000520001913"/><Relationship Id="rId_hyperlink_1502" Type="http://schemas.openxmlformats.org/officeDocument/2006/relationships/hyperlink" TargetMode="External" Target="https://zakupki.gov.ru/epz/order/notice/ea44/view/common-info.html?regNumber=0339300018720000016"/><Relationship Id="rId_hyperlink_1503" Type="http://schemas.openxmlformats.org/officeDocument/2006/relationships/hyperlink" TargetMode="External" Target="https://zakupki.gov.ru/epz/order/notice/ea44/view/common-info.html?regNumber=0340200003320002990"/><Relationship Id="rId_hyperlink_1504" Type="http://schemas.openxmlformats.org/officeDocument/2006/relationships/hyperlink" TargetMode="External" Target="https://zakupki.gov.ru/epz/order/notice/ea44/view/common-info.html?regNumber=0334200017720000003"/><Relationship Id="rId_hyperlink_1505" Type="http://schemas.openxmlformats.org/officeDocument/2006/relationships/hyperlink" TargetMode="External" Target="https://zakupki.gov.ru/epz/order/notice/ea44/view/common-info.html?regNumber=0168200002420001775"/><Relationship Id="rId_hyperlink_1506" Type="http://schemas.openxmlformats.org/officeDocument/2006/relationships/hyperlink" TargetMode="External" Target="https://zakupki.gov.ru/epz/order/notice/ea44/view/common-info.html?regNumber=0265100000420000100"/><Relationship Id="rId_hyperlink_1507" Type="http://schemas.openxmlformats.org/officeDocument/2006/relationships/hyperlink" TargetMode="External" Target="https://zakupki.gov.ru/epz/order/notice/ea44/view/common-info.html?regNumber=0131200001020002165"/><Relationship Id="rId_hyperlink_1508" Type="http://schemas.openxmlformats.org/officeDocument/2006/relationships/hyperlink" TargetMode="External" Target="https://zakupki.gov.ru/epz/order/notice/ea44/view/common-info.html?regNumber=0351200001920000031"/><Relationship Id="rId_hyperlink_1509" Type="http://schemas.openxmlformats.org/officeDocument/2006/relationships/hyperlink" TargetMode="External" Target="https://zakupki.gov.ru/epz/order/notice/ea44/view/common-info.html?regNumber=0334100012020000037"/><Relationship Id="rId_hyperlink_1510" Type="http://schemas.openxmlformats.org/officeDocument/2006/relationships/hyperlink" TargetMode="External" Target="https://zakupki.gov.ru/epz/order/notice/ea44/view/common-info.html?regNumber=0366200035620001056"/><Relationship Id="rId_hyperlink_1511" Type="http://schemas.openxmlformats.org/officeDocument/2006/relationships/hyperlink" TargetMode="External" Target="https://zakupki.gov.ru/epz/order/notice/ea44/view/common-info.html?regNumber=0134300016020000041"/><Relationship Id="rId_hyperlink_1512" Type="http://schemas.openxmlformats.org/officeDocument/2006/relationships/hyperlink" TargetMode="External" Target="https://zakupki.gov.ru/epz/order/notice/ea44/view/common-info.html?regNumber=0365100014820000254"/><Relationship Id="rId_hyperlink_1513" Type="http://schemas.openxmlformats.org/officeDocument/2006/relationships/hyperlink" TargetMode="External" Target="https://zakupki.gov.ru/epz/order/notice/ea44/view/common-info.html?regNumber=0145300005420000041"/><Relationship Id="rId_hyperlink_1514" Type="http://schemas.openxmlformats.org/officeDocument/2006/relationships/hyperlink" TargetMode="External" Target="https://zakupki.gov.ru/epz/order/notice/ea44/view/common-info.html?regNumber=0351300138320000009"/><Relationship Id="rId_hyperlink_1515" Type="http://schemas.openxmlformats.org/officeDocument/2006/relationships/hyperlink" TargetMode="External" Target="https://zakupki.gov.ru/epz/order/notice/ea44/view/common-info.html?regNumber=0340200003320003118"/><Relationship Id="rId_hyperlink_1516" Type="http://schemas.openxmlformats.org/officeDocument/2006/relationships/hyperlink" TargetMode="External" Target="https://zakupki.gov.ru/epz/order/notice/ea44/view/common-info.html?regNumber=0318200076020000026"/><Relationship Id="rId_hyperlink_1517" Type="http://schemas.openxmlformats.org/officeDocument/2006/relationships/hyperlink" TargetMode="External" Target="https://zakupki.gov.ru/epz/order/notice/ea44/view/common-info.html?regNumber=0360200017920000054"/><Relationship Id="rId_hyperlink_1518" Type="http://schemas.openxmlformats.org/officeDocument/2006/relationships/hyperlink" TargetMode="External" Target="https://zakupki.gov.ru/epz/order/notice/ea44/view/common-info.html?regNumber=0887200000320000048"/><Relationship Id="rId_hyperlink_1519" Type="http://schemas.openxmlformats.org/officeDocument/2006/relationships/hyperlink" TargetMode="External" Target="https://zakupki.gov.ru/epz/order/notice/ea44/view/common-info.html?regNumber=0360300040420000019"/><Relationship Id="rId_hyperlink_1520" Type="http://schemas.openxmlformats.org/officeDocument/2006/relationships/hyperlink" TargetMode="External" Target="https://zakupki.gov.ru/epz/order/notice/ea44/view/common-info.html?regNumber=0358300218720000046"/><Relationship Id="rId_hyperlink_1521" Type="http://schemas.openxmlformats.org/officeDocument/2006/relationships/hyperlink" TargetMode="External" Target="https://zakupki.gov.ru/epz/order/notice/ea44/view/common-info.html?regNumber=0373200005820000155"/><Relationship Id="rId_hyperlink_1522" Type="http://schemas.openxmlformats.org/officeDocument/2006/relationships/hyperlink" TargetMode="External" Target="https://zakupki.gov.ru/epz/order/notice/ea44/view/common-info.html?regNumber=0280100001220000068"/><Relationship Id="rId_hyperlink_1523" Type="http://schemas.openxmlformats.org/officeDocument/2006/relationships/hyperlink" TargetMode="External" Target="https://zakupki.gov.ru/epz/order/notice/ea44/view/common-info.html?regNumber=0131200001020002164"/><Relationship Id="rId_hyperlink_1524" Type="http://schemas.openxmlformats.org/officeDocument/2006/relationships/hyperlink" TargetMode="External" Target="https://zakupki.gov.ru/epz/order/notice/ea44/view/common-info.html?regNumber=0372200028820000025"/><Relationship Id="rId_hyperlink_1525" Type="http://schemas.openxmlformats.org/officeDocument/2006/relationships/hyperlink" TargetMode="External" Target="https://zakupki.gov.ru/epz/order/notice/ea44/view/common-info.html?regNumber=0853500000320001629"/><Relationship Id="rId_hyperlink_1526" Type="http://schemas.openxmlformats.org/officeDocument/2006/relationships/hyperlink" TargetMode="External" Target="https://zakupki.gov.ru/epz/order/notice/ea44/view/common-info.html?regNumber=0307300051120000036"/><Relationship Id="rId_hyperlink_1527" Type="http://schemas.openxmlformats.org/officeDocument/2006/relationships/hyperlink" TargetMode="External" Target="https://zakupki.gov.ru/epz/order/notice/ea44/view/common-info.html?regNumber=0146300004220000082"/><Relationship Id="rId_hyperlink_1528" Type="http://schemas.openxmlformats.org/officeDocument/2006/relationships/hyperlink" TargetMode="External" Target="https://zakupki.gov.ru/epz/order/notice/ea44/view/common-info.html?regNumber=0813500000120003282"/><Relationship Id="rId_hyperlink_1529" Type="http://schemas.openxmlformats.org/officeDocument/2006/relationships/hyperlink" TargetMode="External" Target="https://zakupki.gov.ru/epz/order/notice/ea44/view/common-info.html?regNumber=0358100014720000014"/><Relationship Id="rId_hyperlink_1530" Type="http://schemas.openxmlformats.org/officeDocument/2006/relationships/hyperlink" TargetMode="External" Target="https://zakupki.gov.ru/epz/order/notice/ea44/view/common-info.html?regNumber=0816500000620002698"/><Relationship Id="rId_hyperlink_1531" Type="http://schemas.openxmlformats.org/officeDocument/2006/relationships/hyperlink" TargetMode="External" Target="https://zakupki.gov.ru/epz/order/notice/ea44/view/common-info.html?regNumber=0136500001120000933"/><Relationship Id="rId_hyperlink_1532" Type="http://schemas.openxmlformats.org/officeDocument/2006/relationships/hyperlink" TargetMode="External" Target="https://zakupki.gov.ru/epz/order/notice/ea44/view/common-info.html?regNumber=0340200003320002932"/><Relationship Id="rId_hyperlink_1533" Type="http://schemas.openxmlformats.org/officeDocument/2006/relationships/hyperlink" TargetMode="External" Target="https://zakupki.gov.ru/epz/order/notice/ea44/view/common-info.html?regNumber=0352100011520000028"/><Relationship Id="rId_hyperlink_1534" Type="http://schemas.openxmlformats.org/officeDocument/2006/relationships/hyperlink" TargetMode="External" Target="https://zakupki.gov.ru/epz/order/notice/ea44/view/common-info.html?regNumber=0194200000520001949"/><Relationship Id="rId_hyperlink_1535" Type="http://schemas.openxmlformats.org/officeDocument/2006/relationships/hyperlink" TargetMode="External" Target="https://zakupki.gov.ru/epz/order/notice/ea44/view/common-info.html?regNumber=0348100073720000017"/><Relationship Id="rId_hyperlink_1536" Type="http://schemas.openxmlformats.org/officeDocument/2006/relationships/hyperlink" TargetMode="External" Target="https://zakupki.gov.ru/epz/order/notice/ea44/view/common-info.html?regNumber=0372200026820000009"/><Relationship Id="rId_hyperlink_1537" Type="http://schemas.openxmlformats.org/officeDocument/2006/relationships/hyperlink" TargetMode="External" Target="https://zakupki.gov.ru/epz/order/notice/ea44/view/common-info.html?regNumber=0126100002320000010"/><Relationship Id="rId_hyperlink_1538" Type="http://schemas.openxmlformats.org/officeDocument/2006/relationships/hyperlink" TargetMode="External" Target="https://zakupki.gov.ru/epz/order/notice/ea44/view/common-info.html?regNumber=0351200001920000030"/><Relationship Id="rId_hyperlink_1539" Type="http://schemas.openxmlformats.org/officeDocument/2006/relationships/hyperlink" TargetMode="External" Target="https://zakupki.gov.ru/epz/order/notice/ea44/view/common-info.html?regNumber=0350300036920000042"/><Relationship Id="rId_hyperlink_1540" Type="http://schemas.openxmlformats.org/officeDocument/2006/relationships/hyperlink" TargetMode="External" Target="https://zakupki.gov.ru/epz/order/notice/ea44/view/common-info.html?regNumber=0307200002320000019"/><Relationship Id="rId_hyperlink_1541" Type="http://schemas.openxmlformats.org/officeDocument/2006/relationships/hyperlink" TargetMode="External" Target="https://zakupki.gov.ru/epz/order/notice/ea44/view/common-info.html?regNumber=0127200000220001471"/><Relationship Id="rId_hyperlink_1542" Type="http://schemas.openxmlformats.org/officeDocument/2006/relationships/hyperlink" TargetMode="External" Target="https://zakupki.gov.ru/epz/order/notice/ea44/view/common-info.html?regNumber=0301100010420000001"/><Relationship Id="rId_hyperlink_1543" Type="http://schemas.openxmlformats.org/officeDocument/2006/relationships/hyperlink" TargetMode="External" Target="https://zakupki.gov.ru/epz/order/notice/ea44/view/common-info.html?regNumber=0340100021220000003"/><Relationship Id="rId_hyperlink_1544" Type="http://schemas.openxmlformats.org/officeDocument/2006/relationships/hyperlink" TargetMode="External" Target="https://zakupki.gov.ru/epz/order/notice/ea44/view/common-info.html?regNumber=0301100010120000001"/><Relationship Id="rId_hyperlink_1545" Type="http://schemas.openxmlformats.org/officeDocument/2006/relationships/hyperlink" TargetMode="External" Target="https://zakupki.gov.ru/epz/order/notice/ea44/view/common-info.html?regNumber=0321300096820000045"/><Relationship Id="rId_hyperlink_1546" Type="http://schemas.openxmlformats.org/officeDocument/2006/relationships/hyperlink" TargetMode="External" Target="https://zakupki.gov.ru/epz/order/notice/ea44/view/common-info.html?regNumber=0322200031520000068"/><Relationship Id="rId_hyperlink_1547" Type="http://schemas.openxmlformats.org/officeDocument/2006/relationships/hyperlink" TargetMode="External" Target="https://zakupki.gov.ru/epz/order/notice/ea44/view/common-info.html?regNumber=0322200031520000072"/><Relationship Id="rId_hyperlink_1548" Type="http://schemas.openxmlformats.org/officeDocument/2006/relationships/hyperlink" TargetMode="External" Target="https://zakupki.gov.ru/epz/order/notice/ea44/view/common-info.html?regNumber=0322200031520000070"/><Relationship Id="rId_hyperlink_1549" Type="http://schemas.openxmlformats.org/officeDocument/2006/relationships/hyperlink" TargetMode="External" Target="https://zakupki.gov.ru/epz/order/notice/ea44/view/common-info.html?regNumber=0322200031520000074"/><Relationship Id="rId_hyperlink_1550" Type="http://schemas.openxmlformats.org/officeDocument/2006/relationships/hyperlink" TargetMode="External" Target="https://zakupki.gov.ru/epz/order/notice/ea44/view/common-info.html?regNumber=0813500000120003201"/><Relationship Id="rId_hyperlink_1551" Type="http://schemas.openxmlformats.org/officeDocument/2006/relationships/hyperlink" TargetMode="External" Target="https://zakupki.gov.ru/epz/order/notice/ea44/view/common-info.html?regNumber=0168200002420001701"/><Relationship Id="rId_hyperlink_1552" Type="http://schemas.openxmlformats.org/officeDocument/2006/relationships/hyperlink" TargetMode="External" Target="https://zakupki.gov.ru/epz/order/notice/ea44/view/common-info.html?regNumber=0131200001020001714"/><Relationship Id="rId_hyperlink_1553" Type="http://schemas.openxmlformats.org/officeDocument/2006/relationships/hyperlink" TargetMode="External" Target="https://zakupki.gov.ru/epz/order/notice/ea44/view/common-info.html?regNumber=0340200003320003012"/><Relationship Id="rId_hyperlink_1554" Type="http://schemas.openxmlformats.org/officeDocument/2006/relationships/hyperlink" TargetMode="External" Target="https://zakupki.gov.ru/epz/order/notice/ea44/view/common-info.html?regNumber=0348300062120000113"/><Relationship Id="rId_hyperlink_1555" Type="http://schemas.openxmlformats.org/officeDocument/2006/relationships/hyperlink" TargetMode="External" Target="https://zakupki.gov.ru/epz/order/notice/ea44/view/common-info.html?regNumber=0332300220720000044"/><Relationship Id="rId_hyperlink_1556" Type="http://schemas.openxmlformats.org/officeDocument/2006/relationships/hyperlink" TargetMode="External" Target="https://zakupki.gov.ru/epz/order/notice/ea44/view/common-info.html?regNumber=0366300113320000040"/><Relationship Id="rId_hyperlink_1557" Type="http://schemas.openxmlformats.org/officeDocument/2006/relationships/hyperlink" TargetMode="External" Target="https://zakupki.gov.ru/epz/order/notice/ea44/view/common-info.html?regNumber=0372200103020000070"/><Relationship Id="rId_hyperlink_1558" Type="http://schemas.openxmlformats.org/officeDocument/2006/relationships/hyperlink" TargetMode="External" Target="https://zakupki.gov.ru/epz/order/notice/ea44/view/common-info.html?regNumber=0373200045220000347"/><Relationship Id="rId_hyperlink_1559" Type="http://schemas.openxmlformats.org/officeDocument/2006/relationships/hyperlink" TargetMode="External" Target="https://zakupki.gov.ru/epz/order/notice/ea44/view/common-info.html?regNumber=0335300017720000009"/><Relationship Id="rId_hyperlink_1560" Type="http://schemas.openxmlformats.org/officeDocument/2006/relationships/hyperlink" TargetMode="External" Target="https://zakupki.gov.ru/epz/order/notice/ea44/view/common-info.html?regNumber=0318200020020000001"/><Relationship Id="rId_hyperlink_1561" Type="http://schemas.openxmlformats.org/officeDocument/2006/relationships/hyperlink" TargetMode="External" Target="https://zakupki.gov.ru/epz/order/notice/ea44/view/common-info.html?regNumber=0351200001920000033"/><Relationship Id="rId_hyperlink_1562" Type="http://schemas.openxmlformats.org/officeDocument/2006/relationships/hyperlink" TargetMode="External" Target="https://zakupki.gov.ru/epz/order/notice/ea44/view/common-info.html?regNumber=0105500000220000319"/><Relationship Id="rId_hyperlink_1563" Type="http://schemas.openxmlformats.org/officeDocument/2006/relationships/hyperlink" TargetMode="External" Target="https://zakupki.gov.ru/epz/order/notice/ea44/view/common-info.html?regNumber=0141100000420000013"/><Relationship Id="rId_hyperlink_1564" Type="http://schemas.openxmlformats.org/officeDocument/2006/relationships/hyperlink" TargetMode="External" Target="https://zakupki.gov.ru/epz/order/notice/ea44/view/common-info.html?regNumber=0122100003820000006"/><Relationship Id="rId_hyperlink_1565" Type="http://schemas.openxmlformats.org/officeDocument/2006/relationships/hyperlink" TargetMode="External" Target="https://zakupki.gov.ru/epz/order/notice/ea44/view/common-info.html?regNumber=0353100013920000039"/><Relationship Id="rId_hyperlink_1566" Type="http://schemas.openxmlformats.org/officeDocument/2006/relationships/hyperlink" TargetMode="External" Target="https://zakupki.gov.ru/epz/order/notice/ea44/view/common-info.html?regNumber=0351100003720000077"/><Relationship Id="rId_hyperlink_1567" Type="http://schemas.openxmlformats.org/officeDocument/2006/relationships/hyperlink" TargetMode="External" Target="https://zakupki.gov.ru/epz/order/notice/ea44/view/common-info.html?regNumber=0816500000620003271"/><Relationship Id="rId_hyperlink_1568" Type="http://schemas.openxmlformats.org/officeDocument/2006/relationships/hyperlink" TargetMode="External" Target="https://zakupki.gov.ru/epz/order/notice/ea44/view/common-info.html?regNumber=0352300020720000034"/><Relationship Id="rId_hyperlink_1569" Type="http://schemas.openxmlformats.org/officeDocument/2006/relationships/hyperlink" TargetMode="External" Target="https://zakupki.gov.ru/epz/order/notice/ea44/view/common-info.html?regNumber=0357200021020000025"/><Relationship Id="rId_hyperlink_1570" Type="http://schemas.openxmlformats.org/officeDocument/2006/relationships/hyperlink" TargetMode="External" Target="https://zakupki.gov.ru/epz/order/notice/ea44/view/common-info.html?regNumber=0325200001620000067"/><Relationship Id="rId_hyperlink_1571" Type="http://schemas.openxmlformats.org/officeDocument/2006/relationships/hyperlink" TargetMode="External" Target="https://zakupki.gov.ru/epz/order/notice/ea44/view/common-info.html?regNumber=0346300003620000018"/><Relationship Id="rId_hyperlink_1572" Type="http://schemas.openxmlformats.org/officeDocument/2006/relationships/hyperlink" TargetMode="External" Target="https://zakupki.gov.ru/epz/order/notice/ea44/view/common-info.html?regNumber=0307300051120000033"/><Relationship Id="rId_hyperlink_1573" Type="http://schemas.openxmlformats.org/officeDocument/2006/relationships/hyperlink" TargetMode="External" Target="https://zakupki.gov.ru/epz/order/notice/ea44/view/common-info.html?regNumber=0813500000120003488"/><Relationship Id="rId_hyperlink_1574" Type="http://schemas.openxmlformats.org/officeDocument/2006/relationships/hyperlink" TargetMode="External" Target="https://zakupki.gov.ru/epz/order/notice/ea44/view/common-info.html?regNumber=0309100007920000006"/><Relationship Id="rId_hyperlink_1575" Type="http://schemas.openxmlformats.org/officeDocument/2006/relationships/hyperlink" TargetMode="External" Target="https://zakupki.gov.ru/epz/order/notice/ea44/view/common-info.html?regNumber=0142200001320004997"/><Relationship Id="rId_hyperlink_1576" Type="http://schemas.openxmlformats.org/officeDocument/2006/relationships/hyperlink" TargetMode="External" Target="https://zakupki.gov.ru/epz/order/notice/ea44/view/common-info.html?regNumber=0318200076320000008"/><Relationship Id="rId_hyperlink_1577" Type="http://schemas.openxmlformats.org/officeDocument/2006/relationships/hyperlink" TargetMode="External" Target="https://zakupki.gov.ru/epz/order/notice/ea44/view/common-info.html?regNumber=0344200022320000116"/><Relationship Id="rId_hyperlink_1578" Type="http://schemas.openxmlformats.org/officeDocument/2006/relationships/hyperlink" TargetMode="External" Target="https://zakupki.gov.ru/epz/order/notice/ea44/view/common-info.html?regNumber=0112200000820001166"/><Relationship Id="rId_hyperlink_1579" Type="http://schemas.openxmlformats.org/officeDocument/2006/relationships/hyperlink" TargetMode="External" Target="https://zakupki.gov.ru/epz/order/notice/ea44/view/common-info.html?regNumber=0360300022020000005"/><Relationship Id="rId_hyperlink_1580" Type="http://schemas.openxmlformats.org/officeDocument/2006/relationships/hyperlink" TargetMode="External" Target="https://zakupki.gov.ru/epz/order/notice/ea44/view/common-info.html?regNumber=0369200018320000093"/><Relationship Id="rId_hyperlink_1581" Type="http://schemas.openxmlformats.org/officeDocument/2006/relationships/hyperlink" TargetMode="External" Target="https://zakupki.gov.ru/epz/order/notice/ea44/view/common-info.html?regNumber=0340200003320003082"/><Relationship Id="rId_hyperlink_1582" Type="http://schemas.openxmlformats.org/officeDocument/2006/relationships/hyperlink" TargetMode="External" Target="https://zakupki.gov.ru/epz/order/notice/ea44/view/common-info.html?regNumber=0135200000520000732"/><Relationship Id="rId_hyperlink_1583" Type="http://schemas.openxmlformats.org/officeDocument/2006/relationships/hyperlink" TargetMode="External" Target="https://zakupki.gov.ru/epz/order/notice/ea44/view/common-info.html?regNumber=0320100032320000002"/><Relationship Id="rId_hyperlink_1584" Type="http://schemas.openxmlformats.org/officeDocument/2006/relationships/hyperlink" TargetMode="External" Target="https://zakupki.gov.ru/epz/order/notice/ea44/view/common-info.html?regNumber=0306200011520000081"/><Relationship Id="rId_hyperlink_1585" Type="http://schemas.openxmlformats.org/officeDocument/2006/relationships/hyperlink" TargetMode="External" Target="https://zakupki.gov.ru/epz/order/notice/ea44/view/common-info.html?regNumber=0309300054920000001"/><Relationship Id="rId_hyperlink_1586" Type="http://schemas.openxmlformats.org/officeDocument/2006/relationships/hyperlink" TargetMode="External" Target="https://zakupki.gov.ru/epz/order/notice/ea44/view/common-info.html?regNumber=0373100013420000172"/><Relationship Id="rId_hyperlink_1587" Type="http://schemas.openxmlformats.org/officeDocument/2006/relationships/hyperlink" TargetMode="External" Target="https://zakupki.gov.ru/epz/order/notice/ea44/view/common-info.html?regNumber=0160300003620000090"/><Relationship Id="rId_hyperlink_1588" Type="http://schemas.openxmlformats.org/officeDocument/2006/relationships/hyperlink" TargetMode="External" Target="https://zakupki.gov.ru/epz/order/notice/ea44/view/common-info.html?regNumber=0372200227620000006"/><Relationship Id="rId_hyperlink_1589" Type="http://schemas.openxmlformats.org/officeDocument/2006/relationships/hyperlink" TargetMode="External" Target="https://zakupki.gov.ru/epz/order/notice/ea44/view/common-info.html?regNumber=0856400000220000002"/><Relationship Id="rId_hyperlink_1590" Type="http://schemas.openxmlformats.org/officeDocument/2006/relationships/hyperlink" TargetMode="External" Target="https://zakupki.gov.ru/epz/order/notice/ea44/view/common-info.html?regNumber=0321300024120000042"/><Relationship Id="rId_hyperlink_1591" Type="http://schemas.openxmlformats.org/officeDocument/2006/relationships/hyperlink" TargetMode="External" Target="https://zakupki.gov.ru/epz/order/notice/ea44/view/common-info.html?regNumber=0322200008020000010"/><Relationship Id="rId_hyperlink_1592" Type="http://schemas.openxmlformats.org/officeDocument/2006/relationships/hyperlink" TargetMode="External" Target="https://zakupki.gov.ru/epz/order/notice/ea44/view/common-info.html?regNumber=0340200003320003110"/><Relationship Id="rId_hyperlink_1593" Type="http://schemas.openxmlformats.org/officeDocument/2006/relationships/hyperlink" TargetMode="External" Target="https://zakupki.gov.ru/epz/order/notice/ea44/view/common-info.html?regNumber=0366200019120000027"/><Relationship Id="rId_hyperlink_1594" Type="http://schemas.openxmlformats.org/officeDocument/2006/relationships/hyperlink" TargetMode="External" Target="https://zakupki.gov.ru/epz/order/notice/ea44/view/common-info.html?regNumber=0340200003320003109"/><Relationship Id="rId_hyperlink_1595" Type="http://schemas.openxmlformats.org/officeDocument/2006/relationships/hyperlink" TargetMode="External" Target="https://zakupki.gov.ru/epz/order/notice/ea44/view/common-info.html?regNumber=0312100005420000009"/><Relationship Id="rId_hyperlink_1596" Type="http://schemas.openxmlformats.org/officeDocument/2006/relationships/hyperlink" TargetMode="External" Target="https://zakupki.gov.ru/epz/order/notice/ea44/view/common-info.html?regNumber=0375200055120000035"/><Relationship Id="rId_hyperlink_1597" Type="http://schemas.openxmlformats.org/officeDocument/2006/relationships/hyperlink" TargetMode="External" Target="https://zakupki.gov.ru/epz/order/notice/ea44/view/common-info.html?regNumber=0309100007520000009"/><Relationship Id="rId_hyperlink_1598" Type="http://schemas.openxmlformats.org/officeDocument/2006/relationships/hyperlink" TargetMode="External" Target="https://zakupki.gov.ru/epz/order/notice/ea44/view/common-info.html?regNumber=0142200001320004978"/><Relationship Id="rId_hyperlink_1599" Type="http://schemas.openxmlformats.org/officeDocument/2006/relationships/hyperlink" TargetMode="External" Target="https://zakupki.gov.ru/epz/order/notice/ea44/view/common-info.html?regNumber=0352200033420000114"/><Relationship Id="rId_hyperlink_1600" Type="http://schemas.openxmlformats.org/officeDocument/2006/relationships/hyperlink" TargetMode="External" Target="https://zakupki.gov.ru/epz/order/notice/ea44/view/common-info.html?regNumber=0356500002120000106"/><Relationship Id="rId_hyperlink_1601" Type="http://schemas.openxmlformats.org/officeDocument/2006/relationships/hyperlink" TargetMode="External" Target="https://zakupki.gov.ru/epz/order/notice/ea44/view/common-info.html?regNumber=0884100000120000015"/><Relationship Id="rId_hyperlink_1602" Type="http://schemas.openxmlformats.org/officeDocument/2006/relationships/hyperlink" TargetMode="External" Target="https://zakupki.gov.ru/epz/order/notice/ea44/view/common-info.html?regNumber=0366300113320000036"/><Relationship Id="rId_hyperlink_1603" Type="http://schemas.openxmlformats.org/officeDocument/2006/relationships/hyperlink" TargetMode="External" Target="https://zakupki.gov.ru/epz/order/notice/ea44/view/common-info.html?regNumber=0357200018520000001"/><Relationship Id="rId_hyperlink_1604" Type="http://schemas.openxmlformats.org/officeDocument/2006/relationships/hyperlink" TargetMode="External" Target="https://zakupki.gov.ru/epz/order/notice/ea44/view/common-info.html?regNumber=0344200013020000063"/><Relationship Id="rId_hyperlink_1605" Type="http://schemas.openxmlformats.org/officeDocument/2006/relationships/hyperlink" TargetMode="External" Target="https://zakupki.gov.ru/epz/order/notice/ea44/view/common-info.html?regNumber=0319200056820000077"/><Relationship Id="rId_hyperlink_1606" Type="http://schemas.openxmlformats.org/officeDocument/2006/relationships/hyperlink" TargetMode="External" Target="https://zakupki.gov.ru/epz/order/notice/ea44/view/common-info.html?regNumber=0351300281520000020"/><Relationship Id="rId_hyperlink_1607" Type="http://schemas.openxmlformats.org/officeDocument/2006/relationships/hyperlink" TargetMode="External" Target="https://zakupki.gov.ru/epz/order/notice/ea44/view/common-info.html?regNumber=0352300022320000082"/><Relationship Id="rId_hyperlink_1608" Type="http://schemas.openxmlformats.org/officeDocument/2006/relationships/hyperlink" TargetMode="External" Target="https://zakupki.gov.ru/epz/order/notice/ea44/view/common-info.html?regNumber=0303200044320000002"/><Relationship Id="rId_hyperlink_1609" Type="http://schemas.openxmlformats.org/officeDocument/2006/relationships/hyperlink" TargetMode="External" Target="https://zakupki.gov.ru/epz/order/notice/ea44/view/common-info.html?regNumber=0869500000920000018"/><Relationship Id="rId_hyperlink_1610" Type="http://schemas.openxmlformats.org/officeDocument/2006/relationships/hyperlink" TargetMode="External" Target="https://zakupki.gov.ru/epz/order/notice/ea44/view/common-info.html?regNumber=0303200044320000003"/><Relationship Id="rId_hyperlink_1611" Type="http://schemas.openxmlformats.org/officeDocument/2006/relationships/hyperlink" TargetMode="External" Target="https://zakupki.gov.ru/epz/order/notice/ea44/view/common-info.html?regNumber=0318300398820000024"/><Relationship Id="rId_hyperlink_1612" Type="http://schemas.openxmlformats.org/officeDocument/2006/relationships/hyperlink" TargetMode="External" Target="https://zakupki.gov.ru/epz/order/notice/ea44/view/common-info.html?regNumber=0322200030220000047"/><Relationship Id="rId_hyperlink_1613" Type="http://schemas.openxmlformats.org/officeDocument/2006/relationships/hyperlink" TargetMode="External" Target="https://zakupki.gov.ru/epz/order/notice/ea44/view/common-info.html?regNumber=0372200265620000002"/><Relationship Id="rId_hyperlink_1614" Type="http://schemas.openxmlformats.org/officeDocument/2006/relationships/hyperlink" TargetMode="External" Target="https://zakupki.gov.ru/epz/order/notice/ea44/view/common-info.html?regNumber=0340200003320003057"/><Relationship Id="rId_hyperlink_1615" Type="http://schemas.openxmlformats.org/officeDocument/2006/relationships/hyperlink" TargetMode="External" Target="https://zakupki.gov.ru/epz/order/notice/ea44/view/common-info.html?regNumber=0369300010720000051"/><Relationship Id="rId_hyperlink_1616" Type="http://schemas.openxmlformats.org/officeDocument/2006/relationships/hyperlink" TargetMode="External" Target="https://zakupki.gov.ru/epz/order/notice/ea44/view/common-info.html?regNumber=0230100002720000009"/><Relationship Id="rId_hyperlink_1617" Type="http://schemas.openxmlformats.org/officeDocument/2006/relationships/hyperlink" TargetMode="External" Target="https://zakupki.gov.ru/epz/order/notice/ea44/view/common-info.html?regNumber=0223100000120000018"/><Relationship Id="rId_hyperlink_1618" Type="http://schemas.openxmlformats.org/officeDocument/2006/relationships/hyperlink" TargetMode="External" Target="https://zakupki.gov.ru/epz/order/notice/ea44/view/common-info.html?regNumber=0369200018320000102"/><Relationship Id="rId_hyperlink_1619" Type="http://schemas.openxmlformats.org/officeDocument/2006/relationships/hyperlink" TargetMode="External" Target="https://zakupki.gov.ru/epz/order/notice/ea44/view/common-info.html?regNumber=0307200015720000047"/><Relationship Id="rId_hyperlink_1620" Type="http://schemas.openxmlformats.org/officeDocument/2006/relationships/hyperlink" TargetMode="External" Target="https://zakupki.gov.ru/epz/order/notice/ea44/view/common-info.html?regNumber=0134300016020000052"/><Relationship Id="rId_hyperlink_1621" Type="http://schemas.openxmlformats.org/officeDocument/2006/relationships/hyperlink" TargetMode="External" Target="https://zakupki.gov.ru/epz/order/notice/ea44/view/common-info.html?regNumber=0131200001020001268"/><Relationship Id="rId_hyperlink_1622" Type="http://schemas.openxmlformats.org/officeDocument/2006/relationships/hyperlink" TargetMode="External" Target="https://zakupki.gov.ru/epz/order/notice/ea44/view/common-info.html?regNumber=0318200078420000082"/><Relationship Id="rId_hyperlink_1623" Type="http://schemas.openxmlformats.org/officeDocument/2006/relationships/hyperlink" TargetMode="External" Target="https://zakupki.gov.ru/epz/order/notice/ea44/view/common-info.html?regNumber=0369300124620000024"/><Relationship Id="rId_hyperlink_1624" Type="http://schemas.openxmlformats.org/officeDocument/2006/relationships/hyperlink" TargetMode="External" Target="https://zakupki.gov.ru/epz/order/notice/ea44/view/common-info.html?regNumber=0134300016020000043"/><Relationship Id="rId_hyperlink_1625" Type="http://schemas.openxmlformats.org/officeDocument/2006/relationships/hyperlink" TargetMode="External" Target="https://zakupki.gov.ru/epz/order/notice/ea44/view/common-info.html?regNumber=0351200001920000024"/><Relationship Id="rId_hyperlink_1626" Type="http://schemas.openxmlformats.org/officeDocument/2006/relationships/hyperlink" TargetMode="External" Target="https://zakupki.gov.ru/epz/order/notice/ea44/view/common-info.html?regNumber=0352300074820000031"/><Relationship Id="rId_hyperlink_1627" Type="http://schemas.openxmlformats.org/officeDocument/2006/relationships/hyperlink" TargetMode="External" Target="https://zakupki.gov.ru/epz/order/notice/ea44/view/common-info.html?regNumber=0318300596220000020"/><Relationship Id="rId_hyperlink_1628" Type="http://schemas.openxmlformats.org/officeDocument/2006/relationships/hyperlink" TargetMode="External" Target="https://zakupki.gov.ru/epz/order/notice/ea44/view/common-info.html?regNumber=0366300103120000069"/><Relationship Id="rId_hyperlink_1629" Type="http://schemas.openxmlformats.org/officeDocument/2006/relationships/hyperlink" TargetMode="External" Target="https://zakupki.gov.ru/epz/order/notice/ea44/view/common-info.html?regNumber=0236100001220000006"/><Relationship Id="rId_hyperlink_1630" Type="http://schemas.openxmlformats.org/officeDocument/2006/relationships/hyperlink" TargetMode="External" Target="https://zakupki.gov.ru/epz/order/notice/ea44/view/common-info.html?regNumber=0131200001020000954"/><Relationship Id="rId_hyperlink_1631" Type="http://schemas.openxmlformats.org/officeDocument/2006/relationships/hyperlink" TargetMode="External" Target="https://zakupki.gov.ru/epz/order/notice/ea44/view/common-info.html?regNumber=0360100027320000004"/><Relationship Id="rId_hyperlink_1632" Type="http://schemas.openxmlformats.org/officeDocument/2006/relationships/hyperlink" TargetMode="External" Target="https://zakupki.gov.ru/epz/order/notice/ea44/view/common-info.html?regNumber=0134300016020000047"/><Relationship Id="rId_hyperlink_1633" Type="http://schemas.openxmlformats.org/officeDocument/2006/relationships/hyperlink" TargetMode="External" Target="https://zakupki.gov.ru/epz/order/notice/ea44/view/common-info.html?regNumber=0346200018220000023"/><Relationship Id="rId_hyperlink_1634" Type="http://schemas.openxmlformats.org/officeDocument/2006/relationships/hyperlink" TargetMode="External" Target="https://zakupki.gov.ru/epz/order/notice/ea44/view/common-info.html?regNumber=0344200008820000077"/><Relationship Id="rId_hyperlink_1635" Type="http://schemas.openxmlformats.org/officeDocument/2006/relationships/hyperlink" TargetMode="External" Target="https://zakupki.gov.ru/epz/order/notice/ea44/view/common-info.html?regNumber=0332100002420000008"/><Relationship Id="rId_hyperlink_1636" Type="http://schemas.openxmlformats.org/officeDocument/2006/relationships/hyperlink" TargetMode="External" Target="https://zakupki.gov.ru/epz/order/notice/ea44/view/common-info.html?regNumber=0307200017520000070"/><Relationship Id="rId_hyperlink_1637" Type="http://schemas.openxmlformats.org/officeDocument/2006/relationships/hyperlink" TargetMode="External" Target="https://zakupki.gov.ru/epz/order/notice/ea44/view/common-info.html?regNumber=0134300016020000055"/><Relationship Id="rId_hyperlink_1638" Type="http://schemas.openxmlformats.org/officeDocument/2006/relationships/hyperlink" TargetMode="External" Target="https://zakupki.gov.ru/epz/order/notice/ea44/view/common-info.html?regNumber=0306200011520000083"/><Relationship Id="rId_hyperlink_1639" Type="http://schemas.openxmlformats.org/officeDocument/2006/relationships/hyperlink" TargetMode="External" Target="https://zakupki.gov.ru/epz/order/notice/ea44/view/common-info.html?regNumber=0328200002820000044"/><Relationship Id="rId_hyperlink_1640" Type="http://schemas.openxmlformats.org/officeDocument/2006/relationships/hyperlink" TargetMode="External" Target="https://zakupki.gov.ru/epz/order/notice/ea44/view/common-info.html?regNumber=0142200001320005043"/><Relationship Id="rId_hyperlink_1641" Type="http://schemas.openxmlformats.org/officeDocument/2006/relationships/hyperlink" TargetMode="External" Target="https://zakupki.gov.ru/epz/order/notice/ea44/view/common-info.html?regNumber=0319300209620000008"/><Relationship Id="rId_hyperlink_1642" Type="http://schemas.openxmlformats.org/officeDocument/2006/relationships/hyperlink" TargetMode="External" Target="https://zakupki.gov.ru/epz/order/notice/ea44/view/common-info.html?regNumber=0369200018320000095"/><Relationship Id="rId_hyperlink_1643" Type="http://schemas.openxmlformats.org/officeDocument/2006/relationships/hyperlink" TargetMode="External" Target="https://zakupki.gov.ru/epz/order/notice/ea44/view/common-info.html?regNumber=0134300090020000110"/><Relationship Id="rId_hyperlink_1644" Type="http://schemas.openxmlformats.org/officeDocument/2006/relationships/hyperlink" TargetMode="External" Target="https://zakupki.gov.ru/epz/order/notice/ea44/view/common-info.html?regNumber=0112200000820001209"/><Relationship Id="rId_hyperlink_1645" Type="http://schemas.openxmlformats.org/officeDocument/2006/relationships/hyperlink" TargetMode="External" Target="https://zakupki.gov.ru/epz/order/notice/ea44/view/common-info.html?regNumber=0816500000620003084"/><Relationship Id="rId_hyperlink_1646" Type="http://schemas.openxmlformats.org/officeDocument/2006/relationships/hyperlink" TargetMode="External" Target="https://zakupki.gov.ru/epz/order/notice/ea44/view/common-info.html?regNumber=0372200030620000066"/><Relationship Id="rId_hyperlink_1647" Type="http://schemas.openxmlformats.org/officeDocument/2006/relationships/hyperlink" TargetMode="External" Target="https://zakupki.gov.ru/epz/order/notice/ea44/view/common-info.html?regNumber=0331100001020000029"/><Relationship Id="rId_hyperlink_1648" Type="http://schemas.openxmlformats.org/officeDocument/2006/relationships/hyperlink" TargetMode="External" Target="https://zakupki.gov.ru/epz/order/notice/ea44/view/common-info.html?regNumber=0134300016020000048"/><Relationship Id="rId_hyperlink_1649" Type="http://schemas.openxmlformats.org/officeDocument/2006/relationships/hyperlink" TargetMode="External" Target="https://zakupki.gov.ru/epz/order/notice/ea44/view/common-info.html?regNumber=0356300013920000030"/><Relationship Id="rId_hyperlink_1650" Type="http://schemas.openxmlformats.org/officeDocument/2006/relationships/hyperlink" TargetMode="External" Target="https://zakupki.gov.ru/epz/order/notice/ea44/view/common-info.html?regNumber=0169300000120000401"/><Relationship Id="rId_hyperlink_1651" Type="http://schemas.openxmlformats.org/officeDocument/2006/relationships/hyperlink" TargetMode="External" Target="https://zakupki.gov.ru/epz/order/notice/ea44/view/common-info.html?regNumber=0334100012820000015"/><Relationship Id="rId_hyperlink_1652" Type="http://schemas.openxmlformats.org/officeDocument/2006/relationships/hyperlink" TargetMode="External" Target="https://zakupki.gov.ru/epz/order/notice/ea44/view/common-info.html?regNumber=0816500000620002829"/><Relationship Id="rId_hyperlink_1653" Type="http://schemas.openxmlformats.org/officeDocument/2006/relationships/hyperlink" TargetMode="External" Target="https://zakupki.gov.ru/epz/order/notice/ea44/view/common-info.html?regNumber=0362600016820000001"/><Relationship Id="rId_hyperlink_1654" Type="http://schemas.openxmlformats.org/officeDocument/2006/relationships/hyperlink" TargetMode="External" Target="https://zakupki.gov.ru/epz/order/notice/ea44/view/common-info.html?regNumber=0136500001120000577"/><Relationship Id="rId_hyperlink_1655" Type="http://schemas.openxmlformats.org/officeDocument/2006/relationships/hyperlink" TargetMode="External" Target="https://zakupki.gov.ru/epz/order/notice/ea44/view/common-info.html?regNumber=0168200002420001786"/><Relationship Id="rId_hyperlink_1656" Type="http://schemas.openxmlformats.org/officeDocument/2006/relationships/hyperlink" TargetMode="External" Target="https://zakupki.gov.ru/epz/order/notice/ea44/view/common-info.html?regNumber=0158100025220000004"/><Relationship Id="rId_hyperlink_1657" Type="http://schemas.openxmlformats.org/officeDocument/2006/relationships/hyperlink" TargetMode="External" Target="https://zakupki.gov.ru/epz/order/notice/ea44/view/common-info.html?regNumber=0134300016020000045"/><Relationship Id="rId_hyperlink_1658" Type="http://schemas.openxmlformats.org/officeDocument/2006/relationships/hyperlink" TargetMode="External" Target="https://zakupki.gov.ru/epz/order/notice/ea44/view/common-info.html?regNumber=0134300016020000050"/><Relationship Id="rId_hyperlink_1659" Type="http://schemas.openxmlformats.org/officeDocument/2006/relationships/hyperlink" TargetMode="External" Target="https://zakupki.gov.ru/epz/order/notice/ea44/view/common-info.html?regNumber=0318200028120000355"/><Relationship Id="rId_hyperlink_1660" Type="http://schemas.openxmlformats.org/officeDocument/2006/relationships/hyperlink" TargetMode="External" Target="https://zakupki.gov.ru/epz/order/notice/ea44/view/common-info.html?regNumber=0851600000120000005"/><Relationship Id="rId_hyperlink_1661" Type="http://schemas.openxmlformats.org/officeDocument/2006/relationships/hyperlink" TargetMode="External" Target="https://zakupki.gov.ru/epz/order/notice/ea44/view/common-info.html?regNumber=0160300020720000019"/><Relationship Id="rId_hyperlink_1662" Type="http://schemas.openxmlformats.org/officeDocument/2006/relationships/hyperlink" TargetMode="External" Target="https://zakupki.gov.ru/epz/order/notice/ea44/view/common-info.html?regNumber=0318100050620000096"/><Relationship Id="rId_hyperlink_1663" Type="http://schemas.openxmlformats.org/officeDocument/2006/relationships/hyperlink" TargetMode="External" Target="https://zakupki.gov.ru/epz/order/notice/ea44/view/common-info.html?regNumber=0356500002120000103"/><Relationship Id="rId_hyperlink_1664" Type="http://schemas.openxmlformats.org/officeDocument/2006/relationships/hyperlink" TargetMode="External" Target="https://zakupki.gov.ru/epz/order/notice/ea44/view/common-info.html?regNumber=0372200033820000004"/><Relationship Id="rId_hyperlink_1665" Type="http://schemas.openxmlformats.org/officeDocument/2006/relationships/hyperlink" TargetMode="External" Target="https://zakupki.gov.ru/epz/order/notice/ea44/view/common-info.html?regNumber=0134200003920000007"/><Relationship Id="rId_hyperlink_1666" Type="http://schemas.openxmlformats.org/officeDocument/2006/relationships/hyperlink" TargetMode="External" Target="https://zakupki.gov.ru/epz/order/notice/ea44/view/common-info.html?regNumber=0344300043620000056"/><Relationship Id="rId_hyperlink_1667" Type="http://schemas.openxmlformats.org/officeDocument/2006/relationships/hyperlink" TargetMode="External" Target="https://zakupki.gov.ru/epz/order/notice/ea44/view/common-info.html?regNumber=0372200081720000021"/><Relationship Id="rId_hyperlink_1668" Type="http://schemas.openxmlformats.org/officeDocument/2006/relationships/hyperlink" TargetMode="External" Target="https://zakupki.gov.ru/epz/order/notice/ea44/view/common-info.html?regNumber=0137200001220001297"/><Relationship Id="rId_hyperlink_1669" Type="http://schemas.openxmlformats.org/officeDocument/2006/relationships/hyperlink" TargetMode="External" Target="https://zakupki.gov.ru/epz/order/notice/ea44/view/common-info.html?regNumber=0318200028120000354"/><Relationship Id="rId_hyperlink_1670" Type="http://schemas.openxmlformats.org/officeDocument/2006/relationships/hyperlink" TargetMode="External" Target="https://zakupki.gov.ru/epz/order/notice/ea44/view/common-info.html?regNumber=0372200205020000031"/><Relationship Id="rId_hyperlink_1671" Type="http://schemas.openxmlformats.org/officeDocument/2006/relationships/hyperlink" TargetMode="External" Target="https://zakupki.gov.ru/epz/order/notice/ea44/view/common-info.html?regNumber=0372200243120000008"/><Relationship Id="rId_hyperlink_1672" Type="http://schemas.openxmlformats.org/officeDocument/2006/relationships/hyperlink" TargetMode="External" Target="https://zakupki.gov.ru/epz/order/notice/ea44/view/common-info.html?regNumber=0360200011020000005"/><Relationship Id="rId_hyperlink_1673" Type="http://schemas.openxmlformats.org/officeDocument/2006/relationships/hyperlink" TargetMode="External" Target="https://zakupki.gov.ru/epz/order/notice/ea44/view/common-info.html?regNumber=0301100049620000059"/><Relationship Id="rId_hyperlink_1674" Type="http://schemas.openxmlformats.org/officeDocument/2006/relationships/hyperlink" TargetMode="External" Target="https://zakupki.gov.ru/epz/order/notice/ea44/view/common-info.html?regNumber=0134300016020000042"/><Relationship Id="rId_hyperlink_1675" Type="http://schemas.openxmlformats.org/officeDocument/2006/relationships/hyperlink" TargetMode="External" Target="https://zakupki.gov.ru/epz/order/notice/ea44/view/common-info.html?regNumber=0307200002320000018"/><Relationship Id="rId_hyperlink_1676" Type="http://schemas.openxmlformats.org/officeDocument/2006/relationships/hyperlink" TargetMode="External" Target="https://zakupki.gov.ru/epz/order/notice/ea44/view/common-info.html?regNumber=0372200040220000009"/><Relationship Id="rId_hyperlink_1677" Type="http://schemas.openxmlformats.org/officeDocument/2006/relationships/hyperlink" TargetMode="External" Target="https://zakupki.gov.ru/epz/order/notice/ea44/view/common-info.html?regNumber=0332300214720000025"/><Relationship Id="rId_hyperlink_1678" Type="http://schemas.openxmlformats.org/officeDocument/2006/relationships/hyperlink" TargetMode="External" Target="https://zakupki.gov.ru/epz/order/notice/ea44/view/common-info.html?regNumber=0136300012520000031"/><Relationship Id="rId_hyperlink_1679" Type="http://schemas.openxmlformats.org/officeDocument/2006/relationships/hyperlink" TargetMode="External" Target="https://zakupki.gov.ru/epz/order/notice/ea44/view/common-info.html?regNumber=0366200019120000028"/><Relationship Id="rId_hyperlink_1680" Type="http://schemas.openxmlformats.org/officeDocument/2006/relationships/hyperlink" TargetMode="External" Target="https://zakupki.gov.ru/epz/order/notice/ea44/view/common-info.html?regNumber=0134300016020000054"/><Relationship Id="rId_hyperlink_1681" Type="http://schemas.openxmlformats.org/officeDocument/2006/relationships/hyperlink" TargetMode="External" Target="https://zakupki.gov.ru/epz/order/notice/ea44/view/common-info.html?regNumber=0334200002420000012"/><Relationship Id="rId_hyperlink_1682" Type="http://schemas.openxmlformats.org/officeDocument/2006/relationships/hyperlink" TargetMode="External" Target="https://zakupki.gov.ru/epz/order/notice/ea44/view/common-info.html?regNumber=0352300020720000037"/><Relationship Id="rId_hyperlink_1683" Type="http://schemas.openxmlformats.org/officeDocument/2006/relationships/hyperlink" TargetMode="External" Target="https://zakupki.gov.ru/epz/order/notice/ea44/view/common-info.html?regNumber=0112200000820001188"/><Relationship Id="rId_hyperlink_1684" Type="http://schemas.openxmlformats.org/officeDocument/2006/relationships/hyperlink" TargetMode="External" Target="https://zakupki.gov.ru/epz/order/notice/ea44/view/common-info.html?regNumber=0813500000120003265"/><Relationship Id="rId_hyperlink_1685" Type="http://schemas.openxmlformats.org/officeDocument/2006/relationships/hyperlink" TargetMode="External" Target="https://zakupki.gov.ru/epz/order/notice/ea44/view/common-info.html?regNumber=0187100000820000011"/><Relationship Id="rId_hyperlink_1686" Type="http://schemas.openxmlformats.org/officeDocument/2006/relationships/hyperlink" TargetMode="External" Target="https://zakupki.gov.ru/epz/order/notice/ea44/view/common-info.html?regNumber=0340200003320002999"/><Relationship Id="rId_hyperlink_1687" Type="http://schemas.openxmlformats.org/officeDocument/2006/relationships/hyperlink" TargetMode="External" Target="https://zakupki.gov.ru/epz/order/notice/ea44/view/common-info.html?regNumber=0387200009120000555"/><Relationship Id="rId_hyperlink_1688" Type="http://schemas.openxmlformats.org/officeDocument/2006/relationships/hyperlink" TargetMode="External" Target="https://zakupki.gov.ru/epz/order/notice/ea44/view/common-info.html?regNumber=0318200071320000123"/><Relationship Id="rId_hyperlink_1689" Type="http://schemas.openxmlformats.org/officeDocument/2006/relationships/hyperlink" TargetMode="External" Target="https://zakupki.gov.ru/epz/order/notice/ea44/view/common-info.html?regNumber=0168200002420001785"/><Relationship Id="rId_hyperlink_1690" Type="http://schemas.openxmlformats.org/officeDocument/2006/relationships/hyperlink" TargetMode="External" Target="https://zakupki.gov.ru/epz/order/notice/ea44/view/common-info.html?regNumber=0340200003320003099"/><Relationship Id="rId_hyperlink_1691" Type="http://schemas.openxmlformats.org/officeDocument/2006/relationships/hyperlink" TargetMode="External" Target="https://zakupki.gov.ru/epz/order/notice/ea44/view/common-info.html?regNumber=0344200012920000095"/><Relationship Id="rId_hyperlink_1692" Type="http://schemas.openxmlformats.org/officeDocument/2006/relationships/hyperlink" TargetMode="External" Target="https://zakupki.gov.ru/epz/order/notice/ea44/view/common-info.html?regNumber=0351300276120000057"/><Relationship Id="rId_hyperlink_1693" Type="http://schemas.openxmlformats.org/officeDocument/2006/relationships/hyperlink" TargetMode="External" Target="https://zakupki.gov.ru/epz/order/notice/ea44/view/common-info.html?regNumber=0853500000320001726"/><Relationship Id="rId_hyperlink_1694" Type="http://schemas.openxmlformats.org/officeDocument/2006/relationships/hyperlink" TargetMode="External" Target="https://zakupki.gov.ru/epz/order/notice/ea44/view/common-info.html?regNumber=0187100000820000009"/><Relationship Id="rId_hyperlink_1695" Type="http://schemas.openxmlformats.org/officeDocument/2006/relationships/hyperlink" TargetMode="External" Target="https://zakupki.gov.ru/epz/order/notice/ea44/view/common-info.html?regNumber=0112200000820001148"/><Relationship Id="rId_hyperlink_1696" Type="http://schemas.openxmlformats.org/officeDocument/2006/relationships/hyperlink" TargetMode="External" Target="https://zakupki.gov.ru/epz/order/notice/ea44/view/common-info.html?regNumber=0340200003320003130"/><Relationship Id="rId_hyperlink_1697" Type="http://schemas.openxmlformats.org/officeDocument/2006/relationships/hyperlink" TargetMode="External" Target="https://zakupki.gov.ru/epz/order/notice/ea44/view/common-info.html?regNumber=0813500000120003266"/><Relationship Id="rId_hyperlink_1698" Type="http://schemas.openxmlformats.org/officeDocument/2006/relationships/hyperlink" TargetMode="External" Target="https://zakupki.gov.ru/epz/order/notice/ea44/view/common-info.html?regNumber=0816300022920000008"/><Relationship Id="rId_hyperlink_1699" Type="http://schemas.openxmlformats.org/officeDocument/2006/relationships/hyperlink" TargetMode="External" Target="https://zakupki.gov.ru/epz/order/notice/ea44/view/common-info.html?regNumber=0373200178120000118"/><Relationship Id="rId_hyperlink_1700" Type="http://schemas.openxmlformats.org/officeDocument/2006/relationships/hyperlink" TargetMode="External" Target="https://zakupki.gov.ru/epz/order/notice/ea44/view/common-info.html?regNumber=0319100030120000004"/><Relationship Id="rId_hyperlink_1701" Type="http://schemas.openxmlformats.org/officeDocument/2006/relationships/hyperlink" TargetMode="External" Target="https://zakupki.gov.ru/epz/order/notice/ea44/view/common-info.html?regNumber=0187100000820000013"/><Relationship Id="rId_hyperlink_1702" Type="http://schemas.openxmlformats.org/officeDocument/2006/relationships/hyperlink" TargetMode="External" Target="https://zakupki.gov.ru/epz/order/notice/ea44/view/common-info.html?regNumber=0187100000820000008"/><Relationship Id="rId_hyperlink_1703" Type="http://schemas.openxmlformats.org/officeDocument/2006/relationships/hyperlink" TargetMode="External" Target="https://zakupki.gov.ru/epz/order/notice/ea44/view/common-info.html?regNumber=0187100000820000012"/><Relationship Id="rId_hyperlink_1704" Type="http://schemas.openxmlformats.org/officeDocument/2006/relationships/hyperlink" TargetMode="External" Target="https://zakupki.gov.ru/epz/order/notice/ea44/view/common-info.html?regNumber=0319100012920000033"/><Relationship Id="rId_hyperlink_1705" Type="http://schemas.openxmlformats.org/officeDocument/2006/relationships/hyperlink" TargetMode="External" Target="https://zakupki.gov.ru/epz/order/notice/ea44/view/common-info.html?regNumber=0372200130820000015"/><Relationship Id="rId_hyperlink_1706" Type="http://schemas.openxmlformats.org/officeDocument/2006/relationships/hyperlink" TargetMode="External" Target="https://zakupki.gov.ru/epz/order/notice/ea44/view/common-info.html?regNumber=0369300010720000057"/><Relationship Id="rId_hyperlink_1707" Type="http://schemas.openxmlformats.org/officeDocument/2006/relationships/hyperlink" TargetMode="External" Target="https://zakupki.gov.ru/epz/order/notice/ea44/view/common-info.html?regNumber=0248100001820000015"/><Relationship Id="rId_hyperlink_1708" Type="http://schemas.openxmlformats.org/officeDocument/2006/relationships/hyperlink" TargetMode="External" Target="https://zakupki.gov.ru/epz/order/notice/ea44/view/common-info.html?regNumber=0348200020720000005"/><Relationship Id="rId_hyperlink_1709" Type="http://schemas.openxmlformats.org/officeDocument/2006/relationships/hyperlink" TargetMode="External" Target="https://zakupki.gov.ru/epz/order/notice/ea44/view/common-info.html?regNumber=0307200015720000048"/><Relationship Id="rId_hyperlink_1710" Type="http://schemas.openxmlformats.org/officeDocument/2006/relationships/hyperlink" TargetMode="External" Target="https://zakupki.gov.ru/epz/order/notice/ea44/view/common-info.html?regNumber=0307200004220000025"/><Relationship Id="rId_hyperlink_1711" Type="http://schemas.openxmlformats.org/officeDocument/2006/relationships/hyperlink" TargetMode="External" Target="https://zakupki.gov.ru/epz/order/notice/ea44/view/common-info.html?regNumber=0873200004020000009"/><Relationship Id="rId_hyperlink_1712" Type="http://schemas.openxmlformats.org/officeDocument/2006/relationships/hyperlink" TargetMode="External" Target="https://zakupki.gov.ru/epz/order/notice/ea44/view/common-info.html?regNumber=0387200009120000735"/><Relationship Id="rId_hyperlink_1713" Type="http://schemas.openxmlformats.org/officeDocument/2006/relationships/hyperlink" TargetMode="External" Target="https://zakupki.gov.ru/epz/order/notice/ea44/view/common-info.html?regNumber=0168200002420001743"/><Relationship Id="rId_hyperlink_1714" Type="http://schemas.openxmlformats.org/officeDocument/2006/relationships/hyperlink" TargetMode="External" Target="https://zakupki.gov.ru/epz/order/notice/ea44/view/common-info.html?regNumber=0134100005320000041"/><Relationship Id="rId_hyperlink_1715" Type="http://schemas.openxmlformats.org/officeDocument/2006/relationships/hyperlink" TargetMode="External" Target="https://zakupki.gov.ru/epz/order/notice/ea44/view/common-info.html?regNumber=0142200001320004863"/><Relationship Id="rId_hyperlink_1716" Type="http://schemas.openxmlformats.org/officeDocument/2006/relationships/hyperlink" TargetMode="External" Target="https://zakupki.gov.ru/epz/order/notice/ea44/view/common-info.html?regNumber=0168200002420001795"/><Relationship Id="rId_hyperlink_1717" Type="http://schemas.openxmlformats.org/officeDocument/2006/relationships/hyperlink" TargetMode="External" Target="https://zakupki.gov.ru/epz/order/notice/ea44/view/common-info.html?regNumber=0340200003320003025"/><Relationship Id="rId_hyperlink_1718" Type="http://schemas.openxmlformats.org/officeDocument/2006/relationships/hyperlink" TargetMode="External" Target="https://zakupki.gov.ru/epz/order/notice/ea44/view/common-info.html?regNumber=0320100003720000027"/><Relationship Id="rId_hyperlink_1719" Type="http://schemas.openxmlformats.org/officeDocument/2006/relationships/hyperlink" TargetMode="External" Target="https://zakupki.gov.ru/epz/order/notice/ea44/view/common-info.html?regNumber=0194200000520001960"/><Relationship Id="rId_hyperlink_1720" Type="http://schemas.openxmlformats.org/officeDocument/2006/relationships/hyperlink" TargetMode="External" Target="https://zakupki.gov.ru/epz/order/notice/ea44/view/common-info.html?regNumber=0366100001520000004"/><Relationship Id="rId_hyperlink_1721" Type="http://schemas.openxmlformats.org/officeDocument/2006/relationships/hyperlink" TargetMode="External" Target="https://zakupki.gov.ru/epz/order/notice/ea44/view/common-info.html?regNumber=0168300000220000171"/><Relationship Id="rId_hyperlink_1722" Type="http://schemas.openxmlformats.org/officeDocument/2006/relationships/hyperlink" TargetMode="External" Target="https://zakupki.gov.ru/epz/order/notice/ea44/view/common-info.html?regNumber=0340200003320003121"/><Relationship Id="rId_hyperlink_1723" Type="http://schemas.openxmlformats.org/officeDocument/2006/relationships/hyperlink" TargetMode="External" Target="https://zakupki.gov.ru/epz/order/notice/ea44/view/common-info.html?regNumber=0219400000520000006"/><Relationship Id="rId_hyperlink_1724" Type="http://schemas.openxmlformats.org/officeDocument/2006/relationships/hyperlink" TargetMode="External" Target="https://zakupki.gov.ru/epz/order/notice/ea44/view/common-info.html?regNumber=0318300194220000082"/><Relationship Id="rId_hyperlink_1725" Type="http://schemas.openxmlformats.org/officeDocument/2006/relationships/hyperlink" TargetMode="External" Target="https://zakupki.gov.ru/epz/order/notice/ea44/view/common-info.html?regNumber=0142200001320005074"/><Relationship Id="rId_hyperlink_1726" Type="http://schemas.openxmlformats.org/officeDocument/2006/relationships/hyperlink" TargetMode="External" Target="https://zakupki.gov.ru/epz/order/notice/ea44/view/common-info.html?regNumber=0345100015120000019"/><Relationship Id="rId_hyperlink_1727" Type="http://schemas.openxmlformats.org/officeDocument/2006/relationships/hyperlink" TargetMode="External" Target="https://zakupki.gov.ru/epz/order/notice/ea44/view/common-info.html?regNumber=0838500000320000009"/><Relationship Id="rId_hyperlink_1728" Type="http://schemas.openxmlformats.org/officeDocument/2006/relationships/hyperlink" TargetMode="External" Target="https://zakupki.gov.ru/epz/order/notice/ea44/view/common-info.html?regNumber=0369300128320000083"/><Relationship Id="rId_hyperlink_1729" Type="http://schemas.openxmlformats.org/officeDocument/2006/relationships/hyperlink" TargetMode="External" Target="https://zakupki.gov.ru/epz/order/notice/ea44/view/common-info.html?regNumber=0184200000520000017"/><Relationship Id="rId_hyperlink_1730" Type="http://schemas.openxmlformats.org/officeDocument/2006/relationships/hyperlink" TargetMode="External" Target="https://zakupki.gov.ru/epz/order/notice/ea44/view/common-info.html?regNumber=0306300053620000065"/><Relationship Id="rId_hyperlink_1731" Type="http://schemas.openxmlformats.org/officeDocument/2006/relationships/hyperlink" TargetMode="External" Target="https://zakupki.gov.ru/epz/order/notice/ea44/view/common-info.html?regNumber=0306100004220000018"/><Relationship Id="rId_hyperlink_1732" Type="http://schemas.openxmlformats.org/officeDocument/2006/relationships/hyperlink" TargetMode="External" Target="https://zakupki.gov.ru/epz/order/notice/ea44/view/common-info.html?regNumber=0830100001720000012"/><Relationship Id="rId_hyperlink_1733" Type="http://schemas.openxmlformats.org/officeDocument/2006/relationships/hyperlink" TargetMode="External" Target="https://zakupki.gov.ru/epz/order/notice/ea44/view/common-info.html?regNumber=0332100038820000004"/><Relationship Id="rId_hyperlink_1734" Type="http://schemas.openxmlformats.org/officeDocument/2006/relationships/hyperlink" TargetMode="External" Target="https://zakupki.gov.ru/epz/order/notice/ea44/view/common-info.html?regNumber=0344300055520000033"/><Relationship Id="rId_hyperlink_1735" Type="http://schemas.openxmlformats.org/officeDocument/2006/relationships/hyperlink" TargetMode="External" Target="https://zakupki.gov.ru/epz/order/notice/ea44/view/common-info.html?regNumber=0545600001320000002"/><Relationship Id="rId_hyperlink_1736" Type="http://schemas.openxmlformats.org/officeDocument/2006/relationships/hyperlink" TargetMode="External" Target="https://zakupki.gov.ru/epz/order/notice/ea44/view/common-info.html?regNumber=0321100000120000016"/><Relationship Id="rId_hyperlink_1737" Type="http://schemas.openxmlformats.org/officeDocument/2006/relationships/hyperlink" TargetMode="External" Target="https://zakupki.gov.ru/epz/order/notice/ea44/view/common-info.html?regNumber=0134300016020000051"/><Relationship Id="rId_hyperlink_1738" Type="http://schemas.openxmlformats.org/officeDocument/2006/relationships/hyperlink" TargetMode="External" Target="https://zakupki.gov.ru/epz/order/notice/ea44/view/common-info.html?regNumber=0318200027520000036"/><Relationship Id="rId_hyperlink_1739" Type="http://schemas.openxmlformats.org/officeDocument/2006/relationships/hyperlink" TargetMode="External" Target="https://zakupki.gov.ru/epz/order/notice/ea44/view/common-info.html?regNumber=0356500006020000034"/><Relationship Id="rId_hyperlink_1740" Type="http://schemas.openxmlformats.org/officeDocument/2006/relationships/hyperlink" TargetMode="External" Target="https://zakupki.gov.ru/epz/order/notice/ea44/view/common-info.html?regNumber=0351100004420000002"/><Relationship Id="rId_hyperlink_1741" Type="http://schemas.openxmlformats.org/officeDocument/2006/relationships/hyperlink" TargetMode="External" Target="https://zakupki.gov.ru/epz/order/notice/ea44/view/common-info.html?regNumber=0351100021920000158"/><Relationship Id="rId_hyperlink_1742" Type="http://schemas.openxmlformats.org/officeDocument/2006/relationships/hyperlink" TargetMode="External" Target="https://zakupki.gov.ru/epz/order/notice/ea44/view/common-info.html?regNumber=0144200002520000028"/><Relationship Id="rId_hyperlink_1743" Type="http://schemas.openxmlformats.org/officeDocument/2006/relationships/hyperlink" TargetMode="External" Target="https://zakupki.gov.ru/epz/order/notice/ea44/view/common-info.html?regNumber=0131200001020001724"/><Relationship Id="rId_hyperlink_1744" Type="http://schemas.openxmlformats.org/officeDocument/2006/relationships/hyperlink" TargetMode="External" Target="https://zakupki.gov.ru/epz/order/notice/ea44/view/common-info.html?regNumber=0341200019020000022"/><Relationship Id="rId_hyperlink_1745" Type="http://schemas.openxmlformats.org/officeDocument/2006/relationships/hyperlink" TargetMode="External" Target="https://zakupki.gov.ru/epz/order/notice/ea44/view/common-info.html?regNumber=0830300000420000022"/><Relationship Id="rId_hyperlink_1746" Type="http://schemas.openxmlformats.org/officeDocument/2006/relationships/hyperlink" TargetMode="External" Target="https://zakupki.gov.ru/epz/order/notice/ea44/view/common-info.html?regNumber=0340200003320003018"/><Relationship Id="rId_hyperlink_1747" Type="http://schemas.openxmlformats.org/officeDocument/2006/relationships/hyperlink" TargetMode="External" Target="https://zakupki.gov.ru/epz/order/notice/ea44/view/common-info.html?regNumber=0369200007220000005"/><Relationship Id="rId_hyperlink_1748" Type="http://schemas.openxmlformats.org/officeDocument/2006/relationships/hyperlink" TargetMode="External" Target="https://zakupki.gov.ru/epz/order/notice/ea44/view/common-info.html?regNumber=0357200018720000012"/><Relationship Id="rId_hyperlink_1749" Type="http://schemas.openxmlformats.org/officeDocument/2006/relationships/hyperlink" TargetMode="External" Target="https://zakupki.gov.ru/epz/order/notice/ea44/view/common-info.html?regNumber=0307200001720000011"/><Relationship Id="rId_hyperlink_1750" Type="http://schemas.openxmlformats.org/officeDocument/2006/relationships/hyperlink" TargetMode="External" Target="https://zakupki.gov.ru/epz/order/notice/ea44/view/common-info.html?regNumber=0115200001120000547"/><Relationship Id="rId_hyperlink_1751" Type="http://schemas.openxmlformats.org/officeDocument/2006/relationships/hyperlink" TargetMode="External" Target="https://zakupki.gov.ru/epz/order/notice/ea44/view/common-info.html?regNumber=0318200028120000358"/><Relationship Id="rId_hyperlink_1752" Type="http://schemas.openxmlformats.org/officeDocument/2006/relationships/hyperlink" TargetMode="External" Target="https://zakupki.gov.ru/epz/order/notice/ea44/view/common-info.html?regNumber=0348100093020000001"/><Relationship Id="rId_hyperlink_1753" Type="http://schemas.openxmlformats.org/officeDocument/2006/relationships/hyperlink" TargetMode="External" Target="https://zakupki.gov.ru/epz/order/notice/ea44/view/common-info.html?regNumber=0303300009920000003"/><Relationship Id="rId_hyperlink_1754" Type="http://schemas.openxmlformats.org/officeDocument/2006/relationships/hyperlink" TargetMode="External" Target="https://zakupki.gov.ru/epz/order/notice/ea44/view/common-info.html?regNumber=0318300398820000026"/><Relationship Id="rId_hyperlink_1755" Type="http://schemas.openxmlformats.org/officeDocument/2006/relationships/hyperlink" TargetMode="External" Target="https://zakupki.gov.ru/epz/order/notice/ea44/view/common-info.html?regNumber=0387300123620000005"/><Relationship Id="rId_hyperlink_1756" Type="http://schemas.openxmlformats.org/officeDocument/2006/relationships/hyperlink" TargetMode="External" Target="https://zakupki.gov.ru/epz/order/notice/ea44/view/common-info.html?regNumber=0347200007620000059"/><Relationship Id="rId_hyperlink_1757" Type="http://schemas.openxmlformats.org/officeDocument/2006/relationships/hyperlink" TargetMode="External" Target="https://zakupki.gov.ru/epz/order/notice/ea44/view/common-info.html?regNumber=0142200001320004856"/><Relationship Id="rId_hyperlink_1758" Type="http://schemas.openxmlformats.org/officeDocument/2006/relationships/hyperlink" TargetMode="External" Target="https://zakupki.gov.ru/epz/order/notice/ea44/view/common-info.html?regNumber=0320200023520000005"/><Relationship Id="rId_hyperlink_1759" Type="http://schemas.openxmlformats.org/officeDocument/2006/relationships/hyperlink" TargetMode="External" Target="https://zakupki.gov.ru/epz/order/notice/ea44/view/common-info.html?regNumber=0355100009820000015"/><Relationship Id="rId_hyperlink_1760" Type="http://schemas.openxmlformats.org/officeDocument/2006/relationships/hyperlink" TargetMode="External" Target="https://zakupki.gov.ru/epz/order/notice/ea44/view/common-info.html?regNumber=0340200003320003119"/><Relationship Id="rId_hyperlink_1761" Type="http://schemas.openxmlformats.org/officeDocument/2006/relationships/hyperlink" TargetMode="External" Target="https://zakupki.gov.ru/epz/order/notice/ea44/view/common-info.html?regNumber=0340200003320003087"/><Relationship Id="rId_hyperlink_1762" Type="http://schemas.openxmlformats.org/officeDocument/2006/relationships/hyperlink" TargetMode="External" Target="https://zakupki.gov.ru/epz/order/notice/ea44/view/common-info.html?regNumber=0320300043120000019"/><Relationship Id="rId_hyperlink_1763" Type="http://schemas.openxmlformats.org/officeDocument/2006/relationships/hyperlink" TargetMode="External" Target="https://zakupki.gov.ru/epz/order/notice/ea44/view/common-info.html?regNumber=0853500000320001561"/><Relationship Id="rId_hyperlink_1764" Type="http://schemas.openxmlformats.org/officeDocument/2006/relationships/hyperlink" TargetMode="External" Target="https://zakupki.gov.ru/epz/order/notice/ea44/view/common-info.html?regNumber=0312100004720000021"/><Relationship Id="rId_hyperlink_1765" Type="http://schemas.openxmlformats.org/officeDocument/2006/relationships/hyperlink" TargetMode="External" Target="https://zakupki.gov.ru/epz/order/notice/ea44/view/common-info.html?regNumber=0134300073820000020"/><Relationship Id="rId_hyperlink_1766" Type="http://schemas.openxmlformats.org/officeDocument/2006/relationships/hyperlink" TargetMode="External" Target="https://zakupki.gov.ru/epz/order/notice/ea44/view/common-info.html?regNumber=0545600001320000003"/><Relationship Id="rId_hyperlink_1767" Type="http://schemas.openxmlformats.org/officeDocument/2006/relationships/hyperlink" TargetMode="External" Target="https://zakupki.gov.ru/epz/order/notice/ea44/view/common-info.html?regNumber=0318300058520000060"/><Relationship Id="rId_hyperlink_1768" Type="http://schemas.openxmlformats.org/officeDocument/2006/relationships/hyperlink" TargetMode="External" Target="https://zakupki.gov.ru/epz/order/notice/ea44/view/common-info.html?regNumber=0301300117120000043"/><Relationship Id="rId_hyperlink_1769" Type="http://schemas.openxmlformats.org/officeDocument/2006/relationships/hyperlink" TargetMode="External" Target="https://zakupki.gov.ru/epz/order/notice/ea44/view/common-info.html?regNumber=0345100002220000018"/><Relationship Id="rId_hyperlink_1770" Type="http://schemas.openxmlformats.org/officeDocument/2006/relationships/hyperlink" TargetMode="External" Target="https://zakupki.gov.ru/epz/order/notice/ea44/view/common-info.html?regNumber=0168300000220000159"/><Relationship Id="rId_hyperlink_1771" Type="http://schemas.openxmlformats.org/officeDocument/2006/relationships/hyperlink" TargetMode="External" Target="https://zakupki.gov.ru/epz/order/notice/ea44/view/common-info.html?regNumber=0134300045920000023"/><Relationship Id="rId_hyperlink_1772" Type="http://schemas.openxmlformats.org/officeDocument/2006/relationships/hyperlink" TargetMode="External" Target="https://zakupki.gov.ru/epz/order/notice/ea44/view/common-info.html?regNumber=0387200029520000043"/><Relationship Id="rId_hyperlink_1773" Type="http://schemas.openxmlformats.org/officeDocument/2006/relationships/hyperlink" TargetMode="External" Target="https://zakupki.gov.ru/epz/order/notice/ea44/view/common-info.html?regNumber=0131200001020002040"/><Relationship Id="rId_hyperlink_1774" Type="http://schemas.openxmlformats.org/officeDocument/2006/relationships/hyperlink" TargetMode="External" Target="https://zakupki.gov.ru/epz/order/notice/ea44/view/common-info.html?regNumber=0344300043620000053"/><Relationship Id="rId_hyperlink_1775" Type="http://schemas.openxmlformats.org/officeDocument/2006/relationships/hyperlink" TargetMode="External" Target="https://zakupki.gov.ru/epz/order/notice/ea44/view/common-info.html?regNumber=0306200006820000039"/><Relationship Id="rId_hyperlink_1776" Type="http://schemas.openxmlformats.org/officeDocument/2006/relationships/hyperlink" TargetMode="External" Target="https://zakupki.gov.ru/epz/order/notice/ea44/view/common-info.html?regNumber=0112100001020000013"/><Relationship Id="rId_hyperlink_1777" Type="http://schemas.openxmlformats.org/officeDocument/2006/relationships/hyperlink" TargetMode="External" Target="https://zakupki.gov.ru/epz/order/notice/ea44/view/common-info.html?regNumber=0164100003520000018"/><Relationship Id="rId_hyperlink_1778" Type="http://schemas.openxmlformats.org/officeDocument/2006/relationships/hyperlink" TargetMode="External" Target="https://zakupki.gov.ru/epz/order/notice/ea44/view/common-info.html?regNumber=0134300016020000056"/><Relationship Id="rId_hyperlink_1779" Type="http://schemas.openxmlformats.org/officeDocument/2006/relationships/hyperlink" TargetMode="External" Target="https://zakupki.gov.ru/epz/order/notice/ea44/view/common-info.html?regNumber=0303200036420000042"/><Relationship Id="rId_hyperlink_1780" Type="http://schemas.openxmlformats.org/officeDocument/2006/relationships/hyperlink" TargetMode="External" Target="https://zakupki.gov.ru/epz/order/notice/ea44/view/common-info.html?regNumber=0373200006220000513"/><Relationship Id="rId_hyperlink_1781" Type="http://schemas.openxmlformats.org/officeDocument/2006/relationships/hyperlink" TargetMode="External" Target="https://zakupki.gov.ru/epz/order/notice/ea44/view/common-info.html?regNumber=0136100006920000023"/><Relationship Id="rId_hyperlink_1782" Type="http://schemas.openxmlformats.org/officeDocument/2006/relationships/hyperlink" TargetMode="External" Target="https://zakupki.gov.ru/epz/order/notice/ea44/view/common-info.html?regNumber=0236100001220000005"/><Relationship Id="rId_hyperlink_1783" Type="http://schemas.openxmlformats.org/officeDocument/2006/relationships/hyperlink" TargetMode="External" Target="https://zakupki.gov.ru/epz/order/notice/ea44/view/common-info.html?regNumber=0218100003220000026"/><Relationship Id="rId_hyperlink_1784" Type="http://schemas.openxmlformats.org/officeDocument/2006/relationships/hyperlink" TargetMode="External" Target="https://zakupki.gov.ru/epz/order/notice/ea44/view/common-info.html?regNumber=0340200003320002988"/><Relationship Id="rId_hyperlink_1785" Type="http://schemas.openxmlformats.org/officeDocument/2006/relationships/hyperlink" TargetMode="External" Target="https://zakupki.gov.ru/epz/order/notice/ea44/view/common-info.html?regNumber=0360300217020000076"/><Relationship Id="rId_hyperlink_1786" Type="http://schemas.openxmlformats.org/officeDocument/2006/relationships/hyperlink" TargetMode="External" Target="https://zakupki.gov.ru/epz/order/notice/ea44/view/common-info.html?regNumber=0371300009420000026"/><Relationship Id="rId_hyperlink_1787" Type="http://schemas.openxmlformats.org/officeDocument/2006/relationships/hyperlink" TargetMode="External" Target="https://zakupki.gov.ru/epz/order/notice/ea44/view/common-info.html?regNumber=0242400000420000007"/><Relationship Id="rId_hyperlink_1788" Type="http://schemas.openxmlformats.org/officeDocument/2006/relationships/hyperlink" TargetMode="External" Target="https://zakupki.gov.ru/epz/order/notice/ea44/view/common-info.html?regNumber=0252400000120000007"/><Relationship Id="rId_hyperlink_1789" Type="http://schemas.openxmlformats.org/officeDocument/2006/relationships/hyperlink" TargetMode="External" Target="https://zakupki.gov.ru/epz/order/notice/ea44/view/common-info.html?regNumber=0322100008520000011"/><Relationship Id="rId_hyperlink_1790" Type="http://schemas.openxmlformats.org/officeDocument/2006/relationships/hyperlink" TargetMode="External" Target="https://zakupki.gov.ru/epz/order/notice/ea44/view/common-info.html?regNumber=0334300133020000027"/><Relationship Id="rId_hyperlink_1791" Type="http://schemas.openxmlformats.org/officeDocument/2006/relationships/hyperlink" TargetMode="External" Target="https://zakupki.gov.ru/epz/order/notice/ea44/view/common-info.html?regNumber=0231100000320000017"/><Relationship Id="rId_hyperlink_1792" Type="http://schemas.openxmlformats.org/officeDocument/2006/relationships/hyperlink" TargetMode="External" Target="https://zakupki.gov.ru/epz/order/notice/ea44/view/common-info.html?regNumber=0340200003320002563"/><Relationship Id="rId_hyperlink_1793" Type="http://schemas.openxmlformats.org/officeDocument/2006/relationships/hyperlink" TargetMode="External" Target="https://zakupki.gov.ru/epz/order/notice/ea44/view/common-info.html?regNumber=0306300034420000032"/><Relationship Id="rId_hyperlink_1794" Type="http://schemas.openxmlformats.org/officeDocument/2006/relationships/hyperlink" TargetMode="External" Target="https://zakupki.gov.ru/epz/order/notice/ea44/view/common-info.html?regNumber=0360300129920000040"/><Relationship Id="rId_hyperlink_1795" Type="http://schemas.openxmlformats.org/officeDocument/2006/relationships/hyperlink" TargetMode="External" Target="https://zakupki.gov.ru/epz/order/notice/ea44/view/common-info.html?regNumber=0131200001020002170"/><Relationship Id="rId_hyperlink_1796" Type="http://schemas.openxmlformats.org/officeDocument/2006/relationships/hyperlink" TargetMode="External" Target="https://zakupki.gov.ru/epz/order/notice/ea44/view/common-info.html?regNumber=0171200001520000009"/><Relationship Id="rId_hyperlink_1797" Type="http://schemas.openxmlformats.org/officeDocument/2006/relationships/hyperlink" TargetMode="External" Target="https://zakupki.gov.ru/epz/order/notice/ea44/view/common-info.html?regNumber=0194200000520001967"/><Relationship Id="rId_hyperlink_1798" Type="http://schemas.openxmlformats.org/officeDocument/2006/relationships/hyperlink" TargetMode="External" Target="https://zakupki.gov.ru/epz/order/notice/ea44/view/common-info.html?regNumber=0307200015720000046"/><Relationship Id="rId_hyperlink_1799" Type="http://schemas.openxmlformats.org/officeDocument/2006/relationships/hyperlink" TargetMode="External" Target="https://zakupki.gov.ru/epz/order/notice/ea44/view/common-info.html?regNumber=0816500000620003261"/><Relationship Id="rId_hyperlink_1800" Type="http://schemas.openxmlformats.org/officeDocument/2006/relationships/hyperlink" TargetMode="External" Target="https://zakupki.gov.ru/epz/order/notice/ea44/view/common-info.html?regNumber=0231100000520000007"/><Relationship Id="rId_hyperlink_1801" Type="http://schemas.openxmlformats.org/officeDocument/2006/relationships/hyperlink" TargetMode="External" Target="https://zakupki.gov.ru/epz/order/notice/ea44/view/common-info.html?regNumber=0341200019020000020"/><Relationship Id="rId_hyperlink_1802" Type="http://schemas.openxmlformats.org/officeDocument/2006/relationships/hyperlink" TargetMode="External" Target="https://zakupki.gov.ru/epz/order/notice/ea44/view/common-info.html?regNumber=0131200001020001391"/><Relationship Id="rId_hyperlink_1803" Type="http://schemas.openxmlformats.org/officeDocument/2006/relationships/hyperlink" TargetMode="External" Target="https://zakupki.gov.ru/epz/order/notice/ea44/view/common-info.html?regNumber=0123100008020000005"/><Relationship Id="rId_hyperlink_1804" Type="http://schemas.openxmlformats.org/officeDocument/2006/relationships/hyperlink" TargetMode="External" Target="https://zakupki.gov.ru/epz/order/notice/ea44/view/common-info.html?regNumber=0351300026520000038"/><Relationship Id="rId_hyperlink_1805" Type="http://schemas.openxmlformats.org/officeDocument/2006/relationships/hyperlink" TargetMode="External" Target="https://zakupki.gov.ru/epz/order/notice/ea44/view/common-info.html?regNumber=0352200038520000025"/><Relationship Id="rId_hyperlink_1806" Type="http://schemas.openxmlformats.org/officeDocument/2006/relationships/hyperlink" TargetMode="External" Target="https://zakupki.gov.ru/epz/order/notice/ea44/view/common-info.html?regNumber=0307200028620000017"/><Relationship Id="rId_hyperlink_1807" Type="http://schemas.openxmlformats.org/officeDocument/2006/relationships/hyperlink" TargetMode="External" Target="https://zakupki.gov.ru/epz/order/notice/ea44/view/common-info.html?regNumber=0111300001220000014"/><Relationship Id="rId_hyperlink_1808" Type="http://schemas.openxmlformats.org/officeDocument/2006/relationships/hyperlink" TargetMode="External" Target="https://zakupki.gov.ru/epz/order/notice/ea44/view/common-info.html?regNumber=0348500002720000007"/><Relationship Id="rId_hyperlink_1809" Type="http://schemas.openxmlformats.org/officeDocument/2006/relationships/hyperlink" TargetMode="External" Target="https://zakupki.gov.ru/epz/order/notice/ea44/view/common-info.html?regNumber=0362100013420000038"/><Relationship Id="rId_hyperlink_1810" Type="http://schemas.openxmlformats.org/officeDocument/2006/relationships/hyperlink" TargetMode="External" Target="https://zakupki.gov.ru/epz/order/notice/ea44/view/common-info.html?regNumber=0375200002020000115"/><Relationship Id="rId_hyperlink_1811" Type="http://schemas.openxmlformats.org/officeDocument/2006/relationships/hyperlink" TargetMode="External" Target="https://zakupki.gov.ru/epz/order/notice/ea44/view/common-info.html?regNumber=0156200001520000013"/><Relationship Id="rId_hyperlink_1812" Type="http://schemas.openxmlformats.org/officeDocument/2006/relationships/hyperlink" TargetMode="External" Target="https://zakupki.gov.ru/epz/order/notice/ea44/view/common-info.html?regNumber=0853500000320001515"/><Relationship Id="rId_hyperlink_1813" Type="http://schemas.openxmlformats.org/officeDocument/2006/relationships/hyperlink" TargetMode="External" Target="https://zakupki.gov.ru/epz/order/notice/ea44/view/common-info.html?regNumber=0155300036920000023"/><Relationship Id="rId_hyperlink_1814" Type="http://schemas.openxmlformats.org/officeDocument/2006/relationships/hyperlink" TargetMode="External" Target="https://zakupki.gov.ru/epz/order/notice/ea44/view/common-info.html?regNumber=0303300009920000017"/><Relationship Id="rId_hyperlink_1815" Type="http://schemas.openxmlformats.org/officeDocument/2006/relationships/hyperlink" TargetMode="External" Target="https://zakupki.gov.ru/epz/order/notice/ea44/view/common-info.html?regNumber=0319100020120000038"/><Relationship Id="rId_hyperlink_1816" Type="http://schemas.openxmlformats.org/officeDocument/2006/relationships/hyperlink" TargetMode="External" Target="https://zakupki.gov.ru/epz/order/notice/ea44/view/common-info.html?regNumber=0853500000320001777"/><Relationship Id="rId_hyperlink_1817" Type="http://schemas.openxmlformats.org/officeDocument/2006/relationships/hyperlink" TargetMode="External" Target="https://zakupki.gov.ru/epz/order/notice/ea44/view/common-info.html?regNumber=0169300012220000015"/><Relationship Id="rId_hyperlink_1818" Type="http://schemas.openxmlformats.org/officeDocument/2006/relationships/hyperlink" TargetMode="External" Target="https://zakupki.gov.ru/epz/order/notice/ea44/view/common-info.html?regNumber=0348300014720000020"/><Relationship Id="rId_hyperlink_1819" Type="http://schemas.openxmlformats.org/officeDocument/2006/relationships/hyperlink" TargetMode="External" Target="https://zakupki.gov.ru/epz/order/notice/ea44/view/common-info.html?regNumber=0352300183620000032"/><Relationship Id="rId_hyperlink_1820" Type="http://schemas.openxmlformats.org/officeDocument/2006/relationships/hyperlink" TargetMode="External" Target="https://zakupki.gov.ru/epz/order/notice/ea44/view/common-info.html?regNumber=0834200000720000010"/><Relationship Id="rId_hyperlink_1821" Type="http://schemas.openxmlformats.org/officeDocument/2006/relationships/hyperlink" TargetMode="External" Target="https://zakupki.gov.ru/epz/order/notice/ea44/view/common-info.html?regNumber=0320100003720000026"/><Relationship Id="rId_hyperlink_1822" Type="http://schemas.openxmlformats.org/officeDocument/2006/relationships/hyperlink" TargetMode="External" Target="https://zakupki.gov.ru/epz/order/notice/ea44/view/common-info.html?regNumber=0239400000220000047"/><Relationship Id="rId_hyperlink_1823" Type="http://schemas.openxmlformats.org/officeDocument/2006/relationships/hyperlink" TargetMode="External" Target="https://zakupki.gov.ru/epz/order/notice/ea44/view/common-info.html?regNumber=0366100001520000003"/><Relationship Id="rId_hyperlink_1824" Type="http://schemas.openxmlformats.org/officeDocument/2006/relationships/hyperlink" TargetMode="External" Target="https://zakupki.gov.ru/epz/order/notice/ea44/view/common-info.html?regNumber=0371300009420000023"/><Relationship Id="rId_hyperlink_1825" Type="http://schemas.openxmlformats.org/officeDocument/2006/relationships/hyperlink" TargetMode="External" Target="https://zakupki.gov.ru/epz/order/notice/ea44/view/common-info.html?regNumber=0169300000120000409"/><Relationship Id="rId_hyperlink_1826" Type="http://schemas.openxmlformats.org/officeDocument/2006/relationships/hyperlink" TargetMode="External" Target="https://zakupki.gov.ru/epz/order/notice/ea44/view/common-info.html?regNumber=0112200000820001139"/><Relationship Id="rId_hyperlink_1827" Type="http://schemas.openxmlformats.org/officeDocument/2006/relationships/hyperlink" TargetMode="External" Target="https://zakupki.gov.ru/epz/order/notice/ea44/view/common-info.html?regNumber=0116300000120000205"/><Relationship Id="rId_hyperlink_1828" Type="http://schemas.openxmlformats.org/officeDocument/2006/relationships/hyperlink" TargetMode="External" Target="https://zakupki.gov.ru/epz/order/notice/ea44/view/common-info.html?regNumber=0334200004320000022"/><Relationship Id="rId_hyperlink_1829" Type="http://schemas.openxmlformats.org/officeDocument/2006/relationships/hyperlink" TargetMode="External" Target="https://zakupki.gov.ru/epz/order/notice/ea44/view/common-info.html?regNumber=0334200002120000052"/><Relationship Id="rId_hyperlink_1830" Type="http://schemas.openxmlformats.org/officeDocument/2006/relationships/hyperlink" TargetMode="External" Target="https://zakupki.gov.ru/epz/order/notice/ea44/view/common-info.html?regNumber=0194200000520001946"/><Relationship Id="rId_hyperlink_1831" Type="http://schemas.openxmlformats.org/officeDocument/2006/relationships/hyperlink" TargetMode="External" Target="https://zakupki.gov.ru/epz/order/notice/ea44/view/common-info.html?regNumber=0168300000220000157"/><Relationship Id="rId_hyperlink_1832" Type="http://schemas.openxmlformats.org/officeDocument/2006/relationships/hyperlink" TargetMode="External" Target="https://zakupki.gov.ru/epz/order/notice/ea44/view/common-info.html?regNumber=0307300051120000032"/><Relationship Id="rId_hyperlink_1833" Type="http://schemas.openxmlformats.org/officeDocument/2006/relationships/hyperlink" TargetMode="External" Target="https://zakupki.gov.ru/epz/order/notice/ea44/view/common-info.html?regNumber=0351300113620000096"/><Relationship Id="rId_hyperlink_1834" Type="http://schemas.openxmlformats.org/officeDocument/2006/relationships/hyperlink" TargetMode="External" Target="https://zakupki.gov.ru/epz/order/notice/ea44/view/common-info.html?regNumber=0346200001020000076"/><Relationship Id="rId_hyperlink_1835" Type="http://schemas.openxmlformats.org/officeDocument/2006/relationships/hyperlink" TargetMode="External" Target="https://zakupki.gov.ru/epz/order/notice/ea44/view/common-info.html?regNumber=0168300000220000152"/><Relationship Id="rId_hyperlink_1836" Type="http://schemas.openxmlformats.org/officeDocument/2006/relationships/hyperlink" TargetMode="External" Target="https://zakupki.gov.ru/epz/order/notice/ea44/view/common-info.html?regNumber=0387200009120000565"/><Relationship Id="rId_hyperlink_1837" Type="http://schemas.openxmlformats.org/officeDocument/2006/relationships/hyperlink" TargetMode="External" Target="https://zakupki.gov.ru/epz/order/notice/ea44/view/common-info.html?regNumber=0320100016220000038"/><Relationship Id="rId_hyperlink_1838" Type="http://schemas.openxmlformats.org/officeDocument/2006/relationships/hyperlink" TargetMode="External" Target="https://zakupki.gov.ru/epz/order/notice/ea44/view/common-info.html?regNumber=0833100000420000021"/><Relationship Id="rId_hyperlink_1839" Type="http://schemas.openxmlformats.org/officeDocument/2006/relationships/hyperlink" TargetMode="External" Target="https://zakupki.gov.ru/epz/order/notice/ea44/view/common-info.html?regNumber=0348200070620000008"/><Relationship Id="rId_hyperlink_1840" Type="http://schemas.openxmlformats.org/officeDocument/2006/relationships/hyperlink" TargetMode="External" Target="https://zakupki.gov.ru/epz/order/notice/ea44/view/common-info.html?regNumber=0822200000220000077"/><Relationship Id="rId_hyperlink_1841" Type="http://schemas.openxmlformats.org/officeDocument/2006/relationships/hyperlink" TargetMode="External" Target="https://zakupki.gov.ru/epz/order/notice/ea44/view/common-info.html?regNumber=0369300010720000056"/><Relationship Id="rId_hyperlink_1842" Type="http://schemas.openxmlformats.org/officeDocument/2006/relationships/hyperlink" TargetMode="External" Target="https://zakupki.gov.ru/epz/order/notice/ea44/view/common-info.html?regNumber=0190300000220000071"/><Relationship Id="rId_hyperlink_1843" Type="http://schemas.openxmlformats.org/officeDocument/2006/relationships/hyperlink" TargetMode="External" Target="https://zakupki.gov.ru/epz/order/notice/ea44/view/common-info.html?regNumber=0348300062120000111"/><Relationship Id="rId_hyperlink_1844" Type="http://schemas.openxmlformats.org/officeDocument/2006/relationships/hyperlink" TargetMode="External" Target="https://zakupki.gov.ru/epz/order/notice/ea44/view/common-info.html?regNumber=0373200009520000056"/><Relationship Id="rId_hyperlink_1845" Type="http://schemas.openxmlformats.org/officeDocument/2006/relationships/hyperlink" TargetMode="External" Target="https://zakupki.gov.ru/epz/order/notice/ea44/view/common-info.html?regNumber=0352300013420000025"/><Relationship Id="rId_hyperlink_1846" Type="http://schemas.openxmlformats.org/officeDocument/2006/relationships/hyperlink" TargetMode="External" Target="https://zakupki.gov.ru/epz/order/notice/ea44/view/common-info.html?regNumber=0340200003320003129"/><Relationship Id="rId_hyperlink_1847" Type="http://schemas.openxmlformats.org/officeDocument/2006/relationships/hyperlink" TargetMode="External" Target="https://zakupki.gov.ru/epz/order/notice/ea44/view/common-info.html?regNumber=0373200053620000124"/><Relationship Id="rId_hyperlink_1848" Type="http://schemas.openxmlformats.org/officeDocument/2006/relationships/hyperlink" TargetMode="External" Target="https://zakupki.gov.ru/epz/order/notice/ea44/view/common-info.html?regNumber=0307300051120000031"/><Relationship Id="rId_hyperlink_1849" Type="http://schemas.openxmlformats.org/officeDocument/2006/relationships/hyperlink" TargetMode="External" Target="https://zakupki.gov.ru/epz/order/notice/ea44/view/common-info.html?regNumber=0362300009220000040"/><Relationship Id="rId_hyperlink_1850" Type="http://schemas.openxmlformats.org/officeDocument/2006/relationships/hyperlink" TargetMode="External" Target="https://zakupki.gov.ru/epz/order/notice/ea44/view/common-info.html?regNumber=0373100068220000305"/><Relationship Id="rId_hyperlink_1851" Type="http://schemas.openxmlformats.org/officeDocument/2006/relationships/hyperlink" TargetMode="External" Target="https://zakupki.gov.ru/epz/order/notice/ea44/view/common-info.html?regNumber=0373200594320000034"/><Relationship Id="rId_hyperlink_1852" Type="http://schemas.openxmlformats.org/officeDocument/2006/relationships/hyperlink" TargetMode="External" Target="https://zakupki.gov.ru/epz/order/notice/ea44/view/common-info.html?regNumber=0358300236120000034"/><Relationship Id="rId_hyperlink_1853" Type="http://schemas.openxmlformats.org/officeDocument/2006/relationships/hyperlink" TargetMode="External" Target="https://zakupki.gov.ru/epz/order/notice/ea44/view/common-info.html?regNumber=0137200001220001238"/><Relationship Id="rId_hyperlink_1854" Type="http://schemas.openxmlformats.org/officeDocument/2006/relationships/hyperlink" TargetMode="External" Target="https://zakupki.gov.ru/epz/order/notice/ea44/view/common-info.html?regNumber=0372200101620000018"/><Relationship Id="rId_hyperlink_1855" Type="http://schemas.openxmlformats.org/officeDocument/2006/relationships/hyperlink" TargetMode="External" Target="https://zakupki.gov.ru/epz/order/notice/ea44/view/common-info.html?regNumber=0816500000620002828"/><Relationship Id="rId_hyperlink_1856" Type="http://schemas.openxmlformats.org/officeDocument/2006/relationships/hyperlink" TargetMode="External" Target="https://zakupki.gov.ru/epz/order/notice/ea44/view/common-info.html?regNumber=0346200001020000078"/><Relationship Id="rId_hyperlink_1857" Type="http://schemas.openxmlformats.org/officeDocument/2006/relationships/hyperlink" TargetMode="External" Target="https://zakupki.gov.ru/epz/order/notice/ea44/view/common-info.html?regNumber=0318300058520000058"/><Relationship Id="rId_hyperlink_1858" Type="http://schemas.openxmlformats.org/officeDocument/2006/relationships/hyperlink" TargetMode="External" Target="https://zakupki.gov.ru/epz/order/notice/ea44/view/common-info.html?regNumber=0318200019520000023"/><Relationship Id="rId_hyperlink_1859" Type="http://schemas.openxmlformats.org/officeDocument/2006/relationships/hyperlink" TargetMode="External" Target="https://zakupki.gov.ru/epz/order/notice/ea44/view/common-info.html?regNumber=0340200003320003286"/><Relationship Id="rId_hyperlink_1860" Type="http://schemas.openxmlformats.org/officeDocument/2006/relationships/hyperlink" TargetMode="External" Target="https://zakupki.gov.ru/epz/order/notice/ea44/view/common-info.html?regNumber=0813500000120003422"/><Relationship Id="rId_hyperlink_1861" Type="http://schemas.openxmlformats.org/officeDocument/2006/relationships/hyperlink" TargetMode="External" Target="https://zakupki.gov.ru/epz/order/notice/ea44/view/common-info.html?regNumber=0853500000320001645"/><Relationship Id="rId_hyperlink_1862" Type="http://schemas.openxmlformats.org/officeDocument/2006/relationships/hyperlink" TargetMode="External" Target="https://zakupki.gov.ru/epz/order/notice/ea44/view/common-info.html?regNumber=0321100000120000015"/><Relationship Id="rId_hyperlink_1863" Type="http://schemas.openxmlformats.org/officeDocument/2006/relationships/hyperlink" TargetMode="External" Target="https://zakupki.gov.ru/epz/order/notice/ea44/view/common-info.html?regNumber=0369300285120000068"/><Relationship Id="rId_hyperlink_1864" Type="http://schemas.openxmlformats.org/officeDocument/2006/relationships/hyperlink" TargetMode="External" Target="https://zakupki.gov.ru/epz/order/notice/ea44/view/common-info.html?regNumber=0150100005920000006"/><Relationship Id="rId_hyperlink_1865" Type="http://schemas.openxmlformats.org/officeDocument/2006/relationships/hyperlink" TargetMode="External" Target="https://zakupki.gov.ru/epz/order/notice/ea44/view/common-info.html?regNumber=0231100000320000021"/><Relationship Id="rId_hyperlink_1866" Type="http://schemas.openxmlformats.org/officeDocument/2006/relationships/hyperlink" TargetMode="External" Target="https://zakupki.gov.ru/epz/order/notice/ea44/view/common-info.html?regNumber=0340200003320003084"/><Relationship Id="rId_hyperlink_1867" Type="http://schemas.openxmlformats.org/officeDocument/2006/relationships/hyperlink" TargetMode="External" Target="https://zakupki.gov.ru/epz/order/notice/ea44/view/common-info.html?regNumber=0318300058520000059"/><Relationship Id="rId_hyperlink_1868" Type="http://schemas.openxmlformats.org/officeDocument/2006/relationships/hyperlink" TargetMode="External" Target="https://zakupki.gov.ru/epz/order/notice/ea44/view/common-info.html?regNumber=0319300209620000012"/><Relationship Id="rId_hyperlink_1869" Type="http://schemas.openxmlformats.org/officeDocument/2006/relationships/hyperlink" TargetMode="External" Target="https://zakupki.gov.ru/epz/order/notice/ea44/view/common-info.html?regNumber=0348300014720000022"/><Relationship Id="rId_hyperlink_1870" Type="http://schemas.openxmlformats.org/officeDocument/2006/relationships/hyperlink" TargetMode="External" Target="https://zakupki.gov.ru/epz/order/notice/ea44/view/common-info.html?regNumber=0334300006720000046"/><Relationship Id="rId_hyperlink_1871" Type="http://schemas.openxmlformats.org/officeDocument/2006/relationships/hyperlink" TargetMode="External" Target="https://zakupki.gov.ru/epz/order/notice/ea44/view/common-info.html?regNumber=0545600001320000004"/><Relationship Id="rId_hyperlink_1872" Type="http://schemas.openxmlformats.org/officeDocument/2006/relationships/hyperlink" TargetMode="External" Target="https://zakupki.gov.ru/epz/order/notice/ea44/view/common-info.html?regNumber=0131200001020000945"/><Relationship Id="rId_hyperlink_1873" Type="http://schemas.openxmlformats.org/officeDocument/2006/relationships/hyperlink" TargetMode="External" Target="https://zakupki.gov.ru/epz/order/notice/ea44/view/common-info.html?regNumber=0352300013420000024"/><Relationship Id="rId_hyperlink_1874" Type="http://schemas.openxmlformats.org/officeDocument/2006/relationships/hyperlink" TargetMode="External" Target="https://zakupki.gov.ru/epz/order/notice/ea44/view/common-info.html?regNumber=0472200000220000003"/><Relationship Id="rId_hyperlink_1875" Type="http://schemas.openxmlformats.org/officeDocument/2006/relationships/hyperlink" TargetMode="External" Target="https://zakupki.gov.ru/epz/order/notice/ea44/view/common-info.html?regNumber=0334200010320000035"/><Relationship Id="rId_hyperlink_1876" Type="http://schemas.openxmlformats.org/officeDocument/2006/relationships/hyperlink" TargetMode="External" Target="https://zakupki.gov.ru/epz/order/notice/ea44/view/common-info.html?regNumber=0318300596220000021"/><Relationship Id="rId_hyperlink_1877" Type="http://schemas.openxmlformats.org/officeDocument/2006/relationships/hyperlink" TargetMode="External" Target="https://zakupki.gov.ru/epz/order/notice/ea44/view/common-info.html?regNumber=0855200000520000462"/><Relationship Id="rId_hyperlink_1878" Type="http://schemas.openxmlformats.org/officeDocument/2006/relationships/hyperlink" TargetMode="External" Target="https://zakupki.gov.ru/epz/order/notice/ea44/view/common-info.html?regNumber=0307200005220000016"/><Relationship Id="rId_hyperlink_1879" Type="http://schemas.openxmlformats.org/officeDocument/2006/relationships/hyperlink" TargetMode="External" Target="https://zakupki.gov.ru/epz/order/notice/ea44/view/common-info.html?regNumber=0813500000120003593"/><Relationship Id="rId_hyperlink_1880" Type="http://schemas.openxmlformats.org/officeDocument/2006/relationships/hyperlink" TargetMode="External" Target="https://zakupki.gov.ru/epz/order/notice/ea44/view/common-info.html?regNumber=0306200006820000040"/><Relationship Id="rId_hyperlink_1881" Type="http://schemas.openxmlformats.org/officeDocument/2006/relationships/hyperlink" TargetMode="External" Target="https://zakupki.gov.ru/epz/order/notice/ea44/view/common-info.html?regNumber=0256100001320000007"/><Relationship Id="rId_hyperlink_1882" Type="http://schemas.openxmlformats.org/officeDocument/2006/relationships/hyperlink" TargetMode="External" Target="https://zakupki.gov.ru/epz/order/notice/ea44/view/common-info.html?regNumber=0340200003320003128"/><Relationship Id="rId_hyperlink_1883" Type="http://schemas.openxmlformats.org/officeDocument/2006/relationships/hyperlink" TargetMode="External" Target="https://zakupki.gov.ru/epz/order/notice/ea44/view/common-info.html?regNumber=0358100041220000005"/><Relationship Id="rId_hyperlink_1884" Type="http://schemas.openxmlformats.org/officeDocument/2006/relationships/hyperlink" TargetMode="External" Target="https://zakupki.gov.ru/epz/order/notice/ea44/view/common-info.html?regNumber=0356500002120000101"/><Relationship Id="rId_hyperlink_1885" Type="http://schemas.openxmlformats.org/officeDocument/2006/relationships/hyperlink" TargetMode="External" Target="https://zakupki.gov.ru/epz/order/notice/ea44/view/common-info.html?regNumber=0319200067020000021"/><Relationship Id="rId_hyperlink_1886" Type="http://schemas.openxmlformats.org/officeDocument/2006/relationships/hyperlink" TargetMode="External" Target="https://zakupki.gov.ru/epz/order/notice/ea44/view/common-info.html?regNumber=0354300062420000049"/><Relationship Id="rId_hyperlink_1887" Type="http://schemas.openxmlformats.org/officeDocument/2006/relationships/hyperlink" TargetMode="External" Target="https://zakupki.gov.ru/epz/order/notice/ea44/view/common-info.html?regNumber=0319300209620000004"/><Relationship Id="rId_hyperlink_1888" Type="http://schemas.openxmlformats.org/officeDocument/2006/relationships/hyperlink" TargetMode="External" Target="https://zakupki.gov.ru/epz/order/notice/ea44/view/common-info.html?regNumber=0347200007620000057"/><Relationship Id="rId_hyperlink_1889" Type="http://schemas.openxmlformats.org/officeDocument/2006/relationships/hyperlink" TargetMode="External" Target="https://zakupki.gov.ru/epz/order/notice/ea44/view/common-info.html?regNumber=0127100000720000077"/><Relationship Id="rId_hyperlink_1890" Type="http://schemas.openxmlformats.org/officeDocument/2006/relationships/hyperlink" TargetMode="External" Target="https://zakupki.gov.ru/epz/order/notice/ea44/view/common-info.html?regNumber=0341300031520000097"/><Relationship Id="rId_hyperlink_1891" Type="http://schemas.openxmlformats.org/officeDocument/2006/relationships/hyperlink" TargetMode="External" Target="https://zakupki.gov.ru/epz/order/notice/ea44/view/common-info.html?regNumber=0309100007520000013"/><Relationship Id="rId_hyperlink_1892" Type="http://schemas.openxmlformats.org/officeDocument/2006/relationships/hyperlink" TargetMode="External" Target="https://zakupki.gov.ru/epz/order/notice/ea44/view/common-info.html?regNumber=0307300051120000037"/><Relationship Id="rId_hyperlink_1893" Type="http://schemas.openxmlformats.org/officeDocument/2006/relationships/hyperlink" TargetMode="External" Target="https://zakupki.gov.ru/epz/order/notice/ea44/view/common-info.html?regNumber=0349300001720000065"/><Relationship Id="rId_hyperlink_1894" Type="http://schemas.openxmlformats.org/officeDocument/2006/relationships/hyperlink" TargetMode="External" Target="https://zakupki.gov.ru/epz/order/notice/ea44/view/common-info.html?regNumber=0853500000320001765"/><Relationship Id="rId_hyperlink_1895" Type="http://schemas.openxmlformats.org/officeDocument/2006/relationships/hyperlink" TargetMode="External" Target="https://zakupki.gov.ru/epz/order/notice/ea44/view/common-info.html?regNumber=0366300027320000045"/><Relationship Id="rId_hyperlink_1896" Type="http://schemas.openxmlformats.org/officeDocument/2006/relationships/hyperlink" TargetMode="External" Target="https://zakupki.gov.ru/epz/order/notice/ea44/view/common-info.html?regNumber=0853500000320001744"/><Relationship Id="rId_hyperlink_1897" Type="http://schemas.openxmlformats.org/officeDocument/2006/relationships/hyperlink" TargetMode="External" Target="https://zakupki.gov.ru/epz/order/notice/ea44/view/common-info.html?regNumber=0303300009920000004"/><Relationship Id="rId_hyperlink_1898" Type="http://schemas.openxmlformats.org/officeDocument/2006/relationships/hyperlink" TargetMode="External" Target="https://zakupki.gov.ru/epz/order/notice/ea44/view/common-info.html?regNumber=0168300000220000153"/><Relationship Id="rId_hyperlink_1899" Type="http://schemas.openxmlformats.org/officeDocument/2006/relationships/hyperlink" TargetMode="External" Target="https://zakupki.gov.ru/epz/order/notice/ea44/view/common-info.html?regNumber=0319300209620000009"/><Relationship Id="rId_hyperlink_1900" Type="http://schemas.openxmlformats.org/officeDocument/2006/relationships/hyperlink" TargetMode="External" Target="https://zakupki.gov.ru/epz/order/notice/ea44/view/common-info.html?regNumber=0190300000220000074"/><Relationship Id="rId_hyperlink_1901" Type="http://schemas.openxmlformats.org/officeDocument/2006/relationships/hyperlink" TargetMode="External" Target="https://zakupki.gov.ru/epz/order/notice/ea44/view/common-info.html?regNumber=0345100015120000020"/><Relationship Id="rId_hyperlink_1902" Type="http://schemas.openxmlformats.org/officeDocument/2006/relationships/hyperlink" TargetMode="External" Target="https://zakupki.gov.ru/epz/order/notice/ea44/view/common-info.html?regNumber=0164100003520000017"/><Relationship Id="rId_hyperlink_1903" Type="http://schemas.openxmlformats.org/officeDocument/2006/relationships/hyperlink" TargetMode="External" Target="https://zakupki.gov.ru/epz/order/notice/ea44/view/common-info.html?regNumber=0306200006820000037"/><Relationship Id="rId_hyperlink_1904" Type="http://schemas.openxmlformats.org/officeDocument/2006/relationships/hyperlink" TargetMode="External" Target="https://zakupki.gov.ru/epz/order/notice/ea44/view/common-info.html?regNumber=0162300033220000037"/><Relationship Id="rId_hyperlink_1905" Type="http://schemas.openxmlformats.org/officeDocument/2006/relationships/hyperlink" TargetMode="External" Target="https://zakupki.gov.ru/epz/order/notice/ea44/view/common-info.html?regNumber=0360300024520000015"/><Relationship Id="rId_hyperlink_1906" Type="http://schemas.openxmlformats.org/officeDocument/2006/relationships/hyperlink" TargetMode="External" Target="https://zakupki.gov.ru/epz/order/notice/ea44/view/common-info.html?regNumber=0369200013120000004"/><Relationship Id="rId_hyperlink_1907" Type="http://schemas.openxmlformats.org/officeDocument/2006/relationships/hyperlink" TargetMode="External" Target="https://zakupki.gov.ru/epz/order/notice/ea44/view/common-info.html?regNumber=0340200003320003122"/><Relationship Id="rId_hyperlink_1908" Type="http://schemas.openxmlformats.org/officeDocument/2006/relationships/hyperlink" TargetMode="External" Target="https://zakupki.gov.ru/epz/order/notice/ea44/view/common-info.html?regNumber=0126100002320000011"/><Relationship Id="rId_hyperlink_1909" Type="http://schemas.openxmlformats.org/officeDocument/2006/relationships/hyperlink" TargetMode="External" Target="https://zakupki.gov.ru/epz/order/notice/ea44/view/common-info.html?regNumber=0372200046420000040"/><Relationship Id="rId_hyperlink_1910" Type="http://schemas.openxmlformats.org/officeDocument/2006/relationships/hyperlink" TargetMode="External" Target="https://zakupki.gov.ru/epz/order/notice/ea44/view/common-info.html?regNumber=0356500002120000102"/><Relationship Id="rId_hyperlink_1911" Type="http://schemas.openxmlformats.org/officeDocument/2006/relationships/hyperlink" TargetMode="External" Target="https://zakupki.gov.ru/epz/order/notice/ea44/view/common-info.html?regNumber=0340200003320003127"/><Relationship Id="rId_hyperlink_1912" Type="http://schemas.openxmlformats.org/officeDocument/2006/relationships/hyperlink" TargetMode="External" Target="https://zakupki.gov.ru/epz/order/notice/ea44/view/common-info.html?regNumber=0813500000120003498"/><Relationship Id="rId_hyperlink_1913" Type="http://schemas.openxmlformats.org/officeDocument/2006/relationships/hyperlink" TargetMode="External" Target="https://zakupki.gov.ru/epz/order/notice/ea44/view/common-info.html?regNumber=0348100071520000069"/><Relationship Id="rId_hyperlink_1914" Type="http://schemas.openxmlformats.org/officeDocument/2006/relationships/hyperlink" TargetMode="External" Target="https://zakupki.gov.ru/epz/order/notice/ea44/view/common-info.html?regNumber=0168300000220000161"/><Relationship Id="rId_hyperlink_1915" Type="http://schemas.openxmlformats.org/officeDocument/2006/relationships/hyperlink" TargetMode="External" Target="https://zakupki.gov.ru/epz/order/notice/ea44/view/common-info.html?regNumber=0187300010320000210"/><Relationship Id="rId_hyperlink_1916" Type="http://schemas.openxmlformats.org/officeDocument/2006/relationships/hyperlink" TargetMode="External" Target="https://zakupki.gov.ru/epz/order/notice/ea44/view/common-info.html?regNumber=0352300022320000081"/><Relationship Id="rId_hyperlink_1917" Type="http://schemas.openxmlformats.org/officeDocument/2006/relationships/hyperlink" TargetMode="External" Target="https://zakupki.gov.ru/epz/order/notice/ea44/view/common-info.html?regNumber=0340200003320003126"/><Relationship Id="rId_hyperlink_1918" Type="http://schemas.openxmlformats.org/officeDocument/2006/relationships/hyperlink" TargetMode="External" Target="https://zakupki.gov.ru/epz/order/notice/ea44/view/common-info.html?regNumber=0360300065620000059"/><Relationship Id="rId_hyperlink_1919" Type="http://schemas.openxmlformats.org/officeDocument/2006/relationships/hyperlink" TargetMode="External" Target="https://zakupki.gov.ru/epz/order/notice/ea44/view/common-info.html?regNumber=0168300000220000165"/><Relationship Id="rId_hyperlink_1920" Type="http://schemas.openxmlformats.org/officeDocument/2006/relationships/hyperlink" TargetMode="External" Target="https://zakupki.gov.ru/epz/order/notice/ea44/view/common-info.html?regNumber=0131200001020001409"/><Relationship Id="rId_hyperlink_1921" Type="http://schemas.openxmlformats.org/officeDocument/2006/relationships/hyperlink" TargetMode="External" Target="https://zakupki.gov.ru/epz/order/notice/ea44/view/common-info.html?regNumber=0320100019020000027"/><Relationship Id="rId_hyperlink_1922" Type="http://schemas.openxmlformats.org/officeDocument/2006/relationships/hyperlink" TargetMode="External" Target="https://zakupki.gov.ru/epz/order/notice/ea44/view/common-info.html?regNumber=0371500000620000116"/><Relationship Id="rId_hyperlink_1923" Type="http://schemas.openxmlformats.org/officeDocument/2006/relationships/hyperlink" TargetMode="External" Target="https://zakupki.gov.ru/epz/order/notice/ea44/view/common-info.html?regNumber=0190300000220000079"/><Relationship Id="rId_hyperlink_1924" Type="http://schemas.openxmlformats.org/officeDocument/2006/relationships/hyperlink" TargetMode="External" Target="https://zakupki.gov.ru/epz/order/notice/ea44/view/common-info.html?regNumber=0344300043620000055"/><Relationship Id="rId_hyperlink_1925" Type="http://schemas.openxmlformats.org/officeDocument/2006/relationships/hyperlink" TargetMode="External" Target="https://zakupki.gov.ru/epz/order/notice/ea44/view/common-info.html?regNumber=0813500000120003243"/><Relationship Id="rId_hyperlink_1926" Type="http://schemas.openxmlformats.org/officeDocument/2006/relationships/hyperlink" TargetMode="External" Target="https://zakupki.gov.ru/epz/order/notice/ea44/view/common-info.html?regNumber=0822200000220000076"/><Relationship Id="rId_hyperlink_1927" Type="http://schemas.openxmlformats.org/officeDocument/2006/relationships/hyperlink" TargetMode="External" Target="https://zakupki.gov.ru/epz/order/notice/ea44/view/common-info.html?regNumber=0372200281620000030"/><Relationship Id="rId_hyperlink_1928" Type="http://schemas.openxmlformats.org/officeDocument/2006/relationships/hyperlink" TargetMode="External" Target="https://zakupki.gov.ru/epz/order/notice/ea44/view/common-info.html?regNumber=0132100003820000025"/><Relationship Id="rId_hyperlink_1929" Type="http://schemas.openxmlformats.org/officeDocument/2006/relationships/hyperlink" TargetMode="External" Target="https://zakupki.gov.ru/epz/order/notice/ea44/view/common-info.html?regNumber=0168300000220000148"/><Relationship Id="rId_hyperlink_1930" Type="http://schemas.openxmlformats.org/officeDocument/2006/relationships/hyperlink" TargetMode="External" Target="https://zakupki.gov.ru/epz/order/notice/ea44/view/common-info.html?regNumber=0133300014120000047"/><Relationship Id="rId_hyperlink_1931" Type="http://schemas.openxmlformats.org/officeDocument/2006/relationships/hyperlink" TargetMode="External" Target="https://zakupki.gov.ru/epz/order/notice/ea44/view/common-info.html?regNumber=0368300009620000016"/><Relationship Id="rId_hyperlink_1932" Type="http://schemas.openxmlformats.org/officeDocument/2006/relationships/hyperlink" TargetMode="External" Target="https://zakupki.gov.ru/epz/order/notice/ea44/view/common-info.html?regNumber=0142200001320004784"/><Relationship Id="rId_hyperlink_1933" Type="http://schemas.openxmlformats.org/officeDocument/2006/relationships/hyperlink" TargetMode="External" Target="https://zakupki.gov.ru/epz/order/notice/ea44/view/common-info.html?regNumber=0344200011320000020"/><Relationship Id="rId_hyperlink_1934" Type="http://schemas.openxmlformats.org/officeDocument/2006/relationships/hyperlink" TargetMode="External" Target="https://zakupki.gov.ru/epz/order/notice/ea44/view/common-info.html?regNumber=0134300004520000097"/><Relationship Id="rId_hyperlink_1935" Type="http://schemas.openxmlformats.org/officeDocument/2006/relationships/hyperlink" TargetMode="External" Target="https://zakupki.gov.ru/epz/order/notice/ea44/view/common-info.html?regNumber=0373200577520000013"/><Relationship Id="rId_hyperlink_1936" Type="http://schemas.openxmlformats.org/officeDocument/2006/relationships/hyperlink" TargetMode="External" Target="https://zakupki.gov.ru/epz/order/notice/ea44/view/common-info.html?regNumber=0357200018720000013"/><Relationship Id="rId_hyperlink_1937" Type="http://schemas.openxmlformats.org/officeDocument/2006/relationships/hyperlink" TargetMode="External" Target="https://zakupki.gov.ru/epz/order/notice/ea44/view/common-info.html?regNumber=0813500000120003400"/><Relationship Id="rId_hyperlink_1938" Type="http://schemas.openxmlformats.org/officeDocument/2006/relationships/hyperlink" TargetMode="External" Target="https://zakupki.gov.ru/epz/order/notice/ea44/view/common-info.html?regNumber=0374200004220000053"/><Relationship Id="rId_hyperlink_1939" Type="http://schemas.openxmlformats.org/officeDocument/2006/relationships/hyperlink" TargetMode="External" Target="https://zakupki.gov.ru/epz/order/notice/ea44/view/common-info.html?regNumber=0822200000220000075"/><Relationship Id="rId_hyperlink_1940" Type="http://schemas.openxmlformats.org/officeDocument/2006/relationships/hyperlink" TargetMode="External" Target="https://zakupki.gov.ru/epz/order/notice/ea44/view/common-info.html?regNumber=0340200003320003053"/><Relationship Id="rId_hyperlink_1941" Type="http://schemas.openxmlformats.org/officeDocument/2006/relationships/hyperlink" TargetMode="External" Target="https://zakupki.gov.ru/epz/order/notice/ea44/view/common-info.html?regNumber=0387200029520000042"/><Relationship Id="rId_hyperlink_1942" Type="http://schemas.openxmlformats.org/officeDocument/2006/relationships/hyperlink" TargetMode="External" Target="https://zakupki.gov.ru/epz/order/notice/ea44/view/common-info.html?regNumber=0834200000720000011"/><Relationship Id="rId_hyperlink_1943" Type="http://schemas.openxmlformats.org/officeDocument/2006/relationships/hyperlink" TargetMode="External" Target="https://zakupki.gov.ru/epz/order/notice/ea44/view/common-info.html?regNumber=0340200003320003085"/><Relationship Id="rId_hyperlink_1944" Type="http://schemas.openxmlformats.org/officeDocument/2006/relationships/hyperlink" TargetMode="External" Target="https://zakupki.gov.ru/epz/order/notice/ea44/view/common-info.html?regNumber=0120300008620000026"/><Relationship Id="rId_hyperlink_1945" Type="http://schemas.openxmlformats.org/officeDocument/2006/relationships/hyperlink" TargetMode="External" Target="https://zakupki.gov.ru/epz/order/notice/ea44/view/common-info.html?regNumber=0369200018320000101"/><Relationship Id="rId_hyperlink_1946" Type="http://schemas.openxmlformats.org/officeDocument/2006/relationships/hyperlink" TargetMode="External" Target="https://zakupki.gov.ru/epz/order/notice/ea44/view/common-info.html?regNumber=0860100000720000004"/><Relationship Id="rId_hyperlink_1947" Type="http://schemas.openxmlformats.org/officeDocument/2006/relationships/hyperlink" TargetMode="External" Target="https://zakupki.gov.ru/epz/order/notice/ea44/view/common-info.html?regNumber=0187300010320000221"/><Relationship Id="rId_hyperlink_1948" Type="http://schemas.openxmlformats.org/officeDocument/2006/relationships/hyperlink" TargetMode="External" Target="https://zakupki.gov.ru/epz/order/notice/ea44/view/common-info.html?regNumber=0360300065620000040"/><Relationship Id="rId_hyperlink_1949" Type="http://schemas.openxmlformats.org/officeDocument/2006/relationships/hyperlink" TargetMode="External" Target="https://zakupki.gov.ru/epz/order/notice/ea44/view/common-info.html?regNumber=0107300022120000027"/><Relationship Id="rId_hyperlink_1950" Type="http://schemas.openxmlformats.org/officeDocument/2006/relationships/hyperlink" TargetMode="External" Target="https://zakupki.gov.ru/epz/order/notice/ea44/view/common-info.html?regNumber=0191600001020000008"/><Relationship Id="rId_hyperlink_1951" Type="http://schemas.openxmlformats.org/officeDocument/2006/relationships/hyperlink" TargetMode="External" Target="https://zakupki.gov.ru/epz/order/notice/ea44/view/common-info.html?regNumber=0369200010920000019"/><Relationship Id="rId_hyperlink_1952" Type="http://schemas.openxmlformats.org/officeDocument/2006/relationships/hyperlink" TargetMode="External" Target="https://zakupki.gov.ru/epz/order/notice/ea44/view/common-info.html?regNumber=0369600036020000035"/><Relationship Id="rId_hyperlink_1953" Type="http://schemas.openxmlformats.org/officeDocument/2006/relationships/hyperlink" TargetMode="External" Target="https://zakupki.gov.ru/epz/order/notice/ea44/view/common-info.html?regNumber=0187300010320000195"/><Relationship Id="rId_hyperlink_1954" Type="http://schemas.openxmlformats.org/officeDocument/2006/relationships/hyperlink" TargetMode="External" Target="https://zakupki.gov.ru/epz/order/notice/ea44/view/common-info.html?regNumber=0320300082620000004"/><Relationship Id="rId_hyperlink_1955" Type="http://schemas.openxmlformats.org/officeDocument/2006/relationships/hyperlink" TargetMode="External" Target="https://zakupki.gov.ru/epz/order/notice/ea44/view/common-info.html?regNumber=0168300000220000173"/><Relationship Id="rId_hyperlink_1956" Type="http://schemas.openxmlformats.org/officeDocument/2006/relationships/hyperlink" TargetMode="External" Target="https://zakupki.gov.ru/epz/order/notice/ea44/view/common-info.html?regNumber=0187300010320000193"/><Relationship Id="rId_hyperlink_1957" Type="http://schemas.openxmlformats.org/officeDocument/2006/relationships/hyperlink" TargetMode="External" Target="https://zakupki.gov.ru/epz/order/notice/ea44/view/common-info.html?regNumber=0328200022120000006"/><Relationship Id="rId_hyperlink_1958" Type="http://schemas.openxmlformats.org/officeDocument/2006/relationships/hyperlink" TargetMode="External" Target="https://zakupki.gov.ru/epz/order/notice/ea44/view/common-info.html?regNumber=0319300209620000010"/><Relationship Id="rId_hyperlink_1959" Type="http://schemas.openxmlformats.org/officeDocument/2006/relationships/hyperlink" TargetMode="External" Target="https://zakupki.gov.ru/epz/order/notice/ea44/view/common-info.html?regNumber=0813500000120003626"/><Relationship Id="rId_hyperlink_1960" Type="http://schemas.openxmlformats.org/officeDocument/2006/relationships/hyperlink" TargetMode="External" Target="https://zakupki.gov.ru/epz/order/notice/ea44/view/common-info.html?regNumber=0322200008020000009"/><Relationship Id="rId_hyperlink_1961" Type="http://schemas.openxmlformats.org/officeDocument/2006/relationships/hyperlink" TargetMode="External" Target="https://zakupki.gov.ru/epz/order/notice/ea44/view/common-info.html?regNumber=0163300015820000017"/><Relationship Id="rId_hyperlink_1962" Type="http://schemas.openxmlformats.org/officeDocument/2006/relationships/hyperlink" TargetMode="External" Target="https://zakupki.gov.ru/epz/order/notice/ea44/view/common-info.html?regNumber=0307300039320000071"/><Relationship Id="rId_hyperlink_1963" Type="http://schemas.openxmlformats.org/officeDocument/2006/relationships/hyperlink" TargetMode="External" Target="https://zakupki.gov.ru/epz/order/notice/ea44/view/common-info.html?regNumber=0325300032420000040"/><Relationship Id="rId_hyperlink_1964" Type="http://schemas.openxmlformats.org/officeDocument/2006/relationships/hyperlink" TargetMode="External" Target="https://zakupki.gov.ru/epz/order/notice/ea44/view/common-info.html?regNumber=0168300000220000163"/><Relationship Id="rId_hyperlink_1965" Type="http://schemas.openxmlformats.org/officeDocument/2006/relationships/hyperlink" TargetMode="External" Target="https://zakupki.gov.ru/epz/order/notice/ea44/view/common-info.html?regNumber=0319300209620000006"/><Relationship Id="rId_hyperlink_1966" Type="http://schemas.openxmlformats.org/officeDocument/2006/relationships/hyperlink" TargetMode="External" Target="https://zakupki.gov.ru/epz/order/notice/ea44/view/common-info.html?regNumber=0301300117120000040"/><Relationship Id="rId_hyperlink_1967" Type="http://schemas.openxmlformats.org/officeDocument/2006/relationships/hyperlink" TargetMode="External" Target="https://zakupki.gov.ru/epz/order/notice/ea44/view/common-info.html?regNumber=0131200001020000947"/><Relationship Id="rId_hyperlink_1968" Type="http://schemas.openxmlformats.org/officeDocument/2006/relationships/hyperlink" TargetMode="External" Target="https://zakupki.gov.ru/epz/order/notice/ea44/view/common-info.html?regNumber=0368300009620000017"/><Relationship Id="rId_hyperlink_1969" Type="http://schemas.openxmlformats.org/officeDocument/2006/relationships/hyperlink" TargetMode="External" Target="https://zakupki.gov.ru/epz/order/notice/ea44/view/common-info.html?regNumber=0319300209620000007"/><Relationship Id="rId_hyperlink_1970" Type="http://schemas.openxmlformats.org/officeDocument/2006/relationships/hyperlink" TargetMode="External" Target="https://zakupki.gov.ru/epz/order/notice/ea44/view/common-info.html?regNumber=0354300062420000046"/><Relationship Id="rId_hyperlink_1971" Type="http://schemas.openxmlformats.org/officeDocument/2006/relationships/hyperlink" TargetMode="External" Target="https://zakupki.gov.ru/epz/order/notice/ea44/view/common-info.html?regNumber=0231100000320000014"/><Relationship Id="rId_hyperlink_1972" Type="http://schemas.openxmlformats.org/officeDocument/2006/relationships/hyperlink" TargetMode="External" Target="https://zakupki.gov.ru/epz/order/notice/ea44/view/common-info.html?regNumber=0340200003320003106"/><Relationship Id="rId_hyperlink_1973" Type="http://schemas.openxmlformats.org/officeDocument/2006/relationships/hyperlink" TargetMode="External" Target="https://zakupki.gov.ru/epz/order/notice/ea44/view/common-info.html?regNumber=0136100006920000024"/><Relationship Id="rId_hyperlink_1974" Type="http://schemas.openxmlformats.org/officeDocument/2006/relationships/hyperlink" TargetMode="External" Target="https://zakupki.gov.ru/epz/order/notice/ea44/view/common-info.html?regNumber=0853500000320001676"/><Relationship Id="rId_hyperlink_1975" Type="http://schemas.openxmlformats.org/officeDocument/2006/relationships/hyperlink" TargetMode="External" Target="https://zakupki.gov.ru/epz/order/notice/ea44/view/common-info.html?regNumber=0369200018320000097"/><Relationship Id="rId_hyperlink_1976" Type="http://schemas.openxmlformats.org/officeDocument/2006/relationships/hyperlink" TargetMode="External" Target="https://zakupki.gov.ru/epz/order/notice/ea44/view/common-info.html?regNumber=0358300071120000069"/><Relationship Id="rId_hyperlink_1977" Type="http://schemas.openxmlformats.org/officeDocument/2006/relationships/hyperlink" TargetMode="External" Target="https://zakupki.gov.ru/epz/order/notice/ea44/view/common-info.html?regNumber=0187300010320000191"/><Relationship Id="rId_hyperlink_1978" Type="http://schemas.openxmlformats.org/officeDocument/2006/relationships/hyperlink" TargetMode="External" Target="https://zakupki.gov.ru/epz/order/notice/ea44/view/common-info.html?regNumber=0358300071120000072"/><Relationship Id="rId_hyperlink_1979" Type="http://schemas.openxmlformats.org/officeDocument/2006/relationships/hyperlink" TargetMode="External" Target="https://zakupki.gov.ru/epz/order/notice/ea44/view/common-info.html?regNumber=0319300209620000003"/><Relationship Id="rId_hyperlink_1980" Type="http://schemas.openxmlformats.org/officeDocument/2006/relationships/hyperlink" TargetMode="External" Target="https://zakupki.gov.ru/epz/order/notice/ea44/view/common-info.html?regNumber=0358300071120000073"/><Relationship Id="rId_hyperlink_1981" Type="http://schemas.openxmlformats.org/officeDocument/2006/relationships/hyperlink" TargetMode="External" Target="https://zakupki.gov.ru/epz/order/notice/ea44/view/common-info.html?regNumber=0356500002120000100"/><Relationship Id="rId_hyperlink_1982" Type="http://schemas.openxmlformats.org/officeDocument/2006/relationships/hyperlink" TargetMode="External" Target="https://zakupki.gov.ru/epz/order/notice/ea44/view/common-info.html?regNumber=0167200003420001632"/><Relationship Id="rId_hyperlink_1983" Type="http://schemas.openxmlformats.org/officeDocument/2006/relationships/hyperlink" TargetMode="External" Target="https://zakupki.gov.ru/epz/order/notice/ea44/view/common-info.html?regNumber=0187300010320000187"/><Relationship Id="rId_hyperlink_1984" Type="http://schemas.openxmlformats.org/officeDocument/2006/relationships/hyperlink" TargetMode="External" Target="https://zakupki.gov.ru/epz/order/notice/ea44/view/common-info.html?regNumber=0853500000320001516"/><Relationship Id="rId_hyperlink_1985" Type="http://schemas.openxmlformats.org/officeDocument/2006/relationships/hyperlink" TargetMode="External" Target="https://zakupki.gov.ru/epz/order/notice/ea44/view/common-info.html?regNumber=0711200011820000005"/><Relationship Id="rId_hyperlink_1986" Type="http://schemas.openxmlformats.org/officeDocument/2006/relationships/hyperlink" TargetMode="External" Target="https://zakupki.gov.ru/epz/order/notice/ea44/view/common-info.html?regNumber=0711200011820000006"/></Relationships>
</file>

<file path=xl/worksheets/_rels/sheet4.xml.rels><Relationships xmlns="http://schemas.openxmlformats.org/package/2006/relationships"><Relationship Id="rId_hyperlink_1" Type="http://schemas.openxmlformats.org/officeDocument/2006/relationships/hyperlink" TargetMode="External" Target="https://zakupki.gov.ru/epz/order/notice/ok504/view/common-info.html?regNumber=0816500000620001069"/><Relationship Id="rId_hyperlink_2" Type="http://schemas.openxmlformats.org/officeDocument/2006/relationships/hyperlink" TargetMode="External" Target="https://zakupki.gov.ru/epz/order/notice/ok504/view/common-info.html?regNumber=0816500000620001069"/><Relationship Id="rId_hyperlink_3" Type="http://schemas.openxmlformats.org/officeDocument/2006/relationships/hyperlink" TargetMode="External" Target="https://zakupki.gov.ru/epz/order/notice/ok504/view/common-info.html?regNumber=0816500000620001069"/><Relationship Id="rId_hyperlink_4" Type="http://schemas.openxmlformats.org/officeDocument/2006/relationships/hyperlink" TargetMode="External" Target="https://zakupki.gov.ru/epz/order/notice/ok504/view/common-info.html?regNumber=0816500000620001069"/><Relationship Id="rId_hyperlink_5" Type="http://schemas.openxmlformats.org/officeDocument/2006/relationships/hyperlink" TargetMode="External" Target="https://zakupki.gov.ru/epz/order/notice/ok504/view/common-info.html?regNumber=0816500000620001069"/><Relationship Id="rId_hyperlink_6" Type="http://schemas.openxmlformats.org/officeDocument/2006/relationships/hyperlink" TargetMode="External" Target="https://zakupki.gov.ru/epz/order/notice/ok504/view/common-info.html?regNumber=0131300000620000155"/><Relationship Id="rId_hyperlink_7" Type="http://schemas.openxmlformats.org/officeDocument/2006/relationships/hyperlink" TargetMode="External" Target="https://zakupki.gov.ru/epz/order/notice/ok504/view/common-info.html?regNumber=0131300000620000155"/><Relationship Id="rId_hyperlink_8" Type="http://schemas.openxmlformats.org/officeDocument/2006/relationships/hyperlink" TargetMode="External" Target="https://zakupki.gov.ru/epz/order/notice/ok504/view/common-info.html?regNumber=0131200001020000867"/><Relationship Id="rId_hyperlink_9" Type="http://schemas.openxmlformats.org/officeDocument/2006/relationships/hyperlink" TargetMode="External" Target="https://zakupki.gov.ru/epz/order/notice/ok504/view/common-info.html?regNumber=0131200001020000867"/><Relationship Id="rId_hyperlink_10" Type="http://schemas.openxmlformats.org/officeDocument/2006/relationships/hyperlink" TargetMode="External" Target="https://zakupki.gov.ru/epz/order/notice/ok504/view/common-info.html?regNumber=0131200001020000867"/><Relationship Id="rId_hyperlink_11" Type="http://schemas.openxmlformats.org/officeDocument/2006/relationships/hyperlink" TargetMode="External" Target="https://zakupki.gov.ru/epz/order/notice/ok504/view/common-info.html?regNumber=0131200001020000867"/><Relationship Id="rId_hyperlink_12" Type="http://schemas.openxmlformats.org/officeDocument/2006/relationships/hyperlink" TargetMode="External" Target="https://zakupki.gov.ru/epz/order/notice/ok504/view/common-info.html?regNumber=0131200001020000861"/><Relationship Id="rId_hyperlink_13" Type="http://schemas.openxmlformats.org/officeDocument/2006/relationships/hyperlink" TargetMode="External" Target="https://zakupki.gov.ru/epz/order/notice/ok504/view/common-info.html?regNumber=0131200001020000861"/><Relationship Id="rId_hyperlink_14" Type="http://schemas.openxmlformats.org/officeDocument/2006/relationships/hyperlink" TargetMode="External" Target="https://zakupki.gov.ru/epz/order/notice/ok504/view/common-info.html?regNumber=0131200001020000861"/></Relationships>
</file>

<file path=xl/worksheets/sheet1.xml><?xml version="1.0" encoding="utf-8"?>
<worksheet xmlns="http://schemas.openxmlformats.org/spreadsheetml/2006/main" xmlns:r="http://schemas.openxmlformats.org/officeDocument/2006/relationships" xml:space="preserve">
  <sheetPr filterMode="1">
    <tabColor rgb="FF0000FF"/>
    <outlinePr summaryBelow="1" summaryRight="1"/>
  </sheetPr>
  <dimension ref="A1:BH1987"/>
  <sheetViews>
    <sheetView tabSelected="1" workbookViewId="0" showGridLines="true" showRowColHeaders="true" topLeftCell="J1">
      <pane ySplit="1" topLeftCell="A2" activePane="bottomLeft" state="frozen"/>
      <selection pane="bottomLeft" activeCell="D102" sqref="D102" activeCellId="0"/>
    </sheetView>
  </sheetViews>
  <sheetFormatPr customHeight="true" defaultRowHeight="39" outlineLevelRow="0" outlineLevelCol="0"/>
  <cols>
    <col min="1" max="1" width="11" customWidth="true" style="0"/>
    <col min="2" max="2" width="23" customWidth="true" style="0"/>
    <col min="3" max="3" width="15" customWidth="true" style="0"/>
    <col min="4" max="4" width="15" customWidth="true" style="0"/>
    <col min="5" max="5" width="18" customWidth="true" style="0"/>
    <col min="6" max="6" width="18" customWidth="true" style="0"/>
    <col min="7" max="7" width="18" customWidth="true" style="0"/>
    <col min="8" max="8" width="18" customWidth="true" style="0"/>
    <col min="9" max="9" width="36" customWidth="true" style="0"/>
    <col min="10" max="10" width="25" customWidth="true" style="0"/>
    <col min="11" max="11" width="36" customWidth="true" style="0"/>
    <col min="12" max="12" width="25" customWidth="true" style="0"/>
    <col min="13" max="13" width="25" customWidth="true" style="0"/>
    <col min="14" max="14" width="25" customWidth="true" style="0"/>
    <col min="15" max="15" width="25" customWidth="true" style="0"/>
    <col min="16" max="16" width="16" customWidth="true" style="0"/>
    <col min="17" max="17" width="15" customWidth="true" style="0"/>
    <col min="18" max="18" width="27" customWidth="true" style="0"/>
    <col min="19" max="19" width="30" customWidth="true" style="0"/>
    <col min="20" max="20" width="27" customWidth="true" style="0"/>
    <col min="21" max="21" width="27" customWidth="true" style="0"/>
    <col min="22" max="22" width="27" customWidth="true" style="0"/>
    <col min="23" max="23" width="18" customWidth="true" style="0"/>
    <col min="24" max="24" width="21" customWidth="true" style="0"/>
    <col min="25" max="25" width="14" customWidth="true" style="0"/>
    <col min="26" max="26" width="18" customWidth="true" style="0"/>
    <col min="27" max="27" width="14" customWidth="true" style="0"/>
    <col min="28" max="28" width="14" customWidth="true" style="0"/>
    <col min="29" max="29" width="20" customWidth="true" style="0"/>
    <col min="30" max="30" width="30" customWidth="true" style="0"/>
    <col min="31" max="31" width="15" customWidth="true" style="0"/>
    <col min="32" max="32" width="15" customWidth="true" style="0"/>
    <col min="33" max="33" width="15" customWidth="true" style="0"/>
    <col min="34" max="34" width="15" customWidth="true" style="0"/>
    <col min="35" max="35" width="41" customWidth="true" style="0"/>
    <col min="36" max="36" width="30" customWidth="true" style="0"/>
    <col min="37" max="37" width="40" customWidth="true" style="0"/>
    <col min="38" max="38" width="42" customWidth="true" style="0"/>
    <col min="39" max="39" width="20" customWidth="true" style="0"/>
    <col min="40" max="40" width="17" customWidth="true" style="0"/>
    <col min="41" max="41" width="17" customWidth="true" style="0"/>
    <col min="42" max="42" width="11" customWidth="true" style="0"/>
    <col min="43" max="43" width="15" customWidth="true" style="0"/>
    <col min="44" max="44" width="11" customWidth="true" style="0"/>
    <col min="45" max="45" width="19" customWidth="true" style="0"/>
    <col min="46" max="46" width="70" customWidth="true" style="0"/>
    <col min="47" max="47" width="21" customWidth="true" style="0"/>
    <col min="48" max="48" width="15" customWidth="true" style="0"/>
    <col min="49" max="49" width="70" customWidth="true" style="0"/>
    <col min="50" max="50" width="15" customWidth="true" style="0"/>
    <col min="51" max="51" width="15" customWidth="true" style="0"/>
    <col min="52" max="52" width="8" customWidth="true" style="0"/>
    <col min="53" max="53" width="15" customWidth="true" style="0"/>
    <col min="54" max="54" width="18" customWidth="true" style="0"/>
    <col min="55" max="55" width="60" customWidth="true" style="0"/>
    <col min="56" max="56" width="35" customWidth="true" style="0"/>
    <col min="57" max="57" width="60" customWidth="true" style="0"/>
    <col min="58" max="58" width="16" customWidth="true" style="0"/>
    <col min="59" max="59" width="16" customWidth="true" style="0"/>
    <col min="60" max="60" width="6" customWidth="true" style="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row>
    <row r="2">
      <c r="A2" s="2" t="s">
        <v>60</v>
      </c>
      <c r="B2" s="4" t="s">
        <v>61</v>
      </c>
      <c r="C2" s="2" t="s">
        <v>62</v>
      </c>
      <c r="D2" s="2" t="s">
        <v>62</v>
      </c>
      <c r="E2" s="5">
        <v>644766220</v>
      </c>
      <c r="F2" s="6">
        <v>193429866</v>
      </c>
      <c r="G2" s="6"/>
      <c r="H2" s="6"/>
      <c r="I2" s="2" t="s">
        <v>63</v>
      </c>
      <c r="J2" s="4" t="s">
        <v>64</v>
      </c>
      <c r="K2" s="2" t="s">
        <v>65</v>
      </c>
      <c r="L2" s="4" t="s">
        <v>66</v>
      </c>
      <c r="M2" s="4" t="s">
        <v>67</v>
      </c>
      <c r="N2" s="2" t="s">
        <v>68</v>
      </c>
      <c r="O2" s="4"/>
      <c r="P2" s="2" t="str">
        <v>5046072832</v>
      </c>
      <c r="Q2" s="2" t="str">
        <v>781601001</v>
      </c>
      <c r="R2" s="7" t="s">
        <v>71</v>
      </c>
      <c r="S2" s="8" t="s">
        <v>29471</v>
      </c>
      <c r="T2" s="9" t="s">
        <v>29472</v>
      </c>
      <c r="U2" s="8" t="s">
        <v>96</v>
      </c>
      <c r="V2" s="8" t="s">
        <v>75</v>
      </c>
      <c r="W2" s="10"/>
      <c r="X2" s="2" t="e">
        <f>+3 Московская область</f>
        <v>#NAME?</v>
      </c>
      <c r="Y2" s="2">
        <v>21</v>
      </c>
      <c r="Z2" s="11">
        <v>765461393.4</v>
      </c>
      <c r="AA2" s="12">
        <v>21</v>
      </c>
      <c r="AB2" s="2">
        <v>1</v>
      </c>
      <c r="AC2" s="2" t="s">
        <v>77</v>
      </c>
      <c r="AD2" s="2" t="s">
        <v>78</v>
      </c>
      <c r="AE2" s="2"/>
      <c r="AF2" s="13">
        <v>751995</v>
      </c>
      <c r="AG2" s="13">
        <v>28859</v>
      </c>
      <c r="AH2" s="13">
        <v>330165</v>
      </c>
      <c r="AI2" s="2" t="s">
        <v>29473</v>
      </c>
      <c r="AJ2" s="2" t="s">
        <v>80</v>
      </c>
      <c r="AK2" s="14" t="s">
        <v>71</v>
      </c>
      <c r="AL2" s="14" t="s">
        <v>81</v>
      </c>
      <c r="AM2" s="14" t="s">
        <v>82</v>
      </c>
      <c r="AN2" s="14" t="str">
        <v>1085003004998</v>
      </c>
      <c r="AO2" s="14" t="str">
        <v>86659665</v>
      </c>
      <c r="AP2" s="14" t="str">
        <v>40902000</v>
      </c>
      <c r="AQ2" s="14" t="str">
        <v>40296561000</v>
      </c>
      <c r="AR2" s="14" t="s">
        <v>87</v>
      </c>
      <c r="AS2" s="14" t="s">
        <v>88</v>
      </c>
      <c r="AT2" s="2" t="s">
        <v>89</v>
      </c>
      <c r="AU2" s="2" t="s">
        <v>90</v>
      </c>
      <c r="AV2" s="2" t="s">
        <v>91</v>
      </c>
      <c r="AW2" s="2" t="s">
        <v>92</v>
      </c>
      <c r="AX2" s="2">
        <v>7710154311</v>
      </c>
      <c r="AY2" s="2">
        <v>772801001</v>
      </c>
      <c r="AZ2" s="2">
        <v>1</v>
      </c>
      <c r="BA2" s="2" t="s">
        <v>93</v>
      </c>
      <c r="BB2" s="2"/>
      <c r="BC2" s="2" t="s">
        <v>94</v>
      </c>
      <c r="BD2" s="2"/>
      <c r="BE2" s="2" t="s">
        <v>95</v>
      </c>
      <c r="BF2" s="2" t="s">
        <v>96</v>
      </c>
      <c r="BG2" s="2">
        <v>1</v>
      </c>
      <c r="BH2" s="2">
        <v>1</v>
      </c>
    </row>
    <row r="3">
      <c r="A3" s="3" t="s">
        <v>60</v>
      </c>
      <c r="B3" s="15" t="s">
        <v>97</v>
      </c>
      <c r="C3" s="3" t="s">
        <v>62</v>
      </c>
      <c r="D3" s="3" t="s">
        <v>62</v>
      </c>
      <c r="E3" s="16">
        <v>361871269.08</v>
      </c>
      <c r="F3" s="17">
        <v>108561380.72</v>
      </c>
      <c r="G3" s="17">
        <v>361871.26</v>
      </c>
      <c r="H3" s="17"/>
      <c r="I3" s="3" t="s">
        <v>98</v>
      </c>
      <c r="J3" s="15" t="s">
        <v>99</v>
      </c>
      <c r="K3" s="3" t="s">
        <v>100</v>
      </c>
      <c r="L3" s="15" t="s">
        <v>101</v>
      </c>
      <c r="M3" s="15" t="s">
        <v>102</v>
      </c>
      <c r="N3" s="3"/>
      <c r="O3" s="15" t="s">
        <v>103</v>
      </c>
      <c r="P3" s="3" t="str">
        <v>7827004484</v>
      </c>
      <c r="Q3" s="3" t="str">
        <v>770301001</v>
      </c>
      <c r="R3" s="18" t="s">
        <v>106</v>
      </c>
      <c r="S3" s="19" t="s">
        <v>29474</v>
      </c>
      <c r="T3" s="19" t="s">
        <v>108</v>
      </c>
      <c r="U3" s="9" t="s">
        <v>109</v>
      </c>
      <c r="V3" s="8" t="s">
        <v>110</v>
      </c>
      <c r="W3" s="21" t="s">
        <v>108</v>
      </c>
      <c r="X3" s="3" t="e">
        <f>+3 г.Санкт-Петербург</f>
        <v>#NAME?</v>
      </c>
      <c r="Y3" s="3">
        <v>10</v>
      </c>
      <c r="Z3" s="22">
        <v>360177283.56</v>
      </c>
      <c r="AA3" s="23">
        <v>13</v>
      </c>
      <c r="AB3" s="3">
        <v>1</v>
      </c>
      <c r="AC3" s="3" t="s">
        <v>112</v>
      </c>
      <c r="AD3" s="3" t="s">
        <v>113</v>
      </c>
      <c r="AE3" s="3"/>
      <c r="AF3" s="24">
        <v>37699202</v>
      </c>
      <c r="AG3" s="24">
        <v>8665</v>
      </c>
      <c r="AH3" s="24">
        <v>47695349</v>
      </c>
      <c r="AI3" s="3" t="s">
        <v>29475</v>
      </c>
      <c r="AJ3" s="3" t="s">
        <v>115</v>
      </c>
      <c r="AK3" s="25" t="s">
        <v>116</v>
      </c>
      <c r="AL3" s="25" t="s">
        <v>117</v>
      </c>
      <c r="AM3" s="25" t="s">
        <v>118</v>
      </c>
      <c r="AN3" s="25" t="str">
        <v>1027812403035</v>
      </c>
      <c r="AO3" s="25" t="str">
        <v>39446806</v>
      </c>
      <c r="AP3" s="25" t="str">
        <v>45380000</v>
      </c>
      <c r="AQ3" s="25" t="str">
        <v>45286575000</v>
      </c>
      <c r="AR3" s="25" t="s">
        <v>123</v>
      </c>
      <c r="AS3" s="25" t="s">
        <v>124</v>
      </c>
      <c r="AT3" s="3" t="s">
        <v>125</v>
      </c>
      <c r="AU3" s="3" t="s">
        <v>90</v>
      </c>
      <c r="AV3" s="3" t="s">
        <v>126</v>
      </c>
      <c r="AW3" s="3" t="s">
        <v>127</v>
      </c>
      <c r="AX3" s="3">
        <v>7842434812</v>
      </c>
      <c r="AY3" s="3">
        <v>784201001</v>
      </c>
      <c r="AZ3" s="3">
        <v>1</v>
      </c>
      <c r="BA3" s="3" t="s">
        <v>93</v>
      </c>
      <c r="BB3" s="3"/>
      <c r="BC3" s="3" t="s">
        <v>128</v>
      </c>
      <c r="BD3" s="3"/>
      <c r="BE3" s="3" t="s">
        <v>129</v>
      </c>
      <c r="BF3" s="3" t="s">
        <v>96</v>
      </c>
      <c r="BG3" s="3">
        <v>2</v>
      </c>
      <c r="BH3" s="3">
        <v>1</v>
      </c>
    </row>
    <row r="4">
      <c r="A4" s="2" t="s">
        <v>60</v>
      </c>
      <c r="B4" s="4" t="s">
        <v>130</v>
      </c>
      <c r="C4" s="2" t="s">
        <v>62</v>
      </c>
      <c r="D4" s="2" t="s">
        <v>62</v>
      </c>
      <c r="E4" s="5">
        <v>267725219.84</v>
      </c>
      <c r="F4" s="6">
        <v>80317565.95</v>
      </c>
      <c r="G4" s="6">
        <v>26772521.98</v>
      </c>
      <c r="H4" s="6"/>
      <c r="I4" s="2" t="s">
        <v>131</v>
      </c>
      <c r="J4" s="4" t="s">
        <v>132</v>
      </c>
      <c r="K4" s="2" t="s">
        <v>133</v>
      </c>
      <c r="L4" s="4" t="s">
        <v>134</v>
      </c>
      <c r="M4" s="4" t="s">
        <v>135</v>
      </c>
      <c r="N4" s="2" t="s">
        <v>136</v>
      </c>
      <c r="O4" s="4"/>
      <c r="P4" s="2" t="str">
        <v>5038070951</v>
      </c>
      <c r="Q4" s="2" t="str">
        <v>772901001</v>
      </c>
      <c r="R4" s="7" t="s">
        <v>139</v>
      </c>
      <c r="S4" s="9" t="str">
        <v>772901001</v>
      </c>
      <c r="T4" s="9" t="s">
        <v>139</v>
      </c>
      <c r="U4" s="8" t="s">
        <v>29476</v>
      </c>
      <c r="V4" s="8" t="s">
        <v>29477</v>
      </c>
      <c r="W4" s="10" t="s">
        <v>141</v>
      </c>
      <c r="X4" s="2" t="e">
        <f>+3 Московская область</f>
        <v>#NAME?</v>
      </c>
      <c r="Y4" s="2">
        <v>18</v>
      </c>
      <c r="Z4" s="11">
        <v>181556178.92</v>
      </c>
      <c r="AA4" s="12">
        <v>77</v>
      </c>
      <c r="AB4" s="2">
        <v>1</v>
      </c>
      <c r="AC4" s="2" t="s">
        <v>77</v>
      </c>
      <c r="AD4" s="2" t="s">
        <v>144</v>
      </c>
      <c r="AE4" s="2"/>
      <c r="AF4" s="13">
        <v>140239</v>
      </c>
      <c r="AG4" s="13">
        <v>1476</v>
      </c>
      <c r="AH4" s="13">
        <v>334064</v>
      </c>
      <c r="AI4" s="2" t="s">
        <v>29478</v>
      </c>
      <c r="AJ4" s="2" t="s">
        <v>146</v>
      </c>
      <c r="AK4" s="14" t="s">
        <v>139</v>
      </c>
      <c r="AL4" s="14" t="s">
        <v>147</v>
      </c>
      <c r="AM4" s="14" t="s">
        <v>148</v>
      </c>
      <c r="AN4" s="14" t="str">
        <v>1095038005127</v>
      </c>
      <c r="AO4" s="14" t="str">
        <v>61606455</v>
      </c>
      <c r="AP4" s="14" t="str">
        <v>45327000</v>
      </c>
      <c r="AQ4" s="14" t="str">
        <v>45268592000</v>
      </c>
      <c r="AR4" s="14" t="s">
        <v>153</v>
      </c>
      <c r="AS4" s="14" t="s">
        <v>154</v>
      </c>
      <c r="AT4" s="2" t="s">
        <v>155</v>
      </c>
      <c r="AU4" s="2" t="s">
        <v>90</v>
      </c>
      <c r="AV4" s="2" t="s">
        <v>91</v>
      </c>
      <c r="AW4" s="2" t="s">
        <v>156</v>
      </c>
      <c r="AX4" s="2" t="str">
        <v>0541018037</v>
      </c>
      <c r="AY4" s="2" t="str">
        <v>057201001</v>
      </c>
      <c r="AZ4" s="2">
        <v>1</v>
      </c>
      <c r="BA4" s="2" t="s">
        <v>93</v>
      </c>
      <c r="BB4" s="2"/>
      <c r="BC4" s="2" t="s">
        <v>159</v>
      </c>
      <c r="BD4" s="2"/>
      <c r="BE4" s="2" t="s">
        <v>160</v>
      </c>
      <c r="BF4" s="2" t="s">
        <v>96</v>
      </c>
      <c r="BG4" s="2">
        <v>3</v>
      </c>
      <c r="BH4" s="2">
        <v>1</v>
      </c>
    </row>
    <row r="5">
      <c r="A5" s="3" t="s">
        <v>60</v>
      </c>
      <c r="B5" s="15" t="s">
        <v>161</v>
      </c>
      <c r="C5" s="3" t="s">
        <v>62</v>
      </c>
      <c r="D5" s="3" t="s">
        <v>62</v>
      </c>
      <c r="E5" s="16">
        <v>619153972.53</v>
      </c>
      <c r="F5" s="17">
        <v>61915397.25</v>
      </c>
      <c r="G5" s="17">
        <v>6191539.73</v>
      </c>
      <c r="H5" s="17"/>
      <c r="I5" s="3" t="s">
        <v>162</v>
      </c>
      <c r="J5" s="15" t="s">
        <v>163</v>
      </c>
      <c r="K5" s="3" t="s">
        <v>164</v>
      </c>
      <c r="L5" s="15" t="s">
        <v>165</v>
      </c>
      <c r="M5" s="15" t="s">
        <v>166</v>
      </c>
      <c r="N5" s="3"/>
      <c r="O5" s="15" t="s">
        <v>167</v>
      </c>
      <c r="P5" s="3" t="str">
        <v>2538099431</v>
      </c>
      <c r="Q5" s="3" t="str">
        <v>253801001</v>
      </c>
      <c r="R5" s="18" t="s">
        <v>170</v>
      </c>
      <c r="S5" s="19" t="s">
        <v>167</v>
      </c>
      <c r="T5" s="19" t="s">
        <v>29479</v>
      </c>
      <c r="U5" s="19" t="str">
        <v>253801001</v>
      </c>
      <c r="V5" s="9" t="str">
        <v>5017083029</v>
      </c>
      <c r="W5" s="21"/>
      <c r="X5" s="3" t="e">
        <f>+10 Приморский край</f>
        <v>#NAME?</v>
      </c>
      <c r="Y5" s="3">
        <v>296</v>
      </c>
      <c r="Z5" s="22">
        <v>1526646601.51</v>
      </c>
      <c r="AA5" s="23">
        <v>317</v>
      </c>
      <c r="AB5" s="3">
        <v>1</v>
      </c>
      <c r="AC5" s="3" t="s">
        <v>176</v>
      </c>
      <c r="AD5" s="3" t="s">
        <v>177</v>
      </c>
      <c r="AE5" s="3"/>
      <c r="AF5" s="24">
        <v>3169738</v>
      </c>
      <c r="AG5" s="24">
        <v>-313291</v>
      </c>
      <c r="AH5" s="24">
        <v>3239516</v>
      </c>
      <c r="AI5" s="3" t="s">
        <v>29481</v>
      </c>
      <c r="AJ5" s="3" t="s">
        <v>179</v>
      </c>
      <c r="AK5" s="25" t="s">
        <v>180</v>
      </c>
      <c r="AL5" s="25" t="s">
        <v>181</v>
      </c>
      <c r="AM5" s="25" t="s">
        <v>182</v>
      </c>
      <c r="AN5" s="25" t="str">
        <v>1062538079856</v>
      </c>
      <c r="AO5" s="25" t="str">
        <v>13739511</v>
      </c>
      <c r="AP5" s="25" t="str">
        <v>05701000</v>
      </c>
      <c r="AQ5" s="25" t="str">
        <v>05401369000</v>
      </c>
      <c r="AR5" s="25" t="s">
        <v>187</v>
      </c>
      <c r="AS5" s="25" t="s">
        <v>124</v>
      </c>
      <c r="AT5" s="3" t="s">
        <v>188</v>
      </c>
      <c r="AU5" s="3" t="s">
        <v>189</v>
      </c>
      <c r="AV5" s="3" t="s">
        <v>190</v>
      </c>
      <c r="AW5" s="3" t="s">
        <v>191</v>
      </c>
      <c r="AX5" s="3">
        <v>2540188311</v>
      </c>
      <c r="AY5" s="3">
        <v>254001001</v>
      </c>
      <c r="AZ5" s="3">
        <v>1</v>
      </c>
      <c r="BA5" s="3" t="s">
        <v>93</v>
      </c>
      <c r="BB5" s="3"/>
      <c r="BC5" s="3" t="s">
        <v>192</v>
      </c>
      <c r="BD5" s="3"/>
      <c r="BE5" s="3" t="s">
        <v>193</v>
      </c>
      <c r="BF5" s="3" t="s">
        <v>96</v>
      </c>
      <c r="BG5" s="3">
        <v>4</v>
      </c>
      <c r="BH5" s="3">
        <v>1</v>
      </c>
    </row>
    <row r="6">
      <c r="A6" s="2" t="s">
        <v>60</v>
      </c>
      <c r="B6" s="4" t="s">
        <v>194</v>
      </c>
      <c r="C6" s="2" t="s">
        <v>62</v>
      </c>
      <c r="D6" s="2" t="s">
        <v>62</v>
      </c>
      <c r="E6" s="5">
        <v>201132000</v>
      </c>
      <c r="F6" s="6">
        <v>60339600</v>
      </c>
      <c r="G6" s="6">
        <v>2011320</v>
      </c>
      <c r="H6" s="6">
        <v>30</v>
      </c>
      <c r="I6" s="2" t="s">
        <v>195</v>
      </c>
      <c r="J6" s="4" t="s">
        <v>196</v>
      </c>
      <c r="K6" s="2" t="s">
        <v>197</v>
      </c>
      <c r="L6" s="4" t="s">
        <v>198</v>
      </c>
      <c r="M6" s="4" t="s">
        <v>199</v>
      </c>
      <c r="N6" s="2" t="s">
        <v>200</v>
      </c>
      <c r="O6" s="4" t="s">
        <v>201</v>
      </c>
      <c r="P6" s="2" t="str">
        <v>5612040270</v>
      </c>
      <c r="Q6" s="2" t="str">
        <v>561201001</v>
      </c>
      <c r="R6" s="7"/>
      <c r="S6" s="9" t="s">
        <v>199</v>
      </c>
      <c r="T6" s="8" t="s">
        <v>200</v>
      </c>
      <c r="U6" s="20"/>
      <c r="V6" s="20"/>
      <c r="W6" s="10"/>
      <c r="X6" s="2" t="e">
        <f>+5 Оренбургская область</f>
        <v>#NAME?</v>
      </c>
      <c r="Y6" s="2">
        <v>22</v>
      </c>
      <c r="Z6" s="11">
        <v>179049650.87</v>
      </c>
      <c r="AA6" s="12">
        <v>41</v>
      </c>
      <c r="AB6" s="2">
        <v>1</v>
      </c>
      <c r="AC6" s="2" t="s">
        <v>207</v>
      </c>
      <c r="AD6" s="2" t="s">
        <v>208</v>
      </c>
      <c r="AE6" s="2"/>
      <c r="AF6" s="13">
        <v>12217</v>
      </c>
      <c r="AG6" s="13">
        <v>2050</v>
      </c>
      <c r="AH6" s="13">
        <v>5405</v>
      </c>
      <c r="AI6" s="2" t="s">
        <v>29482</v>
      </c>
      <c r="AJ6" s="2" t="s">
        <v>210</v>
      </c>
      <c r="AK6" s="14" t="s">
        <v>211</v>
      </c>
      <c r="AL6" s="14" t="s">
        <v>212</v>
      </c>
      <c r="AM6" s="14" t="s">
        <v>213</v>
      </c>
      <c r="AN6" s="14" t="str">
        <v>1045608405040</v>
      </c>
      <c r="AO6" s="14" t="str">
        <v>73616424</v>
      </c>
      <c r="AP6" s="14" t="str">
        <v>53701000</v>
      </c>
      <c r="AQ6" s="14" t="str">
        <v>53401373000</v>
      </c>
      <c r="AR6" s="14" t="s">
        <v>218</v>
      </c>
      <c r="AS6" s="14" t="s">
        <v>154</v>
      </c>
      <c r="AT6" s="2" t="s">
        <v>219</v>
      </c>
      <c r="AU6" s="2" t="s">
        <v>189</v>
      </c>
      <c r="AV6" s="2" t="s">
        <v>220</v>
      </c>
      <c r="AW6" s="2" t="s">
        <v>221</v>
      </c>
      <c r="AX6" s="2">
        <v>6725000810</v>
      </c>
      <c r="AY6" s="2">
        <v>402701001</v>
      </c>
      <c r="AZ6" s="2">
        <v>1</v>
      </c>
      <c r="BA6" s="2" t="s">
        <v>93</v>
      </c>
      <c r="BB6" s="2"/>
      <c r="BC6" s="2" t="s">
        <v>222</v>
      </c>
      <c r="BD6" s="2"/>
      <c r="BE6" s="2" t="s">
        <v>223</v>
      </c>
      <c r="BF6" s="2" t="s">
        <v>96</v>
      </c>
      <c r="BG6" s="2">
        <v>5</v>
      </c>
      <c r="BH6" s="2">
        <v>1</v>
      </c>
    </row>
    <row r="7">
      <c r="A7" s="3" t="s">
        <v>60</v>
      </c>
      <c r="B7" s="15" t="s">
        <v>224</v>
      </c>
      <c r="C7" s="3" t="s">
        <v>62</v>
      </c>
      <c r="D7" s="3" t="s">
        <v>62</v>
      </c>
      <c r="E7" s="16">
        <v>130721155.93</v>
      </c>
      <c r="F7" s="17">
        <v>39216346.78</v>
      </c>
      <c r="G7" s="17"/>
      <c r="H7" s="17"/>
      <c r="I7" s="3" t="s">
        <v>225</v>
      </c>
      <c r="J7" s="15" t="s">
        <v>226</v>
      </c>
      <c r="K7" s="3" t="s">
        <v>227</v>
      </c>
      <c r="L7" s="15" t="s">
        <v>228</v>
      </c>
      <c r="M7" s="15" t="s">
        <v>229</v>
      </c>
      <c r="N7" s="3"/>
      <c r="O7" s="15" t="s">
        <v>230</v>
      </c>
      <c r="P7" s="3" t="str">
        <v>5003079939</v>
      </c>
      <c r="Q7" s="3" t="str">
        <v>772701001</v>
      </c>
      <c r="R7" s="18" t="s">
        <v>233</v>
      </c>
      <c r="S7" s="19" t="s">
        <v>228</v>
      </c>
      <c r="T7" s="8" t="s">
        <v>29483</v>
      </c>
      <c r="U7" s="20"/>
      <c r="V7" s="20"/>
      <c r="W7" s="21"/>
      <c r="X7" s="3" t="e">
        <f>+3 Московская область</f>
        <v>#NAME?</v>
      </c>
      <c r="Y7" s="3">
        <v>5</v>
      </c>
      <c r="Z7" s="22">
        <v>56982332.94</v>
      </c>
      <c r="AA7" s="23">
        <v>5</v>
      </c>
      <c r="AB7" s="3">
        <v>1</v>
      </c>
      <c r="AC7" s="3" t="s">
        <v>77</v>
      </c>
      <c r="AD7" s="3" t="s">
        <v>236</v>
      </c>
      <c r="AE7" s="3"/>
      <c r="AF7" s="24"/>
      <c r="AG7" s="24"/>
      <c r="AH7" s="24"/>
      <c r="AI7" s="3" t="s">
        <v>29484</v>
      </c>
      <c r="AJ7" s="3" t="s">
        <v>238</v>
      </c>
      <c r="AK7" s="25" t="s">
        <v>239</v>
      </c>
      <c r="AL7" s="25" t="s">
        <v>240</v>
      </c>
      <c r="AM7" s="25" t="s">
        <v>241</v>
      </c>
      <c r="AN7" s="25" t="str">
        <v>1107746446390</v>
      </c>
      <c r="AO7" s="25"/>
      <c r="AP7" s="25" t="str">
        <v>45909000</v>
      </c>
      <c r="AQ7" s="25" t="str">
        <v>45293594000</v>
      </c>
      <c r="AR7" s="25" t="s">
        <v>245</v>
      </c>
      <c r="AS7" s="25" t="s">
        <v>88</v>
      </c>
      <c r="AT7" s="3" t="s">
        <v>246</v>
      </c>
      <c r="AU7" s="3" t="s">
        <v>189</v>
      </c>
      <c r="AV7" s="3" t="s">
        <v>91</v>
      </c>
      <c r="AW7" s="3" t="s">
        <v>247</v>
      </c>
      <c r="AX7" s="3">
        <v>5003057325</v>
      </c>
      <c r="AY7" s="3">
        <v>775101001</v>
      </c>
      <c r="AZ7" s="3">
        <v>1</v>
      </c>
      <c r="BA7" s="3" t="s">
        <v>93</v>
      </c>
      <c r="BB7" s="3"/>
      <c r="BC7" s="3" t="s">
        <v>248</v>
      </c>
      <c r="BD7" s="3"/>
      <c r="BE7" s="3" t="s">
        <v>249</v>
      </c>
      <c r="BF7" s="3" t="s">
        <v>96</v>
      </c>
      <c r="BG7" s="3">
        <v>6</v>
      </c>
      <c r="BH7" s="3">
        <v>1</v>
      </c>
    </row>
    <row r="8">
      <c r="A8" s="2" t="s">
        <v>60</v>
      </c>
      <c r="B8" s="4" t="s">
        <v>250</v>
      </c>
      <c r="C8" s="2" t="s">
        <v>62</v>
      </c>
      <c r="D8" s="2" t="s">
        <v>62</v>
      </c>
      <c r="E8" s="5">
        <v>122017051.26</v>
      </c>
      <c r="F8" s="6">
        <v>36605115.38</v>
      </c>
      <c r="G8" s="6">
        <v>12201705.13</v>
      </c>
      <c r="H8" s="6"/>
      <c r="I8" s="2" t="s">
        <v>251</v>
      </c>
      <c r="J8" s="4"/>
      <c r="K8" s="2" t="s">
        <v>252</v>
      </c>
      <c r="L8" s="4" t="s">
        <v>253</v>
      </c>
      <c r="M8" s="4"/>
      <c r="N8" s="2"/>
      <c r="O8" s="4"/>
      <c r="P8" s="2" t="str">
        <v>7841032980</v>
      </c>
      <c r="Q8" s="2" t="str">
        <v>784101001</v>
      </c>
      <c r="R8" s="7"/>
      <c r="S8" s="9" t="s">
        <v>96</v>
      </c>
      <c r="T8" s="9" t="s">
        <v>250</v>
      </c>
      <c r="U8" s="9" t="s">
        <v>251</v>
      </c>
      <c r="V8" s="20"/>
      <c r="W8" s="10" t="s">
        <v>257</v>
      </c>
      <c r="X8" s="2" t="e">
        <f>+3 г.Санкт-Петербург</f>
        <v>#NAME?</v>
      </c>
      <c r="Y8" s="2">
        <v>7</v>
      </c>
      <c r="Z8" s="11">
        <v>267314983.86</v>
      </c>
      <c r="AA8" s="12">
        <v>14</v>
      </c>
      <c r="AB8" s="2">
        <v>1</v>
      </c>
      <c r="AC8" s="2" t="s">
        <v>77</v>
      </c>
      <c r="AD8" s="2"/>
      <c r="AE8" s="2"/>
      <c r="AF8" s="13">
        <v>209543</v>
      </c>
      <c r="AG8" s="13">
        <v>15091</v>
      </c>
      <c r="AH8" s="13">
        <v>26752</v>
      </c>
      <c r="AI8" s="2" t="s">
        <v>29485</v>
      </c>
      <c r="AJ8" s="2" t="s">
        <v>260</v>
      </c>
      <c r="AK8" s="14" t="s">
        <v>261</v>
      </c>
      <c r="AL8" s="14" t="s">
        <v>262</v>
      </c>
      <c r="AM8" s="14" t="s">
        <v>263</v>
      </c>
      <c r="AN8" s="14" t="str">
        <v>1157847446866</v>
      </c>
      <c r="AO8" s="14" t="str">
        <v>34310640</v>
      </c>
      <c r="AP8" s="14" t="str">
        <v>40910000</v>
      </c>
      <c r="AQ8" s="14" t="str">
        <v>40298563000</v>
      </c>
      <c r="AR8" s="14" t="s">
        <v>268</v>
      </c>
      <c r="AS8" s="14" t="s">
        <v>154</v>
      </c>
      <c r="AT8" s="2" t="s">
        <v>269</v>
      </c>
      <c r="AU8" s="2" t="s">
        <v>189</v>
      </c>
      <c r="AV8" s="2" t="s">
        <v>270</v>
      </c>
      <c r="AW8" s="2" t="s">
        <v>271</v>
      </c>
      <c r="AX8" s="2">
        <v>7453157348</v>
      </c>
      <c r="AY8" s="2">
        <v>745301001</v>
      </c>
      <c r="AZ8" s="2">
        <v>1</v>
      </c>
      <c r="BA8" s="2" t="s">
        <v>93</v>
      </c>
      <c r="BB8" s="2"/>
      <c r="BC8" s="2" t="s">
        <v>272</v>
      </c>
      <c r="BD8" s="2"/>
      <c r="BE8" s="2" t="s">
        <v>273</v>
      </c>
      <c r="BF8" s="2" t="s">
        <v>96</v>
      </c>
      <c r="BG8" s="2">
        <v>7</v>
      </c>
      <c r="BH8" s="2">
        <v>1</v>
      </c>
    </row>
    <row r="9">
      <c r="A9" s="3" t="s">
        <v>60</v>
      </c>
      <c r="B9" s="15" t="s">
        <v>274</v>
      </c>
      <c r="C9" s="3" t="s">
        <v>62</v>
      </c>
      <c r="D9" s="3" t="s">
        <v>62</v>
      </c>
      <c r="E9" s="16">
        <v>97437935</v>
      </c>
      <c r="F9" s="17">
        <v>29231380.5</v>
      </c>
      <c r="G9" s="17">
        <v>97437.94</v>
      </c>
      <c r="H9" s="17"/>
      <c r="I9" s="3" t="s">
        <v>275</v>
      </c>
      <c r="J9" s="15" t="s">
        <v>276</v>
      </c>
      <c r="K9" s="3" t="s">
        <v>277</v>
      </c>
      <c r="L9" s="15" t="s">
        <v>278</v>
      </c>
      <c r="M9" s="15" t="s">
        <v>279</v>
      </c>
      <c r="N9" s="3" t="s">
        <v>280</v>
      </c>
      <c r="O9" s="15"/>
      <c r="P9" s="3" t="str">
        <v>0536009686</v>
      </c>
      <c r="Q9" s="3" t="str">
        <v>053601001</v>
      </c>
      <c r="R9" s="18" t="s">
        <v>283</v>
      </c>
      <c r="S9" s="9" t="s">
        <v>275</v>
      </c>
      <c r="T9" s="9" t="s">
        <v>276</v>
      </c>
      <c r="U9" s="9" t="s">
        <v>277</v>
      </c>
      <c r="V9" s="8" t="s">
        <v>29486</v>
      </c>
      <c r="W9" s="21" t="s">
        <v>284</v>
      </c>
      <c r="X9" s="3" t="e">
        <f>+3 Республика Дагестан</f>
        <v>#NAME?</v>
      </c>
      <c r="Y9" s="3">
        <v>31</v>
      </c>
      <c r="Z9" s="22">
        <v>69369927.57</v>
      </c>
      <c r="AA9" s="23">
        <v>31</v>
      </c>
      <c r="AB9" s="3">
        <v>1</v>
      </c>
      <c r="AC9" s="3" t="s">
        <v>77</v>
      </c>
      <c r="AD9" s="3"/>
      <c r="AE9" s="3"/>
      <c r="AF9" s="24">
        <v>175439</v>
      </c>
      <c r="AG9" s="24">
        <v>1705</v>
      </c>
      <c r="AH9" s="24">
        <v>34581</v>
      </c>
      <c r="AI9" s="3" t="s">
        <v>29487</v>
      </c>
      <c r="AJ9" s="3" t="s">
        <v>290</v>
      </c>
      <c r="AK9" s="25" t="s">
        <v>291</v>
      </c>
      <c r="AL9" s="25" t="s">
        <v>292</v>
      </c>
      <c r="AM9" s="25" t="s">
        <v>293</v>
      </c>
      <c r="AN9" s="25" t="str">
        <v>1080536000027</v>
      </c>
      <c r="AO9" s="25" t="str">
        <v>80436668</v>
      </c>
      <c r="AP9" s="25" t="str">
        <v>82656405</v>
      </c>
      <c r="AQ9" s="25" t="str">
        <v>82256805002</v>
      </c>
      <c r="AR9" s="25" t="s">
        <v>298</v>
      </c>
      <c r="AS9" s="25" t="s">
        <v>154</v>
      </c>
      <c r="AT9" s="3" t="s">
        <v>299</v>
      </c>
      <c r="AU9" s="3" t="s">
        <v>90</v>
      </c>
      <c r="AV9" s="3" t="s">
        <v>190</v>
      </c>
      <c r="AW9" s="3" t="s">
        <v>300</v>
      </c>
      <c r="AX9" s="3" t="str">
        <v>0529909728</v>
      </c>
      <c r="AY9" s="3" t="str">
        <v>052901001</v>
      </c>
      <c r="AZ9" s="3">
        <v>1</v>
      </c>
      <c r="BA9" s="3" t="s">
        <v>93</v>
      </c>
      <c r="BB9" s="3">
        <v>1E-2</v>
      </c>
      <c r="BC9" s="3" t="s">
        <v>304</v>
      </c>
      <c r="BD9" s="3"/>
      <c r="BE9" s="3" t="s">
        <v>305</v>
      </c>
      <c r="BF9" s="3" t="s">
        <v>96</v>
      </c>
      <c r="BG9" s="3">
        <v>8</v>
      </c>
      <c r="BH9" s="3">
        <v>1</v>
      </c>
    </row>
    <row r="10">
      <c r="A10" s="2" t="s">
        <v>60</v>
      </c>
      <c r="B10" s="4" t="s">
        <v>306</v>
      </c>
      <c r="C10" s="2" t="s">
        <v>62</v>
      </c>
      <c r="D10" s="2" t="s">
        <v>62</v>
      </c>
      <c r="E10" s="5">
        <v>92354395.31</v>
      </c>
      <c r="F10" s="6">
        <v>27706318.59</v>
      </c>
      <c r="G10" s="6">
        <v>92354.4</v>
      </c>
      <c r="H10" s="6"/>
      <c r="I10" s="2" t="s">
        <v>307</v>
      </c>
      <c r="J10" s="4" t="s">
        <v>308</v>
      </c>
      <c r="K10" s="2" t="s">
        <v>309</v>
      </c>
      <c r="L10" s="4" t="s">
        <v>310</v>
      </c>
      <c r="M10" s="4" t="s">
        <v>311</v>
      </c>
      <c r="N10" s="2"/>
      <c r="O10" s="4" t="s">
        <v>312</v>
      </c>
      <c r="P10" s="2" t="str">
        <v>7107535259</v>
      </c>
      <c r="Q10" s="2" t="str">
        <v>711501001</v>
      </c>
      <c r="R10" s="7" t="s">
        <v>315</v>
      </c>
      <c r="S10" s="19" t="s">
        <v>96</v>
      </c>
      <c r="T10" s="9" t="s">
        <v>306</v>
      </c>
      <c r="U10" s="8" t="s">
        <v>29488</v>
      </c>
      <c r="V10" s="8" t="s">
        <v>29489</v>
      </c>
      <c r="W10" s="10"/>
      <c r="X10" s="2" t="e">
        <f>+3 Тульская область</f>
        <v>#NAME?</v>
      </c>
      <c r="Y10" s="2">
        <v>33</v>
      </c>
      <c r="Z10" s="11">
        <v>1072123436.51</v>
      </c>
      <c r="AA10" s="12">
        <v>34</v>
      </c>
      <c r="AB10" s="2">
        <v>1</v>
      </c>
      <c r="AC10" s="2" t="s">
        <v>321</v>
      </c>
      <c r="AD10" s="2" t="s">
        <v>322</v>
      </c>
      <c r="AE10" s="2"/>
      <c r="AF10" s="13"/>
      <c r="AG10" s="13"/>
      <c r="AH10" s="13"/>
      <c r="AI10" s="2" t="str">
        <v>1095017002200</v>
      </c>
      <c r="AJ10" s="2" t="s">
        <v>324</v>
      </c>
      <c r="AK10" s="14" t="s">
        <v>325</v>
      </c>
      <c r="AL10" s="14" t="s">
        <v>326</v>
      </c>
      <c r="AM10" s="14" t="s">
        <v>327</v>
      </c>
      <c r="AN10" s="14" t="str">
        <v>1127154009113</v>
      </c>
      <c r="AO10" s="14"/>
      <c r="AP10" s="14" t="str">
        <v>70626101</v>
      </c>
      <c r="AQ10" s="14" t="str">
        <v>70226501000</v>
      </c>
      <c r="AR10" s="14" t="s">
        <v>331</v>
      </c>
      <c r="AS10" s="14" t="s">
        <v>124</v>
      </c>
      <c r="AT10" s="2" t="s">
        <v>332</v>
      </c>
      <c r="AU10" s="2" t="s">
        <v>189</v>
      </c>
      <c r="AV10" s="2" t="s">
        <v>270</v>
      </c>
      <c r="AW10" s="2" t="s">
        <v>333</v>
      </c>
      <c r="AX10" s="2">
        <v>7107541446</v>
      </c>
      <c r="AY10" s="2">
        <v>710701001</v>
      </c>
      <c r="AZ10" s="2">
        <v>4</v>
      </c>
      <c r="BA10" s="2" t="s">
        <v>93</v>
      </c>
      <c r="BB10" s="2"/>
      <c r="BC10" s="2" t="s">
        <v>334</v>
      </c>
      <c r="BD10" s="2"/>
      <c r="BE10" s="2" t="s">
        <v>335</v>
      </c>
      <c r="BF10" s="2" t="s">
        <v>96</v>
      </c>
      <c r="BG10" s="2">
        <v>9</v>
      </c>
      <c r="BH10" s="2">
        <v>1</v>
      </c>
    </row>
    <row r="11">
      <c r="A11" s="3" t="s">
        <v>60</v>
      </c>
      <c r="B11" s="15" t="s">
        <v>336</v>
      </c>
      <c r="C11" s="3" t="s">
        <v>62</v>
      </c>
      <c r="D11" s="3" t="s">
        <v>62</v>
      </c>
      <c r="E11" s="16">
        <v>88482864.35</v>
      </c>
      <c r="F11" s="17">
        <v>26544859.31</v>
      </c>
      <c r="G11" s="17"/>
      <c r="H11" s="17"/>
      <c r="I11" s="3" t="s">
        <v>337</v>
      </c>
      <c r="J11" s="15" t="s">
        <v>338</v>
      </c>
      <c r="K11" s="3" t="s">
        <v>339</v>
      </c>
      <c r="L11" s="15" t="s">
        <v>340</v>
      </c>
      <c r="M11" s="15" t="s">
        <v>341</v>
      </c>
      <c r="N11" s="3" t="s">
        <v>342</v>
      </c>
      <c r="O11" s="15" t="s">
        <v>343</v>
      </c>
      <c r="P11" s="3" t="str">
        <v>5009075659</v>
      </c>
      <c r="Q11" s="3" t="str">
        <v>500901001</v>
      </c>
      <c r="R11" s="18" t="s">
        <v>346</v>
      </c>
      <c r="S11" s="19" t="s">
        <v>96</v>
      </c>
      <c r="T11" s="8" t="s">
        <v>336</v>
      </c>
      <c r="U11" s="20"/>
      <c r="V11" s="20"/>
      <c r="W11" s="21" t="s">
        <v>347</v>
      </c>
      <c r="X11" s="3" t="e">
        <f>+3 Московская область</f>
        <v>#NAME?</v>
      </c>
      <c r="Y11" s="3">
        <v>10</v>
      </c>
      <c r="Z11" s="22">
        <v>180413738.16</v>
      </c>
      <c r="AA11" s="23">
        <v>10</v>
      </c>
      <c r="AB11" s="3">
        <v>1</v>
      </c>
      <c r="AC11" s="3" t="s">
        <v>77</v>
      </c>
      <c r="AD11" s="3"/>
      <c r="AE11" s="3"/>
      <c r="AF11" s="24"/>
      <c r="AG11" s="24"/>
      <c r="AH11" s="24"/>
      <c r="AI11" s="3" t="str">
        <v>61577392</v>
      </c>
      <c r="AJ11" s="3" t="s">
        <v>350</v>
      </c>
      <c r="AK11" s="25" t="s">
        <v>351</v>
      </c>
      <c r="AL11" s="25" t="s">
        <v>352</v>
      </c>
      <c r="AM11" s="25" t="s">
        <v>353</v>
      </c>
      <c r="AN11" s="25" t="str">
        <v>1105009003516</v>
      </c>
      <c r="AO11" s="25" t="str">
        <v>68134367</v>
      </c>
      <c r="AP11" s="25" t="str">
        <v>46709000</v>
      </c>
      <c r="AQ11" s="25" t="str">
        <v>46409000000</v>
      </c>
      <c r="AR11" s="25" t="s">
        <v>298</v>
      </c>
      <c r="AS11" s="25" t="s">
        <v>154</v>
      </c>
      <c r="AT11" s="3" t="s">
        <v>358</v>
      </c>
      <c r="AU11" s="3" t="s">
        <v>189</v>
      </c>
      <c r="AV11" s="3" t="s">
        <v>91</v>
      </c>
      <c r="AW11" s="3" t="s">
        <v>247</v>
      </c>
      <c r="AX11" s="3">
        <v>5003057325</v>
      </c>
      <c r="AY11" s="3">
        <v>775101001</v>
      </c>
      <c r="AZ11" s="3">
        <v>1</v>
      </c>
      <c r="BA11" s="3" t="s">
        <v>93</v>
      </c>
      <c r="BB11" s="3"/>
      <c r="BC11" s="3" t="s">
        <v>248</v>
      </c>
      <c r="BD11" s="3"/>
      <c r="BE11" s="3" t="s">
        <v>359</v>
      </c>
      <c r="BF11" s="3" t="s">
        <v>96</v>
      </c>
      <c r="BG11" s="3">
        <v>10</v>
      </c>
      <c r="BH11" s="3">
        <v>1</v>
      </c>
    </row>
    <row r="12">
      <c r="A12" s="2" t="s">
        <v>60</v>
      </c>
      <c r="B12" s="4" t="s">
        <v>360</v>
      </c>
      <c r="C12" s="2" t="s">
        <v>62</v>
      </c>
      <c r="D12" s="2" t="s">
        <v>62</v>
      </c>
      <c r="E12" s="5">
        <v>84261326.67</v>
      </c>
      <c r="F12" s="6">
        <v>25278398</v>
      </c>
      <c r="G12" s="6">
        <v>842613.27</v>
      </c>
      <c r="H12" s="6"/>
      <c r="I12" s="2" t="s">
        <v>361</v>
      </c>
      <c r="J12" s="4" t="s">
        <v>362</v>
      </c>
      <c r="K12" s="2" t="s">
        <v>363</v>
      </c>
      <c r="L12" s="4" t="s">
        <v>364</v>
      </c>
      <c r="M12" s="4" t="s">
        <v>365</v>
      </c>
      <c r="N12" s="2"/>
      <c r="O12" s="4" t="s">
        <v>366</v>
      </c>
      <c r="P12" s="2" t="str">
        <v>7743532463</v>
      </c>
      <c r="Q12" s="2" t="str">
        <v>773401001</v>
      </c>
      <c r="R12" s="7" t="s">
        <v>369</v>
      </c>
      <c r="S12" s="9" t="str">
        <v>46618101</v>
      </c>
      <c r="T12" s="19" t="s">
        <v>358</v>
      </c>
      <c r="U12" s="9" t="s">
        <v>359</v>
      </c>
      <c r="V12" s="9" t="str">
        <v>46218501000</v>
      </c>
      <c r="W12" s="10" t="s">
        <v>371</v>
      </c>
      <c r="X12" s="2" t="e">
        <f>+3 г.Москва</f>
        <v>#NAME?</v>
      </c>
      <c r="Y12" s="2">
        <v>245</v>
      </c>
      <c r="Z12" s="11">
        <v>239035864.1</v>
      </c>
      <c r="AA12" s="12">
        <v>250</v>
      </c>
      <c r="AB12" s="2">
        <v>1</v>
      </c>
      <c r="AC12" s="2" t="s">
        <v>375</v>
      </c>
      <c r="AD12" s="2" t="s">
        <v>376</v>
      </c>
      <c r="AE12" s="2"/>
      <c r="AF12" s="13">
        <v>390637</v>
      </c>
      <c r="AG12" s="13">
        <v>48345</v>
      </c>
      <c r="AH12" s="13">
        <v>383719</v>
      </c>
      <c r="AI12" s="2" t="s">
        <v>29494</v>
      </c>
      <c r="AJ12" s="2" t="s">
        <v>378</v>
      </c>
      <c r="AK12" s="14" t="s">
        <v>369</v>
      </c>
      <c r="AL12" s="14" t="s">
        <v>379</v>
      </c>
      <c r="AM12" s="14" t="s">
        <v>380</v>
      </c>
      <c r="AN12" s="14" t="str">
        <v>1047796493690</v>
      </c>
      <c r="AO12" s="14" t="str">
        <v>73544268</v>
      </c>
      <c r="AP12" s="14" t="str">
        <v>45370000</v>
      </c>
      <c r="AQ12" s="14" t="str">
        <v>45283577000</v>
      </c>
      <c r="AR12" s="14" t="s">
        <v>385</v>
      </c>
      <c r="AS12" s="14" t="s">
        <v>88</v>
      </c>
      <c r="AT12" s="2" t="s">
        <v>386</v>
      </c>
      <c r="AU12" s="2" t="s">
        <v>189</v>
      </c>
      <c r="AV12" s="2" t="s">
        <v>220</v>
      </c>
      <c r="AW12" s="2" t="s">
        <v>387</v>
      </c>
      <c r="AX12" s="2">
        <v>3444200423</v>
      </c>
      <c r="AY12" s="2">
        <v>344401001</v>
      </c>
      <c r="AZ12" s="2">
        <v>1</v>
      </c>
      <c r="BA12" s="2" t="s">
        <v>93</v>
      </c>
      <c r="BB12" s="2"/>
      <c r="BC12" s="2" t="s">
        <v>388</v>
      </c>
      <c r="BD12" s="2"/>
      <c r="BE12" s="2" t="s">
        <v>389</v>
      </c>
      <c r="BF12" s="2" t="s">
        <v>96</v>
      </c>
      <c r="BG12" s="2">
        <v>11</v>
      </c>
      <c r="BH12" s="2">
        <v>1</v>
      </c>
    </row>
    <row r="13">
      <c r="A13" s="3" t="s">
        <v>60</v>
      </c>
      <c r="B13" s="15" t="s">
        <v>390</v>
      </c>
      <c r="C13" s="3" t="s">
        <v>62</v>
      </c>
      <c r="D13" s="3" t="s">
        <v>62</v>
      </c>
      <c r="E13" s="16">
        <v>117975774</v>
      </c>
      <c r="F13" s="17">
        <v>23595154.8</v>
      </c>
      <c r="G13" s="17">
        <v>2359515.48</v>
      </c>
      <c r="H13" s="17">
        <v>20</v>
      </c>
      <c r="I13" s="3" t="s">
        <v>391</v>
      </c>
      <c r="J13" s="15" t="s">
        <v>392</v>
      </c>
      <c r="K13" s="3" t="s">
        <v>393</v>
      </c>
      <c r="L13" s="15" t="s">
        <v>394</v>
      </c>
      <c r="M13" s="15" t="s">
        <v>395</v>
      </c>
      <c r="N13" s="3" t="s">
        <v>396</v>
      </c>
      <c r="O13" s="15"/>
      <c r="P13" s="3" t="str">
        <v>6452934991</v>
      </c>
      <c r="Q13" s="3" t="str">
        <v>645201001</v>
      </c>
      <c r="R13" s="18" t="s">
        <v>399</v>
      </c>
      <c r="S13" s="19" t="s">
        <v>385</v>
      </c>
      <c r="T13" s="9" t="s">
        <v>386</v>
      </c>
      <c r="U13" s="9" t="s">
        <v>29495</v>
      </c>
      <c r="V13" s="8" t="s">
        <v>388</v>
      </c>
      <c r="W13" s="21" t="s">
        <v>404</v>
      </c>
      <c r="X13" s="3" t="e">
        <f>+4 Саратовская область</f>
        <v>#NAME?</v>
      </c>
      <c r="Y13" s="3">
        <v>136</v>
      </c>
      <c r="Z13" s="22">
        <v>335611536.26</v>
      </c>
      <c r="AA13" s="23">
        <v>136</v>
      </c>
      <c r="AB13" s="3">
        <v>1</v>
      </c>
      <c r="AC13" s="3" t="s">
        <v>406</v>
      </c>
      <c r="AD13" s="3" t="s">
        <v>407</v>
      </c>
      <c r="AE13" s="3"/>
      <c r="AF13" s="24">
        <v>575883</v>
      </c>
      <c r="AG13" s="24">
        <v>1226</v>
      </c>
      <c r="AH13" s="24">
        <v>686659</v>
      </c>
      <c r="AI13" s="3" t="s">
        <v>29496</v>
      </c>
      <c r="AJ13" s="3" t="s">
        <v>409</v>
      </c>
      <c r="AK13" s="25" t="s">
        <v>399</v>
      </c>
      <c r="AL13" s="25" t="s">
        <v>410</v>
      </c>
      <c r="AM13" s="25" t="s">
        <v>411</v>
      </c>
      <c r="AN13" s="25" t="str">
        <v>1076450010867</v>
      </c>
      <c r="AO13" s="25" t="str">
        <v>82669721</v>
      </c>
      <c r="AP13" s="25" t="str">
        <v>63701000</v>
      </c>
      <c r="AQ13" s="25" t="str">
        <v>63401372000</v>
      </c>
      <c r="AR13" s="25" t="s">
        <v>416</v>
      </c>
      <c r="AS13" s="25" t="s">
        <v>88</v>
      </c>
      <c r="AT13" s="3" t="s">
        <v>417</v>
      </c>
      <c r="AU13" s="3" t="s">
        <v>90</v>
      </c>
      <c r="AV13" s="3" t="s">
        <v>91</v>
      </c>
      <c r="AW13" s="3" t="s">
        <v>418</v>
      </c>
      <c r="AX13" s="3">
        <v>6451112822</v>
      </c>
      <c r="AY13" s="3">
        <v>645101001</v>
      </c>
      <c r="AZ13" s="3">
        <v>1</v>
      </c>
      <c r="BA13" s="3" t="s">
        <v>93</v>
      </c>
      <c r="BB13" s="3">
        <v>8E-2</v>
      </c>
      <c r="BC13" s="3" t="s">
        <v>420</v>
      </c>
      <c r="BD13" s="3"/>
      <c r="BE13" s="3" t="s">
        <v>421</v>
      </c>
      <c r="BF13" s="3" t="s">
        <v>96</v>
      </c>
      <c r="BG13" s="3">
        <v>12</v>
      </c>
      <c r="BH13" s="3">
        <v>1</v>
      </c>
    </row>
    <row r="14">
      <c r="A14" s="2" t="s">
        <v>60</v>
      </c>
      <c r="B14" s="4" t="s">
        <v>422</v>
      </c>
      <c r="C14" s="2" t="s">
        <v>62</v>
      </c>
      <c r="D14" s="2" t="s">
        <v>62</v>
      </c>
      <c r="E14" s="5">
        <v>50169314.74</v>
      </c>
      <c r="F14" s="6">
        <v>15050794.42</v>
      </c>
      <c r="G14" s="6">
        <v>50169.31</v>
      </c>
      <c r="H14" s="6"/>
      <c r="I14" s="2" t="s">
        <v>423</v>
      </c>
      <c r="J14" s="4" t="s">
        <v>424</v>
      </c>
      <c r="K14" s="2" t="s">
        <v>425</v>
      </c>
      <c r="L14" s="4" t="s">
        <v>426</v>
      </c>
      <c r="M14" s="4" t="s">
        <v>427</v>
      </c>
      <c r="N14" s="2" t="s">
        <v>428</v>
      </c>
      <c r="O14" s="4"/>
      <c r="P14" s="2" t="str">
        <v>2013431689</v>
      </c>
      <c r="Q14" s="2" t="str">
        <v>201501001</v>
      </c>
      <c r="R14" s="7" t="s">
        <v>431</v>
      </c>
      <c r="S14" s="19" t="s">
        <v>416</v>
      </c>
      <c r="T14" s="19" t="s">
        <v>417</v>
      </c>
      <c r="U14" s="19" t="s">
        <v>418</v>
      </c>
      <c r="V14" s="19">
        <v>8E-2</v>
      </c>
      <c r="W14" s="10" t="s">
        <v>433</v>
      </c>
      <c r="X14" s="2" t="e">
        <f>+3 Чеченская Республика</f>
        <v>#NAME?</v>
      </c>
      <c r="Y14" s="2">
        <v>134</v>
      </c>
      <c r="Z14" s="11">
        <v>3000469822.31</v>
      </c>
      <c r="AA14" s="12">
        <v>134</v>
      </c>
      <c r="AB14" s="2">
        <v>1</v>
      </c>
      <c r="AC14" s="2" t="s">
        <v>437</v>
      </c>
      <c r="AD14" s="2" t="s">
        <v>208</v>
      </c>
      <c r="AE14" s="2"/>
      <c r="AF14" s="13">
        <v>2648042</v>
      </c>
      <c r="AG14" s="13">
        <v>6985</v>
      </c>
      <c r="AH14" s="13">
        <v>827206</v>
      </c>
      <c r="AI14" s="2" t="s">
        <v>96</v>
      </c>
      <c r="AJ14" s="2" t="s">
        <v>252</v>
      </c>
      <c r="AK14" s="14" t="s">
        <v>438</v>
      </c>
      <c r="AL14" s="14" t="s">
        <v>439</v>
      </c>
      <c r="AM14" s="14" t="s">
        <v>440</v>
      </c>
      <c r="AN14" s="14" t="str">
        <v>1072031001580</v>
      </c>
      <c r="AO14" s="14" t="str">
        <v>77217394</v>
      </c>
      <c r="AP14" s="14" t="str">
        <v>96701000</v>
      </c>
      <c r="AQ14" s="14" t="str">
        <v>96401366000</v>
      </c>
      <c r="AR14" s="14" t="s">
        <v>298</v>
      </c>
      <c r="AS14" s="14" t="s">
        <v>124</v>
      </c>
      <c r="AT14" s="2" t="s">
        <v>445</v>
      </c>
      <c r="AU14" s="2" t="s">
        <v>189</v>
      </c>
      <c r="AV14" s="2" t="s">
        <v>220</v>
      </c>
      <c r="AW14" s="2" t="s">
        <v>446</v>
      </c>
      <c r="AX14" s="2">
        <v>2016014690</v>
      </c>
      <c r="AY14" s="2">
        <v>201601001</v>
      </c>
      <c r="AZ14" s="2">
        <v>1</v>
      </c>
      <c r="BA14" s="2" t="s">
        <v>93</v>
      </c>
      <c r="BB14" s="2"/>
      <c r="BC14" s="2" t="s">
        <v>447</v>
      </c>
      <c r="BD14" s="2"/>
      <c r="BE14" s="2" t="s">
        <v>448</v>
      </c>
      <c r="BF14" s="2" t="s">
        <v>96</v>
      </c>
      <c r="BG14" s="2">
        <v>13</v>
      </c>
      <c r="BH14" s="2">
        <v>1</v>
      </c>
    </row>
    <row r="15">
      <c r="A15" s="3" t="s">
        <v>60</v>
      </c>
      <c r="B15" s="15" t="s">
        <v>449</v>
      </c>
      <c r="C15" s="3" t="s">
        <v>62</v>
      </c>
      <c r="D15" s="3" t="s">
        <v>62</v>
      </c>
      <c r="E15" s="16">
        <v>146793630</v>
      </c>
      <c r="F15" s="17">
        <v>14679363</v>
      </c>
      <c r="G15" s="17">
        <v>146793.63</v>
      </c>
      <c r="H15" s="17"/>
      <c r="I15" s="3" t="s">
        <v>450</v>
      </c>
      <c r="J15" s="15" t="s">
        <v>451</v>
      </c>
      <c r="K15" s="3" t="s">
        <v>452</v>
      </c>
      <c r="L15" s="15" t="s">
        <v>453</v>
      </c>
      <c r="M15" s="15" t="s">
        <v>454</v>
      </c>
      <c r="N15" s="3" t="s">
        <v>455</v>
      </c>
      <c r="O15" s="15"/>
      <c r="P15" s="3" t="str">
        <v>5404012970</v>
      </c>
      <c r="Q15" s="3" t="str">
        <v>540101001</v>
      </c>
      <c r="R15" s="18" t="s">
        <v>458</v>
      </c>
      <c r="S15" s="19" t="s">
        <v>29497</v>
      </c>
      <c r="T15" s="19" t="str">
        <v>1072031001580</v>
      </c>
      <c r="U15" s="19" t="str">
        <v>77217394</v>
      </c>
      <c r="V15" s="9" t="s">
        <v>96</v>
      </c>
      <c r="W15" s="21" t="s">
        <v>460</v>
      </c>
      <c r="X15" s="3" t="e">
        <f>+7 Новосибирская область</f>
        <v>#NAME?</v>
      </c>
      <c r="Y15" s="3">
        <v>77</v>
      </c>
      <c r="Z15" s="22">
        <v>157895946.73</v>
      </c>
      <c r="AA15" s="23">
        <v>77</v>
      </c>
      <c r="AB15" s="3">
        <v>1</v>
      </c>
      <c r="AC15" s="3" t="s">
        <v>77</v>
      </c>
      <c r="AD15" s="3"/>
      <c r="AE15" s="3"/>
      <c r="AF15" s="24">
        <v>276505</v>
      </c>
      <c r="AG15" s="24">
        <v>12256</v>
      </c>
      <c r="AH15" s="24">
        <v>121457</v>
      </c>
      <c r="AI15" s="3" t="s">
        <v>29498</v>
      </c>
      <c r="AJ15" s="3" t="s">
        <v>465</v>
      </c>
      <c r="AK15" s="25" t="s">
        <v>466</v>
      </c>
      <c r="AL15" s="25" t="s">
        <v>467</v>
      </c>
      <c r="AM15" s="25" t="s">
        <v>468</v>
      </c>
      <c r="AN15" s="25" t="str">
        <v>1155476062170</v>
      </c>
      <c r="AO15" s="25" t="str">
        <v>50387412</v>
      </c>
      <c r="AP15" s="25" t="str">
        <v>50701000</v>
      </c>
      <c r="AQ15" s="25" t="str">
        <v>50401377000</v>
      </c>
      <c r="AR15" s="25" t="s">
        <v>473</v>
      </c>
      <c r="AS15" s="25" t="s">
        <v>154</v>
      </c>
      <c r="AT15" s="3" t="s">
        <v>474</v>
      </c>
      <c r="AU15" s="3" t="s">
        <v>189</v>
      </c>
      <c r="AV15" s="3" t="s">
        <v>270</v>
      </c>
      <c r="AW15" s="3" t="s">
        <v>475</v>
      </c>
      <c r="AX15" s="3">
        <v>4211002614</v>
      </c>
      <c r="AY15" s="3">
        <v>421101001</v>
      </c>
      <c r="AZ15" s="3">
        <v>1</v>
      </c>
      <c r="BA15" s="3" t="s">
        <v>93</v>
      </c>
      <c r="BB15" s="3"/>
      <c r="BC15" s="3" t="s">
        <v>476</v>
      </c>
      <c r="BD15" s="3"/>
      <c r="BE15" s="3" t="s">
        <v>477</v>
      </c>
      <c r="BF15" s="3" t="s">
        <v>96</v>
      </c>
      <c r="BG15" s="3">
        <v>14</v>
      </c>
      <c r="BH15" s="3">
        <v>1</v>
      </c>
    </row>
    <row r="16">
      <c r="A16" s="2" t="s">
        <v>60</v>
      </c>
      <c r="B16" s="4" t="s">
        <v>478</v>
      </c>
      <c r="C16" s="2" t="s">
        <v>62</v>
      </c>
      <c r="D16" s="2" t="s">
        <v>62</v>
      </c>
      <c r="E16" s="5">
        <v>142784370</v>
      </c>
      <c r="F16" s="6">
        <v>14278437</v>
      </c>
      <c r="G16" s="6">
        <v>2855687.4</v>
      </c>
      <c r="H16" s="6"/>
      <c r="I16" s="2" t="s">
        <v>479</v>
      </c>
      <c r="J16" s="4" t="s">
        <v>480</v>
      </c>
      <c r="K16" s="2" t="s">
        <v>481</v>
      </c>
      <c r="L16" s="4"/>
      <c r="M16" s="4"/>
      <c r="N16" s="2"/>
      <c r="O16" s="4"/>
      <c r="P16" s="2" t="str">
        <v>4212039127</v>
      </c>
      <c r="Q16" s="2" t="str">
        <v>421201001</v>
      </c>
      <c r="R16" s="7" t="s">
        <v>484</v>
      </c>
      <c r="S16" s="19" t="s">
        <v>29499</v>
      </c>
      <c r="T16" s="9" t="s">
        <v>465</v>
      </c>
      <c r="U16" s="20"/>
      <c r="V16" s="20"/>
      <c r="W16" s="10" t="s">
        <v>487</v>
      </c>
      <c r="X16" s="2" t="e">
        <f>+7 Кемеровская область</f>
        <v>#NAME?</v>
      </c>
      <c r="Y16" s="2">
        <v>10</v>
      </c>
      <c r="Z16" s="11">
        <v>40224351.51</v>
      </c>
      <c r="AA16" s="12">
        <v>10</v>
      </c>
      <c r="AB16" s="2">
        <v>1</v>
      </c>
      <c r="AC16" s="2" t="s">
        <v>77</v>
      </c>
      <c r="AD16" s="2"/>
      <c r="AE16" s="2"/>
      <c r="AF16" s="13">
        <v>22137</v>
      </c>
      <c r="AG16" s="13">
        <v>-1463</v>
      </c>
      <c r="AH16" s="13">
        <v>6381</v>
      </c>
      <c r="AI16" s="2" t="s">
        <v>29500</v>
      </c>
      <c r="AJ16" s="2" t="s">
        <v>490</v>
      </c>
      <c r="AK16" s="14" t="s">
        <v>484</v>
      </c>
      <c r="AL16" s="14" t="s">
        <v>491</v>
      </c>
      <c r="AM16" s="14" t="s">
        <v>492</v>
      </c>
      <c r="AN16" s="14" t="str">
        <v>1164205077057</v>
      </c>
      <c r="AO16" s="14" t="str">
        <v>04797314</v>
      </c>
      <c r="AP16" s="14" t="str">
        <v>32719000</v>
      </c>
      <c r="AQ16" s="14" t="str">
        <v>32419000000</v>
      </c>
      <c r="AR16" s="14" t="s">
        <v>473</v>
      </c>
      <c r="AS16" s="14" t="s">
        <v>154</v>
      </c>
      <c r="AT16" s="2" t="s">
        <v>497</v>
      </c>
      <c r="AU16" s="2" t="s">
        <v>90</v>
      </c>
      <c r="AV16" s="2" t="s">
        <v>91</v>
      </c>
      <c r="AW16" s="2" t="s">
        <v>498</v>
      </c>
      <c r="AX16" s="2">
        <v>4212020253</v>
      </c>
      <c r="AY16" s="2">
        <v>421201001</v>
      </c>
      <c r="AZ16" s="2">
        <v>1</v>
      </c>
      <c r="BA16" s="2" t="s">
        <v>93</v>
      </c>
      <c r="BB16" s="2" t="s">
        <v>499</v>
      </c>
      <c r="BC16" s="2" t="s">
        <v>500</v>
      </c>
      <c r="BD16" s="2" t="s">
        <v>501</v>
      </c>
      <c r="BE16" s="2" t="s">
        <v>502</v>
      </c>
      <c r="BF16" s="2" t="s">
        <v>96</v>
      </c>
      <c r="BG16" s="2">
        <v>15</v>
      </c>
      <c r="BH16" s="2">
        <v>1</v>
      </c>
    </row>
    <row r="17">
      <c r="A17" s="3"/>
      <c r="B17" s="15" t="s">
        <v>503</v>
      </c>
      <c r="C17" s="3" t="s">
        <v>62</v>
      </c>
      <c r="D17" s="3" t="s">
        <v>62</v>
      </c>
      <c r="E17" s="16">
        <v>44937400</v>
      </c>
      <c r="F17" s="17">
        <v>13481220</v>
      </c>
      <c r="G17" s="17">
        <v>4493740</v>
      </c>
      <c r="H17" s="17"/>
      <c r="I17" s="3" t="s">
        <v>504</v>
      </c>
      <c r="J17" s="15" t="s">
        <v>505</v>
      </c>
      <c r="K17" s="3" t="s">
        <v>506</v>
      </c>
      <c r="L17" s="15"/>
      <c r="M17" s="15"/>
      <c r="N17" s="3"/>
      <c r="O17" s="15"/>
      <c r="P17" s="3" t="str">
        <v>3128059613</v>
      </c>
      <c r="Q17" s="3" t="str">
        <v>312801001</v>
      </c>
      <c r="R17" s="18" t="s">
        <v>509</v>
      </c>
      <c r="S17" s="9" t="e">
        <f>+7 Кемеровская область</f>
        <v>#NAME?</v>
      </c>
      <c r="T17" s="8" t="s">
        <v>489</v>
      </c>
      <c r="U17" s="8" t="s">
        <v>490</v>
      </c>
      <c r="V17" s="8" t="s">
        <v>29501</v>
      </c>
      <c r="W17" s="21"/>
      <c r="X17" s="3" t="e">
        <f>+3 Белгородская область</f>
        <v>#NAME?</v>
      </c>
      <c r="Y17" s="3">
        <v>5</v>
      </c>
      <c r="Z17" s="22">
        <v>39203609.05</v>
      </c>
      <c r="AA17" s="23">
        <v>5</v>
      </c>
      <c r="AB17" s="3">
        <v>1</v>
      </c>
      <c r="AC17" s="3" t="s">
        <v>77</v>
      </c>
      <c r="AD17" s="3"/>
      <c r="AE17" s="3"/>
      <c r="AF17" s="24">
        <v>14425</v>
      </c>
      <c r="AG17" s="24">
        <v>331</v>
      </c>
      <c r="AH17" s="24">
        <v>17240</v>
      </c>
      <c r="AI17" s="3" t="s">
        <v>29502</v>
      </c>
      <c r="AJ17" s="3" t="s">
        <v>516</v>
      </c>
      <c r="AK17" s="25" t="s">
        <v>517</v>
      </c>
      <c r="AL17" s="25" t="s">
        <v>518</v>
      </c>
      <c r="AM17" s="25" t="s">
        <v>519</v>
      </c>
      <c r="AN17" s="25" t="str">
        <v>1073128000593</v>
      </c>
      <c r="AO17" s="25" t="str">
        <v>98438165</v>
      </c>
      <c r="AP17" s="25" t="str">
        <v>14740000</v>
      </c>
      <c r="AQ17" s="25" t="str">
        <v>14440000000</v>
      </c>
      <c r="AR17" s="25" t="s">
        <v>298</v>
      </c>
      <c r="AS17" s="25" t="s">
        <v>154</v>
      </c>
      <c r="AT17" s="3" t="s">
        <v>524</v>
      </c>
      <c r="AU17" s="3" t="s">
        <v>90</v>
      </c>
      <c r="AV17" s="3" t="s">
        <v>270</v>
      </c>
      <c r="AW17" s="3" t="s">
        <v>525</v>
      </c>
      <c r="AX17" s="3">
        <v>3128100967</v>
      </c>
      <c r="AY17" s="3">
        <v>312801001</v>
      </c>
      <c r="AZ17" s="3">
        <v>1</v>
      </c>
      <c r="BA17" s="3" t="s">
        <v>93</v>
      </c>
      <c r="BB17" s="3"/>
      <c r="BC17" s="3" t="s">
        <v>526</v>
      </c>
      <c r="BD17" s="3"/>
      <c r="BE17" s="3" t="s">
        <v>527</v>
      </c>
      <c r="BF17" s="3" t="s">
        <v>96</v>
      </c>
      <c r="BG17" s="3">
        <v>16</v>
      </c>
      <c r="BH17" s="3">
        <v>1</v>
      </c>
    </row>
    <row r="18">
      <c r="A18" s="2" t="s">
        <v>60</v>
      </c>
      <c r="B18" s="4" t="s">
        <v>528</v>
      </c>
      <c r="C18" s="2" t="s">
        <v>62</v>
      </c>
      <c r="D18" s="2" t="s">
        <v>62</v>
      </c>
      <c r="E18" s="5">
        <v>98952418</v>
      </c>
      <c r="F18" s="6">
        <v>9895241.8</v>
      </c>
      <c r="G18" s="6">
        <v>989524.18</v>
      </c>
      <c r="H18" s="6">
        <v>10</v>
      </c>
      <c r="I18" s="2" t="s">
        <v>529</v>
      </c>
      <c r="J18" s="4" t="s">
        <v>530</v>
      </c>
      <c r="K18" s="2" t="s">
        <v>531</v>
      </c>
      <c r="L18" s="4" t="s">
        <v>532</v>
      </c>
      <c r="M18" s="4" t="s">
        <v>533</v>
      </c>
      <c r="N18" s="2" t="s">
        <v>534</v>
      </c>
      <c r="O18" s="4"/>
      <c r="P18" s="2" t="str">
        <v>6501171671</v>
      </c>
      <c r="Q18" s="2" t="str">
        <v>650101001</v>
      </c>
      <c r="R18" s="7" t="s">
        <v>537</v>
      </c>
      <c r="S18" s="19" t="s">
        <v>515</v>
      </c>
      <c r="T18" s="9" t="s">
        <v>29503</v>
      </c>
      <c r="U18" s="8" t="s">
        <v>517</v>
      </c>
      <c r="V18" s="8" t="s">
        <v>518</v>
      </c>
      <c r="W18" s="10" t="s">
        <v>538</v>
      </c>
      <c r="X18" s="2" t="e">
        <f>+11 Сахалинская область</f>
        <v>#NAME?</v>
      </c>
      <c r="Y18" s="2">
        <v>29</v>
      </c>
      <c r="Z18" s="11">
        <v>64653676.49</v>
      </c>
      <c r="AA18" s="12">
        <v>56</v>
      </c>
      <c r="AB18" s="2">
        <v>1</v>
      </c>
      <c r="AC18" s="2" t="s">
        <v>77</v>
      </c>
      <c r="AD18" s="2" t="s">
        <v>543</v>
      </c>
      <c r="AE18" s="2"/>
      <c r="AF18" s="13">
        <v>71912</v>
      </c>
      <c r="AG18" s="13">
        <v>2565</v>
      </c>
      <c r="AH18" s="13">
        <v>335026</v>
      </c>
      <c r="AI18" s="2" t="s">
        <v>29504</v>
      </c>
      <c r="AJ18" s="2" t="s">
        <v>545</v>
      </c>
      <c r="AK18" s="14" t="s">
        <v>546</v>
      </c>
      <c r="AL18" s="14" t="s">
        <v>547</v>
      </c>
      <c r="AM18" s="14" t="s">
        <v>548</v>
      </c>
      <c r="AN18" s="14" t="str">
        <v>1066501068336</v>
      </c>
      <c r="AO18" s="14" t="str">
        <v>95634055</v>
      </c>
      <c r="AP18" s="14" t="str">
        <v>64701000</v>
      </c>
      <c r="AQ18" s="14" t="str">
        <v>64401000000</v>
      </c>
      <c r="AR18" s="14" t="s">
        <v>473</v>
      </c>
      <c r="AS18" s="14" t="s">
        <v>88</v>
      </c>
      <c r="AT18" s="2" t="s">
        <v>553</v>
      </c>
      <c r="AU18" s="2" t="s">
        <v>90</v>
      </c>
      <c r="AV18" s="2" t="s">
        <v>91</v>
      </c>
      <c r="AW18" s="2" t="s">
        <v>554</v>
      </c>
      <c r="AX18" s="2">
        <v>6517001386</v>
      </c>
      <c r="AY18" s="2">
        <v>651701001</v>
      </c>
      <c r="AZ18" s="2">
        <v>1</v>
      </c>
      <c r="BA18" s="2" t="s">
        <v>93</v>
      </c>
      <c r="BB18" s="2" t="s">
        <v>555</v>
      </c>
      <c r="BC18" s="2" t="s">
        <v>556</v>
      </c>
      <c r="BD18" s="2"/>
      <c r="BE18" s="2" t="s">
        <v>557</v>
      </c>
      <c r="BF18" s="2" t="s">
        <v>96</v>
      </c>
      <c r="BG18" s="2">
        <v>17</v>
      </c>
      <c r="BH18" s="2">
        <v>1</v>
      </c>
    </row>
    <row r="19">
      <c r="A19" s="3" t="s">
        <v>60</v>
      </c>
      <c r="B19" s="15" t="s">
        <v>558</v>
      </c>
      <c r="C19" s="3" t="s">
        <v>62</v>
      </c>
      <c r="D19" s="3" t="s">
        <v>62</v>
      </c>
      <c r="E19" s="16">
        <v>32669111.23</v>
      </c>
      <c r="F19" s="17">
        <v>9800733.4</v>
      </c>
      <c r="G19" s="17"/>
      <c r="H19" s="17"/>
      <c r="I19" s="3" t="s">
        <v>559</v>
      </c>
      <c r="J19" s="15" t="s">
        <v>560</v>
      </c>
      <c r="K19" s="3" t="s">
        <v>561</v>
      </c>
      <c r="L19" s="15" t="s">
        <v>562</v>
      </c>
      <c r="M19" s="15"/>
      <c r="N19" s="3"/>
      <c r="O19" s="15" t="s">
        <v>563</v>
      </c>
      <c r="P19" s="3" t="str">
        <v>7701887665</v>
      </c>
      <c r="Q19" s="3" t="str">
        <v>770101001</v>
      </c>
      <c r="R19" s="18" t="s">
        <v>566</v>
      </c>
      <c r="S19" s="19" t="e">
        <f>+11 Сахалинская область</f>
        <v>#NAME?</v>
      </c>
      <c r="T19" s="8" t="s">
        <v>543</v>
      </c>
      <c r="U19" s="8" t="s">
        <v>544</v>
      </c>
      <c r="V19" s="8" t="s">
        <v>545</v>
      </c>
      <c r="W19" s="21"/>
      <c r="X19" s="3" t="e">
        <f>+3 г.Москва</f>
        <v>#NAME?</v>
      </c>
      <c r="Y19" s="3">
        <v>87</v>
      </c>
      <c r="Z19" s="22">
        <v>63885045.84</v>
      </c>
      <c r="AA19" s="23">
        <v>87</v>
      </c>
      <c r="AB19" s="3">
        <v>1</v>
      </c>
      <c r="AC19" s="3" t="s">
        <v>176</v>
      </c>
      <c r="AD19" s="3"/>
      <c r="AE19" s="3"/>
      <c r="AF19" s="24">
        <v>101024</v>
      </c>
      <c r="AG19" s="24">
        <v>23210</v>
      </c>
      <c r="AH19" s="24">
        <v>24849</v>
      </c>
      <c r="AI19" s="3" t="s">
        <v>29505</v>
      </c>
      <c r="AJ19" s="3" t="s">
        <v>572</v>
      </c>
      <c r="AK19" s="25" t="s">
        <v>566</v>
      </c>
      <c r="AL19" s="25" t="s">
        <v>573</v>
      </c>
      <c r="AM19" s="25" t="s">
        <v>574</v>
      </c>
      <c r="AN19" s="25" t="str">
        <v>1107746655312</v>
      </c>
      <c r="AO19" s="25" t="str">
        <v>67978206</v>
      </c>
      <c r="AP19" s="25" t="str">
        <v>45375000</v>
      </c>
      <c r="AQ19" s="25" t="str">
        <v>45286555000</v>
      </c>
      <c r="AR19" s="25" t="s">
        <v>579</v>
      </c>
      <c r="AS19" s="25" t="s">
        <v>88</v>
      </c>
      <c r="AT19" s="3" t="s">
        <v>580</v>
      </c>
      <c r="AU19" s="3" t="s">
        <v>189</v>
      </c>
      <c r="AV19" s="3" t="s">
        <v>190</v>
      </c>
      <c r="AW19" s="3" t="s">
        <v>581</v>
      </c>
      <c r="AX19" s="3">
        <v>7714061756</v>
      </c>
      <c r="AY19" s="3">
        <v>771401001</v>
      </c>
      <c r="AZ19" s="3">
        <v>1</v>
      </c>
      <c r="BA19" s="3" t="s">
        <v>93</v>
      </c>
      <c r="BB19" s="3"/>
      <c r="BC19" s="3" t="s">
        <v>582</v>
      </c>
      <c r="BD19" s="3"/>
      <c r="BE19" s="3" t="s">
        <v>583</v>
      </c>
      <c r="BF19" s="3" t="s">
        <v>96</v>
      </c>
      <c r="BG19" s="3">
        <v>18</v>
      </c>
      <c r="BH19" s="3">
        <v>1</v>
      </c>
    </row>
    <row r="20">
      <c r="A20" s="2"/>
      <c r="B20" s="4" t="s">
        <v>584</v>
      </c>
      <c r="C20" s="2" t="s">
        <v>62</v>
      </c>
      <c r="D20" s="2" t="s">
        <v>62</v>
      </c>
      <c r="E20" s="5">
        <v>88999114.8</v>
      </c>
      <c r="F20" s="6">
        <v>8899911.48</v>
      </c>
      <c r="G20" s="6">
        <v>177998.23</v>
      </c>
      <c r="H20" s="6"/>
      <c r="I20" s="2" t="s">
        <v>585</v>
      </c>
      <c r="J20" s="4" t="s">
        <v>586</v>
      </c>
      <c r="K20" s="2" t="s">
        <v>587</v>
      </c>
      <c r="L20" s="4" t="s">
        <v>588</v>
      </c>
      <c r="M20" s="4"/>
      <c r="N20" s="2"/>
      <c r="O20" s="4"/>
      <c r="P20" s="2" t="str">
        <v>6411078244</v>
      </c>
      <c r="Q20" s="2" t="str">
        <v>641101001</v>
      </c>
      <c r="R20" s="7" t="s">
        <v>591</v>
      </c>
      <c r="S20" s="19" t="s">
        <v>566</v>
      </c>
      <c r="T20" s="9" t="s">
        <v>567</v>
      </c>
      <c r="U20" s="8" t="s">
        <v>568</v>
      </c>
      <c r="V20" s="20"/>
      <c r="W20" s="10" t="s">
        <v>592</v>
      </c>
      <c r="X20" s="2" t="e">
        <f>+4 Саратовская область</f>
        <v>#NAME?</v>
      </c>
      <c r="Y20" s="2">
        <v>26</v>
      </c>
      <c r="Z20" s="11">
        <v>12989585.46</v>
      </c>
      <c r="AA20" s="12">
        <v>27</v>
      </c>
      <c r="AB20" s="2">
        <v>1</v>
      </c>
      <c r="AC20" s="2" t="s">
        <v>595</v>
      </c>
      <c r="AD20" s="2"/>
      <c r="AE20" s="2"/>
      <c r="AF20" s="13">
        <v>99936</v>
      </c>
      <c r="AG20" s="13">
        <v>2705</v>
      </c>
      <c r="AH20" s="13">
        <v>59782</v>
      </c>
      <c r="AI20" s="2" t="s">
        <v>29506</v>
      </c>
      <c r="AJ20" s="2" t="s">
        <v>597</v>
      </c>
      <c r="AK20" s="14" t="s">
        <v>591</v>
      </c>
      <c r="AL20" s="14" t="s">
        <v>598</v>
      </c>
      <c r="AM20" s="14" t="s">
        <v>599</v>
      </c>
      <c r="AN20" s="14" t="str">
        <v>1156451032000</v>
      </c>
      <c r="AO20" s="14" t="str">
        <v>26847701</v>
      </c>
      <c r="AP20" s="14" t="str">
        <v>63614151</v>
      </c>
      <c r="AQ20" s="14" t="str">
        <v>63214551000</v>
      </c>
      <c r="AR20" s="14" t="s">
        <v>187</v>
      </c>
      <c r="AS20" s="14" t="s">
        <v>154</v>
      </c>
      <c r="AT20" s="2" t="s">
        <v>604</v>
      </c>
      <c r="AU20" s="2" t="s">
        <v>189</v>
      </c>
      <c r="AV20" s="2" t="s">
        <v>190</v>
      </c>
      <c r="AW20" s="2" t="s">
        <v>605</v>
      </c>
      <c r="AX20" s="2">
        <v>6452118182</v>
      </c>
      <c r="AY20" s="2">
        <v>645201001</v>
      </c>
      <c r="AZ20" s="2">
        <v>1</v>
      </c>
      <c r="BA20" s="2" t="s">
        <v>93</v>
      </c>
      <c r="BB20" s="2"/>
      <c r="BC20" s="2" t="s">
        <v>606</v>
      </c>
      <c r="BD20" s="2"/>
      <c r="BE20" s="2" t="s">
        <v>607</v>
      </c>
      <c r="BF20" s="2" t="s">
        <v>96</v>
      </c>
      <c r="BG20" s="2">
        <v>19</v>
      </c>
      <c r="BH20" s="2">
        <v>1</v>
      </c>
    </row>
    <row r="21">
      <c r="A21" s="3" t="s">
        <v>60</v>
      </c>
      <c r="B21" s="15" t="s">
        <v>608</v>
      </c>
      <c r="C21" s="3" t="s">
        <v>62</v>
      </c>
      <c r="D21" s="3" t="s">
        <v>62</v>
      </c>
      <c r="E21" s="16">
        <v>27980166.67</v>
      </c>
      <c r="F21" s="17">
        <v>8394050</v>
      </c>
      <c r="G21" s="17">
        <v>279801.67</v>
      </c>
      <c r="H21" s="17"/>
      <c r="I21" s="3" t="s">
        <v>609</v>
      </c>
      <c r="J21" s="15" t="s">
        <v>610</v>
      </c>
      <c r="K21" s="3" t="s">
        <v>611</v>
      </c>
      <c r="L21" s="15"/>
      <c r="M21" s="15"/>
      <c r="N21" s="3"/>
      <c r="O21" s="15"/>
      <c r="P21" s="3" t="str">
        <v>7801280458</v>
      </c>
      <c r="Q21" s="3" t="str">
        <v>780101001</v>
      </c>
      <c r="R21" s="18"/>
      <c r="S21" s="19" t="s">
        <v>587</v>
      </c>
      <c r="T21" s="9" t="s">
        <v>588</v>
      </c>
      <c r="U21" s="20"/>
      <c r="V21" s="20"/>
      <c r="W21" s="21" t="s">
        <v>614</v>
      </c>
      <c r="X21" s="3" t="e">
        <f>+3 г.Санкт-Петербург</f>
        <v>#NAME?</v>
      </c>
      <c r="Y21" s="3">
        <v>28</v>
      </c>
      <c r="Z21" s="22">
        <v>26442409.38</v>
      </c>
      <c r="AA21" s="23">
        <v>28</v>
      </c>
      <c r="AB21" s="3">
        <v>1</v>
      </c>
      <c r="AC21" s="3" t="s">
        <v>321</v>
      </c>
      <c r="AD21" s="3"/>
      <c r="AE21" s="3"/>
      <c r="AF21" s="24">
        <v>10564</v>
      </c>
      <c r="AG21" s="24">
        <v>1495</v>
      </c>
      <c r="AH21" s="24">
        <v>2001</v>
      </c>
      <c r="AI21" s="3" t="s">
        <v>29507</v>
      </c>
      <c r="AJ21" s="3" t="s">
        <v>617</v>
      </c>
      <c r="AK21" s="25" t="s">
        <v>618</v>
      </c>
      <c r="AL21" s="25" t="s">
        <v>619</v>
      </c>
      <c r="AM21" s="25" t="s">
        <v>620</v>
      </c>
      <c r="AN21" s="25" t="str">
        <v>1157847172823</v>
      </c>
      <c r="AO21" s="25" t="str">
        <v>01270776</v>
      </c>
      <c r="AP21" s="25" t="str">
        <v>40309000</v>
      </c>
      <c r="AQ21" s="25" t="str">
        <v>40263563000</v>
      </c>
      <c r="AR21" s="25" t="s">
        <v>625</v>
      </c>
      <c r="AS21" s="25" t="s">
        <v>154</v>
      </c>
      <c r="AT21" s="3" t="s">
        <v>626</v>
      </c>
      <c r="AU21" s="3" t="s">
        <v>189</v>
      </c>
      <c r="AV21" s="3" t="s">
        <v>220</v>
      </c>
      <c r="AW21" s="3" t="s">
        <v>387</v>
      </c>
      <c r="AX21" s="3">
        <v>3444200423</v>
      </c>
      <c r="AY21" s="3">
        <v>344401001</v>
      </c>
      <c r="AZ21" s="3">
        <v>1</v>
      </c>
      <c r="BA21" s="3" t="s">
        <v>93</v>
      </c>
      <c r="BB21" s="3"/>
      <c r="BC21" s="3" t="s">
        <v>627</v>
      </c>
      <c r="BD21" s="3"/>
      <c r="BE21" s="3" t="s">
        <v>628</v>
      </c>
      <c r="BF21" s="3" t="s">
        <v>96</v>
      </c>
      <c r="BG21" s="3">
        <v>20</v>
      </c>
      <c r="BH21" s="3">
        <v>1</v>
      </c>
    </row>
    <row r="22">
      <c r="A22" s="2" t="s">
        <v>60</v>
      </c>
      <c r="B22" s="4" t="s">
        <v>629</v>
      </c>
      <c r="C22" s="2" t="s">
        <v>62</v>
      </c>
      <c r="D22" s="2" t="s">
        <v>62</v>
      </c>
      <c r="E22" s="5">
        <v>80157524.4</v>
      </c>
      <c r="F22" s="6">
        <v>8015752.44</v>
      </c>
      <c r="G22" s="6">
        <v>801575.24</v>
      </c>
      <c r="H22" s="6"/>
      <c r="I22" s="2" t="s">
        <v>630</v>
      </c>
      <c r="J22" s="4" t="s">
        <v>631</v>
      </c>
      <c r="K22" s="2" t="s">
        <v>632</v>
      </c>
      <c r="L22" s="4" t="s">
        <v>633</v>
      </c>
      <c r="M22" s="4" t="s">
        <v>634</v>
      </c>
      <c r="N22" s="2" t="s">
        <v>635</v>
      </c>
      <c r="O22" s="4" t="s">
        <v>636</v>
      </c>
      <c r="P22" s="2" t="str">
        <v>6320011130</v>
      </c>
      <c r="Q22" s="2" t="str">
        <v>632401001</v>
      </c>
      <c r="R22" s="7" t="s">
        <v>639</v>
      </c>
      <c r="S22" s="19" t="s">
        <v>611</v>
      </c>
      <c r="T22" s="19" t="str">
        <v>7801280458</v>
      </c>
      <c r="U22" s="8" t="str">
        <v>780101001</v>
      </c>
      <c r="V22" s="20"/>
      <c r="W22" s="10"/>
      <c r="X22" s="2" t="e">
        <f>+4 Самарская область</f>
        <v>#NAME?</v>
      </c>
      <c r="Y22" s="2">
        <v>14</v>
      </c>
      <c r="Z22" s="11">
        <v>483665629.51</v>
      </c>
      <c r="AA22" s="12">
        <v>19</v>
      </c>
      <c r="AB22" s="2">
        <v>1</v>
      </c>
      <c r="AC22" s="2" t="s">
        <v>644</v>
      </c>
      <c r="AD22" s="2"/>
      <c r="AE22" s="2"/>
      <c r="AF22" s="13">
        <v>1083244</v>
      </c>
      <c r="AG22" s="13">
        <v>8785</v>
      </c>
      <c r="AH22" s="13">
        <v>187483</v>
      </c>
      <c r="AI22" s="2" t="s">
        <v>96</v>
      </c>
      <c r="AJ22" s="2" t="s">
        <v>252</v>
      </c>
      <c r="AK22" s="14" t="s">
        <v>645</v>
      </c>
      <c r="AL22" s="14" t="s">
        <v>646</v>
      </c>
      <c r="AM22" s="14" t="s">
        <v>647</v>
      </c>
      <c r="AN22" s="14" t="str">
        <v>1036301043206</v>
      </c>
      <c r="AO22" s="14" t="str">
        <v>40963292</v>
      </c>
      <c r="AP22" s="14" t="str">
        <v>36740000</v>
      </c>
      <c r="AQ22" s="14" t="str">
        <v>36440373000</v>
      </c>
      <c r="AR22" s="14" t="s">
        <v>652</v>
      </c>
      <c r="AS22" s="14" t="s">
        <v>124</v>
      </c>
      <c r="AT22" s="2" t="s">
        <v>653</v>
      </c>
      <c r="AU22" s="2" t="s">
        <v>189</v>
      </c>
      <c r="AV22" s="2" t="s">
        <v>91</v>
      </c>
      <c r="AW22" s="2" t="s">
        <v>654</v>
      </c>
      <c r="AX22" s="2">
        <v>6317007278</v>
      </c>
      <c r="AY22" s="2">
        <v>631701001</v>
      </c>
      <c r="AZ22" s="2">
        <v>1</v>
      </c>
      <c r="BA22" s="2" t="s">
        <v>93</v>
      </c>
      <c r="BB22" s="2"/>
      <c r="BC22" s="2" t="s">
        <v>655</v>
      </c>
      <c r="BD22" s="2"/>
      <c r="BE22" s="2" t="s">
        <v>656</v>
      </c>
      <c r="BF22" s="2" t="s">
        <v>96</v>
      </c>
      <c r="BG22" s="2">
        <v>1</v>
      </c>
      <c r="BH22" s="2">
        <v>1</v>
      </c>
    </row>
    <row r="23">
      <c r="A23" s="3" t="s">
        <v>60</v>
      </c>
      <c r="B23" s="15" t="s">
        <v>657</v>
      </c>
      <c r="C23" s="3" t="s">
        <v>62</v>
      </c>
      <c r="D23" s="3" t="s">
        <v>62</v>
      </c>
      <c r="E23" s="16">
        <v>75338288.06</v>
      </c>
      <c r="F23" s="17">
        <v>7533828.81</v>
      </c>
      <c r="G23" s="17">
        <v>753382.88</v>
      </c>
      <c r="H23" s="17"/>
      <c r="I23" s="3" t="s">
        <v>658</v>
      </c>
      <c r="J23" s="15" t="s">
        <v>659</v>
      </c>
      <c r="K23" s="3" t="s">
        <v>660</v>
      </c>
      <c r="L23" s="15" t="s">
        <v>661</v>
      </c>
      <c r="M23" s="15"/>
      <c r="N23" s="3"/>
      <c r="O23" s="15"/>
      <c r="P23" s="3" t="str">
        <v>7612038469</v>
      </c>
      <c r="Q23" s="3" t="str">
        <v>761201001</v>
      </c>
      <c r="R23" s="18" t="s">
        <v>664</v>
      </c>
      <c r="S23" s="9" t="s">
        <v>29508</v>
      </c>
      <c r="T23" s="19" t="s">
        <v>635</v>
      </c>
      <c r="U23" s="9" t="s">
        <v>29509</v>
      </c>
      <c r="V23" s="9" t="s">
        <v>29510</v>
      </c>
      <c r="W23" s="21" t="s">
        <v>666</v>
      </c>
      <c r="X23" s="3" t="e">
        <f>+3 Ярославская область</f>
        <v>#NAME?</v>
      </c>
      <c r="Y23" s="3">
        <v>21</v>
      </c>
      <c r="Z23" s="22">
        <v>78642521.34</v>
      </c>
      <c r="AA23" s="23">
        <v>37</v>
      </c>
      <c r="AB23" s="3">
        <v>1</v>
      </c>
      <c r="AC23" s="3" t="s">
        <v>77</v>
      </c>
      <c r="AD23" s="3" t="s">
        <v>670</v>
      </c>
      <c r="AE23" s="3"/>
      <c r="AF23" s="24">
        <v>270243</v>
      </c>
      <c r="AG23" s="24">
        <v>3348</v>
      </c>
      <c r="AH23" s="24">
        <v>198241</v>
      </c>
      <c r="AI23" s="3" t="s">
        <v>29511</v>
      </c>
      <c r="AJ23" s="3" t="s">
        <v>672</v>
      </c>
      <c r="AK23" s="25" t="s">
        <v>673</v>
      </c>
      <c r="AL23" s="25" t="s">
        <v>674</v>
      </c>
      <c r="AM23" s="25" t="s">
        <v>675</v>
      </c>
      <c r="AN23" s="25" t="str">
        <v>1077612003622</v>
      </c>
      <c r="AO23" s="25" t="str">
        <v>83899723</v>
      </c>
      <c r="AP23" s="25" t="str">
        <v>78646101</v>
      </c>
      <c r="AQ23" s="25" t="str">
        <v>78420000000</v>
      </c>
      <c r="AR23" s="25" t="s">
        <v>680</v>
      </c>
      <c r="AS23" s="25" t="s">
        <v>88</v>
      </c>
      <c r="AT23" s="3" t="s">
        <v>681</v>
      </c>
      <c r="AU23" s="3" t="s">
        <v>90</v>
      </c>
      <c r="AV23" s="3" t="s">
        <v>682</v>
      </c>
      <c r="AW23" s="3" t="s">
        <v>683</v>
      </c>
      <c r="AX23" s="3">
        <v>7604084334</v>
      </c>
      <c r="AY23" s="3">
        <v>760401001</v>
      </c>
      <c r="AZ23" s="3">
        <v>1</v>
      </c>
      <c r="BA23" s="3" t="s">
        <v>93</v>
      </c>
      <c r="BB23" s="3"/>
      <c r="BC23" s="3" t="s">
        <v>684</v>
      </c>
      <c r="BD23" s="3"/>
      <c r="BE23" s="3" t="s">
        <v>685</v>
      </c>
      <c r="BF23" s="3" t="s">
        <v>96</v>
      </c>
      <c r="BG23" s="3">
        <v>2</v>
      </c>
      <c r="BH23" s="3">
        <v>1</v>
      </c>
    </row>
    <row r="24">
      <c r="A24" s="2" t="s">
        <v>60</v>
      </c>
      <c r="B24" s="4" t="s">
        <v>686</v>
      </c>
      <c r="C24" s="2" t="s">
        <v>62</v>
      </c>
      <c r="D24" s="2" t="s">
        <v>62</v>
      </c>
      <c r="E24" s="5">
        <v>74903000</v>
      </c>
      <c r="F24" s="6">
        <v>7490300</v>
      </c>
      <c r="G24" s="6">
        <v>1498060</v>
      </c>
      <c r="H24" s="6"/>
      <c r="I24" s="2" t="s">
        <v>687</v>
      </c>
      <c r="J24" s="4" t="s">
        <v>688</v>
      </c>
      <c r="K24" s="2" t="s">
        <v>689</v>
      </c>
      <c r="L24" s="4" t="s">
        <v>690</v>
      </c>
      <c r="M24" s="4" t="s">
        <v>691</v>
      </c>
      <c r="N24" s="2" t="s">
        <v>692</v>
      </c>
      <c r="O24" s="4"/>
      <c r="P24" s="2" t="str">
        <v>6101033099</v>
      </c>
      <c r="Q24" s="2" t="str">
        <v>618801001</v>
      </c>
      <c r="R24" s="7" t="s">
        <v>695</v>
      </c>
      <c r="S24" s="19" t="s">
        <v>29512</v>
      </c>
      <c r="T24" s="19" t="s">
        <v>29513</v>
      </c>
      <c r="U24" s="19" t="s">
        <v>666</v>
      </c>
      <c r="V24" s="19" t="s">
        <v>667</v>
      </c>
      <c r="W24" s="10"/>
      <c r="X24" s="2" t="e">
        <f>+3 Ростовская область</f>
        <v>#NAME?</v>
      </c>
      <c r="Y24" s="2">
        <v>647</v>
      </c>
      <c r="Z24" s="11">
        <v>2727885241.09</v>
      </c>
      <c r="AA24" s="12">
        <v>647</v>
      </c>
      <c r="AB24" s="2">
        <v>7</v>
      </c>
      <c r="AC24" s="2" t="s">
        <v>701</v>
      </c>
      <c r="AD24" s="2" t="s">
        <v>702</v>
      </c>
      <c r="AE24" s="2"/>
      <c r="AF24" s="13">
        <v>2919705</v>
      </c>
      <c r="AG24" s="13">
        <v>36280</v>
      </c>
      <c r="AH24" s="13">
        <v>1123572</v>
      </c>
      <c r="AI24" s="2" t="s">
        <v>29514</v>
      </c>
      <c r="AJ24" s="2" t="s">
        <v>704</v>
      </c>
      <c r="AK24" s="14" t="s">
        <v>705</v>
      </c>
      <c r="AL24" s="14" t="s">
        <v>706</v>
      </c>
      <c r="AM24" s="14" t="s">
        <v>707</v>
      </c>
      <c r="AN24" s="14" t="str">
        <v>1026100510589</v>
      </c>
      <c r="AO24" s="14" t="str">
        <v>03427331</v>
      </c>
      <c r="AP24" s="14" t="str">
        <v>60601463</v>
      </c>
      <c r="AQ24" s="14" t="str">
        <v>60201863001</v>
      </c>
      <c r="AR24" s="14" t="s">
        <v>187</v>
      </c>
      <c r="AS24" s="14" t="s">
        <v>124</v>
      </c>
      <c r="AT24" s="2" t="s">
        <v>712</v>
      </c>
      <c r="AU24" s="2" t="s">
        <v>90</v>
      </c>
      <c r="AV24" s="2" t="s">
        <v>270</v>
      </c>
      <c r="AW24" s="2" t="s">
        <v>713</v>
      </c>
      <c r="AX24" s="2">
        <v>6104002620</v>
      </c>
      <c r="AY24" s="2">
        <v>610401001</v>
      </c>
      <c r="AZ24" s="2">
        <v>1</v>
      </c>
      <c r="BA24" s="2" t="s">
        <v>93</v>
      </c>
      <c r="BB24" s="2"/>
      <c r="BC24" s="2" t="s">
        <v>714</v>
      </c>
      <c r="BD24" s="2"/>
      <c r="BE24" s="2" t="s">
        <v>715</v>
      </c>
      <c r="BF24" s="2" t="s">
        <v>96</v>
      </c>
      <c r="BG24" s="2">
        <v>3</v>
      </c>
      <c r="BH24" s="2">
        <v>1</v>
      </c>
    </row>
    <row r="25">
      <c r="A25" s="3" t="s">
        <v>60</v>
      </c>
      <c r="B25" s="15" t="s">
        <v>716</v>
      </c>
      <c r="C25" s="3" t="s">
        <v>62</v>
      </c>
      <c r="D25" s="3" t="s">
        <v>62</v>
      </c>
      <c r="E25" s="16">
        <v>24893210</v>
      </c>
      <c r="F25" s="17">
        <v>7467963</v>
      </c>
      <c r="G25" s="17">
        <v>1244660.5</v>
      </c>
      <c r="H25" s="17"/>
      <c r="I25" s="3" t="s">
        <v>717</v>
      </c>
      <c r="J25" s="15" t="s">
        <v>718</v>
      </c>
      <c r="K25" s="3" t="s">
        <v>719</v>
      </c>
      <c r="L25" s="15" t="s">
        <v>720</v>
      </c>
      <c r="M25" s="15"/>
      <c r="N25" s="3"/>
      <c r="O25" s="15"/>
      <c r="P25" s="3" t="str">
        <v>5260321950</v>
      </c>
      <c r="Q25" s="3" t="str">
        <v>525701001</v>
      </c>
      <c r="R25" s="18" t="s">
        <v>723</v>
      </c>
      <c r="S25" s="19" t="s">
        <v>690</v>
      </c>
      <c r="T25" s="9" t="s">
        <v>691</v>
      </c>
      <c r="U25" s="9" t="s">
        <v>692</v>
      </c>
      <c r="V25" s="8" t="str">
        <v>6101033099</v>
      </c>
      <c r="W25" s="21" t="s">
        <v>724</v>
      </c>
      <c r="X25" s="3" t="e">
        <f>+3 Нижегородская область</f>
        <v>#NAME?</v>
      </c>
      <c r="Y25" s="3">
        <v>20</v>
      </c>
      <c r="Z25" s="22">
        <v>193034032.16</v>
      </c>
      <c r="AA25" s="23">
        <v>20</v>
      </c>
      <c r="AB25" s="3">
        <v>1</v>
      </c>
      <c r="AC25" s="3" t="s">
        <v>77</v>
      </c>
      <c r="AD25" s="3" t="s">
        <v>729</v>
      </c>
      <c r="AE25" s="3"/>
      <c r="AF25" s="24"/>
      <c r="AG25" s="24"/>
      <c r="AH25" s="24"/>
      <c r="AI25" s="3" t="s">
        <v>29515</v>
      </c>
      <c r="AJ25" s="3" t="s">
        <v>731</v>
      </c>
      <c r="AK25" s="25" t="s">
        <v>723</v>
      </c>
      <c r="AL25" s="25" t="s">
        <v>732</v>
      </c>
      <c r="AM25" s="25" t="s">
        <v>733</v>
      </c>
      <c r="AN25" s="25" t="str">
        <v>1125260001569</v>
      </c>
      <c r="AO25" s="25"/>
      <c r="AP25" s="25" t="str">
        <v>22701000</v>
      </c>
      <c r="AQ25" s="25" t="str">
        <v>22401365000</v>
      </c>
      <c r="AR25" s="25" t="s">
        <v>298</v>
      </c>
      <c r="AS25" s="25" t="s">
        <v>154</v>
      </c>
      <c r="AT25" s="3" t="s">
        <v>737</v>
      </c>
      <c r="AU25" s="3" t="s">
        <v>90</v>
      </c>
      <c r="AV25" s="3" t="s">
        <v>91</v>
      </c>
      <c r="AW25" s="3" t="s">
        <v>738</v>
      </c>
      <c r="AX25" s="3">
        <v>2102001180</v>
      </c>
      <c r="AY25" s="3">
        <v>210201001</v>
      </c>
      <c r="AZ25" s="3">
        <v>1</v>
      </c>
      <c r="BA25" s="3" t="s">
        <v>93</v>
      </c>
      <c r="BB25" s="3" t="s">
        <v>739</v>
      </c>
      <c r="BC25" s="3" t="s">
        <v>740</v>
      </c>
      <c r="BD25" s="3"/>
      <c r="BE25" s="3" t="s">
        <v>741</v>
      </c>
      <c r="BF25" s="3" t="s">
        <v>96</v>
      </c>
      <c r="BG25" s="3">
        <v>4</v>
      </c>
      <c r="BH25" s="3">
        <v>1</v>
      </c>
    </row>
    <row r="26">
      <c r="A26" s="2" t="s">
        <v>60</v>
      </c>
      <c r="B26" s="4" t="s">
        <v>742</v>
      </c>
      <c r="C26" s="2" t="s">
        <v>62</v>
      </c>
      <c r="D26" s="2" t="s">
        <v>62</v>
      </c>
      <c r="E26" s="5">
        <v>24539850</v>
      </c>
      <c r="F26" s="6">
        <v>7361955</v>
      </c>
      <c r="G26" s="6">
        <v>24539.85</v>
      </c>
      <c r="H26" s="6"/>
      <c r="I26" s="2" t="s">
        <v>743</v>
      </c>
      <c r="J26" s="4" t="s">
        <v>744</v>
      </c>
      <c r="K26" s="2" t="s">
        <v>745</v>
      </c>
      <c r="L26" s="4" t="s">
        <v>746</v>
      </c>
      <c r="M26" s="4"/>
      <c r="N26" s="2"/>
      <c r="O26" s="4" t="s">
        <v>747</v>
      </c>
      <c r="P26" s="2" t="str">
        <v>2130147294</v>
      </c>
      <c r="Q26" s="2" t="str">
        <v>773401001</v>
      </c>
      <c r="R26" s="7"/>
      <c r="S26" s="9" t="s">
        <v>715</v>
      </c>
      <c r="T26" s="9" t="s">
        <v>29516</v>
      </c>
      <c r="U26" s="9" t="s">
        <v>716</v>
      </c>
      <c r="V26" s="20"/>
      <c r="W26" s="10" t="s">
        <v>749</v>
      </c>
      <c r="X26" s="2" t="e">
        <f>+3 Чувашская Республика</f>
        <v>#NAME?</v>
      </c>
      <c r="Y26" s="2">
        <v>21</v>
      </c>
      <c r="Z26" s="11">
        <v>48965720.74</v>
      </c>
      <c r="AA26" s="12">
        <v>74</v>
      </c>
      <c r="AB26" s="2">
        <v>1</v>
      </c>
      <c r="AC26" s="2" t="s">
        <v>753</v>
      </c>
      <c r="AD26" s="2" t="s">
        <v>208</v>
      </c>
      <c r="AE26" s="2"/>
      <c r="AF26" s="13">
        <v>55221</v>
      </c>
      <c r="AG26" s="13">
        <v>1907</v>
      </c>
      <c r="AH26" s="13">
        <v>45094</v>
      </c>
      <c r="AI26" s="2" t="s">
        <v>29517</v>
      </c>
      <c r="AJ26" s="2" t="s">
        <v>755</v>
      </c>
      <c r="AK26" s="14" t="s">
        <v>756</v>
      </c>
      <c r="AL26" s="14" t="s">
        <v>757</v>
      </c>
      <c r="AM26" s="14" t="s">
        <v>758</v>
      </c>
      <c r="AN26" s="14" t="str">
        <v>1142130016500</v>
      </c>
      <c r="AO26" s="14" t="str">
        <v>24358404</v>
      </c>
      <c r="AP26" s="14" t="str">
        <v>97701000</v>
      </c>
      <c r="AQ26" s="14" t="str">
        <v>97401000000</v>
      </c>
      <c r="AR26" s="14" t="s">
        <v>473</v>
      </c>
      <c r="AS26" s="14" t="s">
        <v>154</v>
      </c>
      <c r="AT26" s="2" t="s">
        <v>763</v>
      </c>
      <c r="AU26" s="2" t="s">
        <v>90</v>
      </c>
      <c r="AV26" s="2" t="s">
        <v>764</v>
      </c>
      <c r="AW26" s="2" t="s">
        <v>765</v>
      </c>
      <c r="AX26" s="2">
        <v>2128054518</v>
      </c>
      <c r="AY26" s="2">
        <v>213001001</v>
      </c>
      <c r="AZ26" s="2">
        <v>1</v>
      </c>
      <c r="BA26" s="2" t="s">
        <v>93</v>
      </c>
      <c r="BB26" s="2"/>
      <c r="BC26" s="2" t="s">
        <v>766</v>
      </c>
      <c r="BD26" s="2"/>
      <c r="BE26" s="2" t="s">
        <v>767</v>
      </c>
      <c r="BF26" s="2" t="s">
        <v>96</v>
      </c>
      <c r="BG26" s="2">
        <v>5</v>
      </c>
      <c r="BH26" s="2">
        <v>1</v>
      </c>
    </row>
    <row r="27">
      <c r="A27" s="3" t="s">
        <v>60</v>
      </c>
      <c r="B27" s="15" t="s">
        <v>768</v>
      </c>
      <c r="C27" s="3" t="s">
        <v>62</v>
      </c>
      <c r="D27" s="3" t="s">
        <v>62</v>
      </c>
      <c r="E27" s="16">
        <v>70101000</v>
      </c>
      <c r="F27" s="17">
        <v>7010100</v>
      </c>
      <c r="G27" s="17"/>
      <c r="H27" s="17"/>
      <c r="I27" s="3" t="s">
        <v>769</v>
      </c>
      <c r="J27" s="15" t="s">
        <v>770</v>
      </c>
      <c r="K27" s="3" t="s">
        <v>771</v>
      </c>
      <c r="L27" s="15" t="s">
        <v>772</v>
      </c>
      <c r="M27" s="15" t="s">
        <v>773</v>
      </c>
      <c r="N27" s="3" t="s">
        <v>774</v>
      </c>
      <c r="O27" s="15" t="s">
        <v>775</v>
      </c>
      <c r="P27" s="3" t="str">
        <v>2013433358</v>
      </c>
      <c r="Q27" s="3" t="str">
        <v>201401001</v>
      </c>
      <c r="R27" s="18" t="s">
        <v>778</v>
      </c>
      <c r="S27" s="19" t="s">
        <v>742</v>
      </c>
      <c r="T27" s="19" t="s">
        <v>743</v>
      </c>
      <c r="U27" s="19" t="s">
        <v>744</v>
      </c>
      <c r="V27" s="9" t="s">
        <v>745</v>
      </c>
      <c r="W27" s="21" t="s">
        <v>780</v>
      </c>
      <c r="X27" s="3" t="e">
        <f>+3 Чеченская Республика</f>
        <v>#NAME?</v>
      </c>
      <c r="Y27" s="3">
        <v>85</v>
      </c>
      <c r="Z27" s="22">
        <v>41289998.64</v>
      </c>
      <c r="AA27" s="23">
        <v>94</v>
      </c>
      <c r="AB27" s="3">
        <v>1</v>
      </c>
      <c r="AC27" s="3" t="s">
        <v>321</v>
      </c>
      <c r="AD27" s="3" t="s">
        <v>144</v>
      </c>
      <c r="AE27" s="3"/>
      <c r="AF27" s="24">
        <v>1133598</v>
      </c>
      <c r="AG27" s="24">
        <v>-72886</v>
      </c>
      <c r="AH27" s="24">
        <v>740693</v>
      </c>
      <c r="AI27" s="3" t="s">
        <v>96</v>
      </c>
      <c r="AJ27" s="3" t="s">
        <v>252</v>
      </c>
      <c r="AK27" s="25" t="s">
        <v>778</v>
      </c>
      <c r="AL27" s="25" t="s">
        <v>783</v>
      </c>
      <c r="AM27" s="25" t="s">
        <v>784</v>
      </c>
      <c r="AN27" s="25" t="str">
        <v>1082031003141</v>
      </c>
      <c r="AO27" s="25" t="str">
        <v>87450714</v>
      </c>
      <c r="AP27" s="25" t="str">
        <v>96701000</v>
      </c>
      <c r="AQ27" s="25" t="str">
        <v>96401364000</v>
      </c>
      <c r="AR27" s="25" t="s">
        <v>788</v>
      </c>
      <c r="AS27" s="25" t="s">
        <v>789</v>
      </c>
      <c r="AT27" s="3" t="s">
        <v>790</v>
      </c>
      <c r="AU27" s="3" t="s">
        <v>189</v>
      </c>
      <c r="AV27" s="3" t="s">
        <v>220</v>
      </c>
      <c r="AW27" s="3" t="s">
        <v>791</v>
      </c>
      <c r="AX27" s="3">
        <v>2014014046</v>
      </c>
      <c r="AY27" s="3">
        <v>201401001</v>
      </c>
      <c r="AZ27" s="3">
        <v>1</v>
      </c>
      <c r="BA27" s="3" t="s">
        <v>93</v>
      </c>
      <c r="BB27" s="3"/>
      <c r="BC27" s="3" t="s">
        <v>792</v>
      </c>
      <c r="BD27" s="3"/>
      <c r="BE27" s="3" t="s">
        <v>793</v>
      </c>
      <c r="BF27" s="3" t="s">
        <v>96</v>
      </c>
      <c r="BG27" s="3">
        <v>6</v>
      </c>
      <c r="BH27" s="3">
        <v>1</v>
      </c>
    </row>
    <row r="28">
      <c r="A28" s="2" t="s">
        <v>60</v>
      </c>
      <c r="B28" s="4" t="s">
        <v>794</v>
      </c>
      <c r="C28" s="2" t="s">
        <v>62</v>
      </c>
      <c r="D28" s="2" t="s">
        <v>62</v>
      </c>
      <c r="E28" s="5">
        <v>22552850</v>
      </c>
      <c r="F28" s="6">
        <v>6765855</v>
      </c>
      <c r="G28" s="6"/>
      <c r="H28" s="6"/>
      <c r="I28" s="2" t="s">
        <v>795</v>
      </c>
      <c r="J28" s="4" t="s">
        <v>796</v>
      </c>
      <c r="K28" s="2" t="s">
        <v>797</v>
      </c>
      <c r="L28" s="4" t="s">
        <v>798</v>
      </c>
      <c r="M28" s="4" t="s">
        <v>799</v>
      </c>
      <c r="N28" s="2"/>
      <c r="O28" s="4" t="s">
        <v>800</v>
      </c>
      <c r="P28" s="2" t="str">
        <v>6101033998</v>
      </c>
      <c r="Q28" s="2" t="str">
        <v>610101001</v>
      </c>
      <c r="R28" s="7" t="s">
        <v>803</v>
      </c>
      <c r="S28" s="9" t="s">
        <v>29518</v>
      </c>
      <c r="T28" s="9" t="s">
        <v>767</v>
      </c>
      <c r="U28" s="8" t="s">
        <v>96</v>
      </c>
      <c r="V28" s="8" t="s">
        <v>768</v>
      </c>
      <c r="W28" s="10"/>
      <c r="X28" s="2" t="e">
        <f>+3 Ростовская область</f>
        <v>#NAME?</v>
      </c>
      <c r="Y28" s="2">
        <v>17</v>
      </c>
      <c r="Z28" s="11">
        <v>18876500.29</v>
      </c>
      <c r="AA28" s="12">
        <v>17</v>
      </c>
      <c r="AB28" s="2">
        <v>1</v>
      </c>
      <c r="AC28" s="2" t="s">
        <v>77</v>
      </c>
      <c r="AD28" s="2"/>
      <c r="AE28" s="2"/>
      <c r="AF28" s="13">
        <v>50644</v>
      </c>
      <c r="AG28" s="13">
        <v>4500</v>
      </c>
      <c r="AH28" s="13">
        <v>17440</v>
      </c>
      <c r="AI28" s="2" t="s">
        <v>29519</v>
      </c>
      <c r="AJ28" s="2" t="s">
        <v>809</v>
      </c>
      <c r="AK28" s="14" t="s">
        <v>803</v>
      </c>
      <c r="AL28" s="14" t="s">
        <v>810</v>
      </c>
      <c r="AM28" s="14" t="s">
        <v>811</v>
      </c>
      <c r="AN28" s="14" t="str">
        <v>1036101003245</v>
      </c>
      <c r="AO28" s="14" t="str">
        <v>14537637</v>
      </c>
      <c r="AP28" s="14" t="str">
        <v>60601410</v>
      </c>
      <c r="AQ28" s="14" t="str">
        <v>60201810001</v>
      </c>
      <c r="AR28" s="14" t="s">
        <v>816</v>
      </c>
      <c r="AS28" s="14" t="s">
        <v>88</v>
      </c>
      <c r="AT28" s="2" t="s">
        <v>817</v>
      </c>
      <c r="AU28" s="2" t="s">
        <v>189</v>
      </c>
      <c r="AV28" s="2" t="s">
        <v>91</v>
      </c>
      <c r="AW28" s="2" t="s">
        <v>818</v>
      </c>
      <c r="AX28" s="2">
        <v>6164045700</v>
      </c>
      <c r="AY28" s="2">
        <v>616401001</v>
      </c>
      <c r="AZ28" s="2">
        <v>1</v>
      </c>
      <c r="BA28" s="2" t="s">
        <v>93</v>
      </c>
      <c r="BB28" s="2"/>
      <c r="BC28" s="2" t="s">
        <v>819</v>
      </c>
      <c r="BD28" s="2"/>
      <c r="BE28" s="2" t="s">
        <v>820</v>
      </c>
      <c r="BF28" s="2" t="s">
        <v>96</v>
      </c>
      <c r="BG28" s="2">
        <v>7</v>
      </c>
      <c r="BH28" s="2">
        <v>1</v>
      </c>
    </row>
    <row r="29">
      <c r="A29" s="3" t="s">
        <v>60</v>
      </c>
      <c r="B29" s="15" t="s">
        <v>821</v>
      </c>
      <c r="C29" s="3" t="s">
        <v>62</v>
      </c>
      <c r="D29" s="3" t="s">
        <v>62</v>
      </c>
      <c r="E29" s="16">
        <v>21401720</v>
      </c>
      <c r="F29" s="17">
        <v>6420516</v>
      </c>
      <c r="G29" s="17">
        <v>214017.2</v>
      </c>
      <c r="H29" s="17"/>
      <c r="I29" s="3" t="s">
        <v>822</v>
      </c>
      <c r="J29" s="15" t="s">
        <v>823</v>
      </c>
      <c r="K29" s="3" t="s">
        <v>824</v>
      </c>
      <c r="L29" s="15" t="s">
        <v>825</v>
      </c>
      <c r="M29" s="15"/>
      <c r="N29" s="3" t="s">
        <v>826</v>
      </c>
      <c r="O29" s="15"/>
      <c r="P29" s="3" t="str">
        <v>5905291154</v>
      </c>
      <c r="Q29" s="3" t="str">
        <v>594801001</v>
      </c>
      <c r="R29" s="18" t="s">
        <v>829</v>
      </c>
      <c r="S29" s="19" t="s">
        <v>790</v>
      </c>
      <c r="T29" s="9" t="str">
        <v>7328512115</v>
      </c>
      <c r="U29" s="9" t="s">
        <v>792</v>
      </c>
      <c r="V29" s="8" t="s">
        <v>29521</v>
      </c>
      <c r="W29" s="21" t="s">
        <v>830</v>
      </c>
      <c r="X29" s="3" t="e">
        <f>+5 Пермский край</f>
        <v>#NAME?</v>
      </c>
      <c r="Y29" s="3">
        <v>37</v>
      </c>
      <c r="Z29" s="22">
        <v>132802999.28</v>
      </c>
      <c r="AA29" s="23">
        <v>38</v>
      </c>
      <c r="AB29" s="3">
        <v>1</v>
      </c>
      <c r="AC29" s="3" t="s">
        <v>835</v>
      </c>
      <c r="AD29" s="3" t="s">
        <v>836</v>
      </c>
      <c r="AE29" s="3"/>
      <c r="AF29" s="24">
        <v>150531</v>
      </c>
      <c r="AG29" s="24">
        <v>1075</v>
      </c>
      <c r="AH29" s="24">
        <v>121049</v>
      </c>
      <c r="AI29" s="3" t="s">
        <v>29522</v>
      </c>
      <c r="AJ29" s="3" t="s">
        <v>838</v>
      </c>
      <c r="AK29" s="25" t="s">
        <v>829</v>
      </c>
      <c r="AL29" s="25" t="s">
        <v>839</v>
      </c>
      <c r="AM29" s="25" t="s">
        <v>840</v>
      </c>
      <c r="AN29" s="25" t="str">
        <v>1125905003872</v>
      </c>
      <c r="AO29" s="25" t="str">
        <v>38904307</v>
      </c>
      <c r="AP29" s="25" t="str">
        <v>57646448</v>
      </c>
      <c r="AQ29" s="25" t="str">
        <v>57246000000</v>
      </c>
      <c r="AR29" s="25" t="s">
        <v>187</v>
      </c>
      <c r="AS29" s="25" t="s">
        <v>88</v>
      </c>
      <c r="AT29" s="3" t="s">
        <v>845</v>
      </c>
      <c r="AU29" s="3" t="s">
        <v>90</v>
      </c>
      <c r="AV29" s="3" t="s">
        <v>270</v>
      </c>
      <c r="AW29" s="3" t="s">
        <v>846</v>
      </c>
      <c r="AX29" s="3">
        <v>5916028910</v>
      </c>
      <c r="AY29" s="3">
        <v>591601001</v>
      </c>
      <c r="AZ29" s="3">
        <v>1</v>
      </c>
      <c r="BA29" s="3" t="s">
        <v>93</v>
      </c>
      <c r="BB29" s="3"/>
      <c r="BC29" s="3" t="s">
        <v>847</v>
      </c>
      <c r="BD29" s="3"/>
      <c r="BE29" s="3" t="s">
        <v>848</v>
      </c>
      <c r="BF29" s="3" t="s">
        <v>96</v>
      </c>
      <c r="BG29" s="3">
        <v>8</v>
      </c>
      <c r="BH29" s="3">
        <v>1</v>
      </c>
    </row>
    <row r="30">
      <c r="A30" s="2" t="s">
        <v>60</v>
      </c>
      <c r="B30" s="4" t="s">
        <v>849</v>
      </c>
      <c r="C30" s="2" t="s">
        <v>62</v>
      </c>
      <c r="D30" s="2" t="s">
        <v>62</v>
      </c>
      <c r="E30" s="5">
        <v>53611945</v>
      </c>
      <c r="F30" s="6">
        <v>5361194.5</v>
      </c>
      <c r="G30" s="6"/>
      <c r="H30" s="6"/>
      <c r="I30" s="2" t="s">
        <v>687</v>
      </c>
      <c r="J30" s="4" t="s">
        <v>688</v>
      </c>
      <c r="K30" s="2" t="s">
        <v>689</v>
      </c>
      <c r="L30" s="4" t="s">
        <v>690</v>
      </c>
      <c r="M30" s="4" t="s">
        <v>691</v>
      </c>
      <c r="N30" s="2" t="s">
        <v>692</v>
      </c>
      <c r="O30" s="4"/>
      <c r="P30" s="2" t="str">
        <v>6101033099</v>
      </c>
      <c r="Q30" s="2" t="str">
        <v>618801001</v>
      </c>
      <c r="R30" s="7" t="s">
        <v>695</v>
      </c>
      <c r="S30" s="19" t="s">
        <v>29512</v>
      </c>
      <c r="T30" s="19" t="s">
        <v>29513</v>
      </c>
      <c r="U30" s="19" t="s">
        <v>666</v>
      </c>
      <c r="V30" s="19" t="s">
        <v>667</v>
      </c>
      <c r="W30" s="10"/>
      <c r="X30" s="2" t="e">
        <f>+3 Ростовская область</f>
        <v>#NAME?</v>
      </c>
      <c r="Y30" s="2">
        <v>647</v>
      </c>
      <c r="Z30" s="11">
        <v>2727885241.09</v>
      </c>
      <c r="AA30" s="12">
        <v>647</v>
      </c>
      <c r="AB30" s="2">
        <v>7</v>
      </c>
      <c r="AC30" s="2" t="s">
        <v>701</v>
      </c>
      <c r="AD30" s="2" t="s">
        <v>702</v>
      </c>
      <c r="AE30" s="2"/>
      <c r="AF30" s="13">
        <v>2919705</v>
      </c>
      <c r="AG30" s="13">
        <v>36280</v>
      </c>
      <c r="AH30" s="13">
        <v>1123572</v>
      </c>
      <c r="AI30" s="2" t="s">
        <v>29514</v>
      </c>
      <c r="AJ30" s="2" t="s">
        <v>704</v>
      </c>
      <c r="AK30" s="14" t="s">
        <v>705</v>
      </c>
      <c r="AL30" s="14" t="s">
        <v>706</v>
      </c>
      <c r="AM30" s="14" t="s">
        <v>707</v>
      </c>
      <c r="AN30" s="14" t="str">
        <v>1026100510589</v>
      </c>
      <c r="AO30" s="14" t="str">
        <v>03427331</v>
      </c>
      <c r="AP30" s="14" t="str">
        <v>60601463</v>
      </c>
      <c r="AQ30" s="14" t="str">
        <v>60201863001</v>
      </c>
      <c r="AR30" s="14" t="s">
        <v>187</v>
      </c>
      <c r="AS30" s="14" t="s">
        <v>124</v>
      </c>
      <c r="AT30" s="2" t="s">
        <v>850</v>
      </c>
      <c r="AU30" s="2" t="s">
        <v>189</v>
      </c>
      <c r="AV30" s="2" t="s">
        <v>270</v>
      </c>
      <c r="AW30" s="2" t="s">
        <v>851</v>
      </c>
      <c r="AX30" s="2">
        <v>6115030210</v>
      </c>
      <c r="AY30" s="2">
        <v>611501001</v>
      </c>
      <c r="AZ30" s="2">
        <v>1</v>
      </c>
      <c r="BA30" s="2" t="s">
        <v>852</v>
      </c>
      <c r="BB30" s="2"/>
      <c r="BC30" s="2" t="s">
        <v>853</v>
      </c>
      <c r="BD30" s="2"/>
      <c r="BE30" s="2" t="s">
        <v>854</v>
      </c>
      <c r="BF30" s="2" t="s">
        <v>96</v>
      </c>
      <c r="BG30" s="2">
        <v>9</v>
      </c>
      <c r="BH30" s="2">
        <v>1</v>
      </c>
    </row>
    <row r="31">
      <c r="A31" s="3"/>
      <c r="B31" s="15" t="s">
        <v>855</v>
      </c>
      <c r="C31" s="3" t="s">
        <v>62</v>
      </c>
      <c r="D31" s="3" t="s">
        <v>62</v>
      </c>
      <c r="E31" s="16">
        <v>32305500</v>
      </c>
      <c r="F31" s="17">
        <v>4845825</v>
      </c>
      <c r="G31" s="17">
        <v>323055</v>
      </c>
      <c r="H31" s="17"/>
      <c r="I31" s="3" t="s">
        <v>856</v>
      </c>
      <c r="J31" s="15" t="s">
        <v>857</v>
      </c>
      <c r="K31" s="3" t="s">
        <v>858</v>
      </c>
      <c r="L31" s="15"/>
      <c r="M31" s="15"/>
      <c r="N31" s="3"/>
      <c r="O31" s="15"/>
      <c r="P31" s="3" t="str">
        <v>3442043870</v>
      </c>
      <c r="Q31" s="3" t="str">
        <v>344201001</v>
      </c>
      <c r="R31" s="18" t="s">
        <v>861</v>
      </c>
      <c r="S31" s="9" t="s">
        <v>96</v>
      </c>
      <c r="T31" s="8" t="s">
        <v>821</v>
      </c>
      <c r="U31" s="8" t="s">
        <v>822</v>
      </c>
      <c r="V31" s="20"/>
      <c r="W31" s="21"/>
      <c r="X31" s="3" t="e">
        <f>+4 Волгоградская область</f>
        <v>#NAME?</v>
      </c>
      <c r="Y31" s="3">
        <v>17</v>
      </c>
      <c r="Z31" s="22">
        <v>7397958.73</v>
      </c>
      <c r="AA31" s="23">
        <v>18</v>
      </c>
      <c r="AB31" s="3">
        <v>1</v>
      </c>
      <c r="AC31" s="3" t="s">
        <v>77</v>
      </c>
      <c r="AD31" s="3" t="s">
        <v>144</v>
      </c>
      <c r="AE31" s="3"/>
      <c r="AF31" s="24">
        <v>35533</v>
      </c>
      <c r="AG31" s="24">
        <v>645</v>
      </c>
      <c r="AH31" s="24">
        <v>51854</v>
      </c>
      <c r="AI31" s="3" t="s">
        <v>29523</v>
      </c>
      <c r="AJ31" s="3" t="s">
        <v>867</v>
      </c>
      <c r="AK31" s="25" t="s">
        <v>861</v>
      </c>
      <c r="AL31" s="25" t="s">
        <v>868</v>
      </c>
      <c r="AM31" s="25" t="s">
        <v>869</v>
      </c>
      <c r="AN31" s="25" t="str">
        <v>1023402638346</v>
      </c>
      <c r="AO31" s="25" t="str">
        <v>48043013</v>
      </c>
      <c r="AP31" s="25" t="str">
        <v>18701000</v>
      </c>
      <c r="AQ31" s="25" t="str">
        <v>18401380000</v>
      </c>
      <c r="AR31" s="25" t="s">
        <v>874</v>
      </c>
      <c r="AS31" s="25" t="s">
        <v>88</v>
      </c>
      <c r="AT31" s="3" t="s">
        <v>875</v>
      </c>
      <c r="AU31" s="3" t="s">
        <v>90</v>
      </c>
      <c r="AV31" s="3" t="s">
        <v>270</v>
      </c>
      <c r="AW31" s="3" t="s">
        <v>876</v>
      </c>
      <c r="AX31" s="3">
        <v>6162059986</v>
      </c>
      <c r="AY31" s="3">
        <v>616201001</v>
      </c>
      <c r="AZ31" s="3">
        <v>1</v>
      </c>
      <c r="BA31" s="3" t="s">
        <v>93</v>
      </c>
      <c r="BB31" s="3"/>
      <c r="BC31" s="3" t="s">
        <v>877</v>
      </c>
      <c r="BD31" s="3"/>
      <c r="BE31" s="3" t="s">
        <v>878</v>
      </c>
      <c r="BF31" s="3" t="s">
        <v>96</v>
      </c>
      <c r="BG31" s="3">
        <v>10</v>
      </c>
      <c r="BH31" s="3">
        <v>1</v>
      </c>
    </row>
    <row r="32">
      <c r="A32" s="2" t="s">
        <v>60</v>
      </c>
      <c r="B32" s="4" t="s">
        <v>879</v>
      </c>
      <c r="C32" s="2" t="s">
        <v>62</v>
      </c>
      <c r="D32" s="2" t="s">
        <v>62</v>
      </c>
      <c r="E32" s="5">
        <v>15460000</v>
      </c>
      <c r="F32" s="6">
        <v>4638000</v>
      </c>
      <c r="G32" s="6"/>
      <c r="H32" s="6"/>
      <c r="I32" s="2" t="s">
        <v>880</v>
      </c>
      <c r="J32" s="4" t="s">
        <v>881</v>
      </c>
      <c r="K32" s="2" t="s">
        <v>882</v>
      </c>
      <c r="L32" s="4" t="s">
        <v>883</v>
      </c>
      <c r="M32" s="4"/>
      <c r="N32" s="2"/>
      <c r="O32" s="4" t="s">
        <v>884</v>
      </c>
      <c r="P32" s="2" t="str">
        <v>9718050653</v>
      </c>
      <c r="Q32" s="2" t="str">
        <v>771801001</v>
      </c>
      <c r="R32" s="7" t="s">
        <v>887</v>
      </c>
      <c r="S32" s="19" t="s">
        <v>845</v>
      </c>
      <c r="T32" s="19" t="s">
        <v>29524</v>
      </c>
      <c r="U32" s="9" t="s">
        <v>847</v>
      </c>
      <c r="V32" s="20"/>
      <c r="W32" s="10" t="s">
        <v>891</v>
      </c>
      <c r="X32" s="2"/>
      <c r="Y32" s="2">
        <v>52</v>
      </c>
      <c r="Z32" s="11">
        <v>69090568.37</v>
      </c>
      <c r="AA32" s="12">
        <v>52</v>
      </c>
      <c r="AB32" s="2">
        <v>1</v>
      </c>
      <c r="AC32" s="2" t="s">
        <v>375</v>
      </c>
      <c r="AD32" s="2"/>
      <c r="AE32" s="2"/>
      <c r="AF32" s="13">
        <v>33566</v>
      </c>
      <c r="AG32" s="13">
        <v>8212</v>
      </c>
      <c r="AH32" s="13">
        <v>14433</v>
      </c>
      <c r="AI32" s="2" t="s">
        <v>29525</v>
      </c>
      <c r="AJ32" s="2" t="s">
        <v>893</v>
      </c>
      <c r="AK32" s="14" t="s">
        <v>887</v>
      </c>
      <c r="AL32" s="14" t="s">
        <v>894</v>
      </c>
      <c r="AM32" s="14" t="s">
        <v>895</v>
      </c>
      <c r="AN32" s="14" t="str">
        <v>1177746211103</v>
      </c>
      <c r="AO32" s="14" t="str">
        <v>06934933</v>
      </c>
      <c r="AP32" s="14" t="str">
        <v>45311000</v>
      </c>
      <c r="AQ32" s="14" t="str">
        <v>45263581000</v>
      </c>
      <c r="AR32" s="14" t="s">
        <v>579</v>
      </c>
      <c r="AS32" s="14" t="s">
        <v>154</v>
      </c>
      <c r="AT32" s="2" t="s">
        <v>900</v>
      </c>
      <c r="AU32" s="2" t="s">
        <v>189</v>
      </c>
      <c r="AV32" s="2" t="s">
        <v>220</v>
      </c>
      <c r="AW32" s="2" t="s">
        <v>901</v>
      </c>
      <c r="AX32" s="2">
        <v>4345233451</v>
      </c>
      <c r="AY32" s="2">
        <v>434501001</v>
      </c>
      <c r="AZ32" s="2">
        <v>1</v>
      </c>
      <c r="BA32" s="2" t="s">
        <v>93</v>
      </c>
      <c r="BB32" s="2"/>
      <c r="BC32" s="2" t="s">
        <v>902</v>
      </c>
      <c r="BD32" s="2"/>
      <c r="BE32" s="2" t="s">
        <v>903</v>
      </c>
      <c r="BF32" s="2" t="s">
        <v>96</v>
      </c>
      <c r="BG32" s="2">
        <v>11</v>
      </c>
      <c r="BH32" s="2">
        <v>1</v>
      </c>
    </row>
    <row r="33">
      <c r="A33" s="3" t="s">
        <v>60</v>
      </c>
      <c r="B33" s="15" t="s">
        <v>904</v>
      </c>
      <c r="C33" s="3" t="s">
        <v>62</v>
      </c>
      <c r="D33" s="3" t="s">
        <v>62</v>
      </c>
      <c r="E33" s="16">
        <v>13940263.2</v>
      </c>
      <c r="F33" s="17">
        <v>4175108.83</v>
      </c>
      <c r="G33" s="17">
        <v>139402.63</v>
      </c>
      <c r="H33" s="17"/>
      <c r="I33" s="3" t="s">
        <v>905</v>
      </c>
      <c r="J33" s="15" t="s">
        <v>906</v>
      </c>
      <c r="K33" s="3" t="s">
        <v>907</v>
      </c>
      <c r="L33" s="15" t="s">
        <v>908</v>
      </c>
      <c r="M33" s="15" t="s">
        <v>909</v>
      </c>
      <c r="N33" s="3"/>
      <c r="O33" s="15" t="s">
        <v>910</v>
      </c>
      <c r="P33" s="3" t="str">
        <v>7203175930</v>
      </c>
      <c r="Q33" s="3" t="str">
        <v>720301001</v>
      </c>
      <c r="R33" s="18"/>
      <c r="S33" s="19" t="s">
        <v>869</v>
      </c>
      <c r="T33" s="8" t="s">
        <v>29525</v>
      </c>
      <c r="U33" s="19" t="str">
        <v>48043013</v>
      </c>
      <c r="V33" s="19" t="str">
        <v>18701000</v>
      </c>
      <c r="W33" s="21"/>
      <c r="X33" s="3" t="e">
        <f>+5 Тюменская область</f>
        <v>#NAME?</v>
      </c>
      <c r="Y33" s="3">
        <v>984</v>
      </c>
      <c r="Z33" s="22">
        <v>18285760782.3</v>
      </c>
      <c r="AA33" s="23">
        <v>984</v>
      </c>
      <c r="AB33" s="3">
        <v>1</v>
      </c>
      <c r="AC33" s="3" t="s">
        <v>918</v>
      </c>
      <c r="AD33" s="3" t="s">
        <v>919</v>
      </c>
      <c r="AE33" s="3"/>
      <c r="AF33" s="24">
        <v>17337922</v>
      </c>
      <c r="AG33" s="24">
        <v>524156</v>
      </c>
      <c r="AH33" s="24">
        <v>6651194</v>
      </c>
      <c r="AI33" s="3" t="s">
        <v>29526</v>
      </c>
      <c r="AJ33" s="3" t="s">
        <v>921</v>
      </c>
      <c r="AK33" s="25" t="s">
        <v>922</v>
      </c>
      <c r="AL33" s="25" t="s">
        <v>923</v>
      </c>
      <c r="AM33" s="25" t="s">
        <v>924</v>
      </c>
      <c r="AN33" s="25" t="str">
        <v>1067203269726</v>
      </c>
      <c r="AO33" s="25" t="str">
        <v>33582661</v>
      </c>
      <c r="AP33" s="25" t="str">
        <v>71701000</v>
      </c>
      <c r="AQ33" s="25" t="str">
        <v>71401000000</v>
      </c>
      <c r="AR33" s="25" t="s">
        <v>187</v>
      </c>
      <c r="AS33" s="25" t="s">
        <v>124</v>
      </c>
      <c r="AT33" s="3" t="s">
        <v>929</v>
      </c>
      <c r="AU33" s="3" t="s">
        <v>189</v>
      </c>
      <c r="AV33" s="3" t="s">
        <v>91</v>
      </c>
      <c r="AW33" s="3" t="s">
        <v>930</v>
      </c>
      <c r="AX33" s="3">
        <v>7221002827</v>
      </c>
      <c r="AY33" s="3">
        <v>720501001</v>
      </c>
      <c r="AZ33" s="3">
        <v>1</v>
      </c>
      <c r="BA33" s="3" t="s">
        <v>93</v>
      </c>
      <c r="BB33" s="3"/>
      <c r="BC33" s="3" t="s">
        <v>931</v>
      </c>
      <c r="BD33" s="3"/>
      <c r="BE33" s="3" t="s">
        <v>932</v>
      </c>
      <c r="BF33" s="3" t="s">
        <v>96</v>
      </c>
      <c r="BG33" s="3">
        <v>12</v>
      </c>
      <c r="BH33" s="3">
        <v>1</v>
      </c>
    </row>
    <row r="34">
      <c r="A34" s="2" t="s">
        <v>60</v>
      </c>
      <c r="B34" s="4" t="s">
        <v>933</v>
      </c>
      <c r="C34" s="2" t="s">
        <v>62</v>
      </c>
      <c r="D34" s="2" t="s">
        <v>62</v>
      </c>
      <c r="E34" s="5">
        <v>13627398.41</v>
      </c>
      <c r="F34" s="6">
        <v>4088219.52</v>
      </c>
      <c r="G34" s="6">
        <v>1362739.84</v>
      </c>
      <c r="H34" s="6"/>
      <c r="I34" s="2" t="s">
        <v>934</v>
      </c>
      <c r="J34" s="4" t="s">
        <v>935</v>
      </c>
      <c r="K34" s="2" t="s">
        <v>936</v>
      </c>
      <c r="L34" s="4" t="s">
        <v>937</v>
      </c>
      <c r="M34" s="4"/>
      <c r="N34" s="2" t="s">
        <v>938</v>
      </c>
      <c r="O34" s="4"/>
      <c r="P34" s="2" t="str">
        <v>5004025301</v>
      </c>
      <c r="Q34" s="2" t="str">
        <v>500401001</v>
      </c>
      <c r="R34" s="7"/>
      <c r="S34" s="9" t="str">
        <v>1177746211103</v>
      </c>
      <c r="T34" s="20"/>
      <c r="U34" s="20"/>
      <c r="V34" s="20"/>
      <c r="W34" s="10" t="s">
        <v>941</v>
      </c>
      <c r="X34" s="2" t="e">
        <f>+3 Московская область</f>
        <v>#NAME?</v>
      </c>
      <c r="Y34" s="2">
        <v>26</v>
      </c>
      <c r="Z34" s="11">
        <v>46742282.98</v>
      </c>
      <c r="AA34" s="12">
        <v>26</v>
      </c>
      <c r="AB34" s="2">
        <v>1</v>
      </c>
      <c r="AC34" s="2" t="s">
        <v>918</v>
      </c>
      <c r="AD34" s="2"/>
      <c r="AE34" s="2"/>
      <c r="AF34" s="13">
        <v>47777</v>
      </c>
      <c r="AG34" s="13">
        <v>449</v>
      </c>
      <c r="AH34" s="13">
        <v>20473</v>
      </c>
      <c r="AI34" s="2" t="s">
        <v>29527</v>
      </c>
      <c r="AJ34" s="2" t="s">
        <v>943</v>
      </c>
      <c r="AK34" s="14" t="s">
        <v>944</v>
      </c>
      <c r="AL34" s="14" t="s">
        <v>945</v>
      </c>
      <c r="AM34" s="14" t="s">
        <v>946</v>
      </c>
      <c r="AN34" s="14" t="str">
        <v>1135004000339</v>
      </c>
      <c r="AO34" s="14" t="str">
        <v>23523367</v>
      </c>
      <c r="AP34" s="14" t="str">
        <v>46605158</v>
      </c>
      <c r="AQ34" s="14" t="str">
        <v>46205558000</v>
      </c>
      <c r="AR34" s="14" t="s">
        <v>298</v>
      </c>
      <c r="AS34" s="14" t="s">
        <v>154</v>
      </c>
      <c r="AT34" s="2" t="s">
        <v>951</v>
      </c>
      <c r="AU34" s="2" t="s">
        <v>90</v>
      </c>
      <c r="AV34" s="2" t="s">
        <v>91</v>
      </c>
      <c r="AW34" s="2" t="s">
        <v>952</v>
      </c>
      <c r="AX34" s="2">
        <v>5004027154</v>
      </c>
      <c r="AY34" s="2">
        <v>500401001</v>
      </c>
      <c r="AZ34" s="2">
        <v>1</v>
      </c>
      <c r="BA34" s="2" t="s">
        <v>93</v>
      </c>
      <c r="BB34" s="2">
        <v>0.13</v>
      </c>
      <c r="BC34" s="2" t="s">
        <v>954</v>
      </c>
      <c r="BD34" s="2"/>
      <c r="BE34" s="2" t="s">
        <v>955</v>
      </c>
      <c r="BF34" s="2" t="s">
        <v>96</v>
      </c>
      <c r="BG34" s="2">
        <v>13</v>
      </c>
      <c r="BH34" s="2">
        <v>1</v>
      </c>
    </row>
    <row r="35">
      <c r="A35" s="3" t="s">
        <v>60</v>
      </c>
      <c r="B35" s="15" t="s">
        <v>956</v>
      </c>
      <c r="C35" s="3" t="s">
        <v>62</v>
      </c>
      <c r="D35" s="3" t="s">
        <v>62</v>
      </c>
      <c r="E35" s="16">
        <v>13319878</v>
      </c>
      <c r="F35" s="17">
        <v>3995963.4</v>
      </c>
      <c r="G35" s="17"/>
      <c r="H35" s="17"/>
      <c r="I35" s="3" t="s">
        <v>957</v>
      </c>
      <c r="J35" s="15" t="s">
        <v>958</v>
      </c>
      <c r="K35" s="3" t="s">
        <v>959</v>
      </c>
      <c r="L35" s="15" t="s">
        <v>960</v>
      </c>
      <c r="M35" s="15" t="s">
        <v>961</v>
      </c>
      <c r="N35" s="3" t="s">
        <v>962</v>
      </c>
      <c r="O35" s="15"/>
      <c r="P35" s="3" t="str">
        <v>2453003959</v>
      </c>
      <c r="Q35" s="3" t="str">
        <v>245301001</v>
      </c>
      <c r="R35" s="18" t="s">
        <v>965</v>
      </c>
      <c r="S35" s="19" t="s">
        <v>920</v>
      </c>
      <c r="T35" s="19" t="s">
        <v>921</v>
      </c>
      <c r="U35" s="9" t="s">
        <v>922</v>
      </c>
      <c r="V35" s="9" t="s">
        <v>29528</v>
      </c>
      <c r="W35" s="21"/>
      <c r="X35" s="3" t="e">
        <f>+7 Красноярский край</f>
        <v>#NAME?</v>
      </c>
      <c r="Y35" s="3">
        <v>71</v>
      </c>
      <c r="Z35" s="22">
        <v>110465435.37</v>
      </c>
      <c r="AA35" s="23">
        <v>75</v>
      </c>
      <c r="AB35" s="3">
        <v>1</v>
      </c>
      <c r="AC35" s="3" t="s">
        <v>77</v>
      </c>
      <c r="AD35" s="3" t="s">
        <v>971</v>
      </c>
      <c r="AE35" s="3"/>
      <c r="AF35" s="24">
        <v>174968</v>
      </c>
      <c r="AG35" s="24">
        <v>340</v>
      </c>
      <c r="AH35" s="24">
        <v>157313</v>
      </c>
      <c r="AI35" s="3" t="s">
        <v>96</v>
      </c>
      <c r="AJ35" s="3" t="s">
        <v>252</v>
      </c>
      <c r="AK35" s="25" t="s">
        <v>972</v>
      </c>
      <c r="AL35" s="25" t="s">
        <v>973</v>
      </c>
      <c r="AM35" s="25" t="s">
        <v>974</v>
      </c>
      <c r="AN35" s="25" t="str">
        <v>1022401483280</v>
      </c>
      <c r="AO35" s="25" t="str">
        <v>21836671</v>
      </c>
      <c r="AP35" s="25" t="str">
        <v>04737000</v>
      </c>
      <c r="AQ35" s="25" t="str">
        <v>04537000000</v>
      </c>
      <c r="AR35" s="25" t="s">
        <v>979</v>
      </c>
      <c r="AS35" s="25" t="s">
        <v>124</v>
      </c>
      <c r="AT35" s="3" t="s">
        <v>980</v>
      </c>
      <c r="AU35" s="3" t="s">
        <v>189</v>
      </c>
      <c r="AV35" s="3" t="s">
        <v>91</v>
      </c>
      <c r="AW35" s="3" t="s">
        <v>981</v>
      </c>
      <c r="AX35" s="3">
        <v>2453019420</v>
      </c>
      <c r="AY35" s="3">
        <v>245301001</v>
      </c>
      <c r="AZ35" s="3">
        <v>1</v>
      </c>
      <c r="BA35" s="3" t="s">
        <v>93</v>
      </c>
      <c r="BB35" s="3"/>
      <c r="BC35" s="3" t="s">
        <v>982</v>
      </c>
      <c r="BD35" s="3"/>
      <c r="BE35" s="3" t="s">
        <v>983</v>
      </c>
      <c r="BF35" s="3" t="s">
        <v>96</v>
      </c>
      <c r="BG35" s="3">
        <v>14</v>
      </c>
      <c r="BH35" s="3">
        <v>1</v>
      </c>
    </row>
    <row r="36">
      <c r="A36" s="2" t="s">
        <v>60</v>
      </c>
      <c r="B36" s="4" t="s">
        <v>984</v>
      </c>
      <c r="C36" s="2" t="s">
        <v>62</v>
      </c>
      <c r="D36" s="2" t="s">
        <v>62</v>
      </c>
      <c r="E36" s="5">
        <v>34754960</v>
      </c>
      <c r="F36" s="6">
        <v>3475496</v>
      </c>
      <c r="G36" s="6"/>
      <c r="H36" s="6"/>
      <c r="I36" s="2" t="s">
        <v>985</v>
      </c>
      <c r="J36" s="4"/>
      <c r="K36" s="2" t="s">
        <v>252</v>
      </c>
      <c r="L36" s="4" t="s">
        <v>986</v>
      </c>
      <c r="M36" s="4" t="s">
        <v>987</v>
      </c>
      <c r="N36" s="2"/>
      <c r="O36" s="4"/>
      <c r="P36" s="2" t="str">
        <v>7727374731</v>
      </c>
      <c r="Q36" s="2" t="str">
        <v>771501001</v>
      </c>
      <c r="R36" s="7"/>
      <c r="S36" s="19" t="s">
        <v>942</v>
      </c>
      <c r="T36" s="19" t="s">
        <v>943</v>
      </c>
      <c r="U36" s="19" t="s">
        <v>944</v>
      </c>
      <c r="V36" s="19" t="s">
        <v>945</v>
      </c>
      <c r="W36" s="10" t="s">
        <v>990</v>
      </c>
      <c r="X36" s="2" t="e">
        <f>+3 г.Москва</f>
        <v>#NAME?</v>
      </c>
      <c r="Y36" s="2">
        <v>302</v>
      </c>
      <c r="Z36" s="11">
        <v>100883108.16</v>
      </c>
      <c r="AA36" s="12">
        <v>302</v>
      </c>
      <c r="AB36" s="2">
        <v>1</v>
      </c>
      <c r="AC36" s="2" t="s">
        <v>753</v>
      </c>
      <c r="AD36" s="2"/>
      <c r="AE36" s="2"/>
      <c r="AF36" s="13"/>
      <c r="AG36" s="13"/>
      <c r="AH36" s="13"/>
      <c r="AI36" s="2" t="s">
        <v>96</v>
      </c>
      <c r="AJ36" s="2" t="s">
        <v>252</v>
      </c>
      <c r="AK36" s="14" t="s">
        <v>994</v>
      </c>
      <c r="AL36" s="14" t="s">
        <v>995</v>
      </c>
      <c r="AM36" s="14" t="s">
        <v>996</v>
      </c>
      <c r="AN36" s="14" t="str">
        <v>1187746596916</v>
      </c>
      <c r="AO36" s="14"/>
      <c r="AP36" s="14" t="str">
        <v>45914000</v>
      </c>
      <c r="AQ36" s="14" t="str">
        <v>45296559000</v>
      </c>
      <c r="AR36" s="14" t="s">
        <v>625</v>
      </c>
      <c r="AS36" s="14" t="s">
        <v>124</v>
      </c>
      <c r="AT36" s="2" t="s">
        <v>1000</v>
      </c>
      <c r="AU36" s="2" t="s">
        <v>189</v>
      </c>
      <c r="AV36" s="2" t="s">
        <v>764</v>
      </c>
      <c r="AW36" s="2" t="s">
        <v>901</v>
      </c>
      <c r="AX36" s="2">
        <v>4345233451</v>
      </c>
      <c r="AY36" s="2">
        <v>434501001</v>
      </c>
      <c r="AZ36" s="2">
        <v>1</v>
      </c>
      <c r="BA36" s="2" t="s">
        <v>93</v>
      </c>
      <c r="BB36" s="2"/>
      <c r="BC36" s="2" t="s">
        <v>1001</v>
      </c>
      <c r="BD36" s="2"/>
      <c r="BE36" s="2" t="s">
        <v>1002</v>
      </c>
      <c r="BF36" s="2" t="s">
        <v>96</v>
      </c>
      <c r="BG36" s="2">
        <v>15</v>
      </c>
      <c r="BH36" s="2">
        <v>1</v>
      </c>
    </row>
    <row r="37">
      <c r="A37" s="3" t="s">
        <v>60</v>
      </c>
      <c r="B37" s="15" t="s">
        <v>1003</v>
      </c>
      <c r="C37" s="3" t="s">
        <v>62</v>
      </c>
      <c r="D37" s="3" t="s">
        <v>62</v>
      </c>
      <c r="E37" s="16">
        <v>21500000</v>
      </c>
      <c r="F37" s="17">
        <v>3225000</v>
      </c>
      <c r="G37" s="17">
        <v>215000</v>
      </c>
      <c r="H37" s="17"/>
      <c r="I37" s="3" t="s">
        <v>1004</v>
      </c>
      <c r="J37" s="15" t="s">
        <v>1005</v>
      </c>
      <c r="K37" s="3" t="s">
        <v>1006</v>
      </c>
      <c r="L37" s="15" t="s">
        <v>1007</v>
      </c>
      <c r="M37" s="15" t="s">
        <v>1008</v>
      </c>
      <c r="N37" s="3"/>
      <c r="O37" s="15" t="s">
        <v>1009</v>
      </c>
      <c r="P37" s="3" t="str">
        <v>7715908570</v>
      </c>
      <c r="Q37" s="3" t="str">
        <v>771501001</v>
      </c>
      <c r="R37" s="18" t="s">
        <v>1011</v>
      </c>
      <c r="S37" s="19" t="str">
        <v>2453003959</v>
      </c>
      <c r="T37" s="9" t="str">
        <v>245301001</v>
      </c>
      <c r="U37" s="8" t="s">
        <v>965</v>
      </c>
      <c r="V37" s="8" t="s">
        <v>966</v>
      </c>
      <c r="W37" s="21" t="s">
        <v>1015</v>
      </c>
      <c r="X37" s="3" t="e">
        <f>+3 г.Москва</f>
        <v>#NAME?</v>
      </c>
      <c r="Y37" s="3">
        <v>133</v>
      </c>
      <c r="Z37" s="22">
        <v>202116880.14</v>
      </c>
      <c r="AA37" s="23">
        <v>136</v>
      </c>
      <c r="AB37" s="3">
        <v>2</v>
      </c>
      <c r="AC37" s="3" t="s">
        <v>375</v>
      </c>
      <c r="AD37" s="3" t="s">
        <v>1016</v>
      </c>
      <c r="AE37" s="3"/>
      <c r="AF37" s="24">
        <v>431970</v>
      </c>
      <c r="AG37" s="24">
        <v>14654</v>
      </c>
      <c r="AH37" s="24">
        <v>184634</v>
      </c>
      <c r="AI37" s="3" t="str">
        <v>1077328065803</v>
      </c>
      <c r="AJ37" s="3" t="s">
        <v>1018</v>
      </c>
      <c r="AK37" s="25" t="s">
        <v>1011</v>
      </c>
      <c r="AL37" s="25" t="s">
        <v>1019</v>
      </c>
      <c r="AM37" s="25" t="s">
        <v>1020</v>
      </c>
      <c r="AN37" s="25" t="str">
        <v>1127746176084</v>
      </c>
      <c r="AO37" s="25" t="str">
        <v>09138591</v>
      </c>
      <c r="AP37" s="25" t="str">
        <v>45353000</v>
      </c>
      <c r="AQ37" s="25" t="str">
        <v>45280561000</v>
      </c>
      <c r="AR37" s="25" t="s">
        <v>579</v>
      </c>
      <c r="AS37" s="25" t="s">
        <v>88</v>
      </c>
      <c r="AT37" s="3" t="s">
        <v>1025</v>
      </c>
      <c r="AU37" s="3" t="s">
        <v>189</v>
      </c>
      <c r="AV37" s="3" t="s">
        <v>190</v>
      </c>
      <c r="AW37" s="3" t="s">
        <v>1026</v>
      </c>
      <c r="AX37" s="3">
        <v>6454140585</v>
      </c>
      <c r="AY37" s="3">
        <v>645401001</v>
      </c>
      <c r="AZ37" s="3">
        <v>1</v>
      </c>
      <c r="BA37" s="3" t="s">
        <v>93</v>
      </c>
      <c r="BB37" s="3"/>
      <c r="BC37" s="3" t="s">
        <v>1027</v>
      </c>
      <c r="BD37" s="3"/>
      <c r="BE37" s="3" t="s">
        <v>1028</v>
      </c>
      <c r="BF37" s="3" t="s">
        <v>96</v>
      </c>
      <c r="BG37" s="3">
        <v>16</v>
      </c>
      <c r="BH37" s="3">
        <v>1</v>
      </c>
    </row>
    <row r="38">
      <c r="A38" s="2" t="s">
        <v>60</v>
      </c>
      <c r="B38" s="4" t="s">
        <v>1029</v>
      </c>
      <c r="C38" s="2" t="s">
        <v>62</v>
      </c>
      <c r="D38" s="2" t="s">
        <v>62</v>
      </c>
      <c r="E38" s="5">
        <v>10561572</v>
      </c>
      <c r="F38" s="6">
        <v>3168471.6</v>
      </c>
      <c r="G38" s="6">
        <v>105615.72</v>
      </c>
      <c r="H38" s="6"/>
      <c r="I38" s="2" t="s">
        <v>1030</v>
      </c>
      <c r="J38" s="4"/>
      <c r="K38" s="2" t="s">
        <v>252</v>
      </c>
      <c r="L38" s="4" t="s">
        <v>1031</v>
      </c>
      <c r="M38" s="4" t="s">
        <v>1032</v>
      </c>
      <c r="N38" s="2"/>
      <c r="O38" s="4" t="s">
        <v>1033</v>
      </c>
      <c r="P38" s="2" t="str">
        <v>7716767956</v>
      </c>
      <c r="Q38" s="2" t="str">
        <v>771601001</v>
      </c>
      <c r="R38" s="7"/>
      <c r="S38" s="19" t="s">
        <v>986</v>
      </c>
      <c r="T38" s="20"/>
      <c r="U38" s="20"/>
      <c r="V38" s="20"/>
      <c r="W38" s="10" t="s">
        <v>1036</v>
      </c>
      <c r="X38" s="2" t="e">
        <f>+3 г.Москва</f>
        <v>#NAME?</v>
      </c>
      <c r="Y38" s="2">
        <v>3</v>
      </c>
      <c r="Z38" s="11">
        <v>3409074.13</v>
      </c>
      <c r="AA38" s="12">
        <v>3</v>
      </c>
      <c r="AB38" s="2">
        <v>1</v>
      </c>
      <c r="AC38" s="2" t="s">
        <v>375</v>
      </c>
      <c r="AD38" s="2"/>
      <c r="AE38" s="2"/>
      <c r="AF38" s="13">
        <v>2886</v>
      </c>
      <c r="AG38" s="13">
        <v>-6</v>
      </c>
      <c r="AH38" s="13">
        <v>4005</v>
      </c>
      <c r="AI38" s="2" t="s">
        <v>96</v>
      </c>
      <c r="AJ38" s="2" t="s">
        <v>252</v>
      </c>
      <c r="AK38" s="14" t="s">
        <v>1037</v>
      </c>
      <c r="AL38" s="14" t="s">
        <v>1038</v>
      </c>
      <c r="AM38" s="14" t="s">
        <v>1039</v>
      </c>
      <c r="AN38" s="14" t="str">
        <v>1147746189359</v>
      </c>
      <c r="AO38" s="14" t="str">
        <v>29077199</v>
      </c>
      <c r="AP38" s="14" t="str">
        <v>45355000</v>
      </c>
      <c r="AQ38" s="14" t="str">
        <v>45280565000</v>
      </c>
      <c r="AR38" s="14" t="s">
        <v>1044</v>
      </c>
      <c r="AS38" s="14" t="s">
        <v>154</v>
      </c>
      <c r="AT38" s="2" t="s">
        <v>1045</v>
      </c>
      <c r="AU38" s="2" t="s">
        <v>189</v>
      </c>
      <c r="AV38" s="2" t="s">
        <v>220</v>
      </c>
      <c r="AW38" s="2" t="s">
        <v>387</v>
      </c>
      <c r="AX38" s="2">
        <v>3444200423</v>
      </c>
      <c r="AY38" s="2">
        <v>344401001</v>
      </c>
      <c r="AZ38" s="2">
        <v>1</v>
      </c>
      <c r="BA38" s="2" t="s">
        <v>93</v>
      </c>
      <c r="BB38" s="2"/>
      <c r="BC38" s="2" t="s">
        <v>1046</v>
      </c>
      <c r="BD38" s="2"/>
      <c r="BE38" s="2" t="s">
        <v>1047</v>
      </c>
      <c r="BF38" s="2" t="s">
        <v>96</v>
      </c>
      <c r="BG38" s="2">
        <v>17</v>
      </c>
      <c r="BH38" s="2">
        <v>1</v>
      </c>
    </row>
    <row r="39">
      <c r="A39" s="3" t="s">
        <v>60</v>
      </c>
      <c r="B39" s="15" t="s">
        <v>1048</v>
      </c>
      <c r="C39" s="3" t="s">
        <v>62</v>
      </c>
      <c r="D39" s="3" t="s">
        <v>62</v>
      </c>
      <c r="E39" s="16">
        <v>30000000</v>
      </c>
      <c r="F39" s="17">
        <v>3000000</v>
      </c>
      <c r="G39" s="17">
        <v>300000</v>
      </c>
      <c r="H39" s="17"/>
      <c r="I39" s="3" t="s">
        <v>1049</v>
      </c>
      <c r="J39" s="15" t="s">
        <v>1050</v>
      </c>
      <c r="K39" s="3" t="s">
        <v>1051</v>
      </c>
      <c r="L39" s="15" t="s">
        <v>1052</v>
      </c>
      <c r="M39" s="15" t="s">
        <v>1053</v>
      </c>
      <c r="N39" s="3" t="s">
        <v>1054</v>
      </c>
      <c r="O39" s="15"/>
      <c r="P39" s="3" t="str">
        <v>7722854188</v>
      </c>
      <c r="Q39" s="3" t="str">
        <v>771401001</v>
      </c>
      <c r="R39" s="18"/>
      <c r="S39" s="19" t="s">
        <v>1005</v>
      </c>
      <c r="T39" s="19" t="str">
        <v>25275353</v>
      </c>
      <c r="U39" s="9" t="s">
        <v>1007</v>
      </c>
      <c r="V39" s="9" t="s">
        <v>29531</v>
      </c>
      <c r="W39" s="21" t="s">
        <v>1059</v>
      </c>
      <c r="X39" s="3" t="e">
        <f>+3 г.Москва</f>
        <v>#NAME?</v>
      </c>
      <c r="Y39" s="3">
        <v>26</v>
      </c>
      <c r="Z39" s="22">
        <v>6124372.77</v>
      </c>
      <c r="AA39" s="23">
        <v>26</v>
      </c>
      <c r="AB39" s="3">
        <v>1</v>
      </c>
      <c r="AC39" s="3" t="s">
        <v>375</v>
      </c>
      <c r="AD39" s="3" t="s">
        <v>1061</v>
      </c>
      <c r="AE39" s="3"/>
      <c r="AF39" s="24">
        <v>77383</v>
      </c>
      <c r="AG39" s="24">
        <v>5872</v>
      </c>
      <c r="AH39" s="24">
        <v>30471</v>
      </c>
      <c r="AI39" s="3" t="s">
        <v>96</v>
      </c>
      <c r="AJ39" s="3" t="s">
        <v>1063</v>
      </c>
      <c r="AK39" s="25" t="s">
        <v>1064</v>
      </c>
      <c r="AL39" s="25" t="s">
        <v>1065</v>
      </c>
      <c r="AM39" s="25" t="s">
        <v>1066</v>
      </c>
      <c r="AN39" s="25" t="str">
        <v>5147746024290</v>
      </c>
      <c r="AO39" s="25" t="str">
        <v>29250692</v>
      </c>
      <c r="AP39" s="25" t="str">
        <v>45334000</v>
      </c>
      <c r="AQ39" s="25" t="str">
        <v>45277556000</v>
      </c>
      <c r="AR39" s="25" t="s">
        <v>1071</v>
      </c>
      <c r="AS39" s="25" t="s">
        <v>154</v>
      </c>
      <c r="AT39" s="3" t="s">
        <v>1072</v>
      </c>
      <c r="AU39" s="3" t="s">
        <v>189</v>
      </c>
      <c r="AV39" s="3" t="s">
        <v>270</v>
      </c>
      <c r="AW39" s="3" t="s">
        <v>1073</v>
      </c>
      <c r="AX39" s="3">
        <v>5753040072</v>
      </c>
      <c r="AY39" s="3">
        <v>575301001</v>
      </c>
      <c r="AZ39" s="3">
        <v>1</v>
      </c>
      <c r="BA39" s="3" t="s">
        <v>93</v>
      </c>
      <c r="BB39" s="3"/>
      <c r="BC39" s="3" t="s">
        <v>1074</v>
      </c>
      <c r="BD39" s="3"/>
      <c r="BE39" s="3" t="s">
        <v>1075</v>
      </c>
      <c r="BF39" s="3" t="s">
        <v>96</v>
      </c>
      <c r="BG39" s="3">
        <v>18</v>
      </c>
      <c r="BH39" s="3">
        <v>1</v>
      </c>
    </row>
    <row r="40">
      <c r="A40" s="2" t="s">
        <v>60</v>
      </c>
      <c r="B40" s="4" t="s">
        <v>1076</v>
      </c>
      <c r="C40" s="2" t="s">
        <v>62</v>
      </c>
      <c r="D40" s="2" t="s">
        <v>62</v>
      </c>
      <c r="E40" s="5">
        <v>27839308</v>
      </c>
      <c r="F40" s="6">
        <v>2783930.8</v>
      </c>
      <c r="G40" s="6"/>
      <c r="H40" s="6"/>
      <c r="I40" s="2" t="s">
        <v>1077</v>
      </c>
      <c r="J40" s="4"/>
      <c r="K40" s="2" t="s">
        <v>252</v>
      </c>
      <c r="L40" s="4" t="s">
        <v>1078</v>
      </c>
      <c r="M40" s="4" t="s">
        <v>1079</v>
      </c>
      <c r="N40" s="2"/>
      <c r="O40" s="4"/>
      <c r="P40" s="2" t="str">
        <v>0400010758</v>
      </c>
      <c r="Q40" s="2" t="str">
        <v>040001001</v>
      </c>
      <c r="R40" s="7" t="s">
        <v>1082</v>
      </c>
      <c r="S40" s="19" t="s">
        <v>1029</v>
      </c>
      <c r="T40" s="20"/>
      <c r="U40" s="20"/>
      <c r="V40" s="20"/>
      <c r="W40" s="10" t="s">
        <v>1083</v>
      </c>
      <c r="X40" s="2" t="e">
        <f>+6 Республика Алтай</f>
        <v>#NAME?</v>
      </c>
      <c r="Y40" s="2">
        <v>8</v>
      </c>
      <c r="Z40" s="11">
        <v>12581254.73</v>
      </c>
      <c r="AA40" s="12">
        <v>8</v>
      </c>
      <c r="AB40" s="2">
        <v>1</v>
      </c>
      <c r="AC40" s="2" t="s">
        <v>77</v>
      </c>
      <c r="AD40" s="2"/>
      <c r="AE40" s="2"/>
      <c r="AF40" s="13"/>
      <c r="AG40" s="13"/>
      <c r="AH40" s="13"/>
      <c r="AI40" s="2" t="s">
        <v>96</v>
      </c>
      <c r="AJ40" s="2" t="s">
        <v>252</v>
      </c>
      <c r="AK40" s="14" t="s">
        <v>1082</v>
      </c>
      <c r="AL40" s="14" t="s">
        <v>1085</v>
      </c>
      <c r="AM40" s="14" t="s">
        <v>1086</v>
      </c>
      <c r="AN40" s="14" t="str">
        <v>1190400000966</v>
      </c>
      <c r="AO40" s="14"/>
      <c r="AP40" s="14" t="str">
        <v>84701000</v>
      </c>
      <c r="AQ40" s="14" t="str">
        <v>84401000000</v>
      </c>
      <c r="AR40" s="14" t="s">
        <v>473</v>
      </c>
      <c r="AS40" s="14" t="s">
        <v>124</v>
      </c>
      <c r="AT40" s="2" t="s">
        <v>1090</v>
      </c>
      <c r="AU40" s="2" t="s">
        <v>90</v>
      </c>
      <c r="AV40" s="2" t="s">
        <v>270</v>
      </c>
      <c r="AW40" s="2" t="s">
        <v>1091</v>
      </c>
      <c r="AX40" s="2" t="str">
        <v>0402901051</v>
      </c>
      <c r="AY40" s="2" t="str">
        <v>040401001</v>
      </c>
      <c r="AZ40" s="2">
        <v>1</v>
      </c>
      <c r="BA40" s="2" t="s">
        <v>93</v>
      </c>
      <c r="BB40" s="2" t="s">
        <v>1094</v>
      </c>
      <c r="BC40" s="2" t="s">
        <v>1095</v>
      </c>
      <c r="BD40" s="2" t="s">
        <v>501</v>
      </c>
      <c r="BE40" s="2" t="s">
        <v>1096</v>
      </c>
      <c r="BF40" s="2" t="s">
        <v>96</v>
      </c>
      <c r="BG40" s="2">
        <v>19</v>
      </c>
      <c r="BH40" s="2">
        <v>1</v>
      </c>
    </row>
    <row r="41">
      <c r="A41" s="3" t="s">
        <v>60</v>
      </c>
      <c r="B41" s="15" t="s">
        <v>1097</v>
      </c>
      <c r="C41" s="3" t="s">
        <v>62</v>
      </c>
      <c r="D41" s="3" t="s">
        <v>62</v>
      </c>
      <c r="E41" s="16">
        <v>26752420</v>
      </c>
      <c r="F41" s="17">
        <v>2675242</v>
      </c>
      <c r="G41" s="17">
        <v>267524.2</v>
      </c>
      <c r="H41" s="17"/>
      <c r="I41" s="3" t="s">
        <v>1098</v>
      </c>
      <c r="J41" s="15" t="s">
        <v>1099</v>
      </c>
      <c r="K41" s="3" t="s">
        <v>1100</v>
      </c>
      <c r="L41" s="15" t="s">
        <v>1101</v>
      </c>
      <c r="M41" s="15"/>
      <c r="N41" s="3"/>
      <c r="O41" s="15"/>
      <c r="P41" s="3" t="str">
        <v>7606056854</v>
      </c>
      <c r="Q41" s="3" t="str">
        <v>760201001</v>
      </c>
      <c r="R41" s="18"/>
      <c r="S41" s="19" t="s">
        <v>1048</v>
      </c>
      <c r="T41" s="9" t="s">
        <v>1049</v>
      </c>
      <c r="U41" s="8" t="s">
        <v>1050</v>
      </c>
      <c r="V41" s="20"/>
      <c r="W41" s="21" t="s">
        <v>1104</v>
      </c>
      <c r="X41" s="3" t="e">
        <f>+3 Ярославская область</f>
        <v>#NAME?</v>
      </c>
      <c r="Y41" s="3">
        <v>10</v>
      </c>
      <c r="Z41" s="22">
        <v>59999928.52</v>
      </c>
      <c r="AA41" s="23">
        <v>17</v>
      </c>
      <c r="AB41" s="3">
        <v>1</v>
      </c>
      <c r="AC41" s="3" t="s">
        <v>77</v>
      </c>
      <c r="AD41" s="3" t="s">
        <v>376</v>
      </c>
      <c r="AE41" s="3"/>
      <c r="AF41" s="24">
        <v>58941</v>
      </c>
      <c r="AG41" s="24">
        <v>580</v>
      </c>
      <c r="AH41" s="24">
        <v>52509</v>
      </c>
      <c r="AI41" s="3" t="s">
        <v>29532</v>
      </c>
      <c r="AJ41" s="3" t="s">
        <v>1108</v>
      </c>
      <c r="AK41" s="25" t="s">
        <v>1109</v>
      </c>
      <c r="AL41" s="25" t="s">
        <v>1110</v>
      </c>
      <c r="AM41" s="25" t="s">
        <v>1111</v>
      </c>
      <c r="AN41" s="25" t="str">
        <v>1067606004894</v>
      </c>
      <c r="AO41" s="25" t="str">
        <v>93368170</v>
      </c>
      <c r="AP41" s="25" t="str">
        <v>78701000</v>
      </c>
      <c r="AQ41" s="25" t="str">
        <v>78401380000</v>
      </c>
      <c r="AR41" s="25" t="s">
        <v>473</v>
      </c>
      <c r="AS41" s="25" t="s">
        <v>88</v>
      </c>
      <c r="AT41" s="3" t="s">
        <v>1116</v>
      </c>
      <c r="AU41" s="3" t="s">
        <v>90</v>
      </c>
      <c r="AV41" s="3" t="s">
        <v>682</v>
      </c>
      <c r="AW41" s="3" t="s">
        <v>683</v>
      </c>
      <c r="AX41" s="3">
        <v>7604084334</v>
      </c>
      <c r="AY41" s="3">
        <v>760401001</v>
      </c>
      <c r="AZ41" s="3">
        <v>1</v>
      </c>
      <c r="BA41" s="3" t="s">
        <v>93</v>
      </c>
      <c r="BB41" s="3" t="s">
        <v>1117</v>
      </c>
      <c r="BC41" s="3" t="s">
        <v>684</v>
      </c>
      <c r="BD41" s="3"/>
      <c r="BE41" s="3" t="s">
        <v>1118</v>
      </c>
      <c r="BF41" s="3" t="s">
        <v>96</v>
      </c>
      <c r="BG41" s="3">
        <v>20</v>
      </c>
      <c r="BH41" s="3">
        <v>1</v>
      </c>
    </row>
    <row r="42">
      <c r="A42" s="2" t="s">
        <v>60</v>
      </c>
      <c r="B42" s="4" t="s">
        <v>1119</v>
      </c>
      <c r="C42" s="2" t="s">
        <v>62</v>
      </c>
      <c r="D42" s="2" t="s">
        <v>62</v>
      </c>
      <c r="E42" s="5">
        <v>26597986</v>
      </c>
      <c r="F42" s="6">
        <v>2659798.6</v>
      </c>
      <c r="G42" s="6"/>
      <c r="H42" s="6"/>
      <c r="I42" s="2" t="s">
        <v>1120</v>
      </c>
      <c r="J42" s="4" t="s">
        <v>1121</v>
      </c>
      <c r="K42" s="2" t="s">
        <v>1122</v>
      </c>
      <c r="L42" s="4" t="s">
        <v>1123</v>
      </c>
      <c r="M42" s="4" t="s">
        <v>1124</v>
      </c>
      <c r="N42" s="2"/>
      <c r="O42" s="4" t="s">
        <v>1125</v>
      </c>
      <c r="P42" s="2" t="str">
        <v>7802735041</v>
      </c>
      <c r="Q42" s="2" t="str">
        <v>784201001</v>
      </c>
      <c r="R42" s="7" t="s">
        <v>1128</v>
      </c>
      <c r="S42" s="19" t="s">
        <v>1072</v>
      </c>
      <c r="T42" s="19" t="s">
        <v>29533</v>
      </c>
      <c r="U42" s="9" t="s">
        <v>1074</v>
      </c>
      <c r="V42" s="8" t="s">
        <v>1075</v>
      </c>
      <c r="W42" s="10" t="s">
        <v>1131</v>
      </c>
      <c r="X42" s="2" t="e">
        <f>+3 г.Санкт-Петербург</f>
        <v>#NAME?</v>
      </c>
      <c r="Y42" s="2">
        <v>257</v>
      </c>
      <c r="Z42" s="11">
        <v>211552044.25</v>
      </c>
      <c r="AA42" s="12">
        <v>267</v>
      </c>
      <c r="AB42" s="2">
        <v>1</v>
      </c>
      <c r="AC42" s="2" t="s">
        <v>918</v>
      </c>
      <c r="AD42" s="2"/>
      <c r="AE42" s="2"/>
      <c r="AF42" s="13">
        <v>271594</v>
      </c>
      <c r="AG42" s="13">
        <v>446</v>
      </c>
      <c r="AH42" s="13">
        <v>91838</v>
      </c>
      <c r="AI42" s="2" t="s">
        <v>29534</v>
      </c>
      <c r="AJ42" s="2" t="s">
        <v>1134</v>
      </c>
      <c r="AK42" s="14" t="s">
        <v>1128</v>
      </c>
      <c r="AL42" s="14" t="s">
        <v>1135</v>
      </c>
      <c r="AM42" s="14" t="s">
        <v>1136</v>
      </c>
      <c r="AN42" s="14" t="str">
        <v>1109847035737</v>
      </c>
      <c r="AO42" s="14" t="str">
        <v>69217411</v>
      </c>
      <c r="AP42" s="14" t="str">
        <v>40394000</v>
      </c>
      <c r="AQ42" s="14" t="str">
        <v>40288566000</v>
      </c>
      <c r="AR42" s="14" t="s">
        <v>625</v>
      </c>
      <c r="AS42" s="14" t="s">
        <v>154</v>
      </c>
      <c r="AT42" s="2" t="s">
        <v>580</v>
      </c>
      <c r="AU42" s="2" t="s">
        <v>189</v>
      </c>
      <c r="AV42" s="2" t="s">
        <v>126</v>
      </c>
      <c r="AW42" s="2" t="s">
        <v>1141</v>
      </c>
      <c r="AX42" s="2">
        <v>7813047463</v>
      </c>
      <c r="AY42" s="2">
        <v>781301001</v>
      </c>
      <c r="AZ42" s="2">
        <v>1</v>
      </c>
      <c r="BA42" s="2" t="s">
        <v>93</v>
      </c>
      <c r="BB42" s="2"/>
      <c r="BC42" s="2" t="s">
        <v>1142</v>
      </c>
      <c r="BD42" s="2"/>
      <c r="BE42" s="2" t="s">
        <v>1143</v>
      </c>
      <c r="BF42" s="2" t="s">
        <v>96</v>
      </c>
      <c r="BG42" s="2">
        <v>1</v>
      </c>
      <c r="BH42" s="2">
        <v>1</v>
      </c>
    </row>
    <row r="43">
      <c r="A43" s="3" t="s">
        <v>60</v>
      </c>
      <c r="B43" s="15" t="s">
        <v>1144</v>
      </c>
      <c r="C43" s="3" t="s">
        <v>62</v>
      </c>
      <c r="D43" s="3" t="s">
        <v>62</v>
      </c>
      <c r="E43" s="16">
        <v>26250000</v>
      </c>
      <c r="F43" s="17">
        <v>2625000</v>
      </c>
      <c r="G43" s="17">
        <v>131250</v>
      </c>
      <c r="H43" s="17"/>
      <c r="I43" s="3" t="s">
        <v>1145</v>
      </c>
      <c r="J43" s="15" t="s">
        <v>1146</v>
      </c>
      <c r="K43" s="3" t="s">
        <v>1147</v>
      </c>
      <c r="L43" s="15" t="s">
        <v>1148</v>
      </c>
      <c r="M43" s="15" t="s">
        <v>1149</v>
      </c>
      <c r="N43" s="3"/>
      <c r="O43" s="15" t="s">
        <v>1150</v>
      </c>
      <c r="P43" s="3" t="str">
        <v>7707309420</v>
      </c>
      <c r="Q43" s="3" t="str">
        <v>773401001</v>
      </c>
      <c r="R43" s="18" t="s">
        <v>1152</v>
      </c>
      <c r="S43" s="19" t="s">
        <v>29535</v>
      </c>
      <c r="T43" s="9" t="s">
        <v>1095</v>
      </c>
      <c r="U43" s="8" t="s">
        <v>1096</v>
      </c>
      <c r="V43" s="8" t="s">
        <v>96</v>
      </c>
      <c r="W43" s="21"/>
      <c r="X43" s="3" t="e">
        <f>+3 г.Москва</f>
        <v>#NAME?</v>
      </c>
      <c r="Y43" s="3">
        <v>402</v>
      </c>
      <c r="Z43" s="22">
        <v>133119171.58</v>
      </c>
      <c r="AA43" s="23">
        <v>425</v>
      </c>
      <c r="AB43" s="3">
        <v>1</v>
      </c>
      <c r="AC43" s="3" t="s">
        <v>321</v>
      </c>
      <c r="AD43" s="3" t="s">
        <v>1157</v>
      </c>
      <c r="AE43" s="3"/>
      <c r="AF43" s="24">
        <v>930935</v>
      </c>
      <c r="AG43" s="24">
        <v>21471</v>
      </c>
      <c r="AH43" s="24">
        <v>223502</v>
      </c>
      <c r="AI43" s="3" t="s">
        <v>29536</v>
      </c>
      <c r="AJ43" s="3" t="s">
        <v>1134</v>
      </c>
      <c r="AK43" s="25" t="s">
        <v>1152</v>
      </c>
      <c r="AL43" s="25" t="s">
        <v>1159</v>
      </c>
      <c r="AM43" s="25" t="s">
        <v>1160</v>
      </c>
      <c r="AN43" s="25" t="str">
        <v>1027707001508</v>
      </c>
      <c r="AO43" s="25" t="str">
        <v>58725328</v>
      </c>
      <c r="AP43" s="25" t="str">
        <v>45370000</v>
      </c>
      <c r="AQ43" s="25" t="str">
        <v>45283577000</v>
      </c>
      <c r="AR43" s="25" t="s">
        <v>385</v>
      </c>
      <c r="AS43" s="25" t="s">
        <v>88</v>
      </c>
      <c r="AT43" s="3" t="s">
        <v>1163</v>
      </c>
      <c r="AU43" s="3" t="s">
        <v>189</v>
      </c>
      <c r="AV43" s="3" t="s">
        <v>270</v>
      </c>
      <c r="AW43" s="3" t="s">
        <v>333</v>
      </c>
      <c r="AX43" s="3">
        <v>7107541446</v>
      </c>
      <c r="AY43" s="3">
        <v>710701001</v>
      </c>
      <c r="AZ43" s="3">
        <v>3</v>
      </c>
      <c r="BA43" s="3" t="s">
        <v>93</v>
      </c>
      <c r="BB43" s="3"/>
      <c r="BC43" s="3" t="s">
        <v>1164</v>
      </c>
      <c r="BD43" s="3"/>
      <c r="BE43" s="3" t="s">
        <v>1165</v>
      </c>
      <c r="BF43" s="3" t="s">
        <v>96</v>
      </c>
      <c r="BG43" s="3">
        <v>2</v>
      </c>
      <c r="BH43" s="3">
        <v>1</v>
      </c>
    </row>
    <row r="44">
      <c r="A44" s="2"/>
      <c r="B44" s="4" t="s">
        <v>1166</v>
      </c>
      <c r="C44" s="2" t="s">
        <v>62</v>
      </c>
      <c r="D44" s="2" t="s">
        <v>62</v>
      </c>
      <c r="E44" s="5">
        <v>8577151.36</v>
      </c>
      <c r="F44" s="6">
        <v>2573145.41</v>
      </c>
      <c r="G44" s="6"/>
      <c r="H44" s="6"/>
      <c r="I44" s="2" t="s">
        <v>1167</v>
      </c>
      <c r="J44" s="4" t="s">
        <v>1168</v>
      </c>
      <c r="K44" s="2" t="s">
        <v>1169</v>
      </c>
      <c r="L44" s="4" t="s">
        <v>1170</v>
      </c>
      <c r="M44" s="4" t="s">
        <v>1171</v>
      </c>
      <c r="N44" s="2" t="s">
        <v>1172</v>
      </c>
      <c r="O44" s="4" t="s">
        <v>1173</v>
      </c>
      <c r="P44" s="2" t="str">
        <v>6671386770</v>
      </c>
      <c r="Q44" s="2" t="str">
        <v>667901001</v>
      </c>
      <c r="R44" s="7"/>
      <c r="S44" s="19" t="str">
        <v>78401380000</v>
      </c>
      <c r="T44" s="19" t="s">
        <v>1116</v>
      </c>
      <c r="U44" s="9" t="s">
        <v>1117</v>
      </c>
      <c r="V44" s="9" t="s">
        <v>1118</v>
      </c>
      <c r="W44" s="10" t="s">
        <v>1176</v>
      </c>
      <c r="X44" s="2" t="e">
        <f>+5 Свердловская область</f>
        <v>#NAME?</v>
      </c>
      <c r="Y44" s="2">
        <v>255</v>
      </c>
      <c r="Z44" s="11">
        <v>57703100.62</v>
      </c>
      <c r="AA44" s="12">
        <v>313</v>
      </c>
      <c r="AB44" s="2">
        <v>1</v>
      </c>
      <c r="AC44" s="2" t="s">
        <v>701</v>
      </c>
      <c r="AD44" s="2"/>
      <c r="AE44" s="2"/>
      <c r="AF44" s="13">
        <v>87914</v>
      </c>
      <c r="AG44" s="13">
        <v>20783</v>
      </c>
      <c r="AH44" s="13">
        <v>24430</v>
      </c>
      <c r="AI44" s="2" t="s">
        <v>29537</v>
      </c>
      <c r="AJ44" s="2" t="s">
        <v>1182</v>
      </c>
      <c r="AK44" s="14" t="s">
        <v>1183</v>
      </c>
      <c r="AL44" s="14" t="s">
        <v>1184</v>
      </c>
      <c r="AM44" s="14" t="s">
        <v>1185</v>
      </c>
      <c r="AN44" s="14" t="str">
        <v>1126671000158</v>
      </c>
      <c r="AO44" s="14" t="str">
        <v>37939769</v>
      </c>
      <c r="AP44" s="14" t="str">
        <v>65701000</v>
      </c>
      <c r="AQ44" s="14" t="str">
        <v>65401390000</v>
      </c>
      <c r="AR44" s="14" t="s">
        <v>625</v>
      </c>
      <c r="AS44" s="14" t="s">
        <v>154</v>
      </c>
      <c r="AT44" s="2" t="s">
        <v>1190</v>
      </c>
      <c r="AU44" s="2" t="s">
        <v>189</v>
      </c>
      <c r="AV44" s="2" t="s">
        <v>190</v>
      </c>
      <c r="AW44" s="2" t="s">
        <v>1191</v>
      </c>
      <c r="AX44" s="2">
        <v>8601035838</v>
      </c>
      <c r="AY44" s="2">
        <v>860201001</v>
      </c>
      <c r="AZ44" s="2">
        <v>1</v>
      </c>
      <c r="BA44" s="2" t="s">
        <v>93</v>
      </c>
      <c r="BB44" s="2"/>
      <c r="BC44" s="2" t="s">
        <v>1192</v>
      </c>
      <c r="BD44" s="2"/>
      <c r="BE44" s="2" t="s">
        <v>1193</v>
      </c>
      <c r="BF44" s="2" t="s">
        <v>96</v>
      </c>
      <c r="BG44" s="2">
        <v>3</v>
      </c>
      <c r="BH44" s="2">
        <v>1</v>
      </c>
    </row>
    <row r="45">
      <c r="A45" s="3" t="s">
        <v>60</v>
      </c>
      <c r="B45" s="15" t="s">
        <v>1194</v>
      </c>
      <c r="C45" s="3" t="s">
        <v>62</v>
      </c>
      <c r="D45" s="3" t="s">
        <v>62</v>
      </c>
      <c r="E45" s="16">
        <v>49999963</v>
      </c>
      <c r="F45" s="17">
        <v>2499998.15</v>
      </c>
      <c r="G45" s="17"/>
      <c r="H45" s="17"/>
      <c r="I45" s="3" t="s">
        <v>1195</v>
      </c>
      <c r="J45" s="15"/>
      <c r="K45" s="3" t="s">
        <v>252</v>
      </c>
      <c r="L45" s="15" t="s">
        <v>1196</v>
      </c>
      <c r="M45" s="15" t="s">
        <v>1197</v>
      </c>
      <c r="N45" s="3" t="s">
        <v>1198</v>
      </c>
      <c r="O45" s="15"/>
      <c r="P45" s="3" t="str">
        <v>2014000501</v>
      </c>
      <c r="Q45" s="3" t="str">
        <v>201401001</v>
      </c>
      <c r="R45" s="18" t="s">
        <v>1200</v>
      </c>
      <c r="S45" s="19" t="str">
        <v>69217411</v>
      </c>
      <c r="T45" s="9" t="str">
        <v>40394000</v>
      </c>
      <c r="U45" s="8" t="str">
        <v>7751013831</v>
      </c>
      <c r="V45" s="9" t="s">
        <v>1141</v>
      </c>
      <c r="W45" s="21" t="s">
        <v>1201</v>
      </c>
      <c r="X45" s="3" t="e">
        <f>+3 Чеченская Республика</f>
        <v>#NAME?</v>
      </c>
      <c r="Y45" s="3">
        <v>15</v>
      </c>
      <c r="Z45" s="22">
        <v>29849934.24</v>
      </c>
      <c r="AA45" s="23">
        <v>15</v>
      </c>
      <c r="AB45" s="3">
        <v>1</v>
      </c>
      <c r="AC45" s="3" t="s">
        <v>77</v>
      </c>
      <c r="AD45" s="3" t="s">
        <v>208</v>
      </c>
      <c r="AE45" s="3"/>
      <c r="AF45" s="24">
        <v>106112</v>
      </c>
      <c r="AG45" s="24">
        <v>251</v>
      </c>
      <c r="AH45" s="24">
        <v>42647</v>
      </c>
      <c r="AI45" s="3" t="s">
        <v>29539</v>
      </c>
      <c r="AJ45" s="3" t="s">
        <v>1206</v>
      </c>
      <c r="AK45" s="25" t="s">
        <v>1207</v>
      </c>
      <c r="AL45" s="25" t="s">
        <v>1208</v>
      </c>
      <c r="AM45" s="25" t="s">
        <v>1209</v>
      </c>
      <c r="AN45" s="25" t="str">
        <v>1022002544343</v>
      </c>
      <c r="AO45" s="25" t="str">
        <v>45271216</v>
      </c>
      <c r="AP45" s="25" t="str">
        <v>96701000</v>
      </c>
      <c r="AQ45" s="25" t="str">
        <v>96401364000</v>
      </c>
      <c r="AR45" s="25" t="s">
        <v>979</v>
      </c>
      <c r="AS45" s="25" t="s">
        <v>124</v>
      </c>
      <c r="AT45" s="3" t="s">
        <v>1212</v>
      </c>
      <c r="AU45" s="3" t="s">
        <v>189</v>
      </c>
      <c r="AV45" s="3" t="s">
        <v>220</v>
      </c>
      <c r="AW45" s="3" t="s">
        <v>446</v>
      </c>
      <c r="AX45" s="3">
        <v>2016014690</v>
      </c>
      <c r="AY45" s="3">
        <v>201601001</v>
      </c>
      <c r="AZ45" s="3">
        <v>1</v>
      </c>
      <c r="BA45" s="3" t="s">
        <v>93</v>
      </c>
      <c r="BB45" s="3"/>
      <c r="BC45" s="3" t="s">
        <v>1213</v>
      </c>
      <c r="BD45" s="3"/>
      <c r="BE45" s="3" t="s">
        <v>1214</v>
      </c>
      <c r="BF45" s="3" t="s">
        <v>96</v>
      </c>
      <c r="BG45" s="3">
        <v>4</v>
      </c>
      <c r="BH45" s="3">
        <v>1</v>
      </c>
    </row>
    <row r="46">
      <c r="A46" s="2" t="s">
        <v>60</v>
      </c>
      <c r="B46" s="4" t="s">
        <v>1215</v>
      </c>
      <c r="C46" s="2" t="s">
        <v>62</v>
      </c>
      <c r="D46" s="2" t="s">
        <v>62</v>
      </c>
      <c r="E46" s="5">
        <v>8206480</v>
      </c>
      <c r="F46" s="6">
        <v>2461944</v>
      </c>
      <c r="G46" s="6"/>
      <c r="H46" s="6"/>
      <c r="I46" s="2" t="s">
        <v>1216</v>
      </c>
      <c r="J46" s="4" t="s">
        <v>1217</v>
      </c>
      <c r="K46" s="2" t="s">
        <v>1218</v>
      </c>
      <c r="L46" s="4" t="s">
        <v>1219</v>
      </c>
      <c r="M46" s="4" t="s">
        <v>1220</v>
      </c>
      <c r="N46" s="2"/>
      <c r="O46" s="4" t="s">
        <v>1221</v>
      </c>
      <c r="P46" s="2" t="str">
        <v>7724922443</v>
      </c>
      <c r="Q46" s="2" t="str">
        <v>772401001</v>
      </c>
      <c r="R46" s="7" t="s">
        <v>1224</v>
      </c>
      <c r="S46" s="8" t="s">
        <v>29540</v>
      </c>
      <c r="T46" s="8" t="s">
        <v>29541</v>
      </c>
      <c r="U46" s="19" t="s">
        <v>29542</v>
      </c>
      <c r="V46" s="8" t="s">
        <v>29540</v>
      </c>
      <c r="W46" s="10"/>
      <c r="X46" s="2" t="e">
        <f>+3 г.Москва</f>
        <v>#NAME?</v>
      </c>
      <c r="Y46" s="2">
        <v>51817</v>
      </c>
      <c r="Z46" s="11">
        <v>1598993242.42</v>
      </c>
      <c r="AA46" s="12">
        <v>67008</v>
      </c>
      <c r="AB46" s="2">
        <v>17</v>
      </c>
      <c r="AC46" s="2" t="s">
        <v>375</v>
      </c>
      <c r="AD46" s="2" t="s">
        <v>1229</v>
      </c>
      <c r="AE46" s="2"/>
      <c r="AF46" s="13">
        <v>4119972</v>
      </c>
      <c r="AG46" s="13">
        <v>19872</v>
      </c>
      <c r="AH46" s="13">
        <v>745916</v>
      </c>
      <c r="AI46" s="2" t="s">
        <v>29543</v>
      </c>
      <c r="AJ46" s="2" t="s">
        <v>1231</v>
      </c>
      <c r="AK46" s="14" t="s">
        <v>1232</v>
      </c>
      <c r="AL46" s="14" t="s">
        <v>1233</v>
      </c>
      <c r="AM46" s="14" t="s">
        <v>1234</v>
      </c>
      <c r="AN46" s="14" t="str">
        <v>1147746595457</v>
      </c>
      <c r="AO46" s="14" t="str">
        <v>32448742</v>
      </c>
      <c r="AP46" s="14" t="str">
        <v>45918000</v>
      </c>
      <c r="AQ46" s="14" t="str">
        <v>45296571000</v>
      </c>
      <c r="AR46" s="14" t="s">
        <v>625</v>
      </c>
      <c r="AS46" s="14" t="s">
        <v>124</v>
      </c>
      <c r="AT46" s="2" t="s">
        <v>1239</v>
      </c>
      <c r="AU46" s="2" t="s">
        <v>189</v>
      </c>
      <c r="AV46" s="2" t="s">
        <v>764</v>
      </c>
      <c r="AW46" s="2" t="s">
        <v>1240</v>
      </c>
      <c r="AX46" s="2">
        <v>4629011325</v>
      </c>
      <c r="AY46" s="2">
        <v>463201001</v>
      </c>
      <c r="AZ46" s="2">
        <v>1</v>
      </c>
      <c r="BA46" s="2" t="s">
        <v>93</v>
      </c>
      <c r="BB46" s="2"/>
      <c r="BC46" s="2" t="s">
        <v>1241</v>
      </c>
      <c r="BD46" s="2"/>
      <c r="BE46" s="2" t="s">
        <v>1242</v>
      </c>
      <c r="BF46" s="2" t="s">
        <v>96</v>
      </c>
      <c r="BG46" s="2">
        <v>5</v>
      </c>
      <c r="BH46" s="2">
        <v>1</v>
      </c>
    </row>
    <row r="47">
      <c r="A47" s="3" t="s">
        <v>60</v>
      </c>
      <c r="B47" s="15" t="s">
        <v>1243</v>
      </c>
      <c r="C47" s="3" t="s">
        <v>62</v>
      </c>
      <c r="D47" s="3" t="s">
        <v>62</v>
      </c>
      <c r="E47" s="16">
        <v>12241455.25</v>
      </c>
      <c r="F47" s="17">
        <v>2448291.05</v>
      </c>
      <c r="G47" s="17"/>
      <c r="H47" s="17"/>
      <c r="I47" s="3" t="s">
        <v>1244</v>
      </c>
      <c r="J47" s="15" t="s">
        <v>1245</v>
      </c>
      <c r="K47" s="3" t="s">
        <v>1246</v>
      </c>
      <c r="L47" s="15" t="s">
        <v>1247</v>
      </c>
      <c r="M47" s="15" t="s">
        <v>1248</v>
      </c>
      <c r="N47" s="3" t="s">
        <v>1249</v>
      </c>
      <c r="O47" s="15" t="s">
        <v>1250</v>
      </c>
      <c r="P47" s="3" t="str">
        <v>7732016160</v>
      </c>
      <c r="Q47" s="3" t="str">
        <v>772701001</v>
      </c>
      <c r="R47" s="18" t="s">
        <v>1252</v>
      </c>
      <c r="S47" s="19" t="s">
        <v>29544</v>
      </c>
      <c r="T47" s="19" t="str">
        <v>65701000</v>
      </c>
      <c r="U47" s="19" t="str">
        <v>65401390000</v>
      </c>
      <c r="V47" s="19" t="s">
        <v>1190</v>
      </c>
      <c r="W47" s="21" t="s">
        <v>1254</v>
      </c>
      <c r="X47" s="3" t="e">
        <f>+3 г.Москва</f>
        <v>#NAME?</v>
      </c>
      <c r="Y47" s="3">
        <v>814</v>
      </c>
      <c r="Z47" s="22">
        <v>296722253.95</v>
      </c>
      <c r="AA47" s="23">
        <v>814</v>
      </c>
      <c r="AB47" s="3">
        <v>5</v>
      </c>
      <c r="AC47" s="3" t="s">
        <v>375</v>
      </c>
      <c r="AD47" s="3"/>
      <c r="AE47" s="3"/>
      <c r="AF47" s="24">
        <v>1071618</v>
      </c>
      <c r="AG47" s="24">
        <v>36100</v>
      </c>
      <c r="AH47" s="24">
        <v>547195</v>
      </c>
      <c r="AI47" s="3" t="s">
        <v>29545</v>
      </c>
      <c r="AJ47" s="3" t="s">
        <v>1258</v>
      </c>
      <c r="AK47" s="25" t="s">
        <v>1259</v>
      </c>
      <c r="AL47" s="25" t="s">
        <v>1260</v>
      </c>
      <c r="AM47" s="25" t="s">
        <v>1261</v>
      </c>
      <c r="AN47" s="25" t="str">
        <v>1027739628762</v>
      </c>
      <c r="AO47" s="25" t="str">
        <v>40619784</v>
      </c>
      <c r="AP47" s="25" t="str">
        <v>45909000</v>
      </c>
      <c r="AQ47" s="25" t="str">
        <v>45293594000</v>
      </c>
      <c r="AR47" s="25" t="s">
        <v>625</v>
      </c>
      <c r="AS47" s="25" t="s">
        <v>88</v>
      </c>
      <c r="AT47" s="3" t="s">
        <v>1264</v>
      </c>
      <c r="AU47" s="3" t="s">
        <v>189</v>
      </c>
      <c r="AV47" s="3" t="s">
        <v>91</v>
      </c>
      <c r="AW47" s="3" t="s">
        <v>1265</v>
      </c>
      <c r="AX47" s="3">
        <v>7724075162</v>
      </c>
      <c r="AY47" s="3">
        <v>772401001</v>
      </c>
      <c r="AZ47" s="3">
        <v>1</v>
      </c>
      <c r="BA47" s="3" t="s">
        <v>93</v>
      </c>
      <c r="BB47" s="3"/>
      <c r="BC47" s="3" t="s">
        <v>1266</v>
      </c>
      <c r="BD47" s="3"/>
      <c r="BE47" s="3" t="s">
        <v>1267</v>
      </c>
      <c r="BF47" s="3" t="s">
        <v>96</v>
      </c>
      <c r="BG47" s="3">
        <v>6</v>
      </c>
      <c r="BH47" s="3">
        <v>1</v>
      </c>
    </row>
    <row r="48">
      <c r="A48" s="2" t="s">
        <v>60</v>
      </c>
      <c r="B48" s="4" t="s">
        <v>1268</v>
      </c>
      <c r="C48" s="2" t="s">
        <v>62</v>
      </c>
      <c r="D48" s="2" t="s">
        <v>62</v>
      </c>
      <c r="E48" s="5">
        <v>24416837.47</v>
      </c>
      <c r="F48" s="6">
        <v>2441683.75</v>
      </c>
      <c r="G48" s="6">
        <v>122084.19</v>
      </c>
      <c r="H48" s="6"/>
      <c r="I48" s="2" t="s">
        <v>1269</v>
      </c>
      <c r="J48" s="4" t="s">
        <v>1270</v>
      </c>
      <c r="K48" s="2" t="s">
        <v>1271</v>
      </c>
      <c r="L48" s="4" t="s">
        <v>1272</v>
      </c>
      <c r="M48" s="4" t="s">
        <v>1273</v>
      </c>
      <c r="N48" s="2"/>
      <c r="O48" s="4"/>
      <c r="P48" s="2" t="str">
        <v>7838055995</v>
      </c>
      <c r="Q48" s="2" t="str">
        <v>783801001</v>
      </c>
      <c r="R48" s="7" t="s">
        <v>1276</v>
      </c>
      <c r="S48" s="19" t="s">
        <v>1209</v>
      </c>
      <c r="T48" s="19" t="str">
        <v>1022002544343</v>
      </c>
      <c r="U48" s="19" t="str">
        <v>45271216</v>
      </c>
      <c r="V48" s="9" t="s">
        <v>1212</v>
      </c>
      <c r="W48" s="10" t="s">
        <v>1278</v>
      </c>
      <c r="X48" s="2" t="e">
        <f>+3 г.Санкт-Петербург</f>
        <v>#NAME?</v>
      </c>
      <c r="Y48" s="2">
        <v>104</v>
      </c>
      <c r="Z48" s="11">
        <v>21297611.21</v>
      </c>
      <c r="AA48" s="12">
        <v>104</v>
      </c>
      <c r="AB48" s="2">
        <v>1</v>
      </c>
      <c r="AC48" s="2" t="s">
        <v>406</v>
      </c>
      <c r="AD48" s="2"/>
      <c r="AE48" s="2"/>
      <c r="AF48" s="13">
        <v>49835</v>
      </c>
      <c r="AG48" s="13">
        <v>20857</v>
      </c>
      <c r="AH48" s="13">
        <v>36133</v>
      </c>
      <c r="AI48" s="2" t="s">
        <v>29546</v>
      </c>
      <c r="AJ48" s="2" t="s">
        <v>1282</v>
      </c>
      <c r="AK48" s="14" t="s">
        <v>1276</v>
      </c>
      <c r="AL48" s="14" t="s">
        <v>1283</v>
      </c>
      <c r="AM48" s="14" t="s">
        <v>1284</v>
      </c>
      <c r="AN48" s="14" t="str">
        <v>1167847270645</v>
      </c>
      <c r="AO48" s="14" t="str">
        <v>03241810</v>
      </c>
      <c r="AP48" s="14" t="str">
        <v>40303000</v>
      </c>
      <c r="AQ48" s="14" t="str">
        <v>40262563000</v>
      </c>
      <c r="AR48" s="14" t="s">
        <v>625</v>
      </c>
      <c r="AS48" s="14" t="s">
        <v>154</v>
      </c>
      <c r="AT48" s="2" t="s">
        <v>1289</v>
      </c>
      <c r="AU48" s="2" t="s">
        <v>189</v>
      </c>
      <c r="AV48" s="2" t="s">
        <v>270</v>
      </c>
      <c r="AW48" s="2" t="s">
        <v>1290</v>
      </c>
      <c r="AX48" s="2">
        <v>7815012811</v>
      </c>
      <c r="AY48" s="2">
        <v>784201001</v>
      </c>
      <c r="AZ48" s="2">
        <v>1</v>
      </c>
      <c r="BA48" s="2" t="s">
        <v>93</v>
      </c>
      <c r="BB48" s="2"/>
      <c r="BC48" s="2" t="s">
        <v>1291</v>
      </c>
      <c r="BD48" s="2"/>
      <c r="BE48" s="2" t="s">
        <v>1292</v>
      </c>
      <c r="BF48" s="2" t="s">
        <v>96</v>
      </c>
      <c r="BG48" s="2">
        <v>7</v>
      </c>
      <c r="BH48" s="2">
        <v>1</v>
      </c>
    </row>
    <row r="49">
      <c r="A49" s="3" t="s">
        <v>60</v>
      </c>
      <c r="B49" s="15" t="s">
        <v>1293</v>
      </c>
      <c r="C49" s="3" t="s">
        <v>62</v>
      </c>
      <c r="D49" s="3" t="s">
        <v>62</v>
      </c>
      <c r="E49" s="16">
        <v>48471736.32</v>
      </c>
      <c r="F49" s="17">
        <v>2423586.82</v>
      </c>
      <c r="G49" s="17"/>
      <c r="H49" s="17"/>
      <c r="I49" s="3" t="s">
        <v>1294</v>
      </c>
      <c r="J49" s="15"/>
      <c r="K49" s="3" t="s">
        <v>252</v>
      </c>
      <c r="L49" s="15" t="s">
        <v>1295</v>
      </c>
      <c r="M49" s="15" t="s">
        <v>1296</v>
      </c>
      <c r="N49" s="3"/>
      <c r="O49" s="15" t="s">
        <v>1297</v>
      </c>
      <c r="P49" s="3" t="str">
        <v>5032294384</v>
      </c>
      <c r="Q49" s="3" t="str">
        <v>503201001</v>
      </c>
      <c r="R49" s="18" t="s">
        <v>1300</v>
      </c>
      <c r="S49" s="19" t="s">
        <v>1232</v>
      </c>
      <c r="T49" s="19" t="s">
        <v>1233</v>
      </c>
      <c r="U49" s="19" t="s">
        <v>1234</v>
      </c>
      <c r="V49" s="8" t="str">
        <v>1147746595457</v>
      </c>
      <c r="W49" s="21" t="s">
        <v>1301</v>
      </c>
      <c r="X49" s="3" t="e">
        <f>+3 Московская область</f>
        <v>#NAME?</v>
      </c>
      <c r="Y49" s="3">
        <v>391</v>
      </c>
      <c r="Z49" s="22">
        <v>98206676.05</v>
      </c>
      <c r="AA49" s="23">
        <v>391</v>
      </c>
      <c r="AB49" s="3">
        <v>19</v>
      </c>
      <c r="AC49" s="3" t="s">
        <v>375</v>
      </c>
      <c r="AD49" s="3"/>
      <c r="AE49" s="3"/>
      <c r="AF49" s="24"/>
      <c r="AG49" s="24"/>
      <c r="AH49" s="24"/>
      <c r="AI49" s="3" t="s">
        <v>96</v>
      </c>
      <c r="AJ49" s="3" t="s">
        <v>252</v>
      </c>
      <c r="AK49" s="25" t="s">
        <v>1305</v>
      </c>
      <c r="AL49" s="25" t="s">
        <v>1306</v>
      </c>
      <c r="AM49" s="25" t="s">
        <v>1307</v>
      </c>
      <c r="AN49" s="25" t="str">
        <v>1185024005760</v>
      </c>
      <c r="AO49" s="25"/>
      <c r="AP49" s="25" t="str">
        <v>46641101</v>
      </c>
      <c r="AQ49" s="25" t="str">
        <v>46241501000</v>
      </c>
      <c r="AR49" s="25" t="s">
        <v>625</v>
      </c>
      <c r="AS49" s="25" t="s">
        <v>154</v>
      </c>
      <c r="AT49" s="3" t="s">
        <v>1311</v>
      </c>
      <c r="AU49" s="3" t="s">
        <v>189</v>
      </c>
      <c r="AV49" s="3" t="s">
        <v>270</v>
      </c>
      <c r="AW49" s="3" t="s">
        <v>1312</v>
      </c>
      <c r="AX49" s="3">
        <v>2308265684</v>
      </c>
      <c r="AY49" s="3">
        <v>230801001</v>
      </c>
      <c r="AZ49" s="3">
        <v>1</v>
      </c>
      <c r="BA49" s="3" t="s">
        <v>93</v>
      </c>
      <c r="BB49" s="3"/>
      <c r="BC49" s="3" t="s">
        <v>1313</v>
      </c>
      <c r="BD49" s="3"/>
      <c r="BE49" s="3" t="s">
        <v>1314</v>
      </c>
      <c r="BF49" s="3" t="s">
        <v>96</v>
      </c>
      <c r="BG49" s="3">
        <v>8</v>
      </c>
      <c r="BH49" s="3">
        <v>1</v>
      </c>
    </row>
    <row r="50">
      <c r="A50" s="2" t="s">
        <v>60</v>
      </c>
      <c r="B50" s="4" t="s">
        <v>1315</v>
      </c>
      <c r="C50" s="2" t="s">
        <v>62</v>
      </c>
      <c r="D50" s="2" t="s">
        <v>62</v>
      </c>
      <c r="E50" s="5">
        <v>45825749</v>
      </c>
      <c r="F50" s="6">
        <v>2291287.45</v>
      </c>
      <c r="G50" s="6">
        <v>458257.49</v>
      </c>
      <c r="H50" s="6"/>
      <c r="I50" s="2" t="s">
        <v>687</v>
      </c>
      <c r="J50" s="4" t="s">
        <v>688</v>
      </c>
      <c r="K50" s="2" t="s">
        <v>689</v>
      </c>
      <c r="L50" s="4" t="s">
        <v>690</v>
      </c>
      <c r="M50" s="4" t="s">
        <v>691</v>
      </c>
      <c r="N50" s="2" t="s">
        <v>692</v>
      </c>
      <c r="O50" s="4"/>
      <c r="P50" s="2" t="str">
        <v>6101033099</v>
      </c>
      <c r="Q50" s="2" t="str">
        <v>618801001</v>
      </c>
      <c r="R50" s="7" t="s">
        <v>695</v>
      </c>
      <c r="S50" s="19" t="s">
        <v>29512</v>
      </c>
      <c r="T50" s="19" t="s">
        <v>29513</v>
      </c>
      <c r="U50" s="19" t="s">
        <v>666</v>
      </c>
      <c r="V50" s="19" t="s">
        <v>667</v>
      </c>
      <c r="W50" s="10"/>
      <c r="X50" s="2" t="e">
        <f>+3 Ростовская область</f>
        <v>#NAME?</v>
      </c>
      <c r="Y50" s="2">
        <v>647</v>
      </c>
      <c r="Z50" s="11">
        <v>2727885241.09</v>
      </c>
      <c r="AA50" s="12">
        <v>647</v>
      </c>
      <c r="AB50" s="2">
        <v>7</v>
      </c>
      <c r="AC50" s="2" t="s">
        <v>701</v>
      </c>
      <c r="AD50" s="2" t="s">
        <v>702</v>
      </c>
      <c r="AE50" s="2"/>
      <c r="AF50" s="13">
        <v>2919705</v>
      </c>
      <c r="AG50" s="13">
        <v>36280</v>
      </c>
      <c r="AH50" s="13">
        <v>1123572</v>
      </c>
      <c r="AI50" s="2" t="s">
        <v>29514</v>
      </c>
      <c r="AJ50" s="2" t="s">
        <v>704</v>
      </c>
      <c r="AK50" s="14" t="s">
        <v>705</v>
      </c>
      <c r="AL50" s="14" t="s">
        <v>706</v>
      </c>
      <c r="AM50" s="14" t="s">
        <v>707</v>
      </c>
      <c r="AN50" s="14" t="str">
        <v>1026100510589</v>
      </c>
      <c r="AO50" s="14" t="str">
        <v>03427331</v>
      </c>
      <c r="AP50" s="14" t="str">
        <v>60601463</v>
      </c>
      <c r="AQ50" s="14" t="str">
        <v>60201863001</v>
      </c>
      <c r="AR50" s="14" t="s">
        <v>187</v>
      </c>
      <c r="AS50" s="14" t="s">
        <v>124</v>
      </c>
      <c r="AT50" s="2" t="s">
        <v>1316</v>
      </c>
      <c r="AU50" s="2" t="s">
        <v>189</v>
      </c>
      <c r="AV50" s="2" t="s">
        <v>220</v>
      </c>
      <c r="AW50" s="2" t="s">
        <v>1317</v>
      </c>
      <c r="AX50" s="2" t="str">
        <v>0814098524</v>
      </c>
      <c r="AY50" s="2" t="str">
        <v>081601001</v>
      </c>
      <c r="AZ50" s="2">
        <v>1</v>
      </c>
      <c r="BA50" s="2" t="s">
        <v>1320</v>
      </c>
      <c r="BB50" s="2"/>
      <c r="BC50" s="2" t="s">
        <v>1321</v>
      </c>
      <c r="BD50" s="2"/>
      <c r="BE50" s="2" t="s">
        <v>1322</v>
      </c>
      <c r="BF50" s="2" t="s">
        <v>96</v>
      </c>
      <c r="BG50" s="2">
        <v>9</v>
      </c>
      <c r="BH50" s="2">
        <v>1</v>
      </c>
    </row>
    <row r="51">
      <c r="A51" s="3"/>
      <c r="B51" s="15" t="s">
        <v>1323</v>
      </c>
      <c r="C51" s="3" t="s">
        <v>62</v>
      </c>
      <c r="D51" s="3" t="s">
        <v>62</v>
      </c>
      <c r="E51" s="16">
        <v>7607504.98</v>
      </c>
      <c r="F51" s="17">
        <v>2282251.49</v>
      </c>
      <c r="G51" s="17"/>
      <c r="H51" s="17"/>
      <c r="I51" s="3" t="s">
        <v>1324</v>
      </c>
      <c r="J51" s="15" t="s">
        <v>1325</v>
      </c>
      <c r="K51" s="3" t="s">
        <v>1326</v>
      </c>
      <c r="L51" s="15"/>
      <c r="M51" s="15"/>
      <c r="N51" s="3"/>
      <c r="O51" s="15"/>
      <c r="P51" s="3" t="str">
        <v>6671421128</v>
      </c>
      <c r="Q51" s="3" t="str">
        <v>667101001</v>
      </c>
      <c r="R51" s="18"/>
      <c r="S51" s="19" t="s">
        <v>1258</v>
      </c>
      <c r="T51" s="9" t="s">
        <v>1259</v>
      </c>
      <c r="U51" s="8" t="s">
        <v>1260</v>
      </c>
      <c r="V51" s="20"/>
      <c r="W51" s="21" t="s">
        <v>1329</v>
      </c>
      <c r="X51" s="3" t="e">
        <f>+5 Свердловская область</f>
        <v>#NAME?</v>
      </c>
      <c r="Y51" s="3">
        <v>53</v>
      </c>
      <c r="Z51" s="22">
        <v>40739998.59</v>
      </c>
      <c r="AA51" s="23">
        <v>55</v>
      </c>
      <c r="AB51" s="3">
        <v>1</v>
      </c>
      <c r="AC51" s="3" t="s">
        <v>77</v>
      </c>
      <c r="AD51" s="3"/>
      <c r="AE51" s="3"/>
      <c r="AF51" s="24">
        <v>25588</v>
      </c>
      <c r="AG51" s="24">
        <v>5826</v>
      </c>
      <c r="AH51" s="24">
        <v>36356</v>
      </c>
      <c r="AI51" s="3" t="s">
        <v>29547</v>
      </c>
      <c r="AJ51" s="3" t="s">
        <v>1333</v>
      </c>
      <c r="AK51" s="25" t="s">
        <v>1334</v>
      </c>
      <c r="AL51" s="25" t="s">
        <v>1335</v>
      </c>
      <c r="AM51" s="25" t="s">
        <v>1336</v>
      </c>
      <c r="AN51" s="25" t="str">
        <v>1136671010915</v>
      </c>
      <c r="AO51" s="25" t="str">
        <v>25924828</v>
      </c>
      <c r="AP51" s="25" t="str">
        <v>65701000</v>
      </c>
      <c r="AQ51" s="25" t="str">
        <v>65401364000</v>
      </c>
      <c r="AR51" s="25" t="s">
        <v>625</v>
      </c>
      <c r="AS51" s="25" t="s">
        <v>154</v>
      </c>
      <c r="AT51" s="3" t="s">
        <v>1340</v>
      </c>
      <c r="AU51" s="3" t="s">
        <v>189</v>
      </c>
      <c r="AV51" s="3" t="s">
        <v>190</v>
      </c>
      <c r="AW51" s="3" t="s">
        <v>1191</v>
      </c>
      <c r="AX51" s="3">
        <v>8601035838</v>
      </c>
      <c r="AY51" s="3">
        <v>860201001</v>
      </c>
      <c r="AZ51" s="3">
        <v>1</v>
      </c>
      <c r="BA51" s="3" t="s">
        <v>93</v>
      </c>
      <c r="BB51" s="3"/>
      <c r="BC51" s="3" t="s">
        <v>1341</v>
      </c>
      <c r="BD51" s="3"/>
      <c r="BE51" s="3" t="s">
        <v>1342</v>
      </c>
      <c r="BF51" s="3" t="s">
        <v>96</v>
      </c>
      <c r="BG51" s="3">
        <v>10</v>
      </c>
      <c r="BH51" s="3">
        <v>1</v>
      </c>
    </row>
    <row r="52">
      <c r="A52" s="2" t="s">
        <v>60</v>
      </c>
      <c r="B52" s="4" t="s">
        <v>1343</v>
      </c>
      <c r="C52" s="2" t="s">
        <v>62</v>
      </c>
      <c r="D52" s="2" t="s">
        <v>62</v>
      </c>
      <c r="E52" s="5">
        <v>44280000</v>
      </c>
      <c r="F52" s="6">
        <v>2214000</v>
      </c>
      <c r="G52" s="6">
        <v>44280</v>
      </c>
      <c r="H52" s="6"/>
      <c r="I52" s="2" t="s">
        <v>1344</v>
      </c>
      <c r="J52" s="4" t="s">
        <v>1345</v>
      </c>
      <c r="K52" s="2" t="s">
        <v>1346</v>
      </c>
      <c r="L52" s="4" t="s">
        <v>1347</v>
      </c>
      <c r="M52" s="4" t="s">
        <v>1348</v>
      </c>
      <c r="N52" s="2"/>
      <c r="O52" s="4" t="s">
        <v>1349</v>
      </c>
      <c r="P52" s="2" t="str">
        <v>4401007314</v>
      </c>
      <c r="Q52" s="2" t="str">
        <v>440101001</v>
      </c>
      <c r="R52" s="7" t="s">
        <v>1352</v>
      </c>
      <c r="S52" s="19" t="s">
        <v>1278</v>
      </c>
      <c r="T52" s="19" t="s">
        <v>1281</v>
      </c>
      <c r="U52" s="9" t="s">
        <v>1282</v>
      </c>
      <c r="V52" s="9" t="s">
        <v>1283</v>
      </c>
      <c r="W52" s="10" t="s">
        <v>1354</v>
      </c>
      <c r="X52" s="2" t="e">
        <f>+3 Костромская область</f>
        <v>#NAME?</v>
      </c>
      <c r="Y52" s="2">
        <v>24</v>
      </c>
      <c r="Z52" s="11">
        <v>107723660.36</v>
      </c>
      <c r="AA52" s="12">
        <v>28</v>
      </c>
      <c r="AB52" s="2">
        <v>1</v>
      </c>
      <c r="AC52" s="2" t="s">
        <v>77</v>
      </c>
      <c r="AD52" s="2" t="s">
        <v>1358</v>
      </c>
      <c r="AE52" s="2"/>
      <c r="AF52" s="13"/>
      <c r="AG52" s="13"/>
      <c r="AH52" s="13"/>
      <c r="AI52" s="2" t="str">
        <v>5157746118899</v>
      </c>
      <c r="AJ52" s="2" t="s">
        <v>1360</v>
      </c>
      <c r="AK52" s="14"/>
      <c r="AL52" s="14" t="s">
        <v>1361</v>
      </c>
      <c r="AM52" s="14" t="s">
        <v>1362</v>
      </c>
      <c r="AN52" s="14" t="str">
        <v>1024400514071</v>
      </c>
      <c r="AO52" s="14"/>
      <c r="AP52" s="14" t="str">
        <v>34701000</v>
      </c>
      <c r="AQ52" s="14" t="str">
        <v>34401000000</v>
      </c>
      <c r="AR52" s="14" t="s">
        <v>1366</v>
      </c>
      <c r="AS52" s="14" t="s">
        <v>124</v>
      </c>
      <c r="AT52" s="2" t="s">
        <v>1367</v>
      </c>
      <c r="AU52" s="2" t="s">
        <v>189</v>
      </c>
      <c r="AV52" s="2" t="s">
        <v>91</v>
      </c>
      <c r="AW52" s="2" t="s">
        <v>1368</v>
      </c>
      <c r="AX52" s="2">
        <v>2721164961</v>
      </c>
      <c r="AY52" s="2">
        <v>272101001</v>
      </c>
      <c r="AZ52" s="2">
        <v>1</v>
      </c>
      <c r="BA52" s="2" t="s">
        <v>93</v>
      </c>
      <c r="BB52" s="2"/>
      <c r="BC52" s="2" t="s">
        <v>1369</v>
      </c>
      <c r="BD52" s="2"/>
      <c r="BE52" s="2" t="s">
        <v>1370</v>
      </c>
      <c r="BF52" s="2" t="s">
        <v>96</v>
      </c>
      <c r="BG52" s="2">
        <v>11</v>
      </c>
      <c r="BH52" s="2">
        <v>1</v>
      </c>
    </row>
    <row r="53">
      <c r="A53" s="3" t="s">
        <v>60</v>
      </c>
      <c r="B53" s="15" t="s">
        <v>1371</v>
      </c>
      <c r="C53" s="3" t="s">
        <v>62</v>
      </c>
      <c r="D53" s="3" t="s">
        <v>62</v>
      </c>
      <c r="E53" s="16">
        <v>7358910</v>
      </c>
      <c r="F53" s="17">
        <v>2207673</v>
      </c>
      <c r="G53" s="17">
        <v>36794.55</v>
      </c>
      <c r="H53" s="17"/>
      <c r="I53" s="3" t="s">
        <v>1372</v>
      </c>
      <c r="J53" s="15" t="s">
        <v>1373</v>
      </c>
      <c r="K53" s="3" t="s">
        <v>1374</v>
      </c>
      <c r="L53" s="15" t="s">
        <v>1375</v>
      </c>
      <c r="M53" s="15" t="s">
        <v>1376</v>
      </c>
      <c r="N53" s="3"/>
      <c r="O53" s="15" t="s">
        <v>1377</v>
      </c>
      <c r="P53" s="3" t="str">
        <v>3123012298</v>
      </c>
      <c r="Q53" s="3" t="str">
        <v>312301001</v>
      </c>
      <c r="R53" s="18"/>
      <c r="S53" s="19" t="s">
        <v>1305</v>
      </c>
      <c r="T53" s="19" t="s">
        <v>1306</v>
      </c>
      <c r="U53" s="19" t="s">
        <v>1307</v>
      </c>
      <c r="V53" s="19" t="str">
        <v>1185024005760</v>
      </c>
      <c r="W53" s="21"/>
      <c r="X53" s="3" t="e">
        <f>+3 Белгородская область</f>
        <v>#NAME?</v>
      </c>
      <c r="Y53" s="3">
        <v>53</v>
      </c>
      <c r="Z53" s="22">
        <v>185948377.36</v>
      </c>
      <c r="AA53" s="23">
        <v>53</v>
      </c>
      <c r="AB53" s="3">
        <v>1</v>
      </c>
      <c r="AC53" s="3" t="s">
        <v>753</v>
      </c>
      <c r="AD53" s="3" t="s">
        <v>1384</v>
      </c>
      <c r="AE53" s="3"/>
      <c r="AF53" s="24"/>
      <c r="AG53" s="24"/>
      <c r="AH53" s="24"/>
      <c r="AI53" s="3" t="str">
        <v>46452575</v>
      </c>
      <c r="AJ53" s="3" t="s">
        <v>1386</v>
      </c>
      <c r="AK53" s="25" t="s">
        <v>1387</v>
      </c>
      <c r="AL53" s="25" t="s">
        <v>1388</v>
      </c>
      <c r="AM53" s="25" t="s">
        <v>1389</v>
      </c>
      <c r="AN53" s="25" t="str">
        <v>1023101662154</v>
      </c>
      <c r="AO53" s="25"/>
      <c r="AP53" s="25" t="str">
        <v>14701000</v>
      </c>
      <c r="AQ53" s="25" t="str">
        <v>14401000000</v>
      </c>
      <c r="AR53" s="25" t="s">
        <v>1393</v>
      </c>
      <c r="AS53" s="25" t="s">
        <v>124</v>
      </c>
      <c r="AT53" s="3" t="s">
        <v>1394</v>
      </c>
      <c r="AU53" s="3" t="s">
        <v>90</v>
      </c>
      <c r="AV53" s="3" t="s">
        <v>270</v>
      </c>
      <c r="AW53" s="3" t="s">
        <v>1395</v>
      </c>
      <c r="AX53" s="3">
        <v>3102003133</v>
      </c>
      <c r="AY53" s="3">
        <v>310201001</v>
      </c>
      <c r="AZ53" s="3">
        <v>1</v>
      </c>
      <c r="BA53" s="3" t="s">
        <v>93</v>
      </c>
      <c r="BB53" s="3"/>
      <c r="BC53" s="3" t="s">
        <v>1396</v>
      </c>
      <c r="BD53" s="3"/>
      <c r="BE53" s="3" t="s">
        <v>1397</v>
      </c>
      <c r="BF53" s="3" t="s">
        <v>96</v>
      </c>
      <c r="BG53" s="3">
        <v>12</v>
      </c>
      <c r="BH53" s="3">
        <v>1</v>
      </c>
    </row>
    <row r="54">
      <c r="A54" s="2" t="s">
        <v>60</v>
      </c>
      <c r="B54" s="4" t="s">
        <v>1398</v>
      </c>
      <c r="C54" s="2" t="s">
        <v>62</v>
      </c>
      <c r="D54" s="2" t="s">
        <v>62</v>
      </c>
      <c r="E54" s="5">
        <v>21935767.2</v>
      </c>
      <c r="F54" s="6">
        <v>2193576.72</v>
      </c>
      <c r="G54" s="6">
        <v>109678.84</v>
      </c>
      <c r="H54" s="6"/>
      <c r="I54" s="2" t="s">
        <v>1399</v>
      </c>
      <c r="J54" s="4"/>
      <c r="K54" s="2" t="s">
        <v>252</v>
      </c>
      <c r="L54" s="4" t="s">
        <v>1400</v>
      </c>
      <c r="M54" s="4" t="s">
        <v>1401</v>
      </c>
      <c r="N54" s="2"/>
      <c r="O54" s="4" t="s">
        <v>1402</v>
      </c>
      <c r="P54" s="2" t="str">
        <v>7627051656</v>
      </c>
      <c r="Q54" s="2" t="str">
        <v>762701001</v>
      </c>
      <c r="R54" s="7" t="s">
        <v>1405</v>
      </c>
      <c r="S54" s="19" t="s">
        <v>29550</v>
      </c>
      <c r="T54" s="19" t="s">
        <v>1331</v>
      </c>
      <c r="U54" s="19" t="s">
        <v>1329</v>
      </c>
      <c r="V54" s="9" t="s">
        <v>1332</v>
      </c>
      <c r="W54" s="10" t="s">
        <v>1407</v>
      </c>
      <c r="X54" s="2" t="e">
        <f>+3 Ярославская область</f>
        <v>#NAME?</v>
      </c>
      <c r="Y54" s="2">
        <v>205</v>
      </c>
      <c r="Z54" s="11">
        <v>471481543.78</v>
      </c>
      <c r="AA54" s="12">
        <v>205</v>
      </c>
      <c r="AB54" s="2">
        <v>1</v>
      </c>
      <c r="AC54" s="2" t="s">
        <v>406</v>
      </c>
      <c r="AD54" s="2"/>
      <c r="AE54" s="2"/>
      <c r="AF54" s="13">
        <v>2574508</v>
      </c>
      <c r="AG54" s="13">
        <v>30840</v>
      </c>
      <c r="AH54" s="13">
        <v>1749740</v>
      </c>
      <c r="AI54" s="2" t="s">
        <v>29551</v>
      </c>
      <c r="AJ54" s="2" t="s">
        <v>1411</v>
      </c>
      <c r="AK54" s="14" t="s">
        <v>1412</v>
      </c>
      <c r="AL54" s="14" t="s">
        <v>1413</v>
      </c>
      <c r="AM54" s="14" t="s">
        <v>1414</v>
      </c>
      <c r="AN54" s="14" t="str">
        <v>1187627037070</v>
      </c>
      <c r="AO54" s="14" t="str">
        <v>35298817</v>
      </c>
      <c r="AP54" s="14" t="str">
        <v>78650435</v>
      </c>
      <c r="AQ54" s="14" t="str">
        <v>78250835001</v>
      </c>
      <c r="AR54" s="14" t="s">
        <v>331</v>
      </c>
      <c r="AS54" s="14" t="s">
        <v>124</v>
      </c>
      <c r="AT54" s="2" t="s">
        <v>1419</v>
      </c>
      <c r="AU54" s="2" t="s">
        <v>90</v>
      </c>
      <c r="AV54" s="2" t="s">
        <v>682</v>
      </c>
      <c r="AW54" s="2" t="s">
        <v>683</v>
      </c>
      <c r="AX54" s="2">
        <v>7604084334</v>
      </c>
      <c r="AY54" s="2">
        <v>760401001</v>
      </c>
      <c r="AZ54" s="2">
        <v>1</v>
      </c>
      <c r="BA54" s="2" t="s">
        <v>93</v>
      </c>
      <c r="BB54" s="2" t="s">
        <v>1420</v>
      </c>
      <c r="BC54" s="2" t="s">
        <v>684</v>
      </c>
      <c r="BD54" s="2"/>
      <c r="BE54" s="2" t="s">
        <v>1421</v>
      </c>
      <c r="BF54" s="2" t="s">
        <v>96</v>
      </c>
      <c r="BG54" s="2">
        <v>13</v>
      </c>
      <c r="BH54" s="2">
        <v>1</v>
      </c>
    </row>
    <row r="55">
      <c r="A55" s="3" t="s">
        <v>60</v>
      </c>
      <c r="B55" s="15" t="s">
        <v>1422</v>
      </c>
      <c r="C55" s="3" t="s">
        <v>62</v>
      </c>
      <c r="D55" s="3" t="s">
        <v>62</v>
      </c>
      <c r="E55" s="16">
        <v>43149739</v>
      </c>
      <c r="F55" s="17">
        <v>2157486.95</v>
      </c>
      <c r="G55" s="17"/>
      <c r="H55" s="17"/>
      <c r="I55" s="3" t="s">
        <v>1423</v>
      </c>
      <c r="J55" s="15"/>
      <c r="K55" s="3" t="s">
        <v>252</v>
      </c>
      <c r="L55" s="15" t="s">
        <v>1197</v>
      </c>
      <c r="M55" s="15" t="s">
        <v>1424</v>
      </c>
      <c r="N55" s="3"/>
      <c r="O55" s="15"/>
      <c r="P55" s="3" t="str">
        <v>610807852493</v>
      </c>
      <c r="Q55" s="3"/>
      <c r="R55" s="18" t="s">
        <v>1426</v>
      </c>
      <c r="S55" s="19" t="s">
        <v>1349</v>
      </c>
      <c r="T55" s="20"/>
      <c r="U55" s="20"/>
      <c r="V55" s="20"/>
      <c r="W55" s="21" t="s">
        <v>1427</v>
      </c>
      <c r="X55" s="3" t="e">
        <f>+3 Ростовская область</f>
        <v>#NAME?</v>
      </c>
      <c r="Y55" s="3">
        <v>2</v>
      </c>
      <c r="Z55" s="22">
        <v>2512367.7</v>
      </c>
      <c r="AA55" s="23">
        <v>2</v>
      </c>
      <c r="AB55" s="3">
        <v>1</v>
      </c>
      <c r="AC55" s="3" t="s">
        <v>77</v>
      </c>
      <c r="AD55" s="3"/>
      <c r="AE55" s="3"/>
      <c r="AF55" s="24"/>
      <c r="AG55" s="24"/>
      <c r="AH55" s="24"/>
      <c r="AI55" s="3" t="s">
        <v>96</v>
      </c>
      <c r="AJ55" s="3" t="s">
        <v>252</v>
      </c>
      <c r="AK55" s="25" t="s">
        <v>1428</v>
      </c>
      <c r="AL55" s="25" t="s">
        <v>1429</v>
      </c>
      <c r="AM55" s="25" t="s">
        <v>1430</v>
      </c>
      <c r="AN55" s="25" t="str">
        <v>319203600025302</v>
      </c>
      <c r="AO55" s="25"/>
      <c r="AP55" s="25" t="str">
        <v>96701000</v>
      </c>
      <c r="AQ55" s="25" t="str">
        <v>96401360000</v>
      </c>
      <c r="AR55" s="25" t="s">
        <v>1433</v>
      </c>
      <c r="AS55" s="25" t="s">
        <v>124</v>
      </c>
      <c r="AT55" s="3" t="s">
        <v>1434</v>
      </c>
      <c r="AU55" s="3" t="s">
        <v>189</v>
      </c>
      <c r="AV55" s="3" t="s">
        <v>220</v>
      </c>
      <c r="AW55" s="3" t="s">
        <v>446</v>
      </c>
      <c r="AX55" s="3">
        <v>2016014690</v>
      </c>
      <c r="AY55" s="3">
        <v>201601001</v>
      </c>
      <c r="AZ55" s="3">
        <v>1</v>
      </c>
      <c r="BA55" s="3" t="s">
        <v>93</v>
      </c>
      <c r="BB55" s="3"/>
      <c r="BC55" s="3" t="s">
        <v>1435</v>
      </c>
      <c r="BD55" s="3"/>
      <c r="BE55" s="3" t="s">
        <v>1436</v>
      </c>
      <c r="BF55" s="3" t="s">
        <v>96</v>
      </c>
      <c r="BG55" s="3">
        <v>14</v>
      </c>
      <c r="BH55" s="3">
        <v>1</v>
      </c>
    </row>
    <row r="56">
      <c r="A56" s="2" t="s">
        <v>60</v>
      </c>
      <c r="B56" s="4" t="s">
        <v>1437</v>
      </c>
      <c r="C56" s="2" t="s">
        <v>62</v>
      </c>
      <c r="D56" s="2" t="s">
        <v>62</v>
      </c>
      <c r="E56" s="5">
        <v>20678600.25</v>
      </c>
      <c r="F56" s="6">
        <v>2067860.03</v>
      </c>
      <c r="G56" s="6"/>
      <c r="H56" s="6"/>
      <c r="I56" s="2" t="s">
        <v>1438</v>
      </c>
      <c r="J56" s="4" t="s">
        <v>1439</v>
      </c>
      <c r="K56" s="2" t="s">
        <v>1440</v>
      </c>
      <c r="L56" s="4" t="s">
        <v>1441</v>
      </c>
      <c r="M56" s="4" t="s">
        <v>1442</v>
      </c>
      <c r="N56" s="2"/>
      <c r="O56" s="4" t="s">
        <v>1443</v>
      </c>
      <c r="P56" s="2" t="str">
        <v>5321132777</v>
      </c>
      <c r="Q56" s="2" t="str">
        <v>532101001</v>
      </c>
      <c r="R56" s="7" t="s">
        <v>1446</v>
      </c>
      <c r="S56" s="19" t="s">
        <v>1368</v>
      </c>
      <c r="T56" s="19" t="s">
        <v>1369</v>
      </c>
      <c r="U56" s="19" t="s">
        <v>1370</v>
      </c>
      <c r="V56" s="19" t="s">
        <v>96</v>
      </c>
      <c r="W56" s="10" t="s">
        <v>1448</v>
      </c>
      <c r="X56" s="2" t="e">
        <f>+3 Новгородская область</f>
        <v>#NAME?</v>
      </c>
      <c r="Y56" s="2">
        <v>788</v>
      </c>
      <c r="Z56" s="11">
        <v>548652357.73</v>
      </c>
      <c r="AA56" s="12">
        <v>788</v>
      </c>
      <c r="AB56" s="2">
        <v>1</v>
      </c>
      <c r="AC56" s="2" t="s">
        <v>375</v>
      </c>
      <c r="AD56" s="2" t="s">
        <v>1452</v>
      </c>
      <c r="AE56" s="2"/>
      <c r="AF56" s="13">
        <v>1471694</v>
      </c>
      <c r="AG56" s="13">
        <v>16535</v>
      </c>
      <c r="AH56" s="13">
        <v>517143</v>
      </c>
      <c r="AI56" s="2" t="s">
        <v>96</v>
      </c>
      <c r="AJ56" s="2" t="s">
        <v>1454</v>
      </c>
      <c r="AK56" s="14" t="s">
        <v>1455</v>
      </c>
      <c r="AL56" s="14" t="s">
        <v>1456</v>
      </c>
      <c r="AM56" s="14" t="s">
        <v>1457</v>
      </c>
      <c r="AN56" s="14" t="str">
        <v>1095321001687</v>
      </c>
      <c r="AO56" s="14" t="str">
        <v>01967276</v>
      </c>
      <c r="AP56" s="14" t="str">
        <v>49701000</v>
      </c>
      <c r="AQ56" s="14" t="str">
        <v>49401000000</v>
      </c>
      <c r="AR56" s="14" t="s">
        <v>1462</v>
      </c>
      <c r="AS56" s="14" t="s">
        <v>124</v>
      </c>
      <c r="AT56" s="2" t="s">
        <v>1311</v>
      </c>
      <c r="AU56" s="2" t="s">
        <v>189</v>
      </c>
      <c r="AV56" s="2" t="s">
        <v>270</v>
      </c>
      <c r="AW56" s="2" t="s">
        <v>1463</v>
      </c>
      <c r="AX56" s="2">
        <v>4205120352</v>
      </c>
      <c r="AY56" s="2">
        <v>420501001</v>
      </c>
      <c r="AZ56" s="2">
        <v>1</v>
      </c>
      <c r="BA56" s="2" t="s">
        <v>93</v>
      </c>
      <c r="BB56" s="2"/>
      <c r="BC56" s="2" t="s">
        <v>1464</v>
      </c>
      <c r="BD56" s="2"/>
      <c r="BE56" s="2" t="s">
        <v>1465</v>
      </c>
      <c r="BF56" s="2" t="s">
        <v>96</v>
      </c>
      <c r="BG56" s="2">
        <v>15</v>
      </c>
      <c r="BH56" s="2">
        <v>1</v>
      </c>
    </row>
    <row r="57">
      <c r="A57" s="3" t="s">
        <v>60</v>
      </c>
      <c r="B57" s="15" t="s">
        <v>1466</v>
      </c>
      <c r="C57" s="3" t="s">
        <v>1467</v>
      </c>
      <c r="D57" s="3" t="s">
        <v>62</v>
      </c>
      <c r="E57" s="16">
        <v>6678670.5</v>
      </c>
      <c r="F57" s="17">
        <v>2003601.15</v>
      </c>
      <c r="G57" s="17"/>
      <c r="H57" s="17"/>
      <c r="I57" s="3" t="s">
        <v>1468</v>
      </c>
      <c r="J57" s="15" t="s">
        <v>1469</v>
      </c>
      <c r="K57" s="3" t="s">
        <v>1470</v>
      </c>
      <c r="L57" s="15" t="s">
        <v>1471</v>
      </c>
      <c r="M57" s="15" t="s">
        <v>1472</v>
      </c>
      <c r="N57" s="3" t="s">
        <v>1473</v>
      </c>
      <c r="O57" s="15"/>
      <c r="P57" s="3" t="str">
        <v>0276159180</v>
      </c>
      <c r="Q57" s="3" t="str">
        <v>027701001</v>
      </c>
      <c r="R57" s="18" t="s">
        <v>1476</v>
      </c>
      <c r="S57" s="19" t="s">
        <v>29552</v>
      </c>
      <c r="T57" s="9" t="s">
        <v>96</v>
      </c>
      <c r="U57" s="20"/>
      <c r="V57" s="20"/>
      <c r="W57" s="21"/>
      <c r="X57" s="3" t="e">
        <f>+5 Республика Башкортостан</f>
        <v>#NAME?</v>
      </c>
      <c r="Y57" s="3">
        <v>24</v>
      </c>
      <c r="Z57" s="22">
        <v>5866139.4</v>
      </c>
      <c r="AA57" s="23">
        <v>24</v>
      </c>
      <c r="AB57" s="3">
        <v>1</v>
      </c>
      <c r="AC57" s="3" t="s">
        <v>77</v>
      </c>
      <c r="AD57" s="3" t="s">
        <v>1480</v>
      </c>
      <c r="AE57" s="3"/>
      <c r="AF57" s="24">
        <v>11778</v>
      </c>
      <c r="AG57" s="24">
        <v>138</v>
      </c>
      <c r="AH57" s="24">
        <v>13029</v>
      </c>
      <c r="AI57" s="3" t="s">
        <v>29553</v>
      </c>
      <c r="AJ57" s="3" t="s">
        <v>1482</v>
      </c>
      <c r="AK57" s="25" t="s">
        <v>1483</v>
      </c>
      <c r="AL57" s="25" t="s">
        <v>1484</v>
      </c>
      <c r="AM57" s="25" t="s">
        <v>1485</v>
      </c>
      <c r="AN57" s="25" t="str">
        <v>1140280046818</v>
      </c>
      <c r="AO57" s="25" t="str">
        <v>15291919</v>
      </c>
      <c r="AP57" s="25" t="str">
        <v>80701000</v>
      </c>
      <c r="AQ57" s="25" t="str">
        <v>80401000000</v>
      </c>
      <c r="AR57" s="25" t="s">
        <v>1490</v>
      </c>
      <c r="AS57" s="25" t="s">
        <v>154</v>
      </c>
      <c r="AT57" s="3" t="s">
        <v>1491</v>
      </c>
      <c r="AU57" s="3" t="s">
        <v>189</v>
      </c>
      <c r="AV57" s="3" t="s">
        <v>91</v>
      </c>
      <c r="AW57" s="3" t="s">
        <v>1492</v>
      </c>
      <c r="AX57" s="3" t="str">
        <v>0275032279</v>
      </c>
      <c r="AY57" s="3" t="str">
        <v>027501001</v>
      </c>
      <c r="AZ57" s="3">
        <v>11</v>
      </c>
      <c r="BA57" s="3" t="s">
        <v>93</v>
      </c>
      <c r="BB57" s="3" t="s">
        <v>1495</v>
      </c>
      <c r="BC57" s="3" t="s">
        <v>1496</v>
      </c>
      <c r="BD57" s="3" t="s">
        <v>501</v>
      </c>
      <c r="BE57" s="3" t="s">
        <v>1497</v>
      </c>
      <c r="BF57" s="3" t="s">
        <v>96</v>
      </c>
      <c r="BG57" s="3">
        <v>16</v>
      </c>
      <c r="BH57" s="3">
        <v>1</v>
      </c>
    </row>
    <row r="58">
      <c r="A58" s="2" t="s">
        <v>60</v>
      </c>
      <c r="B58" s="4" t="s">
        <v>1498</v>
      </c>
      <c r="C58" s="2" t="s">
        <v>62</v>
      </c>
      <c r="D58" s="2" t="s">
        <v>62</v>
      </c>
      <c r="E58" s="5">
        <v>19935877.52</v>
      </c>
      <c r="F58" s="6">
        <v>1993587.75</v>
      </c>
      <c r="G58" s="6">
        <v>199358.78</v>
      </c>
      <c r="H58" s="6">
        <v>10</v>
      </c>
      <c r="I58" s="2" t="s">
        <v>1499</v>
      </c>
      <c r="J58" s="4"/>
      <c r="K58" s="2" t="s">
        <v>252</v>
      </c>
      <c r="L58" s="4" t="s">
        <v>1500</v>
      </c>
      <c r="M58" s="4"/>
      <c r="N58" s="2"/>
      <c r="O58" s="4"/>
      <c r="P58" s="2" t="str">
        <v>6449091741</v>
      </c>
      <c r="Q58" s="2" t="str">
        <v>644901001</v>
      </c>
      <c r="R58" s="7" t="s">
        <v>1503</v>
      </c>
      <c r="S58" s="19" t="s">
        <v>96</v>
      </c>
      <c r="T58" s="19" t="s">
        <v>1422</v>
      </c>
      <c r="U58" s="9" t="s">
        <v>1423</v>
      </c>
      <c r="V58" s="20"/>
      <c r="W58" s="10" t="s">
        <v>1504</v>
      </c>
      <c r="X58" s="2" t="e">
        <f>+4 Саратовская область</f>
        <v>#NAME?</v>
      </c>
      <c r="Y58" s="2">
        <v>11</v>
      </c>
      <c r="Z58" s="11">
        <v>46963716.1</v>
      </c>
      <c r="AA58" s="12">
        <v>11</v>
      </c>
      <c r="AB58" s="2">
        <v>1</v>
      </c>
      <c r="AC58" s="2" t="s">
        <v>918</v>
      </c>
      <c r="AD58" s="2"/>
      <c r="AE58" s="2"/>
      <c r="AF58" s="13">
        <v>35644</v>
      </c>
      <c r="AG58" s="13">
        <v>682</v>
      </c>
      <c r="AH58" s="13">
        <v>42158</v>
      </c>
      <c r="AI58" s="2" t="s">
        <v>96</v>
      </c>
      <c r="AJ58" s="2" t="s">
        <v>252</v>
      </c>
      <c r="AK58" s="14" t="s">
        <v>1507</v>
      </c>
      <c r="AL58" s="14" t="s">
        <v>1508</v>
      </c>
      <c r="AM58" s="14" t="s">
        <v>1509</v>
      </c>
      <c r="AN58" s="14" t="str">
        <v>1186451021448</v>
      </c>
      <c r="AO58" s="14" t="str">
        <v>33118395</v>
      </c>
      <c r="AP58" s="14" t="str">
        <v>63650101</v>
      </c>
      <c r="AQ58" s="14" t="str">
        <v>63450000000</v>
      </c>
      <c r="AR58" s="14" t="s">
        <v>473</v>
      </c>
      <c r="AS58" s="14" t="s">
        <v>124</v>
      </c>
      <c r="AT58" s="2" t="s">
        <v>1514</v>
      </c>
      <c r="AU58" s="2" t="s">
        <v>90</v>
      </c>
      <c r="AV58" s="2" t="s">
        <v>190</v>
      </c>
      <c r="AW58" s="2" t="s">
        <v>1515</v>
      </c>
      <c r="AX58" s="2">
        <v>6452131987</v>
      </c>
      <c r="AY58" s="2">
        <v>645201001</v>
      </c>
      <c r="AZ58" s="2">
        <v>1</v>
      </c>
      <c r="BA58" s="2" t="s">
        <v>93</v>
      </c>
      <c r="BB58" s="2">
        <v>0.26</v>
      </c>
      <c r="BC58" s="2" t="s">
        <v>1517</v>
      </c>
      <c r="BD58" s="2" t="s">
        <v>501</v>
      </c>
      <c r="BE58" s="2" t="s">
        <v>1518</v>
      </c>
      <c r="BF58" s="2" t="s">
        <v>96</v>
      </c>
      <c r="BG58" s="2">
        <v>17</v>
      </c>
      <c r="BH58" s="2">
        <v>1</v>
      </c>
    </row>
    <row r="59">
      <c r="A59" s="3" t="s">
        <v>60</v>
      </c>
      <c r="B59" s="15" t="s">
        <v>1519</v>
      </c>
      <c r="C59" s="3" t="s">
        <v>1467</v>
      </c>
      <c r="D59" s="3" t="s">
        <v>62</v>
      </c>
      <c r="E59" s="16">
        <v>19702022.4</v>
      </c>
      <c r="F59" s="17">
        <v>1970202.24</v>
      </c>
      <c r="G59" s="17">
        <v>197020.22</v>
      </c>
      <c r="H59" s="17"/>
      <c r="I59" s="3" t="s">
        <v>1520</v>
      </c>
      <c r="J59" s="15" t="s">
        <v>1521</v>
      </c>
      <c r="K59" s="3" t="s">
        <v>1522</v>
      </c>
      <c r="L59" s="15" t="s">
        <v>1523</v>
      </c>
      <c r="M59" s="15" t="s">
        <v>1524</v>
      </c>
      <c r="N59" s="3"/>
      <c r="O59" s="15" t="s">
        <v>1525</v>
      </c>
      <c r="P59" s="3" t="str">
        <v>3662210252</v>
      </c>
      <c r="Q59" s="3" t="str">
        <v>366201001</v>
      </c>
      <c r="R59" s="18" t="s">
        <v>1528</v>
      </c>
      <c r="S59" s="19" t="str">
        <v>5321132777</v>
      </c>
      <c r="T59" s="9" t="s">
        <v>29554</v>
      </c>
      <c r="U59" s="9" t="s">
        <v>1446</v>
      </c>
      <c r="V59" s="9" t="s">
        <v>1447</v>
      </c>
      <c r="W59" s="21" t="s">
        <v>1533</v>
      </c>
      <c r="X59" s="3" t="e">
        <f>+3 Воронежская область</f>
        <v>#NAME?</v>
      </c>
      <c r="Y59" s="3">
        <v>28</v>
      </c>
      <c r="Z59" s="22">
        <v>23849552.15</v>
      </c>
      <c r="AA59" s="23">
        <v>28</v>
      </c>
      <c r="AB59" s="3">
        <v>1</v>
      </c>
      <c r="AC59" s="3" t="s">
        <v>835</v>
      </c>
      <c r="AD59" s="3" t="s">
        <v>1535</v>
      </c>
      <c r="AE59" s="3"/>
      <c r="AF59" s="24">
        <v>150726</v>
      </c>
      <c r="AG59" s="24">
        <v>834</v>
      </c>
      <c r="AH59" s="24">
        <v>83753</v>
      </c>
      <c r="AI59" s="3" t="s">
        <v>29555</v>
      </c>
      <c r="AJ59" s="3" t="s">
        <v>1537</v>
      </c>
      <c r="AK59" s="25" t="s">
        <v>1528</v>
      </c>
      <c r="AL59" s="25" t="s">
        <v>1538</v>
      </c>
      <c r="AM59" s="25" t="s">
        <v>1539</v>
      </c>
      <c r="AN59" s="25" t="str">
        <v>1143668056091</v>
      </c>
      <c r="AO59" s="25" t="str">
        <v>25745327</v>
      </c>
      <c r="AP59" s="25" t="str">
        <v>20701000</v>
      </c>
      <c r="AQ59" s="25" t="str">
        <v>20401370000</v>
      </c>
      <c r="AR59" s="25" t="s">
        <v>1544</v>
      </c>
      <c r="AS59" s="25" t="s">
        <v>154</v>
      </c>
      <c r="AT59" s="3" t="s">
        <v>1545</v>
      </c>
      <c r="AU59" s="3" t="s">
        <v>90</v>
      </c>
      <c r="AV59" s="3" t="s">
        <v>91</v>
      </c>
      <c r="AW59" s="3" t="s">
        <v>1546</v>
      </c>
      <c r="AX59" s="3">
        <v>3127013687</v>
      </c>
      <c r="AY59" s="3">
        <v>312701001</v>
      </c>
      <c r="AZ59" s="3">
        <v>1</v>
      </c>
      <c r="BA59" s="3" t="s">
        <v>93</v>
      </c>
      <c r="BB59" s="3">
        <v>0.22</v>
      </c>
      <c r="BC59" s="3" t="s">
        <v>1548</v>
      </c>
      <c r="BD59" s="3"/>
      <c r="BE59" s="3" t="s">
        <v>1549</v>
      </c>
      <c r="BF59" s="3" t="s">
        <v>96</v>
      </c>
      <c r="BG59" s="3">
        <v>18</v>
      </c>
      <c r="BH59" s="3">
        <v>1</v>
      </c>
    </row>
    <row r="60">
      <c r="A60" s="2" t="s">
        <v>60</v>
      </c>
      <c r="B60" s="4" t="s">
        <v>1550</v>
      </c>
      <c r="C60" s="2" t="s">
        <v>62</v>
      </c>
      <c r="D60" s="2" t="s">
        <v>62</v>
      </c>
      <c r="E60" s="5">
        <v>19042199.5</v>
      </c>
      <c r="F60" s="6">
        <v>1904219.95</v>
      </c>
      <c r="G60" s="6">
        <v>190422</v>
      </c>
      <c r="H60" s="6"/>
      <c r="I60" s="2" t="s">
        <v>934</v>
      </c>
      <c r="J60" s="4" t="s">
        <v>1551</v>
      </c>
      <c r="K60" s="2" t="s">
        <v>1552</v>
      </c>
      <c r="L60" s="4"/>
      <c r="M60" s="4"/>
      <c r="N60" s="2"/>
      <c r="O60" s="4"/>
      <c r="P60" s="2" t="str">
        <v>7806334160</v>
      </c>
      <c r="Q60" s="2" t="str">
        <v>780601001</v>
      </c>
      <c r="R60" s="7" t="s">
        <v>1555</v>
      </c>
      <c r="S60" s="19" t="s">
        <v>1469</v>
      </c>
      <c r="T60" s="9" t="s">
        <v>1470</v>
      </c>
      <c r="U60" s="8" t="s">
        <v>29556</v>
      </c>
      <c r="V60" s="8" t="s">
        <v>1472</v>
      </c>
      <c r="W60" s="10" t="s">
        <v>1557</v>
      </c>
      <c r="X60" s="2" t="e">
        <f>+3 г.Санкт-Петербург</f>
        <v>#NAME?</v>
      </c>
      <c r="Y60" s="2">
        <v>6</v>
      </c>
      <c r="Z60" s="11">
        <v>7965487.1</v>
      </c>
      <c r="AA60" s="12">
        <v>6</v>
      </c>
      <c r="AB60" s="2">
        <v>1</v>
      </c>
      <c r="AC60" s="2" t="s">
        <v>77</v>
      </c>
      <c r="AD60" s="2" t="s">
        <v>1560</v>
      </c>
      <c r="AE60" s="2"/>
      <c r="AF60" s="13">
        <v>48541</v>
      </c>
      <c r="AG60" s="13">
        <v>193</v>
      </c>
      <c r="AH60" s="13">
        <v>22167</v>
      </c>
      <c r="AI60" s="2" t="s">
        <v>29557</v>
      </c>
      <c r="AJ60" s="2" t="s">
        <v>1562</v>
      </c>
      <c r="AK60" s="14" t="s">
        <v>1563</v>
      </c>
      <c r="AL60" s="14" t="s">
        <v>1564</v>
      </c>
      <c r="AM60" s="14" t="s">
        <v>1565</v>
      </c>
      <c r="AN60" s="14" t="str">
        <v>1067847681208</v>
      </c>
      <c r="AO60" s="14" t="str">
        <v>79819915</v>
      </c>
      <c r="AP60" s="14" t="str">
        <v>40350000</v>
      </c>
      <c r="AQ60" s="14" t="str">
        <v>40278563000</v>
      </c>
      <c r="AR60" s="14" t="s">
        <v>473</v>
      </c>
      <c r="AS60" s="14" t="s">
        <v>88</v>
      </c>
      <c r="AT60" s="2" t="s">
        <v>1570</v>
      </c>
      <c r="AU60" s="2" t="s">
        <v>90</v>
      </c>
      <c r="AV60" s="2" t="s">
        <v>91</v>
      </c>
      <c r="AW60" s="2" t="s">
        <v>1571</v>
      </c>
      <c r="AX60" s="2">
        <v>7819000990</v>
      </c>
      <c r="AY60" s="2">
        <v>781901001</v>
      </c>
      <c r="AZ60" s="2">
        <v>1</v>
      </c>
      <c r="BA60" s="2" t="s">
        <v>93</v>
      </c>
      <c r="BB60" s="2" t="s">
        <v>739</v>
      </c>
      <c r="BC60" s="2" t="s">
        <v>954</v>
      </c>
      <c r="BD60" s="2"/>
      <c r="BE60" s="2" t="s">
        <v>1572</v>
      </c>
      <c r="BF60" s="2" t="s">
        <v>96</v>
      </c>
      <c r="BG60" s="2">
        <v>19</v>
      </c>
      <c r="BH60" s="2">
        <v>1</v>
      </c>
    </row>
    <row r="61">
      <c r="A61" s="3"/>
      <c r="B61" s="15" t="s">
        <v>1573</v>
      </c>
      <c r="C61" s="3" t="s">
        <v>62</v>
      </c>
      <c r="D61" s="3" t="s">
        <v>62</v>
      </c>
      <c r="E61" s="16">
        <v>18959881.18</v>
      </c>
      <c r="F61" s="17">
        <v>1895988.12</v>
      </c>
      <c r="G61" s="17"/>
      <c r="H61" s="17"/>
      <c r="I61" s="3" t="s">
        <v>1574</v>
      </c>
      <c r="J61" s="15" t="s">
        <v>1575</v>
      </c>
      <c r="K61" s="3" t="s">
        <v>1576</v>
      </c>
      <c r="L61" s="15" t="s">
        <v>1577</v>
      </c>
      <c r="M61" s="15" t="s">
        <v>1578</v>
      </c>
      <c r="N61" s="3" t="s">
        <v>1579</v>
      </c>
      <c r="O61" s="15"/>
      <c r="P61" s="3" t="str">
        <v>2312051237</v>
      </c>
      <c r="Q61" s="3" t="str">
        <v>010701001</v>
      </c>
      <c r="R61" s="18" t="s">
        <v>1582</v>
      </c>
      <c r="S61" s="19" t="str">
        <v>2539097395</v>
      </c>
      <c r="T61" s="19" t="s">
        <v>1497</v>
      </c>
      <c r="U61" s="19" t="s">
        <v>96</v>
      </c>
      <c r="V61" s="9" t="s">
        <v>29559</v>
      </c>
      <c r="W61" s="21" t="s">
        <v>1587</v>
      </c>
      <c r="X61" s="3" t="e">
        <f>+3 Краснодарский край</f>
        <v>#NAME?</v>
      </c>
      <c r="Y61" s="3">
        <v>318</v>
      </c>
      <c r="Z61" s="22">
        <v>90756331.6</v>
      </c>
      <c r="AA61" s="23">
        <v>318</v>
      </c>
      <c r="AB61" s="3">
        <v>4</v>
      </c>
      <c r="AC61" s="3" t="s">
        <v>701</v>
      </c>
      <c r="AD61" s="3"/>
      <c r="AE61" s="3"/>
      <c r="AF61" s="24">
        <v>180436</v>
      </c>
      <c r="AG61" s="24">
        <v>9116</v>
      </c>
      <c r="AH61" s="24">
        <v>94788</v>
      </c>
      <c r="AI61" s="3" t="s">
        <v>29560</v>
      </c>
      <c r="AJ61" s="3" t="s">
        <v>1590</v>
      </c>
      <c r="AK61" s="25" t="s">
        <v>1582</v>
      </c>
      <c r="AL61" s="25" t="s">
        <v>1591</v>
      </c>
      <c r="AM61" s="25" t="s">
        <v>1592</v>
      </c>
      <c r="AN61" s="25" t="str">
        <v>1022301980513</v>
      </c>
      <c r="AO61" s="25" t="str">
        <v>10131789</v>
      </c>
      <c r="AP61" s="25" t="str">
        <v>79630159</v>
      </c>
      <c r="AQ61" s="25" t="str">
        <v>79230559000</v>
      </c>
      <c r="AR61" s="25" t="s">
        <v>1462</v>
      </c>
      <c r="AS61" s="25" t="s">
        <v>154</v>
      </c>
      <c r="AT61" s="3" t="s">
        <v>1190</v>
      </c>
      <c r="AU61" s="3" t="s">
        <v>189</v>
      </c>
      <c r="AV61" s="3" t="s">
        <v>270</v>
      </c>
      <c r="AW61" s="3" t="s">
        <v>1312</v>
      </c>
      <c r="AX61" s="3">
        <v>2308265684</v>
      </c>
      <c r="AY61" s="3">
        <v>230801001</v>
      </c>
      <c r="AZ61" s="3">
        <v>1</v>
      </c>
      <c r="BA61" s="3" t="s">
        <v>93</v>
      </c>
      <c r="BB61" s="3"/>
      <c r="BC61" s="3" t="s">
        <v>1597</v>
      </c>
      <c r="BD61" s="3"/>
      <c r="BE61" s="3" t="s">
        <v>1598</v>
      </c>
      <c r="BF61" s="3" t="s">
        <v>96</v>
      </c>
      <c r="BG61" s="3">
        <v>20</v>
      </c>
      <c r="BH61" s="3">
        <v>1</v>
      </c>
    </row>
    <row r="62">
      <c r="A62" s="2" t="s">
        <v>60</v>
      </c>
      <c r="B62" s="4" t="s">
        <v>1599</v>
      </c>
      <c r="C62" s="2" t="s">
        <v>62</v>
      </c>
      <c r="D62" s="2" t="s">
        <v>62</v>
      </c>
      <c r="E62" s="5">
        <v>18637500</v>
      </c>
      <c r="F62" s="6">
        <v>1863750</v>
      </c>
      <c r="G62" s="6"/>
      <c r="H62" s="6"/>
      <c r="I62" s="2" t="s">
        <v>1600</v>
      </c>
      <c r="J62" s="4" t="s">
        <v>1601</v>
      </c>
      <c r="K62" s="2" t="s">
        <v>1602</v>
      </c>
      <c r="L62" s="4" t="s">
        <v>1603</v>
      </c>
      <c r="M62" s="4" t="s">
        <v>1604</v>
      </c>
      <c r="N62" s="2" t="s">
        <v>1605</v>
      </c>
      <c r="O62" s="4"/>
      <c r="P62" s="2" t="str">
        <v>7447158103</v>
      </c>
      <c r="Q62" s="2" t="str">
        <v>744701001</v>
      </c>
      <c r="R62" s="7" t="s">
        <v>1608</v>
      </c>
      <c r="S62" s="19" t="s">
        <v>29561</v>
      </c>
      <c r="T62" s="8" t="s">
        <v>1520</v>
      </c>
      <c r="U62" s="8" t="s">
        <v>1521</v>
      </c>
      <c r="V62" s="8" t="s">
        <v>1522</v>
      </c>
      <c r="W62" s="10"/>
      <c r="X62" s="2" t="e">
        <f>+5 Челябинская область</f>
        <v>#NAME?</v>
      </c>
      <c r="Y62" s="2">
        <v>182</v>
      </c>
      <c r="Z62" s="11">
        <v>74319409.52</v>
      </c>
      <c r="AA62" s="12">
        <v>242</v>
      </c>
      <c r="AB62" s="2">
        <v>1</v>
      </c>
      <c r="AC62" s="2" t="s">
        <v>406</v>
      </c>
      <c r="AD62" s="2" t="s">
        <v>1614</v>
      </c>
      <c r="AE62" s="2"/>
      <c r="AF62" s="13">
        <v>378758</v>
      </c>
      <c r="AG62" s="13">
        <v>10553</v>
      </c>
      <c r="AH62" s="13">
        <v>105473</v>
      </c>
      <c r="AI62" s="2" t="s">
        <v>29562</v>
      </c>
      <c r="AJ62" s="2" t="s">
        <v>1616</v>
      </c>
      <c r="AK62" s="14" t="s">
        <v>1617</v>
      </c>
      <c r="AL62" s="14" t="s">
        <v>1618</v>
      </c>
      <c r="AM62" s="14" t="s">
        <v>1619</v>
      </c>
      <c r="AN62" s="14" t="str">
        <v>1097447011265</v>
      </c>
      <c r="AO62" s="14" t="str">
        <v>61282567</v>
      </c>
      <c r="AP62" s="14" t="str">
        <v>75701000</v>
      </c>
      <c r="AQ62" s="14" t="str">
        <v>75401364000</v>
      </c>
      <c r="AR62" s="14" t="s">
        <v>1624</v>
      </c>
      <c r="AS62" s="14" t="s">
        <v>88</v>
      </c>
      <c r="AT62" s="2" t="s">
        <v>1625</v>
      </c>
      <c r="AU62" s="2" t="s">
        <v>189</v>
      </c>
      <c r="AV62" s="2" t="s">
        <v>91</v>
      </c>
      <c r="AW62" s="2" t="s">
        <v>1626</v>
      </c>
      <c r="AX62" s="2">
        <v>6317002858</v>
      </c>
      <c r="AY62" s="2">
        <v>631701001</v>
      </c>
      <c r="AZ62" s="2">
        <v>1</v>
      </c>
      <c r="BA62" s="2" t="s">
        <v>93</v>
      </c>
      <c r="BB62" s="2"/>
      <c r="BC62" s="2" t="s">
        <v>1627</v>
      </c>
      <c r="BD62" s="2"/>
      <c r="BE62" s="2" t="s">
        <v>1628</v>
      </c>
      <c r="BF62" s="2" t="s">
        <v>96</v>
      </c>
      <c r="BG62" s="2">
        <v>1</v>
      </c>
      <c r="BH62" s="2">
        <v>1</v>
      </c>
    </row>
    <row r="63">
      <c r="A63" s="3" t="s">
        <v>60</v>
      </c>
      <c r="B63" s="15" t="s">
        <v>1629</v>
      </c>
      <c r="C63" s="3" t="s">
        <v>62</v>
      </c>
      <c r="D63" s="3" t="s">
        <v>62</v>
      </c>
      <c r="E63" s="16">
        <v>6125514.2</v>
      </c>
      <c r="F63" s="17">
        <v>1837654.26</v>
      </c>
      <c r="G63" s="17"/>
      <c r="H63" s="17"/>
      <c r="I63" s="3" t="s">
        <v>1630</v>
      </c>
      <c r="J63" s="15" t="s">
        <v>1631</v>
      </c>
      <c r="K63" s="3" t="s">
        <v>1632</v>
      </c>
      <c r="L63" s="15"/>
      <c r="M63" s="15"/>
      <c r="N63" s="3"/>
      <c r="O63" s="15"/>
      <c r="P63" s="3" t="str">
        <v>7716849944</v>
      </c>
      <c r="Q63" s="3" t="str">
        <v>771601001</v>
      </c>
      <c r="R63" s="18"/>
      <c r="S63" s="19" t="s">
        <v>1544</v>
      </c>
      <c r="T63" s="8" t="s">
        <v>1545</v>
      </c>
      <c r="U63" s="20"/>
      <c r="V63" s="20"/>
      <c r="W63" s="21" t="s">
        <v>1635</v>
      </c>
      <c r="X63" s="3" t="e">
        <f>+3 г.Москва</f>
        <v>#NAME?</v>
      </c>
      <c r="Y63" s="3">
        <v>80</v>
      </c>
      <c r="Z63" s="22">
        <v>12102981.46</v>
      </c>
      <c r="AA63" s="23">
        <v>82</v>
      </c>
      <c r="AB63" s="3">
        <v>1</v>
      </c>
      <c r="AC63" s="3" t="s">
        <v>1636</v>
      </c>
      <c r="AD63" s="3"/>
      <c r="AE63" s="3"/>
      <c r="AF63" s="24"/>
      <c r="AG63" s="24"/>
      <c r="AH63" s="24"/>
      <c r="AI63" s="3" t="s">
        <v>96</v>
      </c>
      <c r="AJ63" s="3" t="s">
        <v>252</v>
      </c>
      <c r="AK63" s="25" t="s">
        <v>1637</v>
      </c>
      <c r="AL63" s="25" t="s">
        <v>1638</v>
      </c>
      <c r="AM63" s="25" t="s">
        <v>1639</v>
      </c>
      <c r="AN63" s="25" t="str">
        <v>1177746210256</v>
      </c>
      <c r="AO63" s="25" t="str">
        <v>06933508</v>
      </c>
      <c r="AP63" s="25" t="str">
        <v>45361000</v>
      </c>
      <c r="AQ63" s="25" t="str">
        <v>45280580000</v>
      </c>
      <c r="AR63" s="25" t="s">
        <v>1462</v>
      </c>
      <c r="AS63" s="25" t="s">
        <v>154</v>
      </c>
      <c r="AT63" s="3" t="s">
        <v>1644</v>
      </c>
      <c r="AU63" s="3" t="s">
        <v>189</v>
      </c>
      <c r="AV63" s="3" t="s">
        <v>190</v>
      </c>
      <c r="AW63" s="3" t="s">
        <v>581</v>
      </c>
      <c r="AX63" s="3">
        <v>7714061756</v>
      </c>
      <c r="AY63" s="3">
        <v>771401001</v>
      </c>
      <c r="AZ63" s="3">
        <v>1</v>
      </c>
      <c r="BA63" s="3" t="s">
        <v>93</v>
      </c>
      <c r="BB63" s="3"/>
      <c r="BC63" s="3" t="s">
        <v>1645</v>
      </c>
      <c r="BD63" s="3"/>
      <c r="BE63" s="3" t="s">
        <v>1646</v>
      </c>
      <c r="BF63" s="3" t="s">
        <v>96</v>
      </c>
      <c r="BG63" s="3">
        <v>2</v>
      </c>
      <c r="BH63" s="3">
        <v>1</v>
      </c>
    </row>
    <row r="64">
      <c r="A64" s="2" t="s">
        <v>60</v>
      </c>
      <c r="B64" s="4" t="s">
        <v>1647</v>
      </c>
      <c r="C64" s="2" t="s">
        <v>62</v>
      </c>
      <c r="D64" s="2" t="s">
        <v>62</v>
      </c>
      <c r="E64" s="5">
        <v>5943985.88</v>
      </c>
      <c r="F64" s="6">
        <v>1783195.76</v>
      </c>
      <c r="G64" s="6">
        <v>594398.59</v>
      </c>
      <c r="H64" s="6"/>
      <c r="I64" s="2" t="s">
        <v>1648</v>
      </c>
      <c r="J64" s="4" t="s">
        <v>1649</v>
      </c>
      <c r="K64" s="2" t="s">
        <v>1650</v>
      </c>
      <c r="L64" s="4"/>
      <c r="M64" s="4"/>
      <c r="N64" s="2"/>
      <c r="O64" s="4"/>
      <c r="P64" s="2" t="str">
        <v>0278172612</v>
      </c>
      <c r="Q64" s="2" t="str">
        <v>027401001</v>
      </c>
      <c r="R64" s="7" t="s">
        <v>1653</v>
      </c>
      <c r="S64" s="9" t="s">
        <v>1562</v>
      </c>
      <c r="T64" s="9" t="s">
        <v>1563</v>
      </c>
      <c r="U64" s="8" t="s">
        <v>1564</v>
      </c>
      <c r="V64" s="20"/>
      <c r="W64" s="10" t="s">
        <v>1654</v>
      </c>
      <c r="X64" s="2" t="e">
        <f>+5 Республика Башкортостан</f>
        <v>#NAME?</v>
      </c>
      <c r="Y64" s="2">
        <v>29</v>
      </c>
      <c r="Z64" s="11">
        <v>42624240.44</v>
      </c>
      <c r="AA64" s="12">
        <v>32</v>
      </c>
      <c r="AB64" s="2">
        <v>1</v>
      </c>
      <c r="AC64" s="2" t="s">
        <v>406</v>
      </c>
      <c r="AD64" s="2" t="s">
        <v>1657</v>
      </c>
      <c r="AE64" s="2"/>
      <c r="AF64" s="13">
        <v>282515</v>
      </c>
      <c r="AG64" s="13">
        <v>513</v>
      </c>
      <c r="AH64" s="13">
        <v>140969</v>
      </c>
      <c r="AI64" s="2" t="s">
        <v>29563</v>
      </c>
      <c r="AJ64" s="2" t="s">
        <v>1659</v>
      </c>
      <c r="AK64" s="14" t="s">
        <v>1653</v>
      </c>
      <c r="AL64" s="14" t="s">
        <v>1660</v>
      </c>
      <c r="AM64" s="14" t="s">
        <v>1661</v>
      </c>
      <c r="AN64" s="14" t="str">
        <v>1100280035415</v>
      </c>
      <c r="AO64" s="14" t="str">
        <v>67187143</v>
      </c>
      <c r="AP64" s="14" t="str">
        <v>80701000</v>
      </c>
      <c r="AQ64" s="14" t="str">
        <v>80401390000</v>
      </c>
      <c r="AR64" s="14" t="s">
        <v>473</v>
      </c>
      <c r="AS64" s="14" t="s">
        <v>88</v>
      </c>
      <c r="AT64" s="2" t="s">
        <v>1665</v>
      </c>
      <c r="AU64" s="2" t="s">
        <v>90</v>
      </c>
      <c r="AV64" s="2" t="s">
        <v>126</v>
      </c>
      <c r="AW64" s="2" t="s">
        <v>1666</v>
      </c>
      <c r="AX64" s="2" t="str">
        <v>0278055355</v>
      </c>
      <c r="AY64" s="2" t="str">
        <v>027401001</v>
      </c>
      <c r="AZ64" s="2">
        <v>1</v>
      </c>
      <c r="BA64" s="2" t="s">
        <v>93</v>
      </c>
      <c r="BB64" s="2"/>
      <c r="BC64" s="2" t="s">
        <v>1668</v>
      </c>
      <c r="BD64" s="2"/>
      <c r="BE64" s="2" t="s">
        <v>1669</v>
      </c>
      <c r="BF64" s="2" t="s">
        <v>96</v>
      </c>
      <c r="BG64" s="2">
        <v>3</v>
      </c>
      <c r="BH64" s="2">
        <v>1</v>
      </c>
    </row>
    <row r="65">
      <c r="A65" s="3"/>
      <c r="B65" s="15" t="s">
        <v>1670</v>
      </c>
      <c r="C65" s="3" t="s">
        <v>62</v>
      </c>
      <c r="D65" s="3" t="s">
        <v>62</v>
      </c>
      <c r="E65" s="16">
        <v>5820934.51</v>
      </c>
      <c r="F65" s="17">
        <v>1746280.35</v>
      </c>
      <c r="G65" s="17"/>
      <c r="H65" s="17"/>
      <c r="I65" s="3" t="s">
        <v>1671</v>
      </c>
      <c r="J65" s="15" t="s">
        <v>1672</v>
      </c>
      <c r="K65" s="3" t="s">
        <v>1673</v>
      </c>
      <c r="L65" s="15" t="s">
        <v>1674</v>
      </c>
      <c r="M65" s="15" t="s">
        <v>1675</v>
      </c>
      <c r="N65" s="3"/>
      <c r="O65" s="15" t="s">
        <v>1173</v>
      </c>
      <c r="P65" s="3" t="str">
        <v>6671341810</v>
      </c>
      <c r="Q65" s="3" t="str">
        <v>668501001</v>
      </c>
      <c r="R65" s="18" t="s">
        <v>1183</v>
      </c>
      <c r="S65" s="19" t="s">
        <v>1585</v>
      </c>
      <c r="T65" s="19" t="s">
        <v>1586</v>
      </c>
      <c r="U65" s="8" t="s">
        <v>1587</v>
      </c>
      <c r="V65" s="8" t="s">
        <v>29561</v>
      </c>
      <c r="W65" s="21" t="s">
        <v>1678</v>
      </c>
      <c r="X65" s="3" t="e">
        <f>+5 Свердловская область</f>
        <v>#NAME?</v>
      </c>
      <c r="Y65" s="3">
        <v>206</v>
      </c>
      <c r="Z65" s="22">
        <v>32677101.22</v>
      </c>
      <c r="AA65" s="23">
        <v>209</v>
      </c>
      <c r="AB65" s="3">
        <v>1</v>
      </c>
      <c r="AC65" s="3" t="s">
        <v>1682</v>
      </c>
      <c r="AD65" s="3" t="s">
        <v>1061</v>
      </c>
      <c r="AE65" s="3"/>
      <c r="AF65" s="24">
        <v>85714</v>
      </c>
      <c r="AG65" s="24">
        <v>21875</v>
      </c>
      <c r="AH65" s="24">
        <v>47161</v>
      </c>
      <c r="AI65" s="3" t="s">
        <v>29564</v>
      </c>
      <c r="AJ65" s="3" t="s">
        <v>1684</v>
      </c>
      <c r="AK65" s="25" t="s">
        <v>1685</v>
      </c>
      <c r="AL65" s="25" t="s">
        <v>1686</v>
      </c>
      <c r="AM65" s="25" t="s">
        <v>1687</v>
      </c>
      <c r="AN65" s="25" t="str">
        <v>1106671022820</v>
      </c>
      <c r="AO65" s="25" t="str">
        <v>69525383</v>
      </c>
      <c r="AP65" s="25" t="str">
        <v>65701000</v>
      </c>
      <c r="AQ65" s="25" t="str">
        <v>65401380000</v>
      </c>
      <c r="AR65" s="25" t="s">
        <v>625</v>
      </c>
      <c r="AS65" s="25" t="s">
        <v>154</v>
      </c>
      <c r="AT65" s="3" t="s">
        <v>1691</v>
      </c>
      <c r="AU65" s="3" t="s">
        <v>189</v>
      </c>
      <c r="AV65" s="3" t="s">
        <v>190</v>
      </c>
      <c r="AW65" s="3" t="s">
        <v>1191</v>
      </c>
      <c r="AX65" s="3">
        <v>8601035838</v>
      </c>
      <c r="AY65" s="3">
        <v>860201001</v>
      </c>
      <c r="AZ65" s="3">
        <v>1</v>
      </c>
      <c r="BA65" s="3" t="s">
        <v>93</v>
      </c>
      <c r="BB65" s="3"/>
      <c r="BC65" s="3" t="s">
        <v>1692</v>
      </c>
      <c r="BD65" s="3"/>
      <c r="BE65" s="3" t="s">
        <v>1693</v>
      </c>
      <c r="BF65" s="3" t="s">
        <v>96</v>
      </c>
      <c r="BG65" s="3">
        <v>4</v>
      </c>
      <c r="BH65" s="3">
        <v>1</v>
      </c>
    </row>
    <row r="66">
      <c r="A66" s="2" t="s">
        <v>60</v>
      </c>
      <c r="B66" s="4" t="s">
        <v>1694</v>
      </c>
      <c r="C66" s="2" t="s">
        <v>62</v>
      </c>
      <c r="D66" s="2" t="s">
        <v>62</v>
      </c>
      <c r="E66" s="5">
        <v>5820000</v>
      </c>
      <c r="F66" s="6">
        <v>1746000</v>
      </c>
      <c r="G66" s="6">
        <v>29100</v>
      </c>
      <c r="H66" s="6"/>
      <c r="I66" s="2" t="s">
        <v>1695</v>
      </c>
      <c r="J66" s="4" t="s">
        <v>1696</v>
      </c>
      <c r="K66" s="2" t="s">
        <v>1697</v>
      </c>
      <c r="L66" s="4" t="s">
        <v>1698</v>
      </c>
      <c r="M66" s="4" t="s">
        <v>1699</v>
      </c>
      <c r="N66" s="2" t="s">
        <v>1700</v>
      </c>
      <c r="O66" s="4"/>
      <c r="P66" s="2" t="str">
        <v>3123402869</v>
      </c>
      <c r="Q66" s="2" t="str">
        <v>312301001</v>
      </c>
      <c r="R66" s="7"/>
      <c r="S66" s="19" t="s">
        <v>1608</v>
      </c>
      <c r="T66" s="9" t="s">
        <v>29565</v>
      </c>
      <c r="U66" s="9" t="s">
        <v>1610</v>
      </c>
      <c r="V66" s="8" t="s">
        <v>1611</v>
      </c>
      <c r="W66" s="10" t="s">
        <v>1702</v>
      </c>
      <c r="X66" s="2" t="e">
        <f>+3 Белгородская область</f>
        <v>#NAME?</v>
      </c>
      <c r="Y66" s="2">
        <v>41</v>
      </c>
      <c r="Z66" s="11">
        <v>53605008.23</v>
      </c>
      <c r="AA66" s="12">
        <v>41</v>
      </c>
      <c r="AB66" s="2">
        <v>6</v>
      </c>
      <c r="AC66" s="2" t="s">
        <v>701</v>
      </c>
      <c r="AD66" s="2"/>
      <c r="AE66" s="2"/>
      <c r="AF66" s="13">
        <v>101840</v>
      </c>
      <c r="AG66" s="13">
        <v>467</v>
      </c>
      <c r="AH66" s="13">
        <v>105039</v>
      </c>
      <c r="AI66" s="2" t="str">
        <v>1092539000960</v>
      </c>
      <c r="AJ66" s="2" t="s">
        <v>1707</v>
      </c>
      <c r="AK66" s="14" t="s">
        <v>1708</v>
      </c>
      <c r="AL66" s="14" t="s">
        <v>1709</v>
      </c>
      <c r="AM66" s="14" t="s">
        <v>1710</v>
      </c>
      <c r="AN66" s="14" t="str">
        <v>1163123094672</v>
      </c>
      <c r="AO66" s="14" t="str">
        <v>06073187</v>
      </c>
      <c r="AP66" s="14" t="str">
        <v>14701000</v>
      </c>
      <c r="AQ66" s="14" t="str">
        <v>14401000000</v>
      </c>
      <c r="AR66" s="14" t="s">
        <v>473</v>
      </c>
      <c r="AS66" s="14" t="s">
        <v>154</v>
      </c>
      <c r="AT66" s="2" t="s">
        <v>1713</v>
      </c>
      <c r="AU66" s="2" t="s">
        <v>90</v>
      </c>
      <c r="AV66" s="2" t="s">
        <v>270</v>
      </c>
      <c r="AW66" s="2" t="s">
        <v>1395</v>
      </c>
      <c r="AX66" s="2">
        <v>3102003133</v>
      </c>
      <c r="AY66" s="2">
        <v>310201001</v>
      </c>
      <c r="AZ66" s="2">
        <v>1</v>
      </c>
      <c r="BA66" s="2" t="s">
        <v>93</v>
      </c>
      <c r="BB66" s="2"/>
      <c r="BC66" s="2" t="s">
        <v>1714</v>
      </c>
      <c r="BD66" s="2"/>
      <c r="BE66" s="2" t="s">
        <v>1715</v>
      </c>
      <c r="BF66" s="2" t="s">
        <v>96</v>
      </c>
      <c r="BG66" s="2">
        <v>5</v>
      </c>
      <c r="BH66" s="2">
        <v>1</v>
      </c>
    </row>
    <row r="67">
      <c r="A67" s="3" t="s">
        <v>60</v>
      </c>
      <c r="B67" s="15" t="s">
        <v>1716</v>
      </c>
      <c r="C67" s="3" t="s">
        <v>62</v>
      </c>
      <c r="D67" s="3" t="s">
        <v>62</v>
      </c>
      <c r="E67" s="16">
        <v>5760000</v>
      </c>
      <c r="F67" s="17">
        <v>1728000</v>
      </c>
      <c r="G67" s="17">
        <v>28800</v>
      </c>
      <c r="H67" s="17"/>
      <c r="I67" s="3" t="s">
        <v>1695</v>
      </c>
      <c r="J67" s="15" t="s">
        <v>1696</v>
      </c>
      <c r="K67" s="3" t="s">
        <v>1697</v>
      </c>
      <c r="L67" s="15" t="s">
        <v>1698</v>
      </c>
      <c r="M67" s="15" t="s">
        <v>1699</v>
      </c>
      <c r="N67" s="3" t="s">
        <v>1700</v>
      </c>
      <c r="O67" s="15"/>
      <c r="P67" s="3" t="str">
        <v>3123402869</v>
      </c>
      <c r="Q67" s="3" t="str">
        <v>312301001</v>
      </c>
      <c r="R67" s="18"/>
      <c r="S67" s="19" t="s">
        <v>1608</v>
      </c>
      <c r="T67" s="9" t="s">
        <v>29565</v>
      </c>
      <c r="U67" s="9" t="s">
        <v>1610</v>
      </c>
      <c r="V67" s="8" t="s">
        <v>1611</v>
      </c>
      <c r="W67" s="21" t="s">
        <v>1702</v>
      </c>
      <c r="X67" s="3" t="e">
        <f>+3 Белгородская область</f>
        <v>#NAME?</v>
      </c>
      <c r="Y67" s="3">
        <v>41</v>
      </c>
      <c r="Z67" s="22">
        <v>53605008.23</v>
      </c>
      <c r="AA67" s="23">
        <v>41</v>
      </c>
      <c r="AB67" s="3">
        <v>6</v>
      </c>
      <c r="AC67" s="3" t="s">
        <v>701</v>
      </c>
      <c r="AD67" s="3"/>
      <c r="AE67" s="3"/>
      <c r="AF67" s="24">
        <v>101840</v>
      </c>
      <c r="AG67" s="24">
        <v>467</v>
      </c>
      <c r="AH67" s="24">
        <v>105039</v>
      </c>
      <c r="AI67" s="3" t="str">
        <v>1092539000960</v>
      </c>
      <c r="AJ67" s="3" t="s">
        <v>1707</v>
      </c>
      <c r="AK67" s="25" t="s">
        <v>1708</v>
      </c>
      <c r="AL67" s="25" t="s">
        <v>1709</v>
      </c>
      <c r="AM67" s="25" t="s">
        <v>1710</v>
      </c>
      <c r="AN67" s="25" t="str">
        <v>1163123094672</v>
      </c>
      <c r="AO67" s="25" t="str">
        <v>06073187</v>
      </c>
      <c r="AP67" s="25" t="str">
        <v>14701000</v>
      </c>
      <c r="AQ67" s="25" t="str">
        <v>14401000000</v>
      </c>
      <c r="AR67" s="25" t="s">
        <v>473</v>
      </c>
      <c r="AS67" s="25" t="s">
        <v>154</v>
      </c>
      <c r="AT67" s="3" t="s">
        <v>1717</v>
      </c>
      <c r="AU67" s="3" t="s">
        <v>90</v>
      </c>
      <c r="AV67" s="3" t="s">
        <v>270</v>
      </c>
      <c r="AW67" s="3" t="s">
        <v>1395</v>
      </c>
      <c r="AX67" s="3">
        <v>3102003133</v>
      </c>
      <c r="AY67" s="3">
        <v>310201001</v>
      </c>
      <c r="AZ67" s="3">
        <v>1</v>
      </c>
      <c r="BA67" s="3" t="s">
        <v>852</v>
      </c>
      <c r="BB67" s="3" t="s">
        <v>1117</v>
      </c>
      <c r="BC67" s="3" t="s">
        <v>1714</v>
      </c>
      <c r="BD67" s="3"/>
      <c r="BE67" s="3" t="s">
        <v>1718</v>
      </c>
      <c r="BF67" s="3" t="s">
        <v>96</v>
      </c>
      <c r="BG67" s="3">
        <v>6</v>
      </c>
      <c r="BH67" s="3">
        <v>1</v>
      </c>
    </row>
    <row r="68">
      <c r="A68" s="2" t="s">
        <v>60</v>
      </c>
      <c r="B68" s="4" t="s">
        <v>1719</v>
      </c>
      <c r="C68" s="2" t="s">
        <v>62</v>
      </c>
      <c r="D68" s="2" t="s">
        <v>62</v>
      </c>
      <c r="E68" s="5">
        <v>5657200</v>
      </c>
      <c r="F68" s="6">
        <v>1697160</v>
      </c>
      <c r="G68" s="6">
        <v>28286</v>
      </c>
      <c r="H68" s="6"/>
      <c r="I68" s="2" t="s">
        <v>1695</v>
      </c>
      <c r="J68" s="4" t="s">
        <v>1696</v>
      </c>
      <c r="K68" s="2" t="s">
        <v>1697</v>
      </c>
      <c r="L68" s="4" t="s">
        <v>1698</v>
      </c>
      <c r="M68" s="4" t="s">
        <v>1699</v>
      </c>
      <c r="N68" s="2" t="s">
        <v>1700</v>
      </c>
      <c r="O68" s="4"/>
      <c r="P68" s="2" t="str">
        <v>3123402869</v>
      </c>
      <c r="Q68" s="2" t="str">
        <v>312301001</v>
      </c>
      <c r="R68" s="7"/>
      <c r="S68" s="19" t="s">
        <v>1608</v>
      </c>
      <c r="T68" s="9" t="s">
        <v>29565</v>
      </c>
      <c r="U68" s="9" t="s">
        <v>1610</v>
      </c>
      <c r="V68" s="8" t="s">
        <v>1611</v>
      </c>
      <c r="W68" s="10" t="s">
        <v>1702</v>
      </c>
      <c r="X68" s="2" t="e">
        <f>+3 Белгородская область</f>
        <v>#NAME?</v>
      </c>
      <c r="Y68" s="2">
        <v>41</v>
      </c>
      <c r="Z68" s="11">
        <v>53605008.23</v>
      </c>
      <c r="AA68" s="12">
        <v>41</v>
      </c>
      <c r="AB68" s="2">
        <v>6</v>
      </c>
      <c r="AC68" s="2" t="s">
        <v>701</v>
      </c>
      <c r="AD68" s="2"/>
      <c r="AE68" s="2"/>
      <c r="AF68" s="13">
        <v>101840</v>
      </c>
      <c r="AG68" s="13">
        <v>467</v>
      </c>
      <c r="AH68" s="13">
        <v>105039</v>
      </c>
      <c r="AI68" s="2" t="str">
        <v>1092539000960</v>
      </c>
      <c r="AJ68" s="2" t="s">
        <v>1707</v>
      </c>
      <c r="AK68" s="14" t="s">
        <v>1708</v>
      </c>
      <c r="AL68" s="14" t="s">
        <v>1709</v>
      </c>
      <c r="AM68" s="14" t="s">
        <v>1710</v>
      </c>
      <c r="AN68" s="14" t="str">
        <v>1163123094672</v>
      </c>
      <c r="AO68" s="14" t="str">
        <v>06073187</v>
      </c>
      <c r="AP68" s="14" t="str">
        <v>14701000</v>
      </c>
      <c r="AQ68" s="14" t="str">
        <v>14401000000</v>
      </c>
      <c r="AR68" s="14" t="s">
        <v>473</v>
      </c>
      <c r="AS68" s="14" t="s">
        <v>154</v>
      </c>
      <c r="AT68" s="2" t="s">
        <v>1720</v>
      </c>
      <c r="AU68" s="2" t="s">
        <v>90</v>
      </c>
      <c r="AV68" s="2" t="s">
        <v>270</v>
      </c>
      <c r="AW68" s="2" t="s">
        <v>1395</v>
      </c>
      <c r="AX68" s="2">
        <v>3102003133</v>
      </c>
      <c r="AY68" s="2">
        <v>310201001</v>
      </c>
      <c r="AZ68" s="2">
        <v>1</v>
      </c>
      <c r="BA68" s="2" t="s">
        <v>1320</v>
      </c>
      <c r="BB68" s="2"/>
      <c r="BC68" s="2" t="s">
        <v>1714</v>
      </c>
      <c r="BD68" s="2"/>
      <c r="BE68" s="2" t="s">
        <v>1721</v>
      </c>
      <c r="BF68" s="2" t="s">
        <v>96</v>
      </c>
      <c r="BG68" s="2">
        <v>7</v>
      </c>
      <c r="BH68" s="2">
        <v>1</v>
      </c>
    </row>
    <row r="69">
      <c r="A69" s="3" t="s">
        <v>60</v>
      </c>
      <c r="B69" s="15" t="s">
        <v>1722</v>
      </c>
      <c r="C69" s="3" t="s">
        <v>62</v>
      </c>
      <c r="D69" s="3" t="s">
        <v>62</v>
      </c>
      <c r="E69" s="16">
        <v>5608100</v>
      </c>
      <c r="F69" s="17">
        <v>1682430</v>
      </c>
      <c r="G69" s="17">
        <v>560.81</v>
      </c>
      <c r="H69" s="17"/>
      <c r="I69" s="3" t="s">
        <v>1723</v>
      </c>
      <c r="J69" s="15" t="s">
        <v>1724</v>
      </c>
      <c r="K69" s="3" t="s">
        <v>1725</v>
      </c>
      <c r="L69" s="15" t="s">
        <v>1726</v>
      </c>
      <c r="M69" s="15" t="s">
        <v>1727</v>
      </c>
      <c r="N69" s="3"/>
      <c r="O69" s="15"/>
      <c r="P69" s="3" t="str">
        <v>3123153147</v>
      </c>
      <c r="Q69" s="3" t="str">
        <v>312301001</v>
      </c>
      <c r="R69" s="18"/>
      <c r="S69" s="19" t="s">
        <v>1634</v>
      </c>
      <c r="T69" s="8" t="s">
        <v>1635</v>
      </c>
      <c r="U69" s="20"/>
      <c r="V69" s="20"/>
      <c r="W69" s="21" t="s">
        <v>1729</v>
      </c>
      <c r="X69" s="3" t="e">
        <f>+3 Белгородская область</f>
        <v>#NAME?</v>
      </c>
      <c r="Y69" s="3">
        <v>12</v>
      </c>
      <c r="Z69" s="22">
        <v>9836990.64</v>
      </c>
      <c r="AA69" s="23">
        <v>12</v>
      </c>
      <c r="AB69" s="3">
        <v>1</v>
      </c>
      <c r="AC69" s="3" t="s">
        <v>1682</v>
      </c>
      <c r="AD69" s="3"/>
      <c r="AE69" s="3"/>
      <c r="AF69" s="24">
        <v>5505</v>
      </c>
      <c r="AG69" s="24">
        <v>-212</v>
      </c>
      <c r="AH69" s="24">
        <v>1141</v>
      </c>
      <c r="AI69" s="3" t="s">
        <v>96</v>
      </c>
      <c r="AJ69" s="3" t="s">
        <v>252</v>
      </c>
      <c r="AK69" s="25" t="s">
        <v>1731</v>
      </c>
      <c r="AL69" s="25" t="s">
        <v>1732</v>
      </c>
      <c r="AM69" s="25" t="s">
        <v>1733</v>
      </c>
      <c r="AN69" s="25" t="str">
        <v>1073123011598</v>
      </c>
      <c r="AO69" s="25" t="str">
        <v>98441144</v>
      </c>
      <c r="AP69" s="25" t="str">
        <v>14701000</v>
      </c>
      <c r="AQ69" s="25" t="str">
        <v>14401000000</v>
      </c>
      <c r="AR69" s="25" t="s">
        <v>298</v>
      </c>
      <c r="AS69" s="25" t="s">
        <v>154</v>
      </c>
      <c r="AT69" s="3" t="s">
        <v>1736</v>
      </c>
      <c r="AU69" s="3" t="s">
        <v>90</v>
      </c>
      <c r="AV69" s="3" t="s">
        <v>91</v>
      </c>
      <c r="AW69" s="3" t="s">
        <v>1737</v>
      </c>
      <c r="AX69" s="3">
        <v>3110022362</v>
      </c>
      <c r="AY69" s="3">
        <v>311001001</v>
      </c>
      <c r="AZ69" s="3">
        <v>1</v>
      </c>
      <c r="BA69" s="3" t="s">
        <v>93</v>
      </c>
      <c r="BB69" s="3" t="s">
        <v>1117</v>
      </c>
      <c r="BC69" s="3" t="s">
        <v>1738</v>
      </c>
      <c r="BD69" s="3"/>
      <c r="BE69" s="3" t="s">
        <v>1739</v>
      </c>
      <c r="BF69" s="3" t="s">
        <v>96</v>
      </c>
      <c r="BG69" s="3">
        <v>8</v>
      </c>
      <c r="BH69" s="3">
        <v>1</v>
      </c>
    </row>
    <row r="70">
      <c r="A70" s="2" t="s">
        <v>60</v>
      </c>
      <c r="B70" s="4" t="s">
        <v>1740</v>
      </c>
      <c r="C70" s="2" t="s">
        <v>62</v>
      </c>
      <c r="D70" s="2" t="s">
        <v>62</v>
      </c>
      <c r="E70" s="5">
        <v>32635880</v>
      </c>
      <c r="F70" s="6">
        <v>1631794</v>
      </c>
      <c r="G70" s="6"/>
      <c r="H70" s="6"/>
      <c r="I70" s="2"/>
      <c r="J70" s="4"/>
      <c r="K70" s="2" t="s">
        <v>252</v>
      </c>
      <c r="L70" s="4" t="s">
        <v>1741</v>
      </c>
      <c r="M70" s="4"/>
      <c r="N70" s="2"/>
      <c r="O70" s="4"/>
      <c r="P70" s="2" t="str">
        <v>3327142880</v>
      </c>
      <c r="Q70" s="2" t="str">
        <v>332701001</v>
      </c>
      <c r="R70" s="7"/>
      <c r="S70" s="19" t="s">
        <v>1647</v>
      </c>
      <c r="T70" s="20"/>
      <c r="U70" s="20"/>
      <c r="V70" s="20"/>
      <c r="W70" s="10" t="s">
        <v>1744</v>
      </c>
      <c r="X70" s="2" t="e">
        <f>+3 Владимирская область</f>
        <v>#NAME?</v>
      </c>
      <c r="Y70" s="2">
        <v>1</v>
      </c>
      <c r="Z70" s="11">
        <v>1631794</v>
      </c>
      <c r="AA70" s="12">
        <v>1</v>
      </c>
      <c r="AB70" s="2">
        <v>1</v>
      </c>
      <c r="AC70" s="2" t="s">
        <v>77</v>
      </c>
      <c r="AD70" s="2"/>
      <c r="AE70" s="2"/>
      <c r="AF70" s="13"/>
      <c r="AG70" s="13"/>
      <c r="AH70" s="13"/>
      <c r="AI70" s="2" t="s">
        <v>96</v>
      </c>
      <c r="AJ70" s="2" t="s">
        <v>252</v>
      </c>
      <c r="AK70" s="14"/>
      <c r="AL70" s="14"/>
      <c r="AM70" s="14"/>
      <c r="AN70" s="14"/>
      <c r="AO70" s="14"/>
      <c r="AP70" s="14"/>
      <c r="AQ70" s="14"/>
      <c r="AR70" s="14"/>
      <c r="AS70" s="14"/>
      <c r="AT70" s="2" t="s">
        <v>1746</v>
      </c>
      <c r="AU70" s="2" t="s">
        <v>189</v>
      </c>
      <c r="AV70" s="2" t="s">
        <v>190</v>
      </c>
      <c r="AW70" s="2" t="s">
        <v>333</v>
      </c>
      <c r="AX70" s="2">
        <v>7107541446</v>
      </c>
      <c r="AY70" s="2">
        <v>710701001</v>
      </c>
      <c r="AZ70" s="2">
        <v>1</v>
      </c>
      <c r="BA70" s="2" t="s">
        <v>93</v>
      </c>
      <c r="BB70" s="2"/>
      <c r="BC70" s="2" t="s">
        <v>1747</v>
      </c>
      <c r="BD70" s="2"/>
      <c r="BE70" s="2" t="s">
        <v>1748</v>
      </c>
      <c r="BF70" s="2" t="s">
        <v>96</v>
      </c>
      <c r="BG70" s="2">
        <v>9</v>
      </c>
      <c r="BH70" s="2">
        <v>1</v>
      </c>
    </row>
    <row r="71">
      <c r="A71" s="3" t="s">
        <v>60</v>
      </c>
      <c r="B71" s="15" t="s">
        <v>1749</v>
      </c>
      <c r="C71" s="3" t="s">
        <v>62</v>
      </c>
      <c r="D71" s="3" t="s">
        <v>62</v>
      </c>
      <c r="E71" s="16">
        <v>32345011</v>
      </c>
      <c r="F71" s="17">
        <v>1617250.55</v>
      </c>
      <c r="G71" s="17">
        <v>323450.11</v>
      </c>
      <c r="H71" s="17"/>
      <c r="I71" s="3" t="s">
        <v>687</v>
      </c>
      <c r="J71" s="15" t="s">
        <v>688</v>
      </c>
      <c r="K71" s="3" t="s">
        <v>689</v>
      </c>
      <c r="L71" s="15" t="s">
        <v>690</v>
      </c>
      <c r="M71" s="15" t="s">
        <v>691</v>
      </c>
      <c r="N71" s="3" t="s">
        <v>692</v>
      </c>
      <c r="O71" s="15"/>
      <c r="P71" s="3" t="str">
        <v>6101033099</v>
      </c>
      <c r="Q71" s="3" t="str">
        <v>618801001</v>
      </c>
      <c r="R71" s="18" t="s">
        <v>695</v>
      </c>
      <c r="S71" s="19" t="s">
        <v>29512</v>
      </c>
      <c r="T71" s="19" t="s">
        <v>29513</v>
      </c>
      <c r="U71" s="19" t="s">
        <v>666</v>
      </c>
      <c r="V71" s="19" t="s">
        <v>667</v>
      </c>
      <c r="W71" s="21"/>
      <c r="X71" s="3" t="e">
        <f>+3 Ростовская область</f>
        <v>#NAME?</v>
      </c>
      <c r="Y71" s="3">
        <v>647</v>
      </c>
      <c r="Z71" s="22">
        <v>2727885241.09</v>
      </c>
      <c r="AA71" s="23">
        <v>647</v>
      </c>
      <c r="AB71" s="3">
        <v>7</v>
      </c>
      <c r="AC71" s="3" t="s">
        <v>701</v>
      </c>
      <c r="AD71" s="3" t="s">
        <v>702</v>
      </c>
      <c r="AE71" s="3"/>
      <c r="AF71" s="24">
        <v>2919705</v>
      </c>
      <c r="AG71" s="24">
        <v>36280</v>
      </c>
      <c r="AH71" s="24">
        <v>1123572</v>
      </c>
      <c r="AI71" s="3" t="s">
        <v>29514</v>
      </c>
      <c r="AJ71" s="3" t="s">
        <v>704</v>
      </c>
      <c r="AK71" s="25" t="s">
        <v>705</v>
      </c>
      <c r="AL71" s="25" t="s">
        <v>706</v>
      </c>
      <c r="AM71" s="25" t="s">
        <v>707</v>
      </c>
      <c r="AN71" s="25" t="str">
        <v>1026100510589</v>
      </c>
      <c r="AO71" s="25" t="str">
        <v>03427331</v>
      </c>
      <c r="AP71" s="25" t="str">
        <v>60601463</v>
      </c>
      <c r="AQ71" s="25" t="str">
        <v>60201863001</v>
      </c>
      <c r="AR71" s="25" t="s">
        <v>187</v>
      </c>
      <c r="AS71" s="25" t="s">
        <v>124</v>
      </c>
      <c r="AT71" s="3" t="s">
        <v>1750</v>
      </c>
      <c r="AU71" s="3" t="s">
        <v>189</v>
      </c>
      <c r="AV71" s="3" t="s">
        <v>220</v>
      </c>
      <c r="AW71" s="3" t="s">
        <v>1317</v>
      </c>
      <c r="AX71" s="3" t="str">
        <v>0814098524</v>
      </c>
      <c r="AY71" s="3" t="str">
        <v>081601001</v>
      </c>
      <c r="AZ71" s="3">
        <v>1</v>
      </c>
      <c r="BA71" s="3" t="s">
        <v>1751</v>
      </c>
      <c r="BB71" s="3"/>
      <c r="BC71" s="3" t="s">
        <v>1321</v>
      </c>
      <c r="BD71" s="3"/>
      <c r="BE71" s="3" t="s">
        <v>1752</v>
      </c>
      <c r="BF71" s="3" t="s">
        <v>96</v>
      </c>
      <c r="BG71" s="3">
        <v>10</v>
      </c>
      <c r="BH71" s="3">
        <v>1</v>
      </c>
    </row>
    <row r="72">
      <c r="A72" s="2" t="s">
        <v>60</v>
      </c>
      <c r="B72" s="4" t="s">
        <v>1753</v>
      </c>
      <c r="C72" s="2" t="s">
        <v>62</v>
      </c>
      <c r="D72" s="2" t="s">
        <v>62</v>
      </c>
      <c r="E72" s="5">
        <v>5345264.6</v>
      </c>
      <c r="F72" s="6">
        <v>1603579.38</v>
      </c>
      <c r="G72" s="6"/>
      <c r="H72" s="6"/>
      <c r="I72" s="2" t="s">
        <v>1754</v>
      </c>
      <c r="J72" s="4" t="s">
        <v>1755</v>
      </c>
      <c r="K72" s="2" t="s">
        <v>1756</v>
      </c>
      <c r="L72" s="4" t="s">
        <v>1757</v>
      </c>
      <c r="M72" s="4" t="s">
        <v>1758</v>
      </c>
      <c r="N72" s="2" t="s">
        <v>1759</v>
      </c>
      <c r="O72" s="4"/>
      <c r="P72" s="2" t="str">
        <v>7733615696</v>
      </c>
      <c r="Q72" s="2" t="str">
        <v>772601001</v>
      </c>
      <c r="R72" s="7" t="s">
        <v>1762</v>
      </c>
      <c r="S72" s="19" t="str">
        <v>88265427</v>
      </c>
      <c r="T72" s="9" t="s">
        <v>1666</v>
      </c>
      <c r="U72" s="9" t="str">
        <v>0278055355</v>
      </c>
      <c r="V72" s="9" t="s">
        <v>29568</v>
      </c>
      <c r="W72" s="10" t="s">
        <v>1765</v>
      </c>
      <c r="X72" s="2" t="e">
        <f>+3 г.Москва</f>
        <v>#NAME?</v>
      </c>
      <c r="Y72" s="2">
        <v>60</v>
      </c>
      <c r="Z72" s="11">
        <v>117656126.3</v>
      </c>
      <c r="AA72" s="12">
        <v>175</v>
      </c>
      <c r="AB72" s="2">
        <v>1</v>
      </c>
      <c r="AC72" s="2" t="s">
        <v>77</v>
      </c>
      <c r="AD72" s="2" t="s">
        <v>1061</v>
      </c>
      <c r="AE72" s="2"/>
      <c r="AF72" s="13">
        <v>237843</v>
      </c>
      <c r="AG72" s="13">
        <v>8597</v>
      </c>
      <c r="AH72" s="13">
        <v>74764</v>
      </c>
      <c r="AI72" s="2" t="s">
        <v>29569</v>
      </c>
      <c r="AJ72" s="2" t="s">
        <v>1768</v>
      </c>
      <c r="AK72" s="14" t="s">
        <v>1762</v>
      </c>
      <c r="AL72" s="14" t="s">
        <v>1769</v>
      </c>
      <c r="AM72" s="14" t="s">
        <v>1770</v>
      </c>
      <c r="AN72" s="14" t="str">
        <v>1077758269456</v>
      </c>
      <c r="AO72" s="14" t="str">
        <v>82394916</v>
      </c>
      <c r="AP72" s="14" t="str">
        <v>45924000</v>
      </c>
      <c r="AQ72" s="14" t="str">
        <v>45296593000</v>
      </c>
      <c r="AR72" s="14" t="s">
        <v>1775</v>
      </c>
      <c r="AS72" s="14" t="s">
        <v>154</v>
      </c>
      <c r="AT72" s="2" t="s">
        <v>1776</v>
      </c>
      <c r="AU72" s="2" t="s">
        <v>90</v>
      </c>
      <c r="AV72" s="2" t="s">
        <v>91</v>
      </c>
      <c r="AW72" s="2" t="s">
        <v>1777</v>
      </c>
      <c r="AX72" s="2">
        <v>7703122485</v>
      </c>
      <c r="AY72" s="2">
        <v>770301001</v>
      </c>
      <c r="AZ72" s="2">
        <v>1</v>
      </c>
      <c r="BA72" s="2" t="s">
        <v>93</v>
      </c>
      <c r="BB72" s="2" t="s">
        <v>1778</v>
      </c>
      <c r="BC72" s="2" t="s">
        <v>1779</v>
      </c>
      <c r="BD72" s="2"/>
      <c r="BE72" s="2" t="s">
        <v>1780</v>
      </c>
      <c r="BF72" s="2" t="s">
        <v>96</v>
      </c>
      <c r="BG72" s="2">
        <v>11</v>
      </c>
      <c r="BH72" s="2">
        <v>1</v>
      </c>
    </row>
    <row r="73">
      <c r="A73" s="3" t="s">
        <v>60</v>
      </c>
      <c r="B73" s="15" t="s">
        <v>1781</v>
      </c>
      <c r="C73" s="3" t="s">
        <v>62</v>
      </c>
      <c r="D73" s="3" t="s">
        <v>62</v>
      </c>
      <c r="E73" s="16">
        <v>15562863.92</v>
      </c>
      <c r="F73" s="17">
        <v>1556286.39</v>
      </c>
      <c r="G73" s="17"/>
      <c r="H73" s="17"/>
      <c r="I73" s="3" t="s">
        <v>1782</v>
      </c>
      <c r="J73" s="15" t="s">
        <v>1783</v>
      </c>
      <c r="K73" s="3" t="s">
        <v>1784</v>
      </c>
      <c r="L73" s="15" t="s">
        <v>1785</v>
      </c>
      <c r="M73" s="15" t="s">
        <v>1786</v>
      </c>
      <c r="N73" s="3" t="s">
        <v>1787</v>
      </c>
      <c r="O73" s="15" t="s">
        <v>1788</v>
      </c>
      <c r="P73" s="3" t="str">
        <v>7840501196</v>
      </c>
      <c r="Q73" s="3" t="str">
        <v>784001001</v>
      </c>
      <c r="R73" s="18" t="s">
        <v>1791</v>
      </c>
      <c r="S73" s="19" t="s">
        <v>1692</v>
      </c>
      <c r="T73" s="19" t="s">
        <v>1693</v>
      </c>
      <c r="U73" s="19" t="s">
        <v>29570</v>
      </c>
      <c r="V73" s="9" t="s">
        <v>29571</v>
      </c>
      <c r="W73" s="21" t="s">
        <v>1792</v>
      </c>
      <c r="X73" s="3" t="e">
        <f>+3 г.Санкт-Петербург</f>
        <v>#NAME?</v>
      </c>
      <c r="Y73" s="3">
        <v>107</v>
      </c>
      <c r="Z73" s="22">
        <v>45180303.07</v>
      </c>
      <c r="AA73" s="23">
        <v>107</v>
      </c>
      <c r="AB73" s="3">
        <v>1</v>
      </c>
      <c r="AC73" s="3" t="s">
        <v>753</v>
      </c>
      <c r="AD73" s="3"/>
      <c r="AE73" s="3"/>
      <c r="AF73" s="24"/>
      <c r="AG73" s="24"/>
      <c r="AH73" s="24"/>
      <c r="AI73" s="3" t="s">
        <v>96</v>
      </c>
      <c r="AJ73" s="3" t="s">
        <v>1797</v>
      </c>
      <c r="AK73" s="25" t="s">
        <v>1798</v>
      </c>
      <c r="AL73" s="25" t="s">
        <v>1799</v>
      </c>
      <c r="AM73" s="25" t="s">
        <v>1800</v>
      </c>
      <c r="AN73" s="25" t="str">
        <v>1147847021343</v>
      </c>
      <c r="AO73" s="25" t="str">
        <v>33187410</v>
      </c>
      <c r="AP73" s="25" t="str">
        <v>40913000</v>
      </c>
      <c r="AQ73" s="25" t="str">
        <v>40298566000</v>
      </c>
      <c r="AR73" s="25" t="s">
        <v>625</v>
      </c>
      <c r="AS73" s="25" t="s">
        <v>154</v>
      </c>
      <c r="AT73" s="3" t="s">
        <v>1805</v>
      </c>
      <c r="AU73" s="3" t="s">
        <v>189</v>
      </c>
      <c r="AV73" s="3" t="s">
        <v>91</v>
      </c>
      <c r="AW73" s="3" t="s">
        <v>1806</v>
      </c>
      <c r="AX73" s="3">
        <v>7815025433</v>
      </c>
      <c r="AY73" s="3">
        <v>784201001</v>
      </c>
      <c r="AZ73" s="3">
        <v>1</v>
      </c>
      <c r="BA73" s="3" t="s">
        <v>93</v>
      </c>
      <c r="BB73" s="3"/>
      <c r="BC73" s="3" t="s">
        <v>1807</v>
      </c>
      <c r="BD73" s="3"/>
      <c r="BE73" s="3" t="s">
        <v>1808</v>
      </c>
      <c r="BF73" s="3" t="s">
        <v>96</v>
      </c>
      <c r="BG73" s="3">
        <v>12</v>
      </c>
      <c r="BH73" s="3">
        <v>1</v>
      </c>
    </row>
    <row r="74">
      <c r="A74" s="2"/>
      <c r="B74" s="4" t="s">
        <v>1809</v>
      </c>
      <c r="C74" s="2" t="s">
        <v>62</v>
      </c>
      <c r="D74" s="2" t="s">
        <v>62</v>
      </c>
      <c r="E74" s="5">
        <v>15308100</v>
      </c>
      <c r="F74" s="6">
        <v>1530810</v>
      </c>
      <c r="G74" s="6"/>
      <c r="H74" s="6"/>
      <c r="I74" s="2" t="s">
        <v>1810</v>
      </c>
      <c r="J74" s="4" t="s">
        <v>1811</v>
      </c>
      <c r="K74" s="2" t="s">
        <v>1812</v>
      </c>
      <c r="L74" s="4" t="s">
        <v>1813</v>
      </c>
      <c r="M74" s="4" t="s">
        <v>1814</v>
      </c>
      <c r="N74" s="2"/>
      <c r="O74" s="4" t="s">
        <v>1815</v>
      </c>
      <c r="P74" s="2" t="str">
        <v>6164092516</v>
      </c>
      <c r="Q74" s="2" t="str">
        <v>616501001</v>
      </c>
      <c r="R74" s="7" t="s">
        <v>1818</v>
      </c>
      <c r="S74" s="19" t="s">
        <v>29572</v>
      </c>
      <c r="T74" s="19" t="s">
        <v>1717</v>
      </c>
      <c r="U74" s="9" t="s">
        <v>29573</v>
      </c>
      <c r="V74" s="9" t="s">
        <v>1719</v>
      </c>
      <c r="W74" s="10" t="s">
        <v>1822</v>
      </c>
      <c r="X74" s="2" t="e">
        <f>+3 Ростовская область</f>
        <v>#NAME?</v>
      </c>
      <c r="Y74" s="2">
        <v>32</v>
      </c>
      <c r="Z74" s="11">
        <v>15285258.17</v>
      </c>
      <c r="AA74" s="12">
        <v>32</v>
      </c>
      <c r="AB74" s="2">
        <v>2</v>
      </c>
      <c r="AC74" s="2" t="s">
        <v>77</v>
      </c>
      <c r="AD74" s="2"/>
      <c r="AE74" s="2"/>
      <c r="AF74" s="13">
        <v>33196</v>
      </c>
      <c r="AG74" s="13">
        <v>5166</v>
      </c>
      <c r="AH74" s="13">
        <v>16739</v>
      </c>
      <c r="AI74" s="2" t="s">
        <v>29574</v>
      </c>
      <c r="AJ74" s="2" t="s">
        <v>1824</v>
      </c>
      <c r="AK74" s="14" t="s">
        <v>1825</v>
      </c>
      <c r="AL74" s="14" t="s">
        <v>1826</v>
      </c>
      <c r="AM74" s="14" t="s">
        <v>1827</v>
      </c>
      <c r="AN74" s="14" t="str">
        <v>1026103278629</v>
      </c>
      <c r="AO74" s="14" t="str">
        <v>53511775</v>
      </c>
      <c r="AP74" s="14" t="str">
        <v>60701000</v>
      </c>
      <c r="AQ74" s="14" t="str">
        <v>60401000000</v>
      </c>
      <c r="AR74" s="14" t="s">
        <v>625</v>
      </c>
      <c r="AS74" s="14" t="s">
        <v>154</v>
      </c>
      <c r="AT74" s="2" t="s">
        <v>1832</v>
      </c>
      <c r="AU74" s="2" t="s">
        <v>189</v>
      </c>
      <c r="AV74" s="2" t="s">
        <v>270</v>
      </c>
      <c r="AW74" s="2" t="s">
        <v>1833</v>
      </c>
      <c r="AX74" s="2">
        <v>6163049814</v>
      </c>
      <c r="AY74" s="2">
        <v>616601001</v>
      </c>
      <c r="AZ74" s="2">
        <v>1</v>
      </c>
      <c r="BA74" s="2" t="s">
        <v>93</v>
      </c>
      <c r="BB74" s="2"/>
      <c r="BC74" s="2" t="s">
        <v>1834</v>
      </c>
      <c r="BD74" s="2"/>
      <c r="BE74" s="2" t="s">
        <v>1835</v>
      </c>
      <c r="BF74" s="2" t="s">
        <v>96</v>
      </c>
      <c r="BG74" s="2">
        <v>13</v>
      </c>
      <c r="BH74" s="2">
        <v>1</v>
      </c>
    </row>
    <row r="75">
      <c r="A75" s="3" t="s">
        <v>60</v>
      </c>
      <c r="B75" s="15" t="s">
        <v>1836</v>
      </c>
      <c r="C75" s="3" t="s">
        <v>62</v>
      </c>
      <c r="D75" s="3" t="s">
        <v>62</v>
      </c>
      <c r="E75" s="16">
        <v>5100000</v>
      </c>
      <c r="F75" s="17">
        <v>1530000</v>
      </c>
      <c r="G75" s="17">
        <v>25500</v>
      </c>
      <c r="H75" s="17"/>
      <c r="I75" s="3" t="s">
        <v>1695</v>
      </c>
      <c r="J75" s="15" t="s">
        <v>1696</v>
      </c>
      <c r="K75" s="3" t="s">
        <v>1697</v>
      </c>
      <c r="L75" s="15" t="s">
        <v>1698</v>
      </c>
      <c r="M75" s="15" t="s">
        <v>1699</v>
      </c>
      <c r="N75" s="3" t="s">
        <v>1700</v>
      </c>
      <c r="O75" s="15"/>
      <c r="P75" s="3" t="str">
        <v>3123402869</v>
      </c>
      <c r="Q75" s="3" t="str">
        <v>312301001</v>
      </c>
      <c r="R75" s="18"/>
      <c r="S75" s="19" t="s">
        <v>1608</v>
      </c>
      <c r="T75" s="9" t="s">
        <v>29565</v>
      </c>
      <c r="U75" s="9" t="s">
        <v>1610</v>
      </c>
      <c r="V75" s="8" t="s">
        <v>1611</v>
      </c>
      <c r="W75" s="21" t="s">
        <v>1702</v>
      </c>
      <c r="X75" s="3" t="e">
        <f>+3 Белгородская область</f>
        <v>#NAME?</v>
      </c>
      <c r="Y75" s="3">
        <v>41</v>
      </c>
      <c r="Z75" s="22">
        <v>53605008.23</v>
      </c>
      <c r="AA75" s="23">
        <v>41</v>
      </c>
      <c r="AB75" s="3">
        <v>6</v>
      </c>
      <c r="AC75" s="3" t="s">
        <v>701</v>
      </c>
      <c r="AD75" s="3"/>
      <c r="AE75" s="3"/>
      <c r="AF75" s="24">
        <v>101840</v>
      </c>
      <c r="AG75" s="24">
        <v>467</v>
      </c>
      <c r="AH75" s="24">
        <v>105039</v>
      </c>
      <c r="AI75" s="3" t="str">
        <v>1092539000960</v>
      </c>
      <c r="AJ75" s="3" t="s">
        <v>1707</v>
      </c>
      <c r="AK75" s="25" t="s">
        <v>1708</v>
      </c>
      <c r="AL75" s="25" t="s">
        <v>1709</v>
      </c>
      <c r="AM75" s="25" t="s">
        <v>1710</v>
      </c>
      <c r="AN75" s="25" t="str">
        <v>1163123094672</v>
      </c>
      <c r="AO75" s="25" t="str">
        <v>06073187</v>
      </c>
      <c r="AP75" s="25" t="str">
        <v>14701000</v>
      </c>
      <c r="AQ75" s="25" t="str">
        <v>14401000000</v>
      </c>
      <c r="AR75" s="25" t="s">
        <v>473</v>
      </c>
      <c r="AS75" s="25" t="s">
        <v>154</v>
      </c>
      <c r="AT75" s="3" t="s">
        <v>1837</v>
      </c>
      <c r="AU75" s="3" t="s">
        <v>90</v>
      </c>
      <c r="AV75" s="3" t="s">
        <v>270</v>
      </c>
      <c r="AW75" s="3" t="s">
        <v>1395</v>
      </c>
      <c r="AX75" s="3">
        <v>3102003133</v>
      </c>
      <c r="AY75" s="3">
        <v>310201001</v>
      </c>
      <c r="AZ75" s="3">
        <v>1</v>
      </c>
      <c r="BA75" s="3" t="s">
        <v>1751</v>
      </c>
      <c r="BB75" s="3"/>
      <c r="BC75" s="3" t="s">
        <v>1714</v>
      </c>
      <c r="BD75" s="3"/>
      <c r="BE75" s="3" t="s">
        <v>1838</v>
      </c>
      <c r="BF75" s="3" t="s">
        <v>96</v>
      </c>
      <c r="BG75" s="3">
        <v>14</v>
      </c>
      <c r="BH75" s="3">
        <v>1</v>
      </c>
    </row>
    <row r="76">
      <c r="A76" s="2" t="s">
        <v>60</v>
      </c>
      <c r="B76" s="4" t="s">
        <v>1839</v>
      </c>
      <c r="C76" s="2" t="s">
        <v>62</v>
      </c>
      <c r="D76" s="2" t="s">
        <v>62</v>
      </c>
      <c r="E76" s="5">
        <v>15283200</v>
      </c>
      <c r="F76" s="6">
        <v>1528320</v>
      </c>
      <c r="G76" s="6"/>
      <c r="H76" s="6"/>
      <c r="I76" s="2" t="s">
        <v>1840</v>
      </c>
      <c r="J76" s="4" t="s">
        <v>1841</v>
      </c>
      <c r="K76" s="2" t="s">
        <v>1842</v>
      </c>
      <c r="L76" s="4" t="s">
        <v>1843</v>
      </c>
      <c r="M76" s="4" t="s">
        <v>1844</v>
      </c>
      <c r="N76" s="2"/>
      <c r="O76" s="4" t="s">
        <v>1845</v>
      </c>
      <c r="P76" s="2" t="str">
        <v>7718698722</v>
      </c>
      <c r="Q76" s="2" t="str">
        <v>773601001</v>
      </c>
      <c r="R76" s="7" t="s">
        <v>1848</v>
      </c>
      <c r="S76" s="8" t="str">
        <v>332891984091</v>
      </c>
      <c r="T76" s="9" t="s">
        <v>29576</v>
      </c>
      <c r="U76" s="19" t="e">
        <f>+3 Владимирская область</f>
        <v>#NAME?</v>
      </c>
      <c r="V76" s="19" t="s">
        <v>29577</v>
      </c>
      <c r="W76" s="10" t="s">
        <v>1851</v>
      </c>
      <c r="X76" s="2" t="e">
        <f>+3 г.Москва</f>
        <v>#NAME?</v>
      </c>
      <c r="Y76" s="2">
        <v>2501</v>
      </c>
      <c r="Z76" s="11">
        <v>197225034.14</v>
      </c>
      <c r="AA76" s="12">
        <v>3363</v>
      </c>
      <c r="AB76" s="2">
        <v>1</v>
      </c>
      <c r="AC76" s="2" t="s">
        <v>406</v>
      </c>
      <c r="AD76" s="2" t="s">
        <v>1853</v>
      </c>
      <c r="AE76" s="2"/>
      <c r="AF76" s="13">
        <v>912883</v>
      </c>
      <c r="AG76" s="13">
        <v>35900</v>
      </c>
      <c r="AH76" s="13">
        <v>172447</v>
      </c>
      <c r="AI76" s="2" t="s">
        <v>29577</v>
      </c>
      <c r="AJ76" s="2" t="s">
        <v>1855</v>
      </c>
      <c r="AK76" s="14" t="s">
        <v>1856</v>
      </c>
      <c r="AL76" s="14" t="s">
        <v>1857</v>
      </c>
      <c r="AM76" s="14" t="s">
        <v>1858</v>
      </c>
      <c r="AN76" s="14" t="str">
        <v>1087746467368</v>
      </c>
      <c r="AO76" s="14" t="str">
        <v>85763076</v>
      </c>
      <c r="AP76" s="14" t="str">
        <v>45314000</v>
      </c>
      <c r="AQ76" s="14" t="str">
        <v>45263588000</v>
      </c>
      <c r="AR76" s="14" t="s">
        <v>625</v>
      </c>
      <c r="AS76" s="14" t="s">
        <v>88</v>
      </c>
      <c r="AT76" s="2" t="s">
        <v>1000</v>
      </c>
      <c r="AU76" s="2" t="s">
        <v>189</v>
      </c>
      <c r="AV76" s="2" t="s">
        <v>220</v>
      </c>
      <c r="AW76" s="2" t="s">
        <v>387</v>
      </c>
      <c r="AX76" s="2">
        <v>3444200423</v>
      </c>
      <c r="AY76" s="2">
        <v>344401001</v>
      </c>
      <c r="AZ76" s="2">
        <v>1</v>
      </c>
      <c r="BA76" s="2" t="s">
        <v>93</v>
      </c>
      <c r="BB76" s="2"/>
      <c r="BC76" s="2" t="s">
        <v>1863</v>
      </c>
      <c r="BD76" s="2"/>
      <c r="BE76" s="2" t="s">
        <v>1864</v>
      </c>
      <c r="BF76" s="2" t="s">
        <v>96</v>
      </c>
      <c r="BG76" s="2">
        <v>15</v>
      </c>
      <c r="BH76" s="2">
        <v>1</v>
      </c>
    </row>
    <row r="77">
      <c r="A77" s="3" t="s">
        <v>60</v>
      </c>
      <c r="B77" s="15" t="s">
        <v>1865</v>
      </c>
      <c r="C77" s="3" t="s">
        <v>62</v>
      </c>
      <c r="D77" s="3" t="s">
        <v>62</v>
      </c>
      <c r="E77" s="16">
        <v>15267655.3</v>
      </c>
      <c r="F77" s="17">
        <v>1526765.53</v>
      </c>
      <c r="G77" s="17">
        <v>305353.11</v>
      </c>
      <c r="H77" s="17"/>
      <c r="I77" s="3" t="s">
        <v>1866</v>
      </c>
      <c r="J77" s="15" t="s">
        <v>1867</v>
      </c>
      <c r="K77" s="3" t="s">
        <v>1868</v>
      </c>
      <c r="L77" s="15" t="s">
        <v>1869</v>
      </c>
      <c r="M77" s="15" t="s">
        <v>1870</v>
      </c>
      <c r="N77" s="3" t="s">
        <v>1871</v>
      </c>
      <c r="O77" s="15"/>
      <c r="P77" s="3" t="str">
        <v>2902012819</v>
      </c>
      <c r="Q77" s="3" t="str">
        <v>290201001</v>
      </c>
      <c r="R77" s="18" t="s">
        <v>1874</v>
      </c>
      <c r="S77" s="19" t="s">
        <v>1767</v>
      </c>
      <c r="T77" s="19" t="s">
        <v>1768</v>
      </c>
      <c r="U77" s="9" t="s">
        <v>1769</v>
      </c>
      <c r="V77" s="8" t="s">
        <v>29578</v>
      </c>
      <c r="W77" s="21"/>
      <c r="X77" s="3" t="e">
        <f>+3 Архангельская область</f>
        <v>#NAME?</v>
      </c>
      <c r="Y77" s="3">
        <v>37</v>
      </c>
      <c r="Z77" s="22">
        <v>5057017.65</v>
      </c>
      <c r="AA77" s="23">
        <v>52</v>
      </c>
      <c r="AB77" s="3">
        <v>1</v>
      </c>
      <c r="AC77" s="3" t="s">
        <v>77</v>
      </c>
      <c r="AD77" s="3" t="s">
        <v>144</v>
      </c>
      <c r="AE77" s="3"/>
      <c r="AF77" s="24">
        <v>79346</v>
      </c>
      <c r="AG77" s="24">
        <v>-18521</v>
      </c>
      <c r="AH77" s="24">
        <v>70112</v>
      </c>
      <c r="AI77" s="3" t="str">
        <v>319370200006780</v>
      </c>
      <c r="AJ77" s="3" t="s">
        <v>1881</v>
      </c>
      <c r="AK77" s="25" t="s">
        <v>1882</v>
      </c>
      <c r="AL77" s="25" t="s">
        <v>1883</v>
      </c>
      <c r="AM77" s="25" t="s">
        <v>1884</v>
      </c>
      <c r="AN77" s="25" t="str">
        <v>1022900836606</v>
      </c>
      <c r="AO77" s="25" t="str">
        <v>03258584</v>
      </c>
      <c r="AP77" s="25" t="str">
        <v>11730000</v>
      </c>
      <c r="AQ77" s="25" t="str">
        <v>11430000000</v>
      </c>
      <c r="AR77" s="25" t="s">
        <v>1889</v>
      </c>
      <c r="AS77" s="25" t="s">
        <v>124</v>
      </c>
      <c r="AT77" s="3" t="s">
        <v>1890</v>
      </c>
      <c r="AU77" s="3" t="s">
        <v>189</v>
      </c>
      <c r="AV77" s="3" t="s">
        <v>270</v>
      </c>
      <c r="AW77" s="3" t="s">
        <v>1891</v>
      </c>
      <c r="AX77" s="3">
        <v>2902018137</v>
      </c>
      <c r="AY77" s="3">
        <v>290201001</v>
      </c>
      <c r="AZ77" s="3">
        <v>1</v>
      </c>
      <c r="BA77" s="3" t="s">
        <v>93</v>
      </c>
      <c r="BB77" s="3" t="s">
        <v>1117</v>
      </c>
      <c r="BC77" s="3" t="s">
        <v>1892</v>
      </c>
      <c r="BD77" s="3"/>
      <c r="BE77" s="3" t="s">
        <v>1893</v>
      </c>
      <c r="BF77" s="3" t="s">
        <v>96</v>
      </c>
      <c r="BG77" s="3">
        <v>16</v>
      </c>
      <c r="BH77" s="3">
        <v>1</v>
      </c>
    </row>
    <row r="78">
      <c r="A78" s="2" t="s">
        <v>60</v>
      </c>
      <c r="B78" s="4" t="s">
        <v>1894</v>
      </c>
      <c r="C78" s="2" t="s">
        <v>62</v>
      </c>
      <c r="D78" s="2" t="s">
        <v>62</v>
      </c>
      <c r="E78" s="5">
        <v>30406344</v>
      </c>
      <c r="F78" s="6">
        <v>1520317.2</v>
      </c>
      <c r="G78" s="6">
        <v>304063.44</v>
      </c>
      <c r="H78" s="6"/>
      <c r="I78" s="2" t="s">
        <v>1895</v>
      </c>
      <c r="J78" s="4" t="s">
        <v>1896</v>
      </c>
      <c r="K78" s="2" t="s">
        <v>1897</v>
      </c>
      <c r="L78" s="4" t="s">
        <v>1898</v>
      </c>
      <c r="M78" s="4" t="s">
        <v>1899</v>
      </c>
      <c r="N78" s="2"/>
      <c r="O78" s="4"/>
      <c r="P78" s="2" t="str">
        <v>5639005354</v>
      </c>
      <c r="Q78" s="2" t="str">
        <v>563901001</v>
      </c>
      <c r="R78" s="7" t="s">
        <v>1902</v>
      </c>
      <c r="S78" s="19" t="s">
        <v>29580</v>
      </c>
      <c r="T78" s="9" t="s">
        <v>1795</v>
      </c>
      <c r="U78" s="8" t="s">
        <v>1792</v>
      </c>
      <c r="V78" s="8" t="s">
        <v>1796</v>
      </c>
      <c r="W78" s="10" t="s">
        <v>1906</v>
      </c>
      <c r="X78" s="2" t="e">
        <f>+5 Оренбургская область</f>
        <v>#NAME?</v>
      </c>
      <c r="Y78" s="2">
        <v>22</v>
      </c>
      <c r="Z78" s="11">
        <v>5456696.19</v>
      </c>
      <c r="AA78" s="12">
        <v>27</v>
      </c>
      <c r="AB78" s="2">
        <v>1</v>
      </c>
      <c r="AC78" s="2" t="s">
        <v>1907</v>
      </c>
      <c r="AD78" s="2"/>
      <c r="AE78" s="2"/>
      <c r="AF78" s="13">
        <v>6785</v>
      </c>
      <c r="AG78" s="13">
        <v>47</v>
      </c>
      <c r="AH78" s="13">
        <v>381</v>
      </c>
      <c r="AI78" s="2" t="s">
        <v>29581</v>
      </c>
      <c r="AJ78" s="2" t="s">
        <v>1909</v>
      </c>
      <c r="AK78" s="14" t="s">
        <v>1910</v>
      </c>
      <c r="AL78" s="14" t="s">
        <v>1911</v>
      </c>
      <c r="AM78" s="14" t="s">
        <v>1912</v>
      </c>
      <c r="AN78" s="14" t="str">
        <v>1025602830615</v>
      </c>
      <c r="AO78" s="14" t="str">
        <v>23889772</v>
      </c>
      <c r="AP78" s="14" t="str">
        <v>53636415</v>
      </c>
      <c r="AQ78" s="14" t="str">
        <v>53236815001</v>
      </c>
      <c r="AR78" s="14" t="s">
        <v>1917</v>
      </c>
      <c r="AS78" s="14" t="s">
        <v>154</v>
      </c>
      <c r="AT78" s="2" t="s">
        <v>1918</v>
      </c>
      <c r="AU78" s="2" t="s">
        <v>90</v>
      </c>
      <c r="AV78" s="2" t="s">
        <v>91</v>
      </c>
      <c r="AW78" s="2" t="s">
        <v>1919</v>
      </c>
      <c r="AX78" s="2">
        <v>5610223825</v>
      </c>
      <c r="AY78" s="2">
        <v>561001001</v>
      </c>
      <c r="AZ78" s="2">
        <v>1</v>
      </c>
      <c r="BA78" s="2" t="s">
        <v>93</v>
      </c>
      <c r="BB78" s="2" t="s">
        <v>1920</v>
      </c>
      <c r="BC78" s="2" t="s">
        <v>1921</v>
      </c>
      <c r="BD78" s="2"/>
      <c r="BE78" s="2" t="s">
        <v>1922</v>
      </c>
      <c r="BF78" s="2" t="s">
        <v>96</v>
      </c>
      <c r="BG78" s="2">
        <v>17</v>
      </c>
      <c r="BH78" s="2">
        <v>1</v>
      </c>
    </row>
    <row r="79">
      <c r="A79" s="3" t="s">
        <v>60</v>
      </c>
      <c r="B79" s="15" t="s">
        <v>1923</v>
      </c>
      <c r="C79" s="3" t="s">
        <v>62</v>
      </c>
      <c r="D79" s="3" t="s">
        <v>62</v>
      </c>
      <c r="E79" s="16">
        <v>30249780</v>
      </c>
      <c r="F79" s="17">
        <v>1512489</v>
      </c>
      <c r="G79" s="17">
        <v>302497.8</v>
      </c>
      <c r="H79" s="17"/>
      <c r="I79" s="3" t="s">
        <v>687</v>
      </c>
      <c r="J79" s="15" t="s">
        <v>688</v>
      </c>
      <c r="K79" s="3" t="s">
        <v>689</v>
      </c>
      <c r="L79" s="15" t="s">
        <v>690</v>
      </c>
      <c r="M79" s="15" t="s">
        <v>691</v>
      </c>
      <c r="N79" s="3" t="s">
        <v>692</v>
      </c>
      <c r="O79" s="15"/>
      <c r="P79" s="3" t="str">
        <v>6101033099</v>
      </c>
      <c r="Q79" s="3" t="str">
        <v>618801001</v>
      </c>
      <c r="R79" s="18" t="s">
        <v>695</v>
      </c>
      <c r="S79" s="19" t="s">
        <v>29512</v>
      </c>
      <c r="T79" s="19" t="s">
        <v>29513</v>
      </c>
      <c r="U79" s="19" t="s">
        <v>666</v>
      </c>
      <c r="V79" s="19" t="s">
        <v>667</v>
      </c>
      <c r="W79" s="21"/>
      <c r="X79" s="3" t="e">
        <f>+3 Ростовская область</f>
        <v>#NAME?</v>
      </c>
      <c r="Y79" s="3">
        <v>647</v>
      </c>
      <c r="Z79" s="22">
        <v>2727885241.09</v>
      </c>
      <c r="AA79" s="23">
        <v>647</v>
      </c>
      <c r="AB79" s="3">
        <v>7</v>
      </c>
      <c r="AC79" s="3" t="s">
        <v>701</v>
      </c>
      <c r="AD79" s="3" t="s">
        <v>702</v>
      </c>
      <c r="AE79" s="3"/>
      <c r="AF79" s="24">
        <v>2919705</v>
      </c>
      <c r="AG79" s="24">
        <v>36280</v>
      </c>
      <c r="AH79" s="24">
        <v>1123572</v>
      </c>
      <c r="AI79" s="3" t="s">
        <v>29514</v>
      </c>
      <c r="AJ79" s="3" t="s">
        <v>704</v>
      </c>
      <c r="AK79" s="25" t="s">
        <v>705</v>
      </c>
      <c r="AL79" s="25" t="s">
        <v>706</v>
      </c>
      <c r="AM79" s="25" t="s">
        <v>707</v>
      </c>
      <c r="AN79" s="25" t="str">
        <v>1026100510589</v>
      </c>
      <c r="AO79" s="25" t="str">
        <v>03427331</v>
      </c>
      <c r="AP79" s="25" t="str">
        <v>60601463</v>
      </c>
      <c r="AQ79" s="25" t="str">
        <v>60201863001</v>
      </c>
      <c r="AR79" s="25" t="s">
        <v>187</v>
      </c>
      <c r="AS79" s="25" t="s">
        <v>124</v>
      </c>
      <c r="AT79" s="3" t="s">
        <v>1924</v>
      </c>
      <c r="AU79" s="3" t="s">
        <v>189</v>
      </c>
      <c r="AV79" s="3" t="s">
        <v>220</v>
      </c>
      <c r="AW79" s="3" t="s">
        <v>1317</v>
      </c>
      <c r="AX79" s="3" t="str">
        <v>0814098524</v>
      </c>
      <c r="AY79" s="3" t="str">
        <v>081601001</v>
      </c>
      <c r="AZ79" s="3">
        <v>1</v>
      </c>
      <c r="BA79" s="3" t="s">
        <v>1925</v>
      </c>
      <c r="BB79" s="3"/>
      <c r="BC79" s="3" t="s">
        <v>1321</v>
      </c>
      <c r="BD79" s="3"/>
      <c r="BE79" s="3" t="s">
        <v>1926</v>
      </c>
      <c r="BF79" s="3" t="s">
        <v>96</v>
      </c>
      <c r="BG79" s="3">
        <v>18</v>
      </c>
      <c r="BH79" s="3">
        <v>1</v>
      </c>
    </row>
    <row r="80">
      <c r="A80" s="2" t="s">
        <v>60</v>
      </c>
      <c r="B80" s="4" t="s">
        <v>1927</v>
      </c>
      <c r="C80" s="2" t="s">
        <v>62</v>
      </c>
      <c r="D80" s="2" t="s">
        <v>62</v>
      </c>
      <c r="E80" s="5">
        <v>14847870</v>
      </c>
      <c r="F80" s="6">
        <v>1484787</v>
      </c>
      <c r="G80" s="6"/>
      <c r="H80" s="6"/>
      <c r="I80" s="2" t="s">
        <v>1928</v>
      </c>
      <c r="J80" s="4" t="s">
        <v>1929</v>
      </c>
      <c r="K80" s="2" t="s">
        <v>1930</v>
      </c>
      <c r="L80" s="4" t="s">
        <v>1931</v>
      </c>
      <c r="M80" s="4" t="s">
        <v>1932</v>
      </c>
      <c r="N80" s="2"/>
      <c r="O80" s="4"/>
      <c r="P80" s="2" t="str">
        <v>6162073229</v>
      </c>
      <c r="Q80" s="2" t="str">
        <v>616201001</v>
      </c>
      <c r="R80" s="7" t="s">
        <v>1935</v>
      </c>
      <c r="S80" s="19" t="s">
        <v>1824</v>
      </c>
      <c r="T80" s="9" t="s">
        <v>96</v>
      </c>
      <c r="U80" s="19" t="s">
        <v>1826</v>
      </c>
      <c r="V80" s="19" t="s">
        <v>1827</v>
      </c>
      <c r="W80" s="10" t="s">
        <v>1940</v>
      </c>
      <c r="X80" s="2" t="e">
        <f>+3 Ростовская область</f>
        <v>#NAME?</v>
      </c>
      <c r="Y80" s="2">
        <v>2630</v>
      </c>
      <c r="Z80" s="11">
        <v>166240650.44</v>
      </c>
      <c r="AA80" s="12">
        <v>2653</v>
      </c>
      <c r="AB80" s="2">
        <v>3</v>
      </c>
      <c r="AC80" s="2" t="s">
        <v>375</v>
      </c>
      <c r="AD80" s="2" t="s">
        <v>1061</v>
      </c>
      <c r="AE80" s="2"/>
      <c r="AF80" s="13">
        <v>798116</v>
      </c>
      <c r="AG80" s="13">
        <v>9027</v>
      </c>
      <c r="AH80" s="13">
        <v>133535</v>
      </c>
      <c r="AI80" s="2" t="s">
        <v>29582</v>
      </c>
      <c r="AJ80" s="2" t="s">
        <v>1855</v>
      </c>
      <c r="AK80" s="14" t="s">
        <v>1942</v>
      </c>
      <c r="AL80" s="14" t="s">
        <v>1943</v>
      </c>
      <c r="AM80" s="14" t="s">
        <v>1944</v>
      </c>
      <c r="AN80" s="14" t="str">
        <v>1166196096153</v>
      </c>
      <c r="AO80" s="14" t="str">
        <v>04455269</v>
      </c>
      <c r="AP80" s="14" t="str">
        <v>60701000</v>
      </c>
      <c r="AQ80" s="14" t="str">
        <v>60401000000</v>
      </c>
      <c r="AR80" s="14" t="s">
        <v>625</v>
      </c>
      <c r="AS80" s="14" t="s">
        <v>154</v>
      </c>
      <c r="AT80" s="2" t="s">
        <v>1000</v>
      </c>
      <c r="AU80" s="2" t="s">
        <v>189</v>
      </c>
      <c r="AV80" s="2" t="s">
        <v>220</v>
      </c>
      <c r="AW80" s="2" t="s">
        <v>387</v>
      </c>
      <c r="AX80" s="2">
        <v>3444200423</v>
      </c>
      <c r="AY80" s="2">
        <v>344401001</v>
      </c>
      <c r="AZ80" s="2">
        <v>1</v>
      </c>
      <c r="BA80" s="2" t="s">
        <v>93</v>
      </c>
      <c r="BB80" s="2"/>
      <c r="BC80" s="2" t="s">
        <v>1947</v>
      </c>
      <c r="BD80" s="2"/>
      <c r="BE80" s="2" t="s">
        <v>1948</v>
      </c>
      <c r="BF80" s="2" t="s">
        <v>96</v>
      </c>
      <c r="BG80" s="2">
        <v>19</v>
      </c>
      <c r="BH80" s="2">
        <v>1</v>
      </c>
    </row>
    <row r="81">
      <c r="A81" s="3"/>
      <c r="B81" s="15" t="s">
        <v>1949</v>
      </c>
      <c r="C81" s="3" t="s">
        <v>62</v>
      </c>
      <c r="D81" s="3" t="s">
        <v>62</v>
      </c>
      <c r="E81" s="16">
        <v>13868131.77</v>
      </c>
      <c r="F81" s="17">
        <v>1386813.18</v>
      </c>
      <c r="G81" s="17"/>
      <c r="H81" s="17"/>
      <c r="I81" s="3" t="s">
        <v>1574</v>
      </c>
      <c r="J81" s="15" t="s">
        <v>1575</v>
      </c>
      <c r="K81" s="3" t="s">
        <v>1576</v>
      </c>
      <c r="L81" s="15" t="s">
        <v>1577</v>
      </c>
      <c r="M81" s="15" t="s">
        <v>1578</v>
      </c>
      <c r="N81" s="3" t="s">
        <v>1579</v>
      </c>
      <c r="O81" s="15"/>
      <c r="P81" s="3" t="str">
        <v>2312051237</v>
      </c>
      <c r="Q81" s="3" t="str">
        <v>010701001</v>
      </c>
      <c r="R81" s="18" t="s">
        <v>1582</v>
      </c>
      <c r="S81" s="19" t="str">
        <v>2539097395</v>
      </c>
      <c r="T81" s="19" t="s">
        <v>1497</v>
      </c>
      <c r="U81" s="19" t="s">
        <v>96</v>
      </c>
      <c r="V81" s="9" t="s">
        <v>29559</v>
      </c>
      <c r="W81" s="21" t="s">
        <v>1587</v>
      </c>
      <c r="X81" s="3" t="e">
        <f>+3 Краснодарский край</f>
        <v>#NAME?</v>
      </c>
      <c r="Y81" s="3">
        <v>318</v>
      </c>
      <c r="Z81" s="22">
        <v>90756331.6</v>
      </c>
      <c r="AA81" s="23">
        <v>318</v>
      </c>
      <c r="AB81" s="3">
        <v>4</v>
      </c>
      <c r="AC81" s="3" t="s">
        <v>701</v>
      </c>
      <c r="AD81" s="3"/>
      <c r="AE81" s="3"/>
      <c r="AF81" s="24">
        <v>180436</v>
      </c>
      <c r="AG81" s="24">
        <v>9116</v>
      </c>
      <c r="AH81" s="24">
        <v>94788</v>
      </c>
      <c r="AI81" s="3" t="s">
        <v>29560</v>
      </c>
      <c r="AJ81" s="3" t="s">
        <v>1590</v>
      </c>
      <c r="AK81" s="25" t="s">
        <v>1582</v>
      </c>
      <c r="AL81" s="25" t="s">
        <v>1591</v>
      </c>
      <c r="AM81" s="25" t="s">
        <v>1592</v>
      </c>
      <c r="AN81" s="25" t="str">
        <v>1022301980513</v>
      </c>
      <c r="AO81" s="25" t="str">
        <v>10131789</v>
      </c>
      <c r="AP81" s="25" t="str">
        <v>79630159</v>
      </c>
      <c r="AQ81" s="25" t="str">
        <v>79230559000</v>
      </c>
      <c r="AR81" s="25" t="s">
        <v>1462</v>
      </c>
      <c r="AS81" s="25" t="s">
        <v>154</v>
      </c>
      <c r="AT81" s="3" t="s">
        <v>1190</v>
      </c>
      <c r="AU81" s="3" t="s">
        <v>189</v>
      </c>
      <c r="AV81" s="3" t="s">
        <v>270</v>
      </c>
      <c r="AW81" s="3" t="s">
        <v>1312</v>
      </c>
      <c r="AX81" s="3">
        <v>2308265684</v>
      </c>
      <c r="AY81" s="3">
        <v>230801001</v>
      </c>
      <c r="AZ81" s="3">
        <v>1</v>
      </c>
      <c r="BA81" s="3" t="s">
        <v>852</v>
      </c>
      <c r="BB81" s="3"/>
      <c r="BC81" s="3" t="s">
        <v>1950</v>
      </c>
      <c r="BD81" s="3"/>
      <c r="BE81" s="3" t="s">
        <v>1951</v>
      </c>
      <c r="BF81" s="3" t="s">
        <v>96</v>
      </c>
      <c r="BG81" s="3">
        <v>20</v>
      </c>
      <c r="BH81" s="3">
        <v>1</v>
      </c>
    </row>
    <row r="82">
      <c r="A82" s="2" t="s">
        <v>60</v>
      </c>
      <c r="B82" s="4" t="s">
        <v>1952</v>
      </c>
      <c r="C82" s="2" t="s">
        <v>62</v>
      </c>
      <c r="D82" s="2" t="s">
        <v>62</v>
      </c>
      <c r="E82" s="5">
        <v>6466600.4</v>
      </c>
      <c r="F82" s="6">
        <v>1293320.08</v>
      </c>
      <c r="G82" s="6"/>
      <c r="H82" s="6"/>
      <c r="I82" s="2" t="s">
        <v>1244</v>
      </c>
      <c r="J82" s="4" t="s">
        <v>1245</v>
      </c>
      <c r="K82" s="2" t="s">
        <v>1246</v>
      </c>
      <c r="L82" s="4" t="s">
        <v>1247</v>
      </c>
      <c r="M82" s="4" t="s">
        <v>1248</v>
      </c>
      <c r="N82" s="2" t="s">
        <v>1249</v>
      </c>
      <c r="O82" s="4" t="s">
        <v>1250</v>
      </c>
      <c r="P82" s="2" t="str">
        <v>7732016160</v>
      </c>
      <c r="Q82" s="2" t="str">
        <v>772701001</v>
      </c>
      <c r="R82" s="7" t="s">
        <v>1252</v>
      </c>
      <c r="S82" s="19" t="s">
        <v>29544</v>
      </c>
      <c r="T82" s="19" t="str">
        <v>65701000</v>
      </c>
      <c r="U82" s="19" t="str">
        <v>65401390000</v>
      </c>
      <c r="V82" s="19" t="s">
        <v>1190</v>
      </c>
      <c r="W82" s="10" t="s">
        <v>1254</v>
      </c>
      <c r="X82" s="2" t="e">
        <f>+3 г.Москва</f>
        <v>#NAME?</v>
      </c>
      <c r="Y82" s="2">
        <v>814</v>
      </c>
      <c r="Z82" s="11">
        <v>296722253.95</v>
      </c>
      <c r="AA82" s="12">
        <v>814</v>
      </c>
      <c r="AB82" s="2">
        <v>5</v>
      </c>
      <c r="AC82" s="2" t="s">
        <v>375</v>
      </c>
      <c r="AD82" s="2"/>
      <c r="AE82" s="2"/>
      <c r="AF82" s="13">
        <v>1071618</v>
      </c>
      <c r="AG82" s="13">
        <v>36100</v>
      </c>
      <c r="AH82" s="13">
        <v>547195</v>
      </c>
      <c r="AI82" s="2" t="s">
        <v>29545</v>
      </c>
      <c r="AJ82" s="2" t="s">
        <v>1258</v>
      </c>
      <c r="AK82" s="14" t="s">
        <v>1259</v>
      </c>
      <c r="AL82" s="14" t="s">
        <v>1260</v>
      </c>
      <c r="AM82" s="14" t="s">
        <v>1261</v>
      </c>
      <c r="AN82" s="14" t="str">
        <v>1027739628762</v>
      </c>
      <c r="AO82" s="14" t="str">
        <v>40619784</v>
      </c>
      <c r="AP82" s="14" t="str">
        <v>45909000</v>
      </c>
      <c r="AQ82" s="14" t="str">
        <v>45293594000</v>
      </c>
      <c r="AR82" s="14" t="s">
        <v>625</v>
      </c>
      <c r="AS82" s="14" t="s">
        <v>88</v>
      </c>
      <c r="AT82" s="2" t="s">
        <v>1264</v>
      </c>
      <c r="AU82" s="2" t="s">
        <v>189</v>
      </c>
      <c r="AV82" s="2" t="s">
        <v>91</v>
      </c>
      <c r="AW82" s="2" t="s">
        <v>1265</v>
      </c>
      <c r="AX82" s="2">
        <v>7724075162</v>
      </c>
      <c r="AY82" s="2">
        <v>772401001</v>
      </c>
      <c r="AZ82" s="2">
        <v>1</v>
      </c>
      <c r="BA82" s="2" t="s">
        <v>852</v>
      </c>
      <c r="BB82" s="2"/>
      <c r="BC82" s="2" t="s">
        <v>1266</v>
      </c>
      <c r="BD82" s="2"/>
      <c r="BE82" s="2" t="s">
        <v>1953</v>
      </c>
      <c r="BF82" s="2" t="s">
        <v>96</v>
      </c>
      <c r="BG82" s="2">
        <v>1</v>
      </c>
      <c r="BH82" s="2">
        <v>1</v>
      </c>
    </row>
    <row r="83">
      <c r="A83" s="3" t="s">
        <v>60</v>
      </c>
      <c r="B83" s="15" t="s">
        <v>1954</v>
      </c>
      <c r="C83" s="3" t="s">
        <v>62</v>
      </c>
      <c r="D83" s="3" t="s">
        <v>62</v>
      </c>
      <c r="E83" s="16">
        <v>12647336.78</v>
      </c>
      <c r="F83" s="17">
        <v>1264733.68</v>
      </c>
      <c r="G83" s="17"/>
      <c r="H83" s="17"/>
      <c r="I83" s="3" t="s">
        <v>1955</v>
      </c>
      <c r="J83" s="15" t="s">
        <v>1956</v>
      </c>
      <c r="K83" s="3" t="s">
        <v>1957</v>
      </c>
      <c r="L83" s="15" t="s">
        <v>1786</v>
      </c>
      <c r="M83" s="15" t="s">
        <v>1958</v>
      </c>
      <c r="N83" s="3" t="s">
        <v>1959</v>
      </c>
      <c r="O83" s="15" t="s">
        <v>1788</v>
      </c>
      <c r="P83" s="3" t="str">
        <v>7802198358</v>
      </c>
      <c r="Q83" s="3" t="str">
        <v>780101001</v>
      </c>
      <c r="R83" s="18" t="s">
        <v>1961</v>
      </c>
      <c r="S83" s="9" t="s">
        <v>29583</v>
      </c>
      <c r="T83" s="9" t="str">
        <v>5536006758</v>
      </c>
      <c r="U83" s="19" t="str">
        <v>553601001</v>
      </c>
      <c r="V83" s="8" t="s">
        <v>29586</v>
      </c>
      <c r="W83" s="21" t="s">
        <v>1966</v>
      </c>
      <c r="X83" s="3" t="e">
        <f>+3 г.Санкт-Петербург</f>
        <v>#NAME?</v>
      </c>
      <c r="Y83" s="3">
        <v>871</v>
      </c>
      <c r="Z83" s="22">
        <v>229047092.88</v>
      </c>
      <c r="AA83" s="23">
        <v>871</v>
      </c>
      <c r="AB83" s="3">
        <v>3</v>
      </c>
      <c r="AC83" s="3" t="s">
        <v>375</v>
      </c>
      <c r="AD83" s="3" t="s">
        <v>1061</v>
      </c>
      <c r="AE83" s="3"/>
      <c r="AF83" s="24"/>
      <c r="AG83" s="24"/>
      <c r="AH83" s="24"/>
      <c r="AI83" s="3" t="s">
        <v>29586</v>
      </c>
      <c r="AJ83" s="3" t="s">
        <v>1968</v>
      </c>
      <c r="AK83" s="25" t="s">
        <v>1961</v>
      </c>
      <c r="AL83" s="25" t="s">
        <v>1969</v>
      </c>
      <c r="AM83" s="25" t="s">
        <v>1970</v>
      </c>
      <c r="AN83" s="25" t="str">
        <v>1027801534067</v>
      </c>
      <c r="AO83" s="25"/>
      <c r="AP83" s="25" t="str">
        <v>40314000</v>
      </c>
      <c r="AQ83" s="25" t="str">
        <v>40265561000</v>
      </c>
      <c r="AR83" s="25" t="s">
        <v>625</v>
      </c>
      <c r="AS83" s="25" t="s">
        <v>88</v>
      </c>
      <c r="AT83" s="3" t="s">
        <v>580</v>
      </c>
      <c r="AU83" s="3" t="s">
        <v>189</v>
      </c>
      <c r="AV83" s="3" t="s">
        <v>91</v>
      </c>
      <c r="AW83" s="3" t="s">
        <v>1806</v>
      </c>
      <c r="AX83" s="3">
        <v>7815025433</v>
      </c>
      <c r="AY83" s="3">
        <v>784201001</v>
      </c>
      <c r="AZ83" s="3">
        <v>1</v>
      </c>
      <c r="BA83" s="3" t="s">
        <v>93</v>
      </c>
      <c r="BB83" s="3"/>
      <c r="BC83" s="3" t="s">
        <v>1807</v>
      </c>
      <c r="BD83" s="3"/>
      <c r="BE83" s="3" t="s">
        <v>1974</v>
      </c>
      <c r="BF83" s="3" t="s">
        <v>96</v>
      </c>
      <c r="BG83" s="3">
        <v>2</v>
      </c>
      <c r="BH83" s="3">
        <v>1</v>
      </c>
    </row>
    <row r="84">
      <c r="A84" s="2"/>
      <c r="B84" s="4" t="s">
        <v>1975</v>
      </c>
      <c r="C84" s="2" t="s">
        <v>62</v>
      </c>
      <c r="D84" s="2" t="s">
        <v>62</v>
      </c>
      <c r="E84" s="5">
        <v>12303650.59</v>
      </c>
      <c r="F84" s="6">
        <v>1230365.06</v>
      </c>
      <c r="G84" s="6"/>
      <c r="H84" s="6"/>
      <c r="I84" s="2" t="s">
        <v>1810</v>
      </c>
      <c r="J84" s="4" t="s">
        <v>1811</v>
      </c>
      <c r="K84" s="2" t="s">
        <v>1812</v>
      </c>
      <c r="L84" s="4" t="s">
        <v>1813</v>
      </c>
      <c r="M84" s="4" t="s">
        <v>1814</v>
      </c>
      <c r="N84" s="2"/>
      <c r="O84" s="4" t="s">
        <v>1815</v>
      </c>
      <c r="P84" s="2" t="str">
        <v>6164092516</v>
      </c>
      <c r="Q84" s="2" t="str">
        <v>616501001</v>
      </c>
      <c r="R84" s="7" t="s">
        <v>1818</v>
      </c>
      <c r="S84" s="19" t="s">
        <v>29572</v>
      </c>
      <c r="T84" s="19" t="s">
        <v>1717</v>
      </c>
      <c r="U84" s="9" t="s">
        <v>29573</v>
      </c>
      <c r="V84" s="9" t="s">
        <v>1719</v>
      </c>
      <c r="W84" s="10" t="s">
        <v>1822</v>
      </c>
      <c r="X84" s="2" t="e">
        <f>+3 Ростовская область</f>
        <v>#NAME?</v>
      </c>
      <c r="Y84" s="2">
        <v>32</v>
      </c>
      <c r="Z84" s="11">
        <v>15285258.17</v>
      </c>
      <c r="AA84" s="12">
        <v>32</v>
      </c>
      <c r="AB84" s="2">
        <v>2</v>
      </c>
      <c r="AC84" s="2" t="s">
        <v>77</v>
      </c>
      <c r="AD84" s="2"/>
      <c r="AE84" s="2"/>
      <c r="AF84" s="13">
        <v>33196</v>
      </c>
      <c r="AG84" s="13">
        <v>5166</v>
      </c>
      <c r="AH84" s="13">
        <v>16739</v>
      </c>
      <c r="AI84" s="2" t="s">
        <v>29574</v>
      </c>
      <c r="AJ84" s="2" t="s">
        <v>1824</v>
      </c>
      <c r="AK84" s="14" t="s">
        <v>1825</v>
      </c>
      <c r="AL84" s="14" t="s">
        <v>1826</v>
      </c>
      <c r="AM84" s="14" t="s">
        <v>1827</v>
      </c>
      <c r="AN84" s="14" t="str">
        <v>1026103278629</v>
      </c>
      <c r="AO84" s="14" t="str">
        <v>53511775</v>
      </c>
      <c r="AP84" s="14" t="str">
        <v>60701000</v>
      </c>
      <c r="AQ84" s="14" t="str">
        <v>60401000000</v>
      </c>
      <c r="AR84" s="14" t="s">
        <v>625</v>
      </c>
      <c r="AS84" s="14" t="s">
        <v>154</v>
      </c>
      <c r="AT84" s="2" t="s">
        <v>1976</v>
      </c>
      <c r="AU84" s="2" t="s">
        <v>189</v>
      </c>
      <c r="AV84" s="2" t="s">
        <v>270</v>
      </c>
      <c r="AW84" s="2" t="s">
        <v>1833</v>
      </c>
      <c r="AX84" s="2">
        <v>6163049814</v>
      </c>
      <c r="AY84" s="2">
        <v>616601001</v>
      </c>
      <c r="AZ84" s="2">
        <v>1</v>
      </c>
      <c r="BA84" s="2" t="s">
        <v>852</v>
      </c>
      <c r="BB84" s="2"/>
      <c r="BC84" s="2" t="s">
        <v>1977</v>
      </c>
      <c r="BD84" s="2"/>
      <c r="BE84" s="2" t="s">
        <v>1978</v>
      </c>
      <c r="BF84" s="2" t="s">
        <v>96</v>
      </c>
      <c r="BG84" s="2">
        <v>3</v>
      </c>
      <c r="BH84" s="2">
        <v>1</v>
      </c>
    </row>
    <row r="85">
      <c r="A85" s="3"/>
      <c r="B85" s="15" t="s">
        <v>1979</v>
      </c>
      <c r="C85" s="3" t="s">
        <v>62</v>
      </c>
      <c r="D85" s="3" t="s">
        <v>62</v>
      </c>
      <c r="E85" s="16">
        <v>12000000</v>
      </c>
      <c r="F85" s="17">
        <v>1200000</v>
      </c>
      <c r="G85" s="17"/>
      <c r="H85" s="17"/>
      <c r="I85" s="3" t="s">
        <v>1980</v>
      </c>
      <c r="J85" s="15" t="s">
        <v>1981</v>
      </c>
      <c r="K85" s="3" t="s">
        <v>1982</v>
      </c>
      <c r="L85" s="15" t="s">
        <v>1983</v>
      </c>
      <c r="M85" s="15" t="s">
        <v>1984</v>
      </c>
      <c r="N85" s="3"/>
      <c r="O85" s="15" t="s">
        <v>1985</v>
      </c>
      <c r="P85" s="3" t="str">
        <v>5047173960</v>
      </c>
      <c r="Q85" s="3" t="str">
        <v>504701001</v>
      </c>
      <c r="R85" s="18" t="s">
        <v>1988</v>
      </c>
      <c r="S85" s="19" t="s">
        <v>1874</v>
      </c>
      <c r="T85" s="9" t="s">
        <v>1875</v>
      </c>
      <c r="U85" s="8" t="s">
        <v>29587</v>
      </c>
      <c r="V85" s="8" t="s">
        <v>29588</v>
      </c>
      <c r="W85" s="21" t="s">
        <v>1990</v>
      </c>
      <c r="X85" s="3" t="e">
        <f>+3 Московская область</f>
        <v>#NAME?</v>
      </c>
      <c r="Y85" s="3">
        <v>60</v>
      </c>
      <c r="Z85" s="22">
        <v>32438223.58</v>
      </c>
      <c r="AA85" s="23">
        <v>70</v>
      </c>
      <c r="AB85" s="3">
        <v>1</v>
      </c>
      <c r="AC85" s="3" t="s">
        <v>321</v>
      </c>
      <c r="AD85" s="3"/>
      <c r="AE85" s="3"/>
      <c r="AF85" s="24">
        <v>94609</v>
      </c>
      <c r="AG85" s="24">
        <v>5911</v>
      </c>
      <c r="AH85" s="24">
        <v>12519</v>
      </c>
      <c r="AI85" s="3" t="s">
        <v>29589</v>
      </c>
      <c r="AJ85" s="3" t="s">
        <v>1994</v>
      </c>
      <c r="AK85" s="25" t="s">
        <v>1995</v>
      </c>
      <c r="AL85" s="25" t="s">
        <v>1996</v>
      </c>
      <c r="AM85" s="25" t="s">
        <v>1997</v>
      </c>
      <c r="AN85" s="25" t="str">
        <v>1155047010480</v>
      </c>
      <c r="AO85" s="25" t="str">
        <v>01480048</v>
      </c>
      <c r="AP85" s="25" t="str">
        <v>46783000</v>
      </c>
      <c r="AQ85" s="25" t="str">
        <v>46483000000</v>
      </c>
      <c r="AR85" s="25" t="s">
        <v>2002</v>
      </c>
      <c r="AS85" s="25" t="s">
        <v>154</v>
      </c>
      <c r="AT85" s="3" t="s">
        <v>2003</v>
      </c>
      <c r="AU85" s="3" t="s">
        <v>189</v>
      </c>
      <c r="AV85" s="3" t="s">
        <v>764</v>
      </c>
      <c r="AW85" s="3" t="s">
        <v>2004</v>
      </c>
      <c r="AX85" s="3">
        <v>7728094832</v>
      </c>
      <c r="AY85" s="3">
        <v>772801001</v>
      </c>
      <c r="AZ85" s="3">
        <v>1</v>
      </c>
      <c r="BA85" s="3" t="s">
        <v>93</v>
      </c>
      <c r="BB85" s="3"/>
      <c r="BC85" s="3" t="s">
        <v>954</v>
      </c>
      <c r="BD85" s="3"/>
      <c r="BE85" s="3" t="s">
        <v>2005</v>
      </c>
      <c r="BF85" s="3" t="s">
        <v>96</v>
      </c>
      <c r="BG85" s="3">
        <v>4</v>
      </c>
      <c r="BH85" s="3">
        <v>1</v>
      </c>
    </row>
    <row r="86">
      <c r="A86" s="2" t="s">
        <v>60</v>
      </c>
      <c r="B86" s="4" t="s">
        <v>2006</v>
      </c>
      <c r="C86" s="2" t="s">
        <v>62</v>
      </c>
      <c r="D86" s="2" t="s">
        <v>62</v>
      </c>
      <c r="E86" s="5">
        <v>11942766.28</v>
      </c>
      <c r="F86" s="6">
        <v>1194276.63</v>
      </c>
      <c r="G86" s="6"/>
      <c r="H86" s="6"/>
      <c r="I86" s="2" t="s">
        <v>2007</v>
      </c>
      <c r="J86" s="4" t="s">
        <v>2008</v>
      </c>
      <c r="K86" s="2" t="s">
        <v>2009</v>
      </c>
      <c r="L86" s="4" t="s">
        <v>2010</v>
      </c>
      <c r="M86" s="4" t="s">
        <v>2011</v>
      </c>
      <c r="N86" s="2"/>
      <c r="O86" s="4" t="s">
        <v>2012</v>
      </c>
      <c r="P86" s="2" t="str">
        <v>7716592569</v>
      </c>
      <c r="Q86" s="2" t="str">
        <v>502901001</v>
      </c>
      <c r="R86" s="7" t="s">
        <v>2015</v>
      </c>
      <c r="S86" s="9" t="str">
        <v>5639005354</v>
      </c>
      <c r="T86" s="9" t="str">
        <v>563901001</v>
      </c>
      <c r="U86" s="9" t="s">
        <v>1902</v>
      </c>
      <c r="V86" s="8" t="s">
        <v>1903</v>
      </c>
      <c r="W86" s="10" t="s">
        <v>2017</v>
      </c>
      <c r="X86" s="2" t="e">
        <f>+3 г.Москва</f>
        <v>#NAME?</v>
      </c>
      <c r="Y86" s="2">
        <v>8</v>
      </c>
      <c r="Z86" s="11">
        <v>11391932.49</v>
      </c>
      <c r="AA86" s="12">
        <v>8</v>
      </c>
      <c r="AB86" s="2">
        <v>1</v>
      </c>
      <c r="AC86" s="2" t="s">
        <v>77</v>
      </c>
      <c r="AD86" s="2" t="s">
        <v>2020</v>
      </c>
      <c r="AE86" s="2"/>
      <c r="AF86" s="13"/>
      <c r="AG86" s="13"/>
      <c r="AH86" s="13"/>
      <c r="AI86" s="2" t="s">
        <v>96</v>
      </c>
      <c r="AJ86" s="2" t="s">
        <v>2022</v>
      </c>
      <c r="AK86" s="14" t="s">
        <v>2015</v>
      </c>
      <c r="AL86" s="14" t="s">
        <v>2023</v>
      </c>
      <c r="AM86" s="14" t="s">
        <v>2024</v>
      </c>
      <c r="AN86" s="14" t="str">
        <v>1077763131522</v>
      </c>
      <c r="AO86" s="14" t="str">
        <v>84051801</v>
      </c>
      <c r="AP86" s="14" t="str">
        <v>45349000</v>
      </c>
      <c r="AQ86" s="14" t="str">
        <v>45280552000</v>
      </c>
      <c r="AR86" s="14" t="s">
        <v>473</v>
      </c>
      <c r="AS86" s="14" t="s">
        <v>154</v>
      </c>
      <c r="AT86" s="2" t="s">
        <v>2029</v>
      </c>
      <c r="AU86" s="2" t="s">
        <v>90</v>
      </c>
      <c r="AV86" s="2" t="s">
        <v>270</v>
      </c>
      <c r="AW86" s="2" t="s">
        <v>2030</v>
      </c>
      <c r="AX86" s="2">
        <v>5022052097</v>
      </c>
      <c r="AY86" s="2">
        <v>502201001</v>
      </c>
      <c r="AZ86" s="2">
        <v>1</v>
      </c>
      <c r="BA86" s="2" t="s">
        <v>93</v>
      </c>
      <c r="BB86" s="2" t="s">
        <v>2031</v>
      </c>
      <c r="BC86" s="2" t="s">
        <v>2032</v>
      </c>
      <c r="BD86" s="2" t="s">
        <v>501</v>
      </c>
      <c r="BE86" s="2" t="s">
        <v>2033</v>
      </c>
      <c r="BF86" s="2" t="s">
        <v>96</v>
      </c>
      <c r="BG86" s="2">
        <v>5</v>
      </c>
      <c r="BH86" s="2">
        <v>1</v>
      </c>
    </row>
    <row r="87">
      <c r="A87" s="3" t="s">
        <v>60</v>
      </c>
      <c r="B87" s="15" t="s">
        <v>2034</v>
      </c>
      <c r="C87" s="3" t="s">
        <v>62</v>
      </c>
      <c r="D87" s="3" t="s">
        <v>62</v>
      </c>
      <c r="E87" s="16">
        <v>22420196.99</v>
      </c>
      <c r="F87" s="17">
        <v>1121009.85</v>
      </c>
      <c r="G87" s="17"/>
      <c r="H87" s="17"/>
      <c r="I87" s="3" t="s">
        <v>2035</v>
      </c>
      <c r="J87" s="15"/>
      <c r="K87" s="3" t="s">
        <v>252</v>
      </c>
      <c r="L87" s="15" t="s">
        <v>2036</v>
      </c>
      <c r="M87" s="15" t="s">
        <v>2037</v>
      </c>
      <c r="N87" s="3"/>
      <c r="O87" s="15" t="s">
        <v>2038</v>
      </c>
      <c r="P87" s="3" t="str">
        <v>7718101777</v>
      </c>
      <c r="Q87" s="3" t="str">
        <v>771801001</v>
      </c>
      <c r="R87" s="18" t="s">
        <v>2040</v>
      </c>
      <c r="S87" s="9" t="s">
        <v>29590</v>
      </c>
      <c r="T87" s="9" t="s">
        <v>29591</v>
      </c>
      <c r="U87" s="19" t="s">
        <v>1925</v>
      </c>
      <c r="V87" s="9" t="s">
        <v>1926</v>
      </c>
      <c r="W87" s="21" t="s">
        <v>2043</v>
      </c>
      <c r="X87" s="3" t="e">
        <f>+3 г.Москва</f>
        <v>#NAME?</v>
      </c>
      <c r="Y87" s="3">
        <v>974</v>
      </c>
      <c r="Z87" s="22">
        <v>273834141.09</v>
      </c>
      <c r="AA87" s="23">
        <v>974</v>
      </c>
      <c r="AB87" s="3">
        <v>2</v>
      </c>
      <c r="AC87" s="3" t="s">
        <v>176</v>
      </c>
      <c r="AD87" s="3" t="s">
        <v>1061</v>
      </c>
      <c r="AE87" s="3"/>
      <c r="AF87" s="24">
        <v>1789551</v>
      </c>
      <c r="AG87" s="24">
        <v>159749</v>
      </c>
      <c r="AH87" s="24">
        <v>1511561</v>
      </c>
      <c r="AI87" s="3" t="s">
        <v>29592</v>
      </c>
      <c r="AJ87" s="3" t="s">
        <v>2046</v>
      </c>
      <c r="AK87" s="25" t="s">
        <v>2040</v>
      </c>
      <c r="AL87" s="25" t="s">
        <v>2047</v>
      </c>
      <c r="AM87" s="25" t="s">
        <v>2048</v>
      </c>
      <c r="AN87" s="25" t="str">
        <v>1027739599788</v>
      </c>
      <c r="AO87" s="25" t="str">
        <v>34583272</v>
      </c>
      <c r="AP87" s="25" t="str">
        <v>45315000</v>
      </c>
      <c r="AQ87" s="25" t="str">
        <v>45263591000</v>
      </c>
      <c r="AR87" s="25"/>
      <c r="AS87" s="25" t="s">
        <v>789</v>
      </c>
      <c r="AT87" s="3" t="s">
        <v>2053</v>
      </c>
      <c r="AU87" s="3" t="s">
        <v>189</v>
      </c>
      <c r="AV87" s="3" t="s">
        <v>270</v>
      </c>
      <c r="AW87" s="3" t="s">
        <v>1312</v>
      </c>
      <c r="AX87" s="3">
        <v>2308265684</v>
      </c>
      <c r="AY87" s="3">
        <v>230801001</v>
      </c>
      <c r="AZ87" s="3">
        <v>1</v>
      </c>
      <c r="BA87" s="3" t="s">
        <v>93</v>
      </c>
      <c r="BB87" s="3"/>
      <c r="BC87" s="3" t="s">
        <v>2054</v>
      </c>
      <c r="BD87" s="3"/>
      <c r="BE87" s="3" t="s">
        <v>2055</v>
      </c>
      <c r="BF87" s="3" t="s">
        <v>96</v>
      </c>
      <c r="BG87" s="3">
        <v>6</v>
      </c>
      <c r="BH87" s="3">
        <v>1</v>
      </c>
    </row>
    <row r="88">
      <c r="A88" s="2" t="s">
        <v>60</v>
      </c>
      <c r="B88" s="4" t="s">
        <v>2056</v>
      </c>
      <c r="C88" s="2" t="s">
        <v>62</v>
      </c>
      <c r="D88" s="2" t="s">
        <v>62</v>
      </c>
      <c r="E88" s="5">
        <v>21807811.2</v>
      </c>
      <c r="F88" s="6">
        <v>1090390.56</v>
      </c>
      <c r="G88" s="6"/>
      <c r="H88" s="6"/>
      <c r="I88" s="2" t="s">
        <v>2057</v>
      </c>
      <c r="J88" s="4" t="s">
        <v>2058</v>
      </c>
      <c r="K88" s="2" t="s">
        <v>2059</v>
      </c>
      <c r="L88" s="4" t="s">
        <v>2060</v>
      </c>
      <c r="M88" s="4" t="s">
        <v>2061</v>
      </c>
      <c r="N88" s="2" t="s">
        <v>2062</v>
      </c>
      <c r="O88" s="4"/>
      <c r="P88" s="2" t="str">
        <v>5903031337</v>
      </c>
      <c r="Q88" s="2" t="str">
        <v>590301001</v>
      </c>
      <c r="R88" s="7"/>
      <c r="S88" s="19" t="s">
        <v>1947</v>
      </c>
      <c r="T88" s="19" t="s">
        <v>1948</v>
      </c>
      <c r="U88" s="19" t="s">
        <v>96</v>
      </c>
      <c r="V88" s="19" t="s">
        <v>29593</v>
      </c>
      <c r="W88" s="10"/>
      <c r="X88" s="2" t="e">
        <f>+5 Пермский край</f>
        <v>#NAME?</v>
      </c>
      <c r="Y88" s="2">
        <v>723</v>
      </c>
      <c r="Z88" s="11">
        <v>102656370.39</v>
      </c>
      <c r="AA88" s="12">
        <v>756</v>
      </c>
      <c r="AB88" s="2">
        <v>2</v>
      </c>
      <c r="AC88" s="2" t="s">
        <v>375</v>
      </c>
      <c r="AD88" s="2" t="s">
        <v>208</v>
      </c>
      <c r="AE88" s="2"/>
      <c r="AF88" s="13">
        <v>349103</v>
      </c>
      <c r="AG88" s="13">
        <v>15832</v>
      </c>
      <c r="AH88" s="13">
        <v>235883</v>
      </c>
      <c r="AI88" s="2" t="s">
        <v>29594</v>
      </c>
      <c r="AJ88" s="2" t="s">
        <v>2070</v>
      </c>
      <c r="AK88" s="14" t="s">
        <v>2071</v>
      </c>
      <c r="AL88" s="14" t="s">
        <v>2072</v>
      </c>
      <c r="AM88" s="14" t="s">
        <v>2073</v>
      </c>
      <c r="AN88" s="14" t="str">
        <v>1025900765758</v>
      </c>
      <c r="AO88" s="14" t="str">
        <v>50260219</v>
      </c>
      <c r="AP88" s="14" t="str">
        <v>57701000</v>
      </c>
      <c r="AQ88" s="14" t="str">
        <v>57401365000</v>
      </c>
      <c r="AR88" s="14" t="s">
        <v>625</v>
      </c>
      <c r="AS88" s="14" t="s">
        <v>88</v>
      </c>
      <c r="AT88" s="2" t="s">
        <v>2078</v>
      </c>
      <c r="AU88" s="2" t="s">
        <v>189</v>
      </c>
      <c r="AV88" s="2" t="s">
        <v>2079</v>
      </c>
      <c r="AW88" s="2" t="s">
        <v>2080</v>
      </c>
      <c r="AX88" s="2">
        <v>5902293851</v>
      </c>
      <c r="AY88" s="2">
        <v>590201001</v>
      </c>
      <c r="AZ88" s="2">
        <v>1</v>
      </c>
      <c r="BA88" s="2" t="s">
        <v>93</v>
      </c>
      <c r="BB88" s="2"/>
      <c r="BC88" s="2" t="s">
        <v>2081</v>
      </c>
      <c r="BD88" s="2"/>
      <c r="BE88" s="2" t="s">
        <v>2082</v>
      </c>
      <c r="BF88" s="2" t="s">
        <v>96</v>
      </c>
      <c r="BG88" s="2">
        <v>7</v>
      </c>
      <c r="BH88" s="2">
        <v>1</v>
      </c>
    </row>
    <row r="89">
      <c r="A89" s="3" t="s">
        <v>60</v>
      </c>
      <c r="B89" s="15" t="s">
        <v>2083</v>
      </c>
      <c r="C89" s="3" t="s">
        <v>62</v>
      </c>
      <c r="D89" s="3" t="s">
        <v>62</v>
      </c>
      <c r="E89" s="16">
        <v>10410318.5</v>
      </c>
      <c r="F89" s="17">
        <v>1041031.85</v>
      </c>
      <c r="G89" s="17"/>
      <c r="H89" s="17"/>
      <c r="I89" s="3" t="s">
        <v>2084</v>
      </c>
      <c r="J89" s="15" t="s">
        <v>2085</v>
      </c>
      <c r="K89" s="3" t="s">
        <v>2086</v>
      </c>
      <c r="L89" s="15" t="s">
        <v>2087</v>
      </c>
      <c r="M89" s="15" t="s">
        <v>2088</v>
      </c>
      <c r="N89" s="3"/>
      <c r="O89" s="15" t="s">
        <v>2089</v>
      </c>
      <c r="P89" s="3" t="str">
        <v>9705031526</v>
      </c>
      <c r="Q89" s="3" t="str">
        <v>770501001</v>
      </c>
      <c r="R89" s="18"/>
      <c r="S89" s="9" t="s">
        <v>29595</v>
      </c>
      <c r="T89" s="19" t="s">
        <v>1974</v>
      </c>
      <c r="U89" s="19" t="s">
        <v>96</v>
      </c>
      <c r="V89" s="19" t="s">
        <v>1975</v>
      </c>
      <c r="W89" s="21" t="s">
        <v>2094</v>
      </c>
      <c r="X89" s="3"/>
      <c r="Y89" s="3">
        <v>335</v>
      </c>
      <c r="Z89" s="22">
        <v>598885938.31</v>
      </c>
      <c r="AA89" s="23">
        <v>335</v>
      </c>
      <c r="AB89" s="3">
        <v>2</v>
      </c>
      <c r="AC89" s="3" t="s">
        <v>176</v>
      </c>
      <c r="AD89" s="3" t="s">
        <v>2096</v>
      </c>
      <c r="AE89" s="3"/>
      <c r="AF89" s="24">
        <v>37171632</v>
      </c>
      <c r="AG89" s="24">
        <v>-2351790</v>
      </c>
      <c r="AH89" s="24">
        <v>26565234</v>
      </c>
      <c r="AI89" s="3" t="s">
        <v>96</v>
      </c>
      <c r="AJ89" s="3" t="s">
        <v>252</v>
      </c>
      <c r="AK89" s="25" t="s">
        <v>2097</v>
      </c>
      <c r="AL89" s="25" t="s">
        <v>2098</v>
      </c>
      <c r="AM89" s="25" t="s">
        <v>2099</v>
      </c>
      <c r="AN89" s="25" t="str">
        <v>1157746174850</v>
      </c>
      <c r="AO89" s="25" t="str">
        <v>41559848</v>
      </c>
      <c r="AP89" s="25" t="str">
        <v>45376000</v>
      </c>
      <c r="AQ89" s="25" t="str">
        <v>45286560000</v>
      </c>
      <c r="AR89" s="25" t="s">
        <v>1462</v>
      </c>
      <c r="AS89" s="25" t="s">
        <v>124</v>
      </c>
      <c r="AT89" s="3" t="s">
        <v>2104</v>
      </c>
      <c r="AU89" s="3" t="s">
        <v>189</v>
      </c>
      <c r="AV89" s="3" t="s">
        <v>91</v>
      </c>
      <c r="AW89" s="3" t="s">
        <v>2105</v>
      </c>
      <c r="AX89" s="3">
        <v>5403338271</v>
      </c>
      <c r="AY89" s="3">
        <v>540301001</v>
      </c>
      <c r="AZ89" s="3">
        <v>1</v>
      </c>
      <c r="BA89" s="3" t="s">
        <v>93</v>
      </c>
      <c r="BB89" s="3"/>
      <c r="BC89" s="3" t="s">
        <v>2106</v>
      </c>
      <c r="BD89" s="3"/>
      <c r="BE89" s="3" t="s">
        <v>2107</v>
      </c>
      <c r="BF89" s="3" t="s">
        <v>96</v>
      </c>
      <c r="BG89" s="3">
        <v>8</v>
      </c>
      <c r="BH89" s="3">
        <v>1</v>
      </c>
    </row>
    <row r="90">
      <c r="A90" s="2" t="s">
        <v>60</v>
      </c>
      <c r="B90" s="4" t="s">
        <v>2108</v>
      </c>
      <c r="C90" s="2" t="s">
        <v>62</v>
      </c>
      <c r="D90" s="2" t="s">
        <v>62</v>
      </c>
      <c r="E90" s="5">
        <v>19704365.23</v>
      </c>
      <c r="F90" s="6">
        <v>985218.26</v>
      </c>
      <c r="G90" s="6"/>
      <c r="H90" s="6"/>
      <c r="I90" s="2"/>
      <c r="J90" s="4"/>
      <c r="K90" s="2" t="s">
        <v>252</v>
      </c>
      <c r="L90" s="4" t="s">
        <v>2109</v>
      </c>
      <c r="M90" s="4"/>
      <c r="N90" s="2"/>
      <c r="O90" s="4"/>
      <c r="P90" s="2" t="str">
        <v>054401362663</v>
      </c>
      <c r="Q90" s="2"/>
      <c r="R90" s="7"/>
      <c r="S90" s="19" t="s">
        <v>1991</v>
      </c>
      <c r="T90" s="20"/>
      <c r="U90" s="20"/>
      <c r="V90" s="20"/>
      <c r="W90" s="10" t="s">
        <v>2111</v>
      </c>
      <c r="X90" s="2" t="e">
        <f>+3 Республика Дагестан</f>
        <v>#NAME?</v>
      </c>
      <c r="Y90" s="2">
        <v>1</v>
      </c>
      <c r="Z90" s="11">
        <v>985218.26</v>
      </c>
      <c r="AA90" s="12">
        <v>1</v>
      </c>
      <c r="AB90" s="2">
        <v>1</v>
      </c>
      <c r="AC90" s="2" t="s">
        <v>77</v>
      </c>
      <c r="AD90" s="2"/>
      <c r="AE90" s="2"/>
      <c r="AF90" s="13"/>
      <c r="AG90" s="13"/>
      <c r="AH90" s="13"/>
      <c r="AI90" s="2" t="s">
        <v>96</v>
      </c>
      <c r="AJ90" s="2" t="s">
        <v>252</v>
      </c>
      <c r="AK90" s="14"/>
      <c r="AL90" s="14"/>
      <c r="AM90" s="14"/>
      <c r="AN90" s="14"/>
      <c r="AO90" s="14"/>
      <c r="AP90" s="14"/>
      <c r="AQ90" s="14"/>
      <c r="AR90" s="14"/>
      <c r="AS90" s="14"/>
      <c r="AT90" s="2" t="s">
        <v>2112</v>
      </c>
      <c r="AU90" s="2" t="s">
        <v>189</v>
      </c>
      <c r="AV90" s="2" t="s">
        <v>270</v>
      </c>
      <c r="AW90" s="2" t="s">
        <v>2113</v>
      </c>
      <c r="AX90" s="2" t="str">
        <v>0544000415</v>
      </c>
      <c r="AY90" s="2" t="str">
        <v>054401001</v>
      </c>
      <c r="AZ90" s="2">
        <v>1</v>
      </c>
      <c r="BA90" s="2" t="s">
        <v>93</v>
      </c>
      <c r="BB90" s="2"/>
      <c r="BC90" s="2" t="s">
        <v>2116</v>
      </c>
      <c r="BD90" s="2"/>
      <c r="BE90" s="2" t="s">
        <v>2117</v>
      </c>
      <c r="BF90" s="2" t="s">
        <v>96</v>
      </c>
      <c r="BG90" s="2">
        <v>9</v>
      </c>
      <c r="BH90" s="2">
        <v>1</v>
      </c>
    </row>
    <row r="91">
      <c r="A91" s="3" t="s">
        <v>60</v>
      </c>
      <c r="B91" s="15" t="s">
        <v>2118</v>
      </c>
      <c r="C91" s="3" t="s">
        <v>2119</v>
      </c>
      <c r="D91" s="3" t="s">
        <v>62</v>
      </c>
      <c r="E91" s="16">
        <v>9700000</v>
      </c>
      <c r="F91" s="17">
        <v>970000</v>
      </c>
      <c r="G91" s="17">
        <v>97000</v>
      </c>
      <c r="H91" s="17"/>
      <c r="I91" s="3" t="s">
        <v>2120</v>
      </c>
      <c r="J91" s="15" t="s">
        <v>2121</v>
      </c>
      <c r="K91" s="3" t="s">
        <v>2122</v>
      </c>
      <c r="L91" s="15" t="s">
        <v>2123</v>
      </c>
      <c r="M91" s="15" t="s">
        <v>2124</v>
      </c>
      <c r="N91" s="3"/>
      <c r="O91" s="15" t="s">
        <v>2125</v>
      </c>
      <c r="P91" s="3" t="str">
        <v>2539071132</v>
      </c>
      <c r="Q91" s="3" t="str">
        <v>253601001</v>
      </c>
      <c r="R91" s="18" t="s">
        <v>2128</v>
      </c>
      <c r="S91" s="9" t="s">
        <v>29596</v>
      </c>
      <c r="T91" s="9" t="s">
        <v>2008</v>
      </c>
      <c r="U91" s="9" t="s">
        <v>29597</v>
      </c>
      <c r="V91" s="9" t="s">
        <v>2010</v>
      </c>
      <c r="W91" s="21" t="s">
        <v>2130</v>
      </c>
      <c r="X91" s="3" t="e">
        <f>+10 Приморский край</f>
        <v>#NAME?</v>
      </c>
      <c r="Y91" s="3">
        <v>450</v>
      </c>
      <c r="Z91" s="22">
        <v>179220703.64</v>
      </c>
      <c r="AA91" s="23">
        <v>450</v>
      </c>
      <c r="AB91" s="3">
        <v>3</v>
      </c>
      <c r="AC91" s="3" t="s">
        <v>176</v>
      </c>
      <c r="AD91" s="3" t="s">
        <v>2133</v>
      </c>
      <c r="AE91" s="3"/>
      <c r="AF91" s="24">
        <v>488157</v>
      </c>
      <c r="AG91" s="24">
        <v>14391</v>
      </c>
      <c r="AH91" s="24">
        <v>170909</v>
      </c>
      <c r="AI91" s="3" t="s">
        <v>29598</v>
      </c>
      <c r="AJ91" s="3" t="s">
        <v>2135</v>
      </c>
      <c r="AK91" s="25" t="s">
        <v>2128</v>
      </c>
      <c r="AL91" s="25" t="s">
        <v>2136</v>
      </c>
      <c r="AM91" s="25" t="s">
        <v>2137</v>
      </c>
      <c r="AN91" s="25" t="str">
        <v>1052504124133</v>
      </c>
      <c r="AO91" s="25" t="str">
        <v>79603291</v>
      </c>
      <c r="AP91" s="25" t="str">
        <v>05701000</v>
      </c>
      <c r="AQ91" s="25" t="str">
        <v>05401364000</v>
      </c>
      <c r="AR91" s="25" t="s">
        <v>2141</v>
      </c>
      <c r="AS91" s="25" t="s">
        <v>88</v>
      </c>
      <c r="AT91" s="3" t="s">
        <v>2142</v>
      </c>
      <c r="AU91" s="3" t="s">
        <v>189</v>
      </c>
      <c r="AV91" s="3" t="s">
        <v>91</v>
      </c>
      <c r="AW91" s="3" t="s">
        <v>2143</v>
      </c>
      <c r="AX91" s="3">
        <v>2540018140</v>
      </c>
      <c r="AY91" s="3">
        <v>254001001</v>
      </c>
      <c r="AZ91" s="3">
        <v>1</v>
      </c>
      <c r="BA91" s="3" t="s">
        <v>93</v>
      </c>
      <c r="BB91" s="3"/>
      <c r="BC91" s="3" t="s">
        <v>2144</v>
      </c>
      <c r="BD91" s="3"/>
      <c r="BE91" s="3" t="s">
        <v>2145</v>
      </c>
      <c r="BF91" s="3" t="s">
        <v>96</v>
      </c>
      <c r="BG91" s="3">
        <v>10</v>
      </c>
      <c r="BH91" s="3">
        <v>1</v>
      </c>
    </row>
    <row r="92">
      <c r="A92" s="2" t="s">
        <v>60</v>
      </c>
      <c r="B92" s="4" t="s">
        <v>2146</v>
      </c>
      <c r="C92" s="2" t="s">
        <v>62</v>
      </c>
      <c r="D92" s="2" t="s">
        <v>62</v>
      </c>
      <c r="E92" s="5">
        <v>19072440</v>
      </c>
      <c r="F92" s="6">
        <v>953622</v>
      </c>
      <c r="G92" s="6"/>
      <c r="H92" s="6"/>
      <c r="I92" s="2" t="s">
        <v>2147</v>
      </c>
      <c r="J92" s="4"/>
      <c r="K92" s="2" t="s">
        <v>252</v>
      </c>
      <c r="L92" s="4" t="s">
        <v>2148</v>
      </c>
      <c r="M92" s="4"/>
      <c r="N92" s="2"/>
      <c r="O92" s="4" t="s">
        <v>2149</v>
      </c>
      <c r="P92" s="2" t="str">
        <v>7843014747</v>
      </c>
      <c r="Q92" s="2" t="str">
        <v>781401001</v>
      </c>
      <c r="R92" s="7"/>
      <c r="S92" s="19" t="s">
        <v>2029</v>
      </c>
      <c r="T92" s="20"/>
      <c r="U92" s="20"/>
      <c r="V92" s="20"/>
      <c r="W92" s="10" t="s">
        <v>2152</v>
      </c>
      <c r="X92" s="2" t="e">
        <f>+3 г.Санкт-Петербург</f>
        <v>#NAME?</v>
      </c>
      <c r="Y92" s="2">
        <v>117</v>
      </c>
      <c r="Z92" s="11">
        <v>31086021.84</v>
      </c>
      <c r="AA92" s="12">
        <v>117</v>
      </c>
      <c r="AB92" s="2">
        <v>1</v>
      </c>
      <c r="AC92" s="2" t="s">
        <v>701</v>
      </c>
      <c r="AD92" s="2"/>
      <c r="AE92" s="2"/>
      <c r="AF92" s="13"/>
      <c r="AG92" s="13"/>
      <c r="AH92" s="13"/>
      <c r="AI92" s="2" t="s">
        <v>96</v>
      </c>
      <c r="AJ92" s="2" t="s">
        <v>252</v>
      </c>
      <c r="AK92" s="14" t="s">
        <v>2153</v>
      </c>
      <c r="AL92" s="14" t="s">
        <v>2154</v>
      </c>
      <c r="AM92" s="14" t="s">
        <v>2155</v>
      </c>
      <c r="AN92" s="14" t="str">
        <v>1197847204257</v>
      </c>
      <c r="AO92" s="14"/>
      <c r="AP92" s="14" t="str">
        <v>40360000</v>
      </c>
      <c r="AQ92" s="14" t="str">
        <v>40280501000</v>
      </c>
      <c r="AR92" s="14" t="s">
        <v>1462</v>
      </c>
      <c r="AS92" s="14" t="s">
        <v>124</v>
      </c>
      <c r="AT92" s="2" t="s">
        <v>2159</v>
      </c>
      <c r="AU92" s="2" t="s">
        <v>189</v>
      </c>
      <c r="AV92" s="2" t="s">
        <v>190</v>
      </c>
      <c r="AW92" s="2" t="s">
        <v>2160</v>
      </c>
      <c r="AX92" s="2">
        <v>5024001482</v>
      </c>
      <c r="AY92" s="2">
        <v>502401001</v>
      </c>
      <c r="AZ92" s="2">
        <v>1</v>
      </c>
      <c r="BA92" s="2" t="s">
        <v>93</v>
      </c>
      <c r="BB92" s="2"/>
      <c r="BC92" s="2" t="s">
        <v>2161</v>
      </c>
      <c r="BD92" s="2"/>
      <c r="BE92" s="2" t="s">
        <v>2162</v>
      </c>
      <c r="BF92" s="2" t="s">
        <v>96</v>
      </c>
      <c r="BG92" s="2">
        <v>11</v>
      </c>
      <c r="BH92" s="2">
        <v>1</v>
      </c>
    </row>
    <row r="93">
      <c r="A93" s="3"/>
      <c r="B93" s="15" t="s">
        <v>2163</v>
      </c>
      <c r="C93" s="3" t="s">
        <v>62</v>
      </c>
      <c r="D93" s="3" t="s">
        <v>62</v>
      </c>
      <c r="E93" s="16">
        <v>18656668</v>
      </c>
      <c r="F93" s="17">
        <v>932833.4</v>
      </c>
      <c r="G93" s="17"/>
      <c r="H93" s="17"/>
      <c r="I93" s="3" t="s">
        <v>2164</v>
      </c>
      <c r="J93" s="15"/>
      <c r="K93" s="3" t="s">
        <v>252</v>
      </c>
      <c r="L93" s="15" t="s">
        <v>2165</v>
      </c>
      <c r="M93" s="15" t="s">
        <v>2166</v>
      </c>
      <c r="N93" s="3"/>
      <c r="O93" s="15" t="s">
        <v>2167</v>
      </c>
      <c r="P93" s="3" t="str">
        <v>9718119263</v>
      </c>
      <c r="Q93" s="3" t="str">
        <v>771801001</v>
      </c>
      <c r="R93" s="18" t="s">
        <v>2169</v>
      </c>
      <c r="S93" s="19" t="s">
        <v>2045</v>
      </c>
      <c r="T93" s="19" t="s">
        <v>2046</v>
      </c>
      <c r="U93" s="19" t="s">
        <v>2047</v>
      </c>
      <c r="V93" s="19" t="s">
        <v>2048</v>
      </c>
      <c r="W93" s="21" t="s">
        <v>2170</v>
      </c>
      <c r="X93" s="3"/>
      <c r="Y93" s="3">
        <v>238</v>
      </c>
      <c r="Z93" s="22">
        <v>131540072.4</v>
      </c>
      <c r="AA93" s="23">
        <v>238</v>
      </c>
      <c r="AB93" s="3">
        <v>2</v>
      </c>
      <c r="AC93" s="3" t="s">
        <v>375</v>
      </c>
      <c r="AD93" s="3"/>
      <c r="AE93" s="3"/>
      <c r="AF93" s="24"/>
      <c r="AG93" s="24"/>
      <c r="AH93" s="24"/>
      <c r="AI93" s="3" t="s">
        <v>96</v>
      </c>
      <c r="AJ93" s="3" t="s">
        <v>252</v>
      </c>
      <c r="AK93" s="25" t="s">
        <v>2169</v>
      </c>
      <c r="AL93" s="25" t="s">
        <v>2174</v>
      </c>
      <c r="AM93" s="25" t="s">
        <v>2175</v>
      </c>
      <c r="AN93" s="25" t="str">
        <v>1187746894895</v>
      </c>
      <c r="AO93" s="25"/>
      <c r="AP93" s="25" t="str">
        <v>45301000</v>
      </c>
      <c r="AQ93" s="25" t="str">
        <v>45263552000</v>
      </c>
      <c r="AR93" s="25" t="s">
        <v>2179</v>
      </c>
      <c r="AS93" s="25" t="s">
        <v>124</v>
      </c>
      <c r="AT93" s="3" t="s">
        <v>1190</v>
      </c>
      <c r="AU93" s="3" t="s">
        <v>189</v>
      </c>
      <c r="AV93" s="3" t="s">
        <v>190</v>
      </c>
      <c r="AW93" s="3" t="s">
        <v>2180</v>
      </c>
      <c r="AX93" s="3">
        <v>7734012806</v>
      </c>
      <c r="AY93" s="3">
        <v>773401001</v>
      </c>
      <c r="AZ93" s="3">
        <v>1</v>
      </c>
      <c r="BA93" s="3" t="s">
        <v>93</v>
      </c>
      <c r="BB93" s="3"/>
      <c r="BC93" s="3" t="s">
        <v>2181</v>
      </c>
      <c r="BD93" s="3"/>
      <c r="BE93" s="3" t="s">
        <v>2182</v>
      </c>
      <c r="BF93" s="3" t="s">
        <v>96</v>
      </c>
      <c r="BG93" s="3">
        <v>12</v>
      </c>
      <c r="BH93" s="3">
        <v>1</v>
      </c>
    </row>
    <row r="94">
      <c r="A94" s="2" t="s">
        <v>60</v>
      </c>
      <c r="B94" s="4" t="s">
        <v>2183</v>
      </c>
      <c r="C94" s="2" t="s">
        <v>62</v>
      </c>
      <c r="D94" s="2" t="s">
        <v>62</v>
      </c>
      <c r="E94" s="5">
        <v>9229758</v>
      </c>
      <c r="F94" s="6">
        <v>922975.8</v>
      </c>
      <c r="G94" s="6"/>
      <c r="H94" s="6"/>
      <c r="I94" s="2" t="s">
        <v>2184</v>
      </c>
      <c r="J94" s="4" t="s">
        <v>2185</v>
      </c>
      <c r="K94" s="2" t="s">
        <v>2186</v>
      </c>
      <c r="L94" s="4" t="s">
        <v>2187</v>
      </c>
      <c r="M94" s="4" t="s">
        <v>2188</v>
      </c>
      <c r="N94" s="2"/>
      <c r="O94" s="4" t="s">
        <v>2189</v>
      </c>
      <c r="P94" s="2" t="str">
        <v>7701213835</v>
      </c>
      <c r="Q94" s="2" t="str">
        <v>770101001</v>
      </c>
      <c r="R94" s="7"/>
      <c r="S94" s="9" t="s">
        <v>29599</v>
      </c>
      <c r="T94" s="19" t="s">
        <v>29600</v>
      </c>
      <c r="U94" s="19" t="s">
        <v>2067</v>
      </c>
      <c r="V94" s="19" t="s">
        <v>2068</v>
      </c>
      <c r="W94" s="10" t="s">
        <v>2193</v>
      </c>
      <c r="X94" s="2" t="e">
        <f>+3 г.Москва</f>
        <v>#NAME?</v>
      </c>
      <c r="Y94" s="2">
        <v>9295</v>
      </c>
      <c r="Z94" s="11">
        <v>3243091372.67</v>
      </c>
      <c r="AA94" s="12">
        <v>9295</v>
      </c>
      <c r="AB94" s="2">
        <v>4</v>
      </c>
      <c r="AC94" s="2" t="s">
        <v>375</v>
      </c>
      <c r="AD94" s="2" t="s">
        <v>2195</v>
      </c>
      <c r="AE94" s="2"/>
      <c r="AF94" s="13">
        <v>11014678</v>
      </c>
      <c r="AG94" s="13">
        <v>135915</v>
      </c>
      <c r="AH94" s="13">
        <v>3562200</v>
      </c>
      <c r="AI94" s="2" t="s">
        <v>29601</v>
      </c>
      <c r="AJ94" s="2" t="s">
        <v>704</v>
      </c>
      <c r="AK94" s="14" t="s">
        <v>2197</v>
      </c>
      <c r="AL94" s="14" t="s">
        <v>573</v>
      </c>
      <c r="AM94" s="14" t="s">
        <v>2198</v>
      </c>
      <c r="AN94" s="14" t="str">
        <v>1027739237900</v>
      </c>
      <c r="AO94" s="14" t="str">
        <v>51056216</v>
      </c>
      <c r="AP94" s="14" t="str">
        <v>45375000</v>
      </c>
      <c r="AQ94" s="14" t="str">
        <v>45286555000</v>
      </c>
      <c r="AR94" s="14" t="s">
        <v>625</v>
      </c>
      <c r="AS94" s="14" t="s">
        <v>124</v>
      </c>
      <c r="AT94" s="2" t="s">
        <v>1000</v>
      </c>
      <c r="AU94" s="2" t="s">
        <v>189</v>
      </c>
      <c r="AV94" s="2" t="s">
        <v>270</v>
      </c>
      <c r="AW94" s="2" t="s">
        <v>2201</v>
      </c>
      <c r="AX94" s="2">
        <v>7802010020</v>
      </c>
      <c r="AY94" s="2">
        <v>780201001</v>
      </c>
      <c r="AZ94" s="2">
        <v>1</v>
      </c>
      <c r="BA94" s="2" t="s">
        <v>93</v>
      </c>
      <c r="BB94" s="2"/>
      <c r="BC94" s="2" t="s">
        <v>2202</v>
      </c>
      <c r="BD94" s="2"/>
      <c r="BE94" s="2" t="s">
        <v>2203</v>
      </c>
      <c r="BF94" s="2" t="s">
        <v>96</v>
      </c>
      <c r="BG94" s="2">
        <v>13</v>
      </c>
      <c r="BH94" s="2">
        <v>1</v>
      </c>
    </row>
    <row r="95">
      <c r="A95" s="3" t="s">
        <v>60</v>
      </c>
      <c r="B95" s="15" t="s">
        <v>2204</v>
      </c>
      <c r="C95" s="3" t="s">
        <v>62</v>
      </c>
      <c r="D95" s="3" t="s">
        <v>62</v>
      </c>
      <c r="E95" s="16">
        <v>9141489</v>
      </c>
      <c r="F95" s="17">
        <v>914148.9</v>
      </c>
      <c r="G95" s="17"/>
      <c r="H95" s="17"/>
      <c r="I95" s="3" t="s">
        <v>2205</v>
      </c>
      <c r="J95" s="15"/>
      <c r="K95" s="3" t="s">
        <v>252</v>
      </c>
      <c r="L95" s="15" t="s">
        <v>2206</v>
      </c>
      <c r="M95" s="15"/>
      <c r="N95" s="3"/>
      <c r="O95" s="15" t="s">
        <v>2207</v>
      </c>
      <c r="P95" s="3" t="str">
        <v>7734429967</v>
      </c>
      <c r="Q95" s="3" t="str">
        <v>773401001</v>
      </c>
      <c r="R95" s="18"/>
      <c r="S95" s="19" t="s">
        <v>96</v>
      </c>
      <c r="T95" s="20"/>
      <c r="U95" s="20"/>
      <c r="V95" s="20"/>
      <c r="W95" s="21"/>
      <c r="X95" s="3" t="e">
        <f>+3 г.Москва</f>
        <v>#NAME?</v>
      </c>
      <c r="Y95" s="3">
        <v>3</v>
      </c>
      <c r="Z95" s="22">
        <v>1412911.45</v>
      </c>
      <c r="AA95" s="23">
        <v>3</v>
      </c>
      <c r="AB95" s="3">
        <v>1</v>
      </c>
      <c r="AC95" s="3" t="s">
        <v>1636</v>
      </c>
      <c r="AD95" s="3"/>
      <c r="AE95" s="3"/>
      <c r="AF95" s="24"/>
      <c r="AG95" s="24"/>
      <c r="AH95" s="24"/>
      <c r="AI95" s="3" t="s">
        <v>96</v>
      </c>
      <c r="AJ95" s="3" t="s">
        <v>252</v>
      </c>
      <c r="AK95" s="25" t="s">
        <v>2210</v>
      </c>
      <c r="AL95" s="25" t="s">
        <v>2211</v>
      </c>
      <c r="AM95" s="25" t="s">
        <v>2212</v>
      </c>
      <c r="AN95" s="25" t="str">
        <v>1197746595090</v>
      </c>
      <c r="AO95" s="25"/>
      <c r="AP95" s="25" t="str">
        <v>45370000</v>
      </c>
      <c r="AQ95" s="25" t="str">
        <v>45283577000</v>
      </c>
      <c r="AR95" s="25" t="s">
        <v>625</v>
      </c>
      <c r="AS95" s="25" t="s">
        <v>124</v>
      </c>
      <c r="AT95" s="3" t="s">
        <v>2214</v>
      </c>
      <c r="AU95" s="3" t="s">
        <v>189</v>
      </c>
      <c r="AV95" s="3" t="s">
        <v>270</v>
      </c>
      <c r="AW95" s="3" t="s">
        <v>1833</v>
      </c>
      <c r="AX95" s="3">
        <v>6163049814</v>
      </c>
      <c r="AY95" s="3">
        <v>616601001</v>
      </c>
      <c r="AZ95" s="3">
        <v>1</v>
      </c>
      <c r="BA95" s="3" t="s">
        <v>93</v>
      </c>
      <c r="BB95" s="3" t="s">
        <v>2215</v>
      </c>
      <c r="BC95" s="3" t="s">
        <v>2216</v>
      </c>
      <c r="BD95" s="3" t="s">
        <v>501</v>
      </c>
      <c r="BE95" s="3" t="s">
        <v>2217</v>
      </c>
      <c r="BF95" s="3" t="s">
        <v>96</v>
      </c>
      <c r="BG95" s="3">
        <v>14</v>
      </c>
      <c r="BH95" s="3">
        <v>1</v>
      </c>
    </row>
    <row r="96">
      <c r="A96" s="2" t="s">
        <v>60</v>
      </c>
      <c r="B96" s="4" t="s">
        <v>2218</v>
      </c>
      <c r="C96" s="2" t="s">
        <v>62</v>
      </c>
      <c r="D96" s="2" t="s">
        <v>62</v>
      </c>
      <c r="E96" s="5">
        <v>9075001.95</v>
      </c>
      <c r="F96" s="6">
        <v>907500.2</v>
      </c>
      <c r="G96" s="6"/>
      <c r="H96" s="6"/>
      <c r="I96" s="2" t="s">
        <v>2219</v>
      </c>
      <c r="J96" s="4" t="s">
        <v>2220</v>
      </c>
      <c r="K96" s="2" t="s">
        <v>2221</v>
      </c>
      <c r="L96" s="4" t="s">
        <v>2222</v>
      </c>
      <c r="M96" s="4" t="s">
        <v>2223</v>
      </c>
      <c r="N96" s="2"/>
      <c r="O96" s="4" t="s">
        <v>2224</v>
      </c>
      <c r="P96" s="2" t="str">
        <v>7839065516</v>
      </c>
      <c r="Q96" s="2" t="str">
        <v>783901001</v>
      </c>
      <c r="R96" s="7" t="s">
        <v>2227</v>
      </c>
      <c r="S96" s="19" t="str">
        <v>1157746174850</v>
      </c>
      <c r="T96" s="19" t="str">
        <v>41559848</v>
      </c>
      <c r="U96" s="19" t="str">
        <v>890206927736</v>
      </c>
      <c r="V96" s="9" t="s">
        <v>29603</v>
      </c>
      <c r="W96" s="10" t="s">
        <v>2232</v>
      </c>
      <c r="X96" s="2" t="e">
        <f>+3 г.Санкт-Петербург</f>
        <v>#NAME?</v>
      </c>
      <c r="Y96" s="2">
        <v>720</v>
      </c>
      <c r="Z96" s="11">
        <v>245240860.31</v>
      </c>
      <c r="AA96" s="12">
        <v>720</v>
      </c>
      <c r="AB96" s="2">
        <v>3</v>
      </c>
      <c r="AC96" s="2" t="s">
        <v>176</v>
      </c>
      <c r="AD96" s="2"/>
      <c r="AE96" s="2"/>
      <c r="AF96" s="13">
        <v>355758</v>
      </c>
      <c r="AG96" s="13">
        <v>29</v>
      </c>
      <c r="AH96" s="13">
        <v>494474</v>
      </c>
      <c r="AI96" s="2" t="s">
        <v>96</v>
      </c>
      <c r="AJ96" s="2" t="s">
        <v>252</v>
      </c>
      <c r="AK96" s="14" t="s">
        <v>2227</v>
      </c>
      <c r="AL96" s="14" t="s">
        <v>2233</v>
      </c>
      <c r="AM96" s="14" t="s">
        <v>895</v>
      </c>
      <c r="AN96" s="14" t="str">
        <v>1167847232541</v>
      </c>
      <c r="AO96" s="14" t="str">
        <v>02650446</v>
      </c>
      <c r="AP96" s="14" t="str">
        <v>40000000</v>
      </c>
      <c r="AQ96" s="14" t="str">
        <v>40000000000</v>
      </c>
      <c r="AR96" s="14" t="s">
        <v>1462</v>
      </c>
      <c r="AS96" s="14" t="s">
        <v>154</v>
      </c>
      <c r="AT96" s="2" t="s">
        <v>2238</v>
      </c>
      <c r="AU96" s="2" t="s">
        <v>189</v>
      </c>
      <c r="AV96" s="2" t="s">
        <v>91</v>
      </c>
      <c r="AW96" s="2" t="s">
        <v>127</v>
      </c>
      <c r="AX96" s="2">
        <v>7842434812</v>
      </c>
      <c r="AY96" s="2">
        <v>784201001</v>
      </c>
      <c r="AZ96" s="2">
        <v>1</v>
      </c>
      <c r="BA96" s="2" t="s">
        <v>93</v>
      </c>
      <c r="BB96" s="2"/>
      <c r="BC96" s="2" t="e">
        <f>- первая партия - 90 % объема закупленного товара в соответствии с каждой спецификацией в течение пяти рабочих дней со дня заключения государственного контракта. -остаток - по заявкам заказчика в течение десяти рабочих дней с момента получения заявки</f>
        <v>#NAME?</v>
      </c>
      <c r="BD96" s="2"/>
      <c r="BE96" s="2" t="s">
        <v>2240</v>
      </c>
      <c r="BF96" s="2" t="s">
        <v>96</v>
      </c>
      <c r="BG96" s="2">
        <v>15</v>
      </c>
      <c r="BH96" s="2">
        <v>1</v>
      </c>
    </row>
    <row r="97">
      <c r="A97" s="3" t="s">
        <v>60</v>
      </c>
      <c r="B97" s="15" t="s">
        <v>2241</v>
      </c>
      <c r="C97" s="3" t="s">
        <v>62</v>
      </c>
      <c r="D97" s="3" t="s">
        <v>62</v>
      </c>
      <c r="E97" s="16">
        <v>17500000</v>
      </c>
      <c r="F97" s="17">
        <v>875000</v>
      </c>
      <c r="G97" s="17">
        <v>350000</v>
      </c>
      <c r="H97" s="17"/>
      <c r="I97" s="3" t="s">
        <v>2242</v>
      </c>
      <c r="J97" s="15" t="s">
        <v>2243</v>
      </c>
      <c r="K97" s="3" t="s">
        <v>2244</v>
      </c>
      <c r="L97" s="15" t="s">
        <v>2245</v>
      </c>
      <c r="M97" s="15" t="s">
        <v>2246</v>
      </c>
      <c r="N97" s="3" t="s">
        <v>2247</v>
      </c>
      <c r="O97" s="15"/>
      <c r="P97" s="3" t="str">
        <v>3702726568</v>
      </c>
      <c r="Q97" s="3" t="str">
        <v>370201001</v>
      </c>
      <c r="R97" s="18" t="s">
        <v>2250</v>
      </c>
      <c r="S97" s="9" t="s">
        <v>29604</v>
      </c>
      <c r="T97" s="19" t="s">
        <v>2121</v>
      </c>
      <c r="U97" s="19" t="s">
        <v>29605</v>
      </c>
      <c r="V97" s="19" t="s">
        <v>29606</v>
      </c>
      <c r="W97" s="21" t="s">
        <v>2255</v>
      </c>
      <c r="X97" s="3" t="e">
        <f>+3 Ивановская область</f>
        <v>#NAME?</v>
      </c>
      <c r="Y97" s="3">
        <v>389</v>
      </c>
      <c r="Z97" s="22">
        <v>62505653.68</v>
      </c>
      <c r="AA97" s="23">
        <v>391</v>
      </c>
      <c r="AB97" s="3">
        <v>1</v>
      </c>
      <c r="AC97" s="3" t="s">
        <v>375</v>
      </c>
      <c r="AD97" s="3"/>
      <c r="AE97" s="3"/>
      <c r="AF97" s="24">
        <v>385737</v>
      </c>
      <c r="AG97" s="24">
        <v>77196</v>
      </c>
      <c r="AH97" s="24">
        <v>117023</v>
      </c>
      <c r="AI97" s="3" t="s">
        <v>29604</v>
      </c>
      <c r="AJ97" s="3" t="s">
        <v>2258</v>
      </c>
      <c r="AK97" s="25" t="s">
        <v>2250</v>
      </c>
      <c r="AL97" s="25" t="s">
        <v>2259</v>
      </c>
      <c r="AM97" s="25" t="s">
        <v>2260</v>
      </c>
      <c r="AN97" s="25" t="str">
        <v>1143702009220</v>
      </c>
      <c r="AO97" s="25" t="str">
        <v>44757106</v>
      </c>
      <c r="AP97" s="25" t="str">
        <v>24701000</v>
      </c>
      <c r="AQ97" s="25" t="str">
        <v>24401000000</v>
      </c>
      <c r="AR97" s="25" t="s">
        <v>579</v>
      </c>
      <c r="AS97" s="25" t="s">
        <v>154</v>
      </c>
      <c r="AT97" s="3" t="s">
        <v>2265</v>
      </c>
      <c r="AU97" s="3" t="s">
        <v>189</v>
      </c>
      <c r="AV97" s="3" t="s">
        <v>91</v>
      </c>
      <c r="AW97" s="3" t="s">
        <v>2266</v>
      </c>
      <c r="AX97" s="3">
        <v>3702086910</v>
      </c>
      <c r="AY97" s="3">
        <v>370201001</v>
      </c>
      <c r="AZ97" s="3">
        <v>1</v>
      </c>
      <c r="BA97" s="3" t="s">
        <v>93</v>
      </c>
      <c r="BB97" s="3"/>
      <c r="BC97" s="3" t="s">
        <v>2267</v>
      </c>
      <c r="BD97" s="3"/>
      <c r="BE97" s="3" t="s">
        <v>2268</v>
      </c>
      <c r="BF97" s="3" t="s">
        <v>96</v>
      </c>
      <c r="BG97" s="3">
        <v>16</v>
      </c>
      <c r="BH97" s="3">
        <v>1</v>
      </c>
    </row>
    <row r="98">
      <c r="A98" s="2" t="s">
        <v>60</v>
      </c>
      <c r="B98" s="4" t="s">
        <v>2269</v>
      </c>
      <c r="C98" s="2" t="s">
        <v>62</v>
      </c>
      <c r="D98" s="2" t="s">
        <v>62</v>
      </c>
      <c r="E98" s="5">
        <v>17487420</v>
      </c>
      <c r="F98" s="6">
        <v>874371</v>
      </c>
      <c r="G98" s="6">
        <v>87437.1</v>
      </c>
      <c r="H98" s="6"/>
      <c r="I98" s="2" t="s">
        <v>2270</v>
      </c>
      <c r="J98" s="4" t="s">
        <v>2271</v>
      </c>
      <c r="K98" s="2" t="s">
        <v>2272</v>
      </c>
      <c r="L98" s="4" t="s">
        <v>2273</v>
      </c>
      <c r="M98" s="4" t="s">
        <v>2274</v>
      </c>
      <c r="N98" s="2" t="s">
        <v>2275</v>
      </c>
      <c r="O98" s="4"/>
      <c r="P98" s="2" t="str">
        <v>3307022176</v>
      </c>
      <c r="Q98" s="2" t="str">
        <v>330701001</v>
      </c>
      <c r="R98" s="7" t="s">
        <v>2278</v>
      </c>
      <c r="S98" s="19" t="s">
        <v>2146</v>
      </c>
      <c r="T98" s="20"/>
      <c r="U98" s="20"/>
      <c r="V98" s="20"/>
      <c r="W98" s="10" t="s">
        <v>2279</v>
      </c>
      <c r="X98" s="2" t="e">
        <f>+3 Владимирская область</f>
        <v>#NAME?</v>
      </c>
      <c r="Y98" s="2">
        <v>16</v>
      </c>
      <c r="Z98" s="11">
        <v>24148074.14</v>
      </c>
      <c r="AA98" s="12">
        <v>16</v>
      </c>
      <c r="AB98" s="2">
        <v>1</v>
      </c>
      <c r="AC98" s="2" t="s">
        <v>2280</v>
      </c>
      <c r="AD98" s="2"/>
      <c r="AE98" s="2"/>
      <c r="AF98" s="13">
        <v>9536</v>
      </c>
      <c r="AG98" s="13">
        <v>198</v>
      </c>
      <c r="AH98" s="13">
        <v>11785</v>
      </c>
      <c r="AI98" s="2" t="s">
        <v>29607</v>
      </c>
      <c r="AJ98" s="2" t="s">
        <v>2282</v>
      </c>
      <c r="AK98" s="14" t="s">
        <v>2278</v>
      </c>
      <c r="AL98" s="14" t="s">
        <v>2283</v>
      </c>
      <c r="AM98" s="14" t="s">
        <v>2284</v>
      </c>
      <c r="AN98" s="14" t="str">
        <v>1173328005850</v>
      </c>
      <c r="AO98" s="14" t="str">
        <v>15426271</v>
      </c>
      <c r="AP98" s="14" t="str">
        <v>17648151</v>
      </c>
      <c r="AQ98" s="14" t="str">
        <v>17248551000</v>
      </c>
      <c r="AR98" s="14" t="s">
        <v>473</v>
      </c>
      <c r="AS98" s="14" t="s">
        <v>154</v>
      </c>
      <c r="AT98" s="2" t="s">
        <v>2289</v>
      </c>
      <c r="AU98" s="2" t="s">
        <v>90</v>
      </c>
      <c r="AV98" s="2" t="s">
        <v>91</v>
      </c>
      <c r="AW98" s="2" t="s">
        <v>2290</v>
      </c>
      <c r="AX98" s="2">
        <v>5826102083</v>
      </c>
      <c r="AY98" s="2">
        <v>582601001</v>
      </c>
      <c r="AZ98" s="2">
        <v>1</v>
      </c>
      <c r="BA98" s="2" t="s">
        <v>93</v>
      </c>
      <c r="BB98" s="2">
        <v>0.1</v>
      </c>
      <c r="BC98" s="2" t="s">
        <v>2292</v>
      </c>
      <c r="BD98" s="2"/>
      <c r="BE98" s="2" t="s">
        <v>2293</v>
      </c>
      <c r="BF98" s="2" t="s">
        <v>96</v>
      </c>
      <c r="BG98" s="2">
        <v>17</v>
      </c>
      <c r="BH98" s="2">
        <v>1</v>
      </c>
    </row>
    <row r="99">
      <c r="A99" s="3"/>
      <c r="B99" s="15" t="s">
        <v>2294</v>
      </c>
      <c r="C99" s="3" t="s">
        <v>62</v>
      </c>
      <c r="D99" s="3" t="s">
        <v>62</v>
      </c>
      <c r="E99" s="16">
        <v>17131408</v>
      </c>
      <c r="F99" s="17">
        <v>856570.4</v>
      </c>
      <c r="G99" s="17"/>
      <c r="H99" s="17"/>
      <c r="I99" s="3" t="s">
        <v>2295</v>
      </c>
      <c r="J99" s="15"/>
      <c r="K99" s="3" t="s">
        <v>252</v>
      </c>
      <c r="L99" s="15" t="s">
        <v>2296</v>
      </c>
      <c r="M99" s="15"/>
      <c r="N99" s="3"/>
      <c r="O99" s="15" t="s">
        <v>2297</v>
      </c>
      <c r="P99" s="3" t="str">
        <v>9721073259</v>
      </c>
      <c r="Q99" s="3" t="str">
        <v>772101001</v>
      </c>
      <c r="R99" s="18" t="s">
        <v>2300</v>
      </c>
      <c r="S99" s="19" t="s">
        <v>2166</v>
      </c>
      <c r="T99" s="20"/>
      <c r="U99" s="20"/>
      <c r="V99" s="20"/>
      <c r="W99" s="21"/>
      <c r="X99" s="3"/>
      <c r="Y99" s="3">
        <v>130</v>
      </c>
      <c r="Z99" s="22">
        <v>40266787.2</v>
      </c>
      <c r="AA99" s="23">
        <v>130</v>
      </c>
      <c r="AB99" s="3">
        <v>1</v>
      </c>
      <c r="AC99" s="3" t="s">
        <v>701</v>
      </c>
      <c r="AD99" s="3"/>
      <c r="AE99" s="3"/>
      <c r="AF99" s="24"/>
      <c r="AG99" s="24"/>
      <c r="AH99" s="24"/>
      <c r="AI99" s="3" t="s">
        <v>96</v>
      </c>
      <c r="AJ99" s="3" t="s">
        <v>252</v>
      </c>
      <c r="AK99" s="25" t="s">
        <v>2300</v>
      </c>
      <c r="AL99" s="25" t="s">
        <v>2302</v>
      </c>
      <c r="AM99" s="25" t="s">
        <v>2303</v>
      </c>
      <c r="AN99" s="25" t="str">
        <v>5187746014077</v>
      </c>
      <c r="AO99" s="25"/>
      <c r="AP99" s="25" t="str">
        <v>45394000</v>
      </c>
      <c r="AQ99" s="25" t="str">
        <v>45290586000</v>
      </c>
      <c r="AR99" s="25" t="s">
        <v>1462</v>
      </c>
      <c r="AS99" s="25" t="s">
        <v>124</v>
      </c>
      <c r="AT99" s="3" t="s">
        <v>2104</v>
      </c>
      <c r="AU99" s="3" t="s">
        <v>189</v>
      </c>
      <c r="AV99" s="3" t="s">
        <v>190</v>
      </c>
      <c r="AW99" s="3" t="s">
        <v>2307</v>
      </c>
      <c r="AX99" s="3">
        <v>2539021244</v>
      </c>
      <c r="AY99" s="3">
        <v>253901001</v>
      </c>
      <c r="AZ99" s="3">
        <v>1</v>
      </c>
      <c r="BA99" s="3" t="s">
        <v>93</v>
      </c>
      <c r="BB99" s="3"/>
      <c r="BC99" s="3" t="s">
        <v>2308</v>
      </c>
      <c r="BD99" s="3"/>
      <c r="BE99" s="3" t="s">
        <v>2309</v>
      </c>
      <c r="BF99" s="3" t="s">
        <v>96</v>
      </c>
      <c r="BG99" s="3">
        <v>18</v>
      </c>
      <c r="BH99" s="3">
        <v>1</v>
      </c>
    </row>
    <row r="100">
      <c r="A100" s="2" t="s">
        <v>60</v>
      </c>
      <c r="B100" s="4" t="s">
        <v>2310</v>
      </c>
      <c r="C100" s="2" t="s">
        <v>62</v>
      </c>
      <c r="D100" s="2" t="s">
        <v>62</v>
      </c>
      <c r="E100" s="5">
        <v>16847749.23</v>
      </c>
      <c r="F100" s="6">
        <v>842387.46</v>
      </c>
      <c r="G100" s="6"/>
      <c r="H100" s="6"/>
      <c r="I100" s="2" t="s">
        <v>1244</v>
      </c>
      <c r="J100" s="4" t="s">
        <v>1245</v>
      </c>
      <c r="K100" s="2" t="s">
        <v>1246</v>
      </c>
      <c r="L100" s="4" t="s">
        <v>1247</v>
      </c>
      <c r="M100" s="4" t="s">
        <v>1248</v>
      </c>
      <c r="N100" s="2" t="s">
        <v>1249</v>
      </c>
      <c r="O100" s="4" t="s">
        <v>1250</v>
      </c>
      <c r="P100" s="2" t="str">
        <v>7732016160</v>
      </c>
      <c r="Q100" s="2" t="str">
        <v>772701001</v>
      </c>
      <c r="R100" s="7" t="s">
        <v>1252</v>
      </c>
      <c r="S100" s="19" t="s">
        <v>29544</v>
      </c>
      <c r="T100" s="19" t="str">
        <v>65701000</v>
      </c>
      <c r="U100" s="19" t="str">
        <v>65401390000</v>
      </c>
      <c r="V100" s="19" t="s">
        <v>1190</v>
      </c>
      <c r="W100" s="10" t="s">
        <v>1254</v>
      </c>
      <c r="X100" s="2" t="e">
        <f>+3 г.Москва</f>
        <v>#NAME?</v>
      </c>
      <c r="Y100" s="2">
        <v>814</v>
      </c>
      <c r="Z100" s="11">
        <v>296722253.95</v>
      </c>
      <c r="AA100" s="12">
        <v>814</v>
      </c>
      <c r="AB100" s="2">
        <v>5</v>
      </c>
      <c r="AC100" s="2" t="s">
        <v>375</v>
      </c>
      <c r="AD100" s="2"/>
      <c r="AE100" s="2"/>
      <c r="AF100" s="13">
        <v>1071618</v>
      </c>
      <c r="AG100" s="13">
        <v>36100</v>
      </c>
      <c r="AH100" s="13">
        <v>547195</v>
      </c>
      <c r="AI100" s="2" t="s">
        <v>29545</v>
      </c>
      <c r="AJ100" s="2" t="s">
        <v>1258</v>
      </c>
      <c r="AK100" s="14" t="s">
        <v>1259</v>
      </c>
      <c r="AL100" s="14" t="s">
        <v>1260</v>
      </c>
      <c r="AM100" s="14" t="s">
        <v>1261</v>
      </c>
      <c r="AN100" s="14" t="str">
        <v>1027739628762</v>
      </c>
      <c r="AO100" s="14" t="str">
        <v>40619784</v>
      </c>
      <c r="AP100" s="14" t="str">
        <v>45909000</v>
      </c>
      <c r="AQ100" s="14" t="str">
        <v>45293594000</v>
      </c>
      <c r="AR100" s="14" t="s">
        <v>625</v>
      </c>
      <c r="AS100" s="14" t="s">
        <v>88</v>
      </c>
      <c r="AT100" s="2" t="s">
        <v>2311</v>
      </c>
      <c r="AU100" s="2" t="s">
        <v>189</v>
      </c>
      <c r="AV100" s="2" t="s">
        <v>190</v>
      </c>
      <c r="AW100" s="2" t="s">
        <v>2312</v>
      </c>
      <c r="AX100" s="2">
        <v>7714082636</v>
      </c>
      <c r="AY100" s="2">
        <v>771401001</v>
      </c>
      <c r="AZ100" s="2">
        <v>1</v>
      </c>
      <c r="BA100" s="2" t="s">
        <v>1320</v>
      </c>
      <c r="BB100" s="2"/>
      <c r="BC100" s="2" t="s">
        <v>2161</v>
      </c>
      <c r="BD100" s="2"/>
      <c r="BE100" s="2" t="s">
        <v>2313</v>
      </c>
      <c r="BF100" s="2" t="s">
        <v>96</v>
      </c>
      <c r="BG100" s="2">
        <v>19</v>
      </c>
      <c r="BH100" s="2">
        <v>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1:BH2075"/>
  <conditionalFormatting sqref="Y2:Y2075">
    <cfRule type="cellIs" dxfId="0" priority="1" operator="greaterThan">
      <formula>10</formula>
    </cfRule>
  </conditionalFormatting>
  <conditionalFormatting sqref="Y2:Y2075">
    <cfRule type="cellIs" dxfId="1" priority="2" operator="greaterThan">
      <formula>4</formula>
    </cfRule>
  </conditionalFormatting>
  <conditionalFormatting sqref="Y2:Y2075">
    <cfRule type="cellIs" dxfId="2" priority="3" operator="greaterThan">
      <formula>0</formula>
    </cfRule>
  </conditionalFormatting>
  <conditionalFormatting sqref="P2:P2075">
    <cfRule type="containsText" dxfId="3" priority="4" operator="endsWith" text="***">
      <formula>NOT(ISERROR(SEARCH(***,P2)))</formula>
    </cfRule>
  </conditionalFormatting>
  <conditionalFormatting sqref="P2:P2075">
    <cfRule type="containsText" dxfId="4" priority="5" operator="endsWith" text="**">
      <formula>NOT(ISERROR(SEARCH(**,P2)))</formula>
    </cfRule>
  </conditionalFormatting>
  <conditionalFormatting sqref="P2:P2075">
    <cfRule type="containsText" dxfId="5" priority="6" operator="endsWith" text="*">
      <formula>NOT(ISERROR(SEARCH(*,P2)))</formula>
    </cfRule>
  </conditionalFormatting>
  <hyperlinks>
    <hyperlink ref="B2" r:id="rId_hyperlink_1"/>
    <hyperlink ref="B3" r:id="rId_hyperlink_2"/>
    <hyperlink ref="B4" r:id="rId_hyperlink_3"/>
    <hyperlink ref="B5" r:id="rId_hyperlink_4"/>
    <hyperlink ref="B6" r:id="rId_hyperlink_5"/>
    <hyperlink ref="B7" r:id="rId_hyperlink_6"/>
    <hyperlink ref="B8" r:id="rId_hyperlink_7"/>
    <hyperlink ref="B9" r:id="rId_hyperlink_8"/>
    <hyperlink ref="B10" r:id="rId_hyperlink_9"/>
    <hyperlink ref="B11" r:id="rId_hyperlink_10"/>
    <hyperlink ref="B12" r:id="rId_hyperlink_11"/>
    <hyperlink ref="B13" r:id="rId_hyperlink_12"/>
    <hyperlink ref="B14" r:id="rId_hyperlink_13"/>
    <hyperlink ref="B15" r:id="rId_hyperlink_14"/>
    <hyperlink ref="B16" r:id="rId_hyperlink_15"/>
    <hyperlink ref="B17" r:id="rId_hyperlink_16"/>
    <hyperlink ref="B18" r:id="rId_hyperlink_17"/>
    <hyperlink ref="B19" r:id="rId_hyperlink_18"/>
    <hyperlink ref="B20" r:id="rId_hyperlink_19"/>
    <hyperlink ref="B21" r:id="rId_hyperlink_20"/>
    <hyperlink ref="B22" r:id="rId_hyperlink_21"/>
    <hyperlink ref="B23" r:id="rId_hyperlink_22"/>
    <hyperlink ref="B24" r:id="rId_hyperlink_23"/>
    <hyperlink ref="B25" r:id="rId_hyperlink_24"/>
    <hyperlink ref="B26" r:id="rId_hyperlink_25"/>
    <hyperlink ref="B27" r:id="rId_hyperlink_26"/>
    <hyperlink ref="B28" r:id="rId_hyperlink_27"/>
    <hyperlink ref="B29" r:id="rId_hyperlink_28"/>
    <hyperlink ref="B30" r:id="rId_hyperlink_29"/>
    <hyperlink ref="B31" r:id="rId_hyperlink_30"/>
    <hyperlink ref="B32" r:id="rId_hyperlink_31"/>
    <hyperlink ref="B33" r:id="rId_hyperlink_32"/>
    <hyperlink ref="B34" r:id="rId_hyperlink_33"/>
    <hyperlink ref="B35" r:id="rId_hyperlink_34"/>
    <hyperlink ref="B36" r:id="rId_hyperlink_35"/>
    <hyperlink ref="B37" r:id="rId_hyperlink_36"/>
    <hyperlink ref="B38" r:id="rId_hyperlink_37"/>
    <hyperlink ref="B39" r:id="rId_hyperlink_38"/>
    <hyperlink ref="B40" r:id="rId_hyperlink_39"/>
    <hyperlink ref="B41" r:id="rId_hyperlink_40"/>
    <hyperlink ref="B42" r:id="rId_hyperlink_41"/>
    <hyperlink ref="B43" r:id="rId_hyperlink_42"/>
    <hyperlink ref="B44" r:id="rId_hyperlink_43"/>
    <hyperlink ref="B45" r:id="rId_hyperlink_44"/>
    <hyperlink ref="B46" r:id="rId_hyperlink_45"/>
    <hyperlink ref="B47" r:id="rId_hyperlink_46"/>
    <hyperlink ref="B48" r:id="rId_hyperlink_47"/>
    <hyperlink ref="B49" r:id="rId_hyperlink_48"/>
    <hyperlink ref="B50" r:id="rId_hyperlink_49"/>
    <hyperlink ref="B51" r:id="rId_hyperlink_50"/>
    <hyperlink ref="B52" r:id="rId_hyperlink_51"/>
    <hyperlink ref="B53" r:id="rId_hyperlink_52"/>
    <hyperlink ref="B54" r:id="rId_hyperlink_53"/>
    <hyperlink ref="B55" r:id="rId_hyperlink_54"/>
    <hyperlink ref="B56" r:id="rId_hyperlink_55"/>
    <hyperlink ref="B57" r:id="rId_hyperlink_56"/>
    <hyperlink ref="B58" r:id="rId_hyperlink_57"/>
    <hyperlink ref="B59" r:id="rId_hyperlink_58"/>
    <hyperlink ref="B60" r:id="rId_hyperlink_59"/>
    <hyperlink ref="B61" r:id="rId_hyperlink_60"/>
    <hyperlink ref="B62" r:id="rId_hyperlink_61"/>
    <hyperlink ref="B63" r:id="rId_hyperlink_62"/>
    <hyperlink ref="B64" r:id="rId_hyperlink_63"/>
    <hyperlink ref="B65" r:id="rId_hyperlink_64"/>
    <hyperlink ref="B66" r:id="rId_hyperlink_65"/>
    <hyperlink ref="B67" r:id="rId_hyperlink_66"/>
    <hyperlink ref="B68" r:id="rId_hyperlink_67"/>
    <hyperlink ref="B69" r:id="rId_hyperlink_68"/>
    <hyperlink ref="B70" r:id="rId_hyperlink_69"/>
    <hyperlink ref="B71" r:id="rId_hyperlink_70"/>
    <hyperlink ref="B72" r:id="rId_hyperlink_71"/>
    <hyperlink ref="B73" r:id="rId_hyperlink_72"/>
    <hyperlink ref="B74" r:id="rId_hyperlink_73"/>
    <hyperlink ref="B75" r:id="rId_hyperlink_74"/>
    <hyperlink ref="B76" r:id="rId_hyperlink_75"/>
    <hyperlink ref="B77" r:id="rId_hyperlink_76"/>
    <hyperlink ref="B78" r:id="rId_hyperlink_77"/>
    <hyperlink ref="B79" r:id="rId_hyperlink_78"/>
    <hyperlink ref="B80" r:id="rId_hyperlink_79"/>
    <hyperlink ref="B81" r:id="rId_hyperlink_80"/>
    <hyperlink ref="B82" r:id="rId_hyperlink_81"/>
    <hyperlink ref="B83" r:id="rId_hyperlink_82"/>
    <hyperlink ref="B84" r:id="rId_hyperlink_83"/>
    <hyperlink ref="B85" r:id="rId_hyperlink_84"/>
    <hyperlink ref="B86" r:id="rId_hyperlink_85"/>
    <hyperlink ref="B87" r:id="rId_hyperlink_86"/>
    <hyperlink ref="B88" r:id="rId_hyperlink_87"/>
    <hyperlink ref="B89" r:id="rId_hyperlink_88"/>
    <hyperlink ref="B90" r:id="rId_hyperlink_89"/>
    <hyperlink ref="B91" r:id="rId_hyperlink_90"/>
    <hyperlink ref="B92" r:id="rId_hyperlink_91"/>
    <hyperlink ref="B93" r:id="rId_hyperlink_92"/>
    <hyperlink ref="B94" r:id="rId_hyperlink_93"/>
    <hyperlink ref="B95" r:id="rId_hyperlink_94"/>
    <hyperlink ref="B96" r:id="rId_hyperlink_95"/>
    <hyperlink ref="B97" r:id="rId_hyperlink_96"/>
    <hyperlink ref="B98" r:id="rId_hyperlink_97"/>
    <hyperlink ref="B99" r:id="rId_hyperlink_98"/>
    <hyperlink ref="B100" r:id="rId_hyperlink_99"/>
    <hyperlink ref="B101" r:id="rId_hyperlink_100"/>
    <hyperlink ref="B102" r:id="rId_hyperlink_101"/>
    <hyperlink ref="B103" r:id="rId_hyperlink_102"/>
    <hyperlink ref="B104" r:id="rId_hyperlink_103"/>
    <hyperlink ref="B105" r:id="rId_hyperlink_104"/>
    <hyperlink ref="B106" r:id="rId_hyperlink_105"/>
    <hyperlink ref="B107" r:id="rId_hyperlink_106"/>
    <hyperlink ref="B108" r:id="rId_hyperlink_107"/>
    <hyperlink ref="B109" r:id="rId_hyperlink_108"/>
    <hyperlink ref="B110" r:id="rId_hyperlink_109"/>
    <hyperlink ref="B111" r:id="rId_hyperlink_110"/>
    <hyperlink ref="B112" r:id="rId_hyperlink_111"/>
    <hyperlink ref="B113" r:id="rId_hyperlink_112"/>
    <hyperlink ref="B114" r:id="rId_hyperlink_113"/>
    <hyperlink ref="B115" r:id="rId_hyperlink_114"/>
    <hyperlink ref="B116" r:id="rId_hyperlink_115"/>
    <hyperlink ref="B117" r:id="rId_hyperlink_116"/>
    <hyperlink ref="B118" r:id="rId_hyperlink_117"/>
    <hyperlink ref="B119" r:id="rId_hyperlink_118"/>
    <hyperlink ref="B120" r:id="rId_hyperlink_119"/>
    <hyperlink ref="B121" r:id="rId_hyperlink_120"/>
    <hyperlink ref="B122" r:id="rId_hyperlink_121"/>
    <hyperlink ref="B123" r:id="rId_hyperlink_122"/>
    <hyperlink ref="B124" r:id="rId_hyperlink_123"/>
    <hyperlink ref="B125" r:id="rId_hyperlink_124"/>
    <hyperlink ref="B126" r:id="rId_hyperlink_125"/>
    <hyperlink ref="B127" r:id="rId_hyperlink_126"/>
    <hyperlink ref="B128" r:id="rId_hyperlink_127"/>
    <hyperlink ref="B129" r:id="rId_hyperlink_128"/>
    <hyperlink ref="B130" r:id="rId_hyperlink_129"/>
    <hyperlink ref="B131" r:id="rId_hyperlink_130"/>
    <hyperlink ref="B132" r:id="rId_hyperlink_131"/>
    <hyperlink ref="B133" r:id="rId_hyperlink_132"/>
    <hyperlink ref="B134" r:id="rId_hyperlink_133"/>
    <hyperlink ref="B135" r:id="rId_hyperlink_134"/>
    <hyperlink ref="B136" r:id="rId_hyperlink_135"/>
    <hyperlink ref="B137" r:id="rId_hyperlink_136"/>
    <hyperlink ref="B138" r:id="rId_hyperlink_137"/>
    <hyperlink ref="B139" r:id="rId_hyperlink_138"/>
    <hyperlink ref="B140" r:id="rId_hyperlink_139"/>
    <hyperlink ref="B141" r:id="rId_hyperlink_140"/>
    <hyperlink ref="B142" r:id="rId_hyperlink_141"/>
    <hyperlink ref="B143" r:id="rId_hyperlink_142"/>
    <hyperlink ref="B144" r:id="rId_hyperlink_143"/>
    <hyperlink ref="B145" r:id="rId_hyperlink_144"/>
    <hyperlink ref="B146" r:id="rId_hyperlink_145"/>
    <hyperlink ref="B147" r:id="rId_hyperlink_146"/>
    <hyperlink ref="B148" r:id="rId_hyperlink_147"/>
    <hyperlink ref="B149" r:id="rId_hyperlink_148"/>
    <hyperlink ref="B150" r:id="rId_hyperlink_149"/>
    <hyperlink ref="B151" r:id="rId_hyperlink_150"/>
    <hyperlink ref="B152" r:id="rId_hyperlink_151"/>
    <hyperlink ref="B153" r:id="rId_hyperlink_152"/>
    <hyperlink ref="B154" r:id="rId_hyperlink_153"/>
    <hyperlink ref="B155" r:id="rId_hyperlink_154"/>
    <hyperlink ref="B156" r:id="rId_hyperlink_155"/>
    <hyperlink ref="B157" r:id="rId_hyperlink_156"/>
    <hyperlink ref="B158" r:id="rId_hyperlink_157"/>
    <hyperlink ref="B159" r:id="rId_hyperlink_158"/>
    <hyperlink ref="B160" r:id="rId_hyperlink_159"/>
    <hyperlink ref="B161" r:id="rId_hyperlink_160"/>
    <hyperlink ref="B162" r:id="rId_hyperlink_161"/>
    <hyperlink ref="B163" r:id="rId_hyperlink_162"/>
    <hyperlink ref="B164" r:id="rId_hyperlink_163"/>
    <hyperlink ref="B165" r:id="rId_hyperlink_164"/>
    <hyperlink ref="B166" r:id="rId_hyperlink_165"/>
    <hyperlink ref="B167" r:id="rId_hyperlink_166"/>
    <hyperlink ref="B168" r:id="rId_hyperlink_167"/>
    <hyperlink ref="B169" r:id="rId_hyperlink_168"/>
    <hyperlink ref="B170" r:id="rId_hyperlink_169"/>
    <hyperlink ref="B171" r:id="rId_hyperlink_170"/>
    <hyperlink ref="B172" r:id="rId_hyperlink_171"/>
    <hyperlink ref="B173" r:id="rId_hyperlink_172"/>
    <hyperlink ref="B174" r:id="rId_hyperlink_173"/>
    <hyperlink ref="B175" r:id="rId_hyperlink_174"/>
    <hyperlink ref="B176" r:id="rId_hyperlink_175"/>
    <hyperlink ref="B177" r:id="rId_hyperlink_176"/>
    <hyperlink ref="B178" r:id="rId_hyperlink_177"/>
    <hyperlink ref="B179" r:id="rId_hyperlink_178"/>
    <hyperlink ref="B180" r:id="rId_hyperlink_179"/>
    <hyperlink ref="B181" r:id="rId_hyperlink_180"/>
    <hyperlink ref="B182" r:id="rId_hyperlink_181"/>
    <hyperlink ref="B183" r:id="rId_hyperlink_182"/>
    <hyperlink ref="B184" r:id="rId_hyperlink_183"/>
    <hyperlink ref="B185" r:id="rId_hyperlink_184"/>
    <hyperlink ref="B186" r:id="rId_hyperlink_185"/>
    <hyperlink ref="B187" r:id="rId_hyperlink_186"/>
    <hyperlink ref="B188" r:id="rId_hyperlink_187"/>
    <hyperlink ref="B189" r:id="rId_hyperlink_188"/>
    <hyperlink ref="B190" r:id="rId_hyperlink_189"/>
    <hyperlink ref="B191" r:id="rId_hyperlink_190"/>
    <hyperlink ref="B192" r:id="rId_hyperlink_191"/>
    <hyperlink ref="B193" r:id="rId_hyperlink_192"/>
    <hyperlink ref="B194" r:id="rId_hyperlink_193"/>
    <hyperlink ref="B195" r:id="rId_hyperlink_194"/>
    <hyperlink ref="B196" r:id="rId_hyperlink_195"/>
    <hyperlink ref="B197" r:id="rId_hyperlink_196"/>
    <hyperlink ref="B198" r:id="rId_hyperlink_197"/>
    <hyperlink ref="B199" r:id="rId_hyperlink_198"/>
    <hyperlink ref="B200" r:id="rId_hyperlink_199"/>
    <hyperlink ref="B201" r:id="rId_hyperlink_200"/>
    <hyperlink ref="B202" r:id="rId_hyperlink_201"/>
    <hyperlink ref="B203" r:id="rId_hyperlink_202"/>
    <hyperlink ref="B204" r:id="rId_hyperlink_203"/>
    <hyperlink ref="B205" r:id="rId_hyperlink_204"/>
    <hyperlink ref="B206" r:id="rId_hyperlink_205"/>
    <hyperlink ref="B207" r:id="rId_hyperlink_206"/>
    <hyperlink ref="B208" r:id="rId_hyperlink_207"/>
    <hyperlink ref="B209" r:id="rId_hyperlink_208"/>
    <hyperlink ref="B210" r:id="rId_hyperlink_209"/>
    <hyperlink ref="B211" r:id="rId_hyperlink_210"/>
    <hyperlink ref="B212" r:id="rId_hyperlink_211"/>
    <hyperlink ref="B213" r:id="rId_hyperlink_212"/>
    <hyperlink ref="B214" r:id="rId_hyperlink_213"/>
    <hyperlink ref="B215" r:id="rId_hyperlink_214"/>
    <hyperlink ref="B216" r:id="rId_hyperlink_215"/>
    <hyperlink ref="B217" r:id="rId_hyperlink_216"/>
    <hyperlink ref="B218" r:id="rId_hyperlink_217"/>
    <hyperlink ref="B219" r:id="rId_hyperlink_218"/>
    <hyperlink ref="B220" r:id="rId_hyperlink_219"/>
    <hyperlink ref="B221" r:id="rId_hyperlink_220"/>
    <hyperlink ref="B222" r:id="rId_hyperlink_221"/>
    <hyperlink ref="B223" r:id="rId_hyperlink_222"/>
    <hyperlink ref="B224" r:id="rId_hyperlink_223"/>
    <hyperlink ref="B225" r:id="rId_hyperlink_224"/>
    <hyperlink ref="B226" r:id="rId_hyperlink_225"/>
    <hyperlink ref="B227" r:id="rId_hyperlink_226"/>
    <hyperlink ref="B228" r:id="rId_hyperlink_227"/>
    <hyperlink ref="B229" r:id="rId_hyperlink_228"/>
    <hyperlink ref="B230" r:id="rId_hyperlink_229"/>
    <hyperlink ref="B231" r:id="rId_hyperlink_230"/>
    <hyperlink ref="B232" r:id="rId_hyperlink_231"/>
    <hyperlink ref="B233" r:id="rId_hyperlink_232"/>
    <hyperlink ref="B234" r:id="rId_hyperlink_233"/>
    <hyperlink ref="B235" r:id="rId_hyperlink_234"/>
    <hyperlink ref="B236" r:id="rId_hyperlink_235"/>
    <hyperlink ref="B237" r:id="rId_hyperlink_236"/>
    <hyperlink ref="B238" r:id="rId_hyperlink_237"/>
    <hyperlink ref="B239" r:id="rId_hyperlink_238"/>
    <hyperlink ref="B240" r:id="rId_hyperlink_239"/>
    <hyperlink ref="B241" r:id="rId_hyperlink_240"/>
    <hyperlink ref="B242" r:id="rId_hyperlink_241"/>
    <hyperlink ref="B243" r:id="rId_hyperlink_242"/>
    <hyperlink ref="B244" r:id="rId_hyperlink_243"/>
    <hyperlink ref="B245" r:id="rId_hyperlink_244"/>
    <hyperlink ref="B246" r:id="rId_hyperlink_245"/>
    <hyperlink ref="B247" r:id="rId_hyperlink_246"/>
    <hyperlink ref="B248" r:id="rId_hyperlink_247"/>
    <hyperlink ref="B249" r:id="rId_hyperlink_248"/>
    <hyperlink ref="B250" r:id="rId_hyperlink_249"/>
    <hyperlink ref="B251" r:id="rId_hyperlink_250"/>
    <hyperlink ref="B252" r:id="rId_hyperlink_251"/>
    <hyperlink ref="B253" r:id="rId_hyperlink_252"/>
    <hyperlink ref="B254" r:id="rId_hyperlink_253"/>
    <hyperlink ref="B255" r:id="rId_hyperlink_254"/>
    <hyperlink ref="B256" r:id="rId_hyperlink_255"/>
    <hyperlink ref="B257" r:id="rId_hyperlink_256"/>
    <hyperlink ref="B258" r:id="rId_hyperlink_257"/>
    <hyperlink ref="B259" r:id="rId_hyperlink_258"/>
    <hyperlink ref="B260" r:id="rId_hyperlink_259"/>
    <hyperlink ref="B261" r:id="rId_hyperlink_260"/>
    <hyperlink ref="B262" r:id="rId_hyperlink_261"/>
    <hyperlink ref="B263" r:id="rId_hyperlink_262"/>
    <hyperlink ref="B264" r:id="rId_hyperlink_263"/>
    <hyperlink ref="B265" r:id="rId_hyperlink_264"/>
    <hyperlink ref="B266" r:id="rId_hyperlink_265"/>
    <hyperlink ref="B267" r:id="rId_hyperlink_266"/>
    <hyperlink ref="B268" r:id="rId_hyperlink_267"/>
    <hyperlink ref="B269" r:id="rId_hyperlink_268"/>
    <hyperlink ref="B270" r:id="rId_hyperlink_269"/>
    <hyperlink ref="B271" r:id="rId_hyperlink_270"/>
    <hyperlink ref="B272" r:id="rId_hyperlink_271"/>
    <hyperlink ref="B273" r:id="rId_hyperlink_272"/>
    <hyperlink ref="B274" r:id="rId_hyperlink_273"/>
    <hyperlink ref="B275" r:id="rId_hyperlink_274"/>
    <hyperlink ref="B276" r:id="rId_hyperlink_275"/>
    <hyperlink ref="B277" r:id="rId_hyperlink_276"/>
    <hyperlink ref="B278" r:id="rId_hyperlink_277"/>
    <hyperlink ref="B279" r:id="rId_hyperlink_278"/>
    <hyperlink ref="B280" r:id="rId_hyperlink_279"/>
    <hyperlink ref="B281" r:id="rId_hyperlink_280"/>
    <hyperlink ref="B282" r:id="rId_hyperlink_281"/>
    <hyperlink ref="B283" r:id="rId_hyperlink_282"/>
    <hyperlink ref="B284" r:id="rId_hyperlink_283"/>
    <hyperlink ref="B285" r:id="rId_hyperlink_284"/>
    <hyperlink ref="B286" r:id="rId_hyperlink_285"/>
    <hyperlink ref="B287" r:id="rId_hyperlink_286"/>
    <hyperlink ref="B288" r:id="rId_hyperlink_287"/>
    <hyperlink ref="B289" r:id="rId_hyperlink_288"/>
    <hyperlink ref="B290" r:id="rId_hyperlink_289"/>
    <hyperlink ref="B291" r:id="rId_hyperlink_290"/>
    <hyperlink ref="B292" r:id="rId_hyperlink_291"/>
    <hyperlink ref="B293" r:id="rId_hyperlink_292"/>
    <hyperlink ref="B294" r:id="rId_hyperlink_293"/>
    <hyperlink ref="B295" r:id="rId_hyperlink_294"/>
    <hyperlink ref="B296" r:id="rId_hyperlink_295"/>
    <hyperlink ref="B297" r:id="rId_hyperlink_296"/>
    <hyperlink ref="B298" r:id="rId_hyperlink_297"/>
    <hyperlink ref="B299" r:id="rId_hyperlink_298"/>
    <hyperlink ref="B300" r:id="rId_hyperlink_299"/>
    <hyperlink ref="B301" r:id="rId_hyperlink_300"/>
    <hyperlink ref="B302" r:id="rId_hyperlink_301"/>
    <hyperlink ref="B303" r:id="rId_hyperlink_302"/>
    <hyperlink ref="B304" r:id="rId_hyperlink_303"/>
    <hyperlink ref="B305" r:id="rId_hyperlink_304"/>
    <hyperlink ref="B306" r:id="rId_hyperlink_305"/>
    <hyperlink ref="B307" r:id="rId_hyperlink_306"/>
    <hyperlink ref="B308" r:id="rId_hyperlink_307"/>
    <hyperlink ref="B309" r:id="rId_hyperlink_308"/>
    <hyperlink ref="B310" r:id="rId_hyperlink_309"/>
    <hyperlink ref="B311" r:id="rId_hyperlink_310"/>
    <hyperlink ref="B312" r:id="rId_hyperlink_311"/>
    <hyperlink ref="B313" r:id="rId_hyperlink_312"/>
    <hyperlink ref="B314" r:id="rId_hyperlink_313"/>
    <hyperlink ref="B315" r:id="rId_hyperlink_314"/>
    <hyperlink ref="B316" r:id="rId_hyperlink_315"/>
    <hyperlink ref="B317" r:id="rId_hyperlink_316"/>
    <hyperlink ref="B318" r:id="rId_hyperlink_317"/>
    <hyperlink ref="B319" r:id="rId_hyperlink_318"/>
    <hyperlink ref="B320" r:id="rId_hyperlink_319"/>
    <hyperlink ref="B321" r:id="rId_hyperlink_320"/>
    <hyperlink ref="B322" r:id="rId_hyperlink_321"/>
    <hyperlink ref="B323" r:id="rId_hyperlink_322"/>
    <hyperlink ref="B324" r:id="rId_hyperlink_323"/>
    <hyperlink ref="B325" r:id="rId_hyperlink_324"/>
    <hyperlink ref="B326" r:id="rId_hyperlink_325"/>
    <hyperlink ref="B327" r:id="rId_hyperlink_326"/>
    <hyperlink ref="B328" r:id="rId_hyperlink_327"/>
    <hyperlink ref="B329" r:id="rId_hyperlink_328"/>
    <hyperlink ref="B330" r:id="rId_hyperlink_329"/>
    <hyperlink ref="B331" r:id="rId_hyperlink_330"/>
    <hyperlink ref="B332" r:id="rId_hyperlink_331"/>
    <hyperlink ref="B333" r:id="rId_hyperlink_332"/>
    <hyperlink ref="B334" r:id="rId_hyperlink_333"/>
    <hyperlink ref="B335" r:id="rId_hyperlink_334"/>
    <hyperlink ref="B336" r:id="rId_hyperlink_335"/>
    <hyperlink ref="B337" r:id="rId_hyperlink_336"/>
    <hyperlink ref="B338" r:id="rId_hyperlink_337"/>
    <hyperlink ref="B339" r:id="rId_hyperlink_338"/>
    <hyperlink ref="B340" r:id="rId_hyperlink_339"/>
    <hyperlink ref="B341" r:id="rId_hyperlink_340"/>
    <hyperlink ref="B342" r:id="rId_hyperlink_341"/>
    <hyperlink ref="B343" r:id="rId_hyperlink_342"/>
    <hyperlink ref="B344" r:id="rId_hyperlink_343"/>
    <hyperlink ref="B345" r:id="rId_hyperlink_344"/>
    <hyperlink ref="B346" r:id="rId_hyperlink_345"/>
    <hyperlink ref="B347" r:id="rId_hyperlink_346"/>
    <hyperlink ref="B348" r:id="rId_hyperlink_347"/>
    <hyperlink ref="B349" r:id="rId_hyperlink_348"/>
    <hyperlink ref="B350" r:id="rId_hyperlink_349"/>
    <hyperlink ref="B351" r:id="rId_hyperlink_350"/>
    <hyperlink ref="B352" r:id="rId_hyperlink_351"/>
    <hyperlink ref="B353" r:id="rId_hyperlink_352"/>
    <hyperlink ref="B354" r:id="rId_hyperlink_353"/>
    <hyperlink ref="B355" r:id="rId_hyperlink_354"/>
    <hyperlink ref="B356" r:id="rId_hyperlink_355"/>
    <hyperlink ref="B357" r:id="rId_hyperlink_356"/>
    <hyperlink ref="B358" r:id="rId_hyperlink_357"/>
    <hyperlink ref="B359" r:id="rId_hyperlink_358"/>
    <hyperlink ref="B360" r:id="rId_hyperlink_359"/>
    <hyperlink ref="B361" r:id="rId_hyperlink_360"/>
    <hyperlink ref="B362" r:id="rId_hyperlink_361"/>
    <hyperlink ref="B363" r:id="rId_hyperlink_362"/>
    <hyperlink ref="B364" r:id="rId_hyperlink_363"/>
    <hyperlink ref="B365" r:id="rId_hyperlink_364"/>
    <hyperlink ref="B366" r:id="rId_hyperlink_365"/>
    <hyperlink ref="B367" r:id="rId_hyperlink_366"/>
    <hyperlink ref="B368" r:id="rId_hyperlink_367"/>
    <hyperlink ref="B369" r:id="rId_hyperlink_368"/>
    <hyperlink ref="B370" r:id="rId_hyperlink_369"/>
    <hyperlink ref="B371" r:id="rId_hyperlink_370"/>
    <hyperlink ref="B372" r:id="rId_hyperlink_371"/>
    <hyperlink ref="B373" r:id="rId_hyperlink_372"/>
    <hyperlink ref="B374" r:id="rId_hyperlink_373"/>
    <hyperlink ref="B375" r:id="rId_hyperlink_374"/>
    <hyperlink ref="B376" r:id="rId_hyperlink_375"/>
    <hyperlink ref="B377" r:id="rId_hyperlink_376"/>
    <hyperlink ref="B378" r:id="rId_hyperlink_377"/>
    <hyperlink ref="B379" r:id="rId_hyperlink_378"/>
    <hyperlink ref="B380" r:id="rId_hyperlink_379"/>
    <hyperlink ref="B381" r:id="rId_hyperlink_380"/>
    <hyperlink ref="B382" r:id="rId_hyperlink_381"/>
    <hyperlink ref="B383" r:id="rId_hyperlink_382"/>
    <hyperlink ref="B384" r:id="rId_hyperlink_383"/>
    <hyperlink ref="B385" r:id="rId_hyperlink_384"/>
    <hyperlink ref="B386" r:id="rId_hyperlink_385"/>
    <hyperlink ref="B387" r:id="rId_hyperlink_386"/>
    <hyperlink ref="B388" r:id="rId_hyperlink_387"/>
    <hyperlink ref="B389" r:id="rId_hyperlink_388"/>
    <hyperlink ref="B390" r:id="rId_hyperlink_389"/>
    <hyperlink ref="B391" r:id="rId_hyperlink_390"/>
    <hyperlink ref="B392" r:id="rId_hyperlink_391"/>
    <hyperlink ref="B393" r:id="rId_hyperlink_392"/>
    <hyperlink ref="B394" r:id="rId_hyperlink_393"/>
    <hyperlink ref="B395" r:id="rId_hyperlink_394"/>
    <hyperlink ref="B396" r:id="rId_hyperlink_395"/>
    <hyperlink ref="B397" r:id="rId_hyperlink_396"/>
    <hyperlink ref="B398" r:id="rId_hyperlink_397"/>
    <hyperlink ref="B399" r:id="rId_hyperlink_398"/>
    <hyperlink ref="B400" r:id="rId_hyperlink_399"/>
    <hyperlink ref="B401" r:id="rId_hyperlink_400"/>
    <hyperlink ref="B402" r:id="rId_hyperlink_401"/>
    <hyperlink ref="B403" r:id="rId_hyperlink_402"/>
    <hyperlink ref="B404" r:id="rId_hyperlink_403"/>
    <hyperlink ref="B405" r:id="rId_hyperlink_404"/>
    <hyperlink ref="B406" r:id="rId_hyperlink_405"/>
    <hyperlink ref="B407" r:id="rId_hyperlink_406"/>
    <hyperlink ref="B408" r:id="rId_hyperlink_407"/>
    <hyperlink ref="B409" r:id="rId_hyperlink_408"/>
    <hyperlink ref="B410" r:id="rId_hyperlink_409"/>
    <hyperlink ref="B411" r:id="rId_hyperlink_410"/>
    <hyperlink ref="B412" r:id="rId_hyperlink_411"/>
    <hyperlink ref="B413" r:id="rId_hyperlink_412"/>
    <hyperlink ref="B414" r:id="rId_hyperlink_413"/>
    <hyperlink ref="B415" r:id="rId_hyperlink_414"/>
    <hyperlink ref="B416" r:id="rId_hyperlink_415"/>
    <hyperlink ref="B417" r:id="rId_hyperlink_416"/>
    <hyperlink ref="B418" r:id="rId_hyperlink_417"/>
    <hyperlink ref="B419" r:id="rId_hyperlink_418"/>
    <hyperlink ref="B420" r:id="rId_hyperlink_419"/>
    <hyperlink ref="B421" r:id="rId_hyperlink_420"/>
    <hyperlink ref="B422" r:id="rId_hyperlink_421"/>
    <hyperlink ref="B423" r:id="rId_hyperlink_422"/>
    <hyperlink ref="B424" r:id="rId_hyperlink_423"/>
    <hyperlink ref="B425" r:id="rId_hyperlink_424"/>
    <hyperlink ref="B426" r:id="rId_hyperlink_425"/>
    <hyperlink ref="B427" r:id="rId_hyperlink_426"/>
    <hyperlink ref="B428" r:id="rId_hyperlink_427"/>
    <hyperlink ref="B429" r:id="rId_hyperlink_428"/>
    <hyperlink ref="B430" r:id="rId_hyperlink_429"/>
    <hyperlink ref="B431" r:id="rId_hyperlink_430"/>
    <hyperlink ref="B432" r:id="rId_hyperlink_431"/>
    <hyperlink ref="B433" r:id="rId_hyperlink_432"/>
    <hyperlink ref="B434" r:id="rId_hyperlink_433"/>
    <hyperlink ref="B435" r:id="rId_hyperlink_434"/>
    <hyperlink ref="B436" r:id="rId_hyperlink_435"/>
    <hyperlink ref="B437" r:id="rId_hyperlink_436"/>
    <hyperlink ref="B438" r:id="rId_hyperlink_437"/>
    <hyperlink ref="B439" r:id="rId_hyperlink_438"/>
    <hyperlink ref="B440" r:id="rId_hyperlink_439"/>
    <hyperlink ref="B441" r:id="rId_hyperlink_440"/>
    <hyperlink ref="B442" r:id="rId_hyperlink_441"/>
    <hyperlink ref="B443" r:id="rId_hyperlink_442"/>
    <hyperlink ref="B444" r:id="rId_hyperlink_443"/>
    <hyperlink ref="B445" r:id="rId_hyperlink_444"/>
    <hyperlink ref="B446" r:id="rId_hyperlink_445"/>
    <hyperlink ref="B447" r:id="rId_hyperlink_446"/>
    <hyperlink ref="B448" r:id="rId_hyperlink_447"/>
    <hyperlink ref="B449" r:id="rId_hyperlink_448"/>
    <hyperlink ref="B450" r:id="rId_hyperlink_449"/>
    <hyperlink ref="B451" r:id="rId_hyperlink_450"/>
    <hyperlink ref="B452" r:id="rId_hyperlink_451"/>
    <hyperlink ref="B453" r:id="rId_hyperlink_452"/>
    <hyperlink ref="B454" r:id="rId_hyperlink_453"/>
    <hyperlink ref="B455" r:id="rId_hyperlink_454"/>
    <hyperlink ref="B456" r:id="rId_hyperlink_455"/>
    <hyperlink ref="B457" r:id="rId_hyperlink_456"/>
    <hyperlink ref="B458" r:id="rId_hyperlink_457"/>
    <hyperlink ref="B459" r:id="rId_hyperlink_458"/>
    <hyperlink ref="B460" r:id="rId_hyperlink_459"/>
    <hyperlink ref="B461" r:id="rId_hyperlink_460"/>
    <hyperlink ref="B462" r:id="rId_hyperlink_461"/>
    <hyperlink ref="B463" r:id="rId_hyperlink_462"/>
    <hyperlink ref="B464" r:id="rId_hyperlink_463"/>
    <hyperlink ref="B465" r:id="rId_hyperlink_464"/>
    <hyperlink ref="B466" r:id="rId_hyperlink_465"/>
    <hyperlink ref="B467" r:id="rId_hyperlink_466"/>
    <hyperlink ref="B468" r:id="rId_hyperlink_467"/>
    <hyperlink ref="B469" r:id="rId_hyperlink_468"/>
    <hyperlink ref="B470" r:id="rId_hyperlink_469"/>
    <hyperlink ref="B471" r:id="rId_hyperlink_470"/>
    <hyperlink ref="B472" r:id="rId_hyperlink_471"/>
    <hyperlink ref="B473" r:id="rId_hyperlink_472"/>
    <hyperlink ref="B474" r:id="rId_hyperlink_473"/>
    <hyperlink ref="B475" r:id="rId_hyperlink_474"/>
    <hyperlink ref="B476" r:id="rId_hyperlink_475"/>
    <hyperlink ref="B477" r:id="rId_hyperlink_476"/>
    <hyperlink ref="B478" r:id="rId_hyperlink_477"/>
    <hyperlink ref="B479" r:id="rId_hyperlink_478"/>
    <hyperlink ref="B480" r:id="rId_hyperlink_479"/>
    <hyperlink ref="B481" r:id="rId_hyperlink_480"/>
    <hyperlink ref="B482" r:id="rId_hyperlink_481"/>
    <hyperlink ref="B483" r:id="rId_hyperlink_482"/>
    <hyperlink ref="B484" r:id="rId_hyperlink_483"/>
    <hyperlink ref="B485" r:id="rId_hyperlink_484"/>
    <hyperlink ref="B486" r:id="rId_hyperlink_485"/>
    <hyperlink ref="B487" r:id="rId_hyperlink_486"/>
    <hyperlink ref="B488" r:id="rId_hyperlink_487"/>
    <hyperlink ref="B489" r:id="rId_hyperlink_488"/>
    <hyperlink ref="B490" r:id="rId_hyperlink_489"/>
    <hyperlink ref="B491" r:id="rId_hyperlink_490"/>
    <hyperlink ref="B492" r:id="rId_hyperlink_491"/>
    <hyperlink ref="B493" r:id="rId_hyperlink_492"/>
    <hyperlink ref="B494" r:id="rId_hyperlink_493"/>
    <hyperlink ref="B495" r:id="rId_hyperlink_494"/>
    <hyperlink ref="B496" r:id="rId_hyperlink_495"/>
    <hyperlink ref="B497" r:id="rId_hyperlink_496"/>
    <hyperlink ref="B498" r:id="rId_hyperlink_497"/>
    <hyperlink ref="B499" r:id="rId_hyperlink_498"/>
    <hyperlink ref="B500" r:id="rId_hyperlink_499"/>
    <hyperlink ref="B501" r:id="rId_hyperlink_500"/>
    <hyperlink ref="B502" r:id="rId_hyperlink_501"/>
    <hyperlink ref="B503" r:id="rId_hyperlink_502"/>
    <hyperlink ref="B504" r:id="rId_hyperlink_503"/>
    <hyperlink ref="B505" r:id="rId_hyperlink_504"/>
    <hyperlink ref="B506" r:id="rId_hyperlink_505"/>
    <hyperlink ref="B507" r:id="rId_hyperlink_506"/>
    <hyperlink ref="B508" r:id="rId_hyperlink_507"/>
    <hyperlink ref="B509" r:id="rId_hyperlink_508"/>
    <hyperlink ref="B510" r:id="rId_hyperlink_509"/>
    <hyperlink ref="B511" r:id="rId_hyperlink_510"/>
    <hyperlink ref="B512" r:id="rId_hyperlink_511"/>
    <hyperlink ref="B513" r:id="rId_hyperlink_512"/>
    <hyperlink ref="B514" r:id="rId_hyperlink_513"/>
    <hyperlink ref="B515" r:id="rId_hyperlink_514"/>
    <hyperlink ref="B516" r:id="rId_hyperlink_515"/>
    <hyperlink ref="B517" r:id="rId_hyperlink_516"/>
    <hyperlink ref="B518" r:id="rId_hyperlink_517"/>
    <hyperlink ref="B519" r:id="rId_hyperlink_518"/>
    <hyperlink ref="B520" r:id="rId_hyperlink_519"/>
    <hyperlink ref="B521" r:id="rId_hyperlink_520"/>
    <hyperlink ref="B522" r:id="rId_hyperlink_521"/>
    <hyperlink ref="B523" r:id="rId_hyperlink_522"/>
    <hyperlink ref="B524" r:id="rId_hyperlink_523"/>
    <hyperlink ref="B525" r:id="rId_hyperlink_524"/>
    <hyperlink ref="B526" r:id="rId_hyperlink_525"/>
    <hyperlink ref="B527" r:id="rId_hyperlink_526"/>
    <hyperlink ref="B528" r:id="rId_hyperlink_527"/>
    <hyperlink ref="B529" r:id="rId_hyperlink_528"/>
    <hyperlink ref="B530" r:id="rId_hyperlink_529"/>
    <hyperlink ref="B531" r:id="rId_hyperlink_530"/>
    <hyperlink ref="B532" r:id="rId_hyperlink_531"/>
    <hyperlink ref="B533" r:id="rId_hyperlink_532"/>
    <hyperlink ref="B534" r:id="rId_hyperlink_533"/>
    <hyperlink ref="B535" r:id="rId_hyperlink_534"/>
    <hyperlink ref="B536" r:id="rId_hyperlink_535"/>
    <hyperlink ref="B537" r:id="rId_hyperlink_536"/>
    <hyperlink ref="B538" r:id="rId_hyperlink_537"/>
    <hyperlink ref="B539" r:id="rId_hyperlink_538"/>
    <hyperlink ref="B540" r:id="rId_hyperlink_539"/>
    <hyperlink ref="B541" r:id="rId_hyperlink_540"/>
    <hyperlink ref="B542" r:id="rId_hyperlink_541"/>
    <hyperlink ref="B543" r:id="rId_hyperlink_542"/>
    <hyperlink ref="B544" r:id="rId_hyperlink_543"/>
    <hyperlink ref="B545" r:id="rId_hyperlink_544"/>
    <hyperlink ref="B546" r:id="rId_hyperlink_545"/>
    <hyperlink ref="B547" r:id="rId_hyperlink_546"/>
    <hyperlink ref="B548" r:id="rId_hyperlink_547"/>
    <hyperlink ref="B549" r:id="rId_hyperlink_548"/>
    <hyperlink ref="B550" r:id="rId_hyperlink_549"/>
    <hyperlink ref="B551" r:id="rId_hyperlink_550"/>
    <hyperlink ref="B552" r:id="rId_hyperlink_551"/>
    <hyperlink ref="B553" r:id="rId_hyperlink_552"/>
    <hyperlink ref="B554" r:id="rId_hyperlink_553"/>
    <hyperlink ref="B555" r:id="rId_hyperlink_554"/>
    <hyperlink ref="B556" r:id="rId_hyperlink_555"/>
    <hyperlink ref="B557" r:id="rId_hyperlink_556"/>
    <hyperlink ref="B558" r:id="rId_hyperlink_557"/>
    <hyperlink ref="B559" r:id="rId_hyperlink_558"/>
    <hyperlink ref="B560" r:id="rId_hyperlink_559"/>
    <hyperlink ref="B561" r:id="rId_hyperlink_560"/>
    <hyperlink ref="B562" r:id="rId_hyperlink_561"/>
    <hyperlink ref="B563" r:id="rId_hyperlink_562"/>
    <hyperlink ref="B564" r:id="rId_hyperlink_563"/>
    <hyperlink ref="B565" r:id="rId_hyperlink_564"/>
    <hyperlink ref="B566" r:id="rId_hyperlink_565"/>
    <hyperlink ref="B567" r:id="rId_hyperlink_566"/>
    <hyperlink ref="B568" r:id="rId_hyperlink_567"/>
    <hyperlink ref="B569" r:id="rId_hyperlink_568"/>
    <hyperlink ref="B570" r:id="rId_hyperlink_569"/>
    <hyperlink ref="B571" r:id="rId_hyperlink_570"/>
    <hyperlink ref="B572" r:id="rId_hyperlink_571"/>
    <hyperlink ref="B573" r:id="rId_hyperlink_572"/>
    <hyperlink ref="B574" r:id="rId_hyperlink_573"/>
    <hyperlink ref="B575" r:id="rId_hyperlink_574"/>
    <hyperlink ref="B576" r:id="rId_hyperlink_575"/>
    <hyperlink ref="B577" r:id="rId_hyperlink_576"/>
    <hyperlink ref="B578" r:id="rId_hyperlink_577"/>
    <hyperlink ref="B579" r:id="rId_hyperlink_578"/>
    <hyperlink ref="B580" r:id="rId_hyperlink_579"/>
    <hyperlink ref="B581" r:id="rId_hyperlink_580"/>
    <hyperlink ref="B582" r:id="rId_hyperlink_581"/>
    <hyperlink ref="B583" r:id="rId_hyperlink_582"/>
    <hyperlink ref="B584" r:id="rId_hyperlink_583"/>
    <hyperlink ref="B585" r:id="rId_hyperlink_584"/>
    <hyperlink ref="B586" r:id="rId_hyperlink_585"/>
    <hyperlink ref="B587" r:id="rId_hyperlink_586"/>
    <hyperlink ref="B588" r:id="rId_hyperlink_587"/>
    <hyperlink ref="B589" r:id="rId_hyperlink_588"/>
    <hyperlink ref="B590" r:id="rId_hyperlink_589"/>
    <hyperlink ref="B591" r:id="rId_hyperlink_590"/>
    <hyperlink ref="B592" r:id="rId_hyperlink_591"/>
    <hyperlink ref="B593" r:id="rId_hyperlink_592"/>
    <hyperlink ref="B594" r:id="rId_hyperlink_593"/>
    <hyperlink ref="B595" r:id="rId_hyperlink_594"/>
    <hyperlink ref="B596" r:id="rId_hyperlink_595"/>
    <hyperlink ref="B597" r:id="rId_hyperlink_596"/>
    <hyperlink ref="B598" r:id="rId_hyperlink_597"/>
    <hyperlink ref="B599" r:id="rId_hyperlink_598"/>
    <hyperlink ref="B600" r:id="rId_hyperlink_599"/>
    <hyperlink ref="B601" r:id="rId_hyperlink_600"/>
    <hyperlink ref="B602" r:id="rId_hyperlink_601"/>
    <hyperlink ref="B603" r:id="rId_hyperlink_602"/>
    <hyperlink ref="B604" r:id="rId_hyperlink_603"/>
    <hyperlink ref="B605" r:id="rId_hyperlink_604"/>
    <hyperlink ref="B606" r:id="rId_hyperlink_605"/>
    <hyperlink ref="B607" r:id="rId_hyperlink_606"/>
    <hyperlink ref="B608" r:id="rId_hyperlink_607"/>
    <hyperlink ref="B609" r:id="rId_hyperlink_608"/>
    <hyperlink ref="B610" r:id="rId_hyperlink_609"/>
    <hyperlink ref="B611" r:id="rId_hyperlink_610"/>
    <hyperlink ref="B612" r:id="rId_hyperlink_611"/>
    <hyperlink ref="B613" r:id="rId_hyperlink_612"/>
    <hyperlink ref="B614" r:id="rId_hyperlink_613"/>
    <hyperlink ref="B615" r:id="rId_hyperlink_614"/>
    <hyperlink ref="B616" r:id="rId_hyperlink_615"/>
    <hyperlink ref="B617" r:id="rId_hyperlink_616"/>
    <hyperlink ref="B618" r:id="rId_hyperlink_617"/>
    <hyperlink ref="B619" r:id="rId_hyperlink_618"/>
    <hyperlink ref="B620" r:id="rId_hyperlink_619"/>
    <hyperlink ref="B621" r:id="rId_hyperlink_620"/>
    <hyperlink ref="B622" r:id="rId_hyperlink_621"/>
    <hyperlink ref="B623" r:id="rId_hyperlink_622"/>
    <hyperlink ref="B624" r:id="rId_hyperlink_623"/>
    <hyperlink ref="B625" r:id="rId_hyperlink_624"/>
    <hyperlink ref="B626" r:id="rId_hyperlink_625"/>
    <hyperlink ref="B627" r:id="rId_hyperlink_626"/>
    <hyperlink ref="B628" r:id="rId_hyperlink_627"/>
    <hyperlink ref="B629" r:id="rId_hyperlink_628"/>
    <hyperlink ref="B630" r:id="rId_hyperlink_629"/>
    <hyperlink ref="B631" r:id="rId_hyperlink_630"/>
    <hyperlink ref="B632" r:id="rId_hyperlink_631"/>
    <hyperlink ref="B633" r:id="rId_hyperlink_632"/>
    <hyperlink ref="B634" r:id="rId_hyperlink_633"/>
    <hyperlink ref="B635" r:id="rId_hyperlink_634"/>
    <hyperlink ref="B636" r:id="rId_hyperlink_635"/>
    <hyperlink ref="B637" r:id="rId_hyperlink_636"/>
    <hyperlink ref="B638" r:id="rId_hyperlink_637"/>
    <hyperlink ref="B639" r:id="rId_hyperlink_638"/>
    <hyperlink ref="B640" r:id="rId_hyperlink_639"/>
    <hyperlink ref="B641" r:id="rId_hyperlink_640"/>
    <hyperlink ref="B642" r:id="rId_hyperlink_641"/>
    <hyperlink ref="B643" r:id="rId_hyperlink_642"/>
    <hyperlink ref="B644" r:id="rId_hyperlink_643"/>
    <hyperlink ref="B645" r:id="rId_hyperlink_644"/>
    <hyperlink ref="B646" r:id="rId_hyperlink_645"/>
    <hyperlink ref="B647" r:id="rId_hyperlink_646"/>
    <hyperlink ref="B648" r:id="rId_hyperlink_647"/>
    <hyperlink ref="B649" r:id="rId_hyperlink_648"/>
    <hyperlink ref="B650" r:id="rId_hyperlink_649"/>
    <hyperlink ref="B651" r:id="rId_hyperlink_650"/>
    <hyperlink ref="B652" r:id="rId_hyperlink_651"/>
    <hyperlink ref="B653" r:id="rId_hyperlink_652"/>
    <hyperlink ref="B654" r:id="rId_hyperlink_653"/>
    <hyperlink ref="B655" r:id="rId_hyperlink_654"/>
    <hyperlink ref="B656" r:id="rId_hyperlink_655"/>
    <hyperlink ref="B657" r:id="rId_hyperlink_656"/>
    <hyperlink ref="B658" r:id="rId_hyperlink_657"/>
    <hyperlink ref="B659" r:id="rId_hyperlink_658"/>
    <hyperlink ref="B660" r:id="rId_hyperlink_659"/>
    <hyperlink ref="B661" r:id="rId_hyperlink_660"/>
    <hyperlink ref="B662" r:id="rId_hyperlink_661"/>
    <hyperlink ref="B663" r:id="rId_hyperlink_662"/>
    <hyperlink ref="B664" r:id="rId_hyperlink_663"/>
    <hyperlink ref="B665" r:id="rId_hyperlink_664"/>
    <hyperlink ref="B666" r:id="rId_hyperlink_665"/>
    <hyperlink ref="B667" r:id="rId_hyperlink_666"/>
    <hyperlink ref="B668" r:id="rId_hyperlink_667"/>
    <hyperlink ref="B669" r:id="rId_hyperlink_668"/>
    <hyperlink ref="B670" r:id="rId_hyperlink_669"/>
    <hyperlink ref="B671" r:id="rId_hyperlink_670"/>
    <hyperlink ref="B672" r:id="rId_hyperlink_671"/>
    <hyperlink ref="B673" r:id="rId_hyperlink_672"/>
    <hyperlink ref="B674" r:id="rId_hyperlink_673"/>
    <hyperlink ref="B675" r:id="rId_hyperlink_674"/>
    <hyperlink ref="B676" r:id="rId_hyperlink_675"/>
    <hyperlink ref="B677" r:id="rId_hyperlink_676"/>
    <hyperlink ref="B678" r:id="rId_hyperlink_677"/>
    <hyperlink ref="B679" r:id="rId_hyperlink_678"/>
    <hyperlink ref="B680" r:id="rId_hyperlink_679"/>
    <hyperlink ref="B681" r:id="rId_hyperlink_680"/>
    <hyperlink ref="B682" r:id="rId_hyperlink_681"/>
    <hyperlink ref="B683" r:id="rId_hyperlink_682"/>
    <hyperlink ref="B684" r:id="rId_hyperlink_683"/>
    <hyperlink ref="B685" r:id="rId_hyperlink_684"/>
    <hyperlink ref="B686" r:id="rId_hyperlink_685"/>
    <hyperlink ref="B687" r:id="rId_hyperlink_686"/>
    <hyperlink ref="B688" r:id="rId_hyperlink_687"/>
    <hyperlink ref="B689" r:id="rId_hyperlink_688"/>
    <hyperlink ref="B690" r:id="rId_hyperlink_689"/>
    <hyperlink ref="B691" r:id="rId_hyperlink_690"/>
    <hyperlink ref="B692" r:id="rId_hyperlink_691"/>
    <hyperlink ref="B693" r:id="rId_hyperlink_692"/>
    <hyperlink ref="B694" r:id="rId_hyperlink_693"/>
    <hyperlink ref="B695" r:id="rId_hyperlink_694"/>
    <hyperlink ref="B696" r:id="rId_hyperlink_695"/>
    <hyperlink ref="B697" r:id="rId_hyperlink_696"/>
    <hyperlink ref="B698" r:id="rId_hyperlink_697"/>
    <hyperlink ref="B699" r:id="rId_hyperlink_698"/>
    <hyperlink ref="B700" r:id="rId_hyperlink_699"/>
    <hyperlink ref="B701" r:id="rId_hyperlink_700"/>
    <hyperlink ref="B702" r:id="rId_hyperlink_701"/>
    <hyperlink ref="B703" r:id="rId_hyperlink_702"/>
    <hyperlink ref="B704" r:id="rId_hyperlink_703"/>
    <hyperlink ref="B705" r:id="rId_hyperlink_704"/>
    <hyperlink ref="B706" r:id="rId_hyperlink_705"/>
    <hyperlink ref="B707" r:id="rId_hyperlink_706"/>
    <hyperlink ref="B708" r:id="rId_hyperlink_707"/>
    <hyperlink ref="B709" r:id="rId_hyperlink_708"/>
    <hyperlink ref="B710" r:id="rId_hyperlink_709"/>
    <hyperlink ref="B711" r:id="rId_hyperlink_710"/>
    <hyperlink ref="B712" r:id="rId_hyperlink_711"/>
    <hyperlink ref="B713" r:id="rId_hyperlink_712"/>
    <hyperlink ref="B714" r:id="rId_hyperlink_713"/>
    <hyperlink ref="B715" r:id="rId_hyperlink_714"/>
    <hyperlink ref="B716" r:id="rId_hyperlink_715"/>
    <hyperlink ref="B717" r:id="rId_hyperlink_716"/>
    <hyperlink ref="B718" r:id="rId_hyperlink_717"/>
    <hyperlink ref="B719" r:id="rId_hyperlink_718"/>
    <hyperlink ref="B720" r:id="rId_hyperlink_719"/>
    <hyperlink ref="B721" r:id="rId_hyperlink_720"/>
    <hyperlink ref="B722" r:id="rId_hyperlink_721"/>
    <hyperlink ref="B723" r:id="rId_hyperlink_722"/>
    <hyperlink ref="B724" r:id="rId_hyperlink_723"/>
    <hyperlink ref="B725" r:id="rId_hyperlink_724"/>
    <hyperlink ref="B726" r:id="rId_hyperlink_725"/>
    <hyperlink ref="B727" r:id="rId_hyperlink_726"/>
    <hyperlink ref="B728" r:id="rId_hyperlink_727"/>
    <hyperlink ref="B729" r:id="rId_hyperlink_728"/>
    <hyperlink ref="B730" r:id="rId_hyperlink_729"/>
    <hyperlink ref="B731" r:id="rId_hyperlink_730"/>
    <hyperlink ref="B732" r:id="rId_hyperlink_731"/>
    <hyperlink ref="B733" r:id="rId_hyperlink_732"/>
    <hyperlink ref="B734" r:id="rId_hyperlink_733"/>
    <hyperlink ref="B735" r:id="rId_hyperlink_734"/>
    <hyperlink ref="B736" r:id="rId_hyperlink_735"/>
    <hyperlink ref="B737" r:id="rId_hyperlink_736"/>
    <hyperlink ref="B738" r:id="rId_hyperlink_737"/>
    <hyperlink ref="B739" r:id="rId_hyperlink_738"/>
    <hyperlink ref="B740" r:id="rId_hyperlink_739"/>
    <hyperlink ref="B741" r:id="rId_hyperlink_740"/>
    <hyperlink ref="B742" r:id="rId_hyperlink_741"/>
    <hyperlink ref="B743" r:id="rId_hyperlink_742"/>
    <hyperlink ref="B744" r:id="rId_hyperlink_743"/>
    <hyperlink ref="B745" r:id="rId_hyperlink_744"/>
    <hyperlink ref="B746" r:id="rId_hyperlink_745"/>
    <hyperlink ref="B747" r:id="rId_hyperlink_746"/>
    <hyperlink ref="B748" r:id="rId_hyperlink_747"/>
    <hyperlink ref="B749" r:id="rId_hyperlink_748"/>
    <hyperlink ref="B750" r:id="rId_hyperlink_749"/>
    <hyperlink ref="B751" r:id="rId_hyperlink_750"/>
    <hyperlink ref="B752" r:id="rId_hyperlink_751"/>
    <hyperlink ref="B753" r:id="rId_hyperlink_752"/>
    <hyperlink ref="B754" r:id="rId_hyperlink_753"/>
    <hyperlink ref="B755" r:id="rId_hyperlink_754"/>
    <hyperlink ref="B756" r:id="rId_hyperlink_755"/>
    <hyperlink ref="B757" r:id="rId_hyperlink_756"/>
    <hyperlink ref="B758" r:id="rId_hyperlink_757"/>
    <hyperlink ref="B759" r:id="rId_hyperlink_758"/>
    <hyperlink ref="B760" r:id="rId_hyperlink_759"/>
    <hyperlink ref="B761" r:id="rId_hyperlink_760"/>
    <hyperlink ref="B762" r:id="rId_hyperlink_761"/>
    <hyperlink ref="B763" r:id="rId_hyperlink_762"/>
    <hyperlink ref="B764" r:id="rId_hyperlink_763"/>
    <hyperlink ref="B765" r:id="rId_hyperlink_764"/>
    <hyperlink ref="B766" r:id="rId_hyperlink_765"/>
    <hyperlink ref="B767" r:id="rId_hyperlink_766"/>
    <hyperlink ref="B768" r:id="rId_hyperlink_767"/>
    <hyperlink ref="B769" r:id="rId_hyperlink_768"/>
    <hyperlink ref="B770" r:id="rId_hyperlink_769"/>
    <hyperlink ref="B771" r:id="rId_hyperlink_770"/>
    <hyperlink ref="B772" r:id="rId_hyperlink_771"/>
    <hyperlink ref="B773" r:id="rId_hyperlink_772"/>
    <hyperlink ref="B774" r:id="rId_hyperlink_773"/>
    <hyperlink ref="B775" r:id="rId_hyperlink_774"/>
    <hyperlink ref="B776" r:id="rId_hyperlink_775"/>
    <hyperlink ref="B777" r:id="rId_hyperlink_776"/>
    <hyperlink ref="B778" r:id="rId_hyperlink_777"/>
    <hyperlink ref="B779" r:id="rId_hyperlink_778"/>
    <hyperlink ref="B780" r:id="rId_hyperlink_779"/>
    <hyperlink ref="B781" r:id="rId_hyperlink_780"/>
    <hyperlink ref="B782" r:id="rId_hyperlink_781"/>
    <hyperlink ref="B783" r:id="rId_hyperlink_782"/>
    <hyperlink ref="B784" r:id="rId_hyperlink_783"/>
    <hyperlink ref="B785" r:id="rId_hyperlink_784"/>
    <hyperlink ref="B786" r:id="rId_hyperlink_785"/>
    <hyperlink ref="B787" r:id="rId_hyperlink_786"/>
    <hyperlink ref="B788" r:id="rId_hyperlink_787"/>
    <hyperlink ref="B789" r:id="rId_hyperlink_788"/>
    <hyperlink ref="B790" r:id="rId_hyperlink_789"/>
    <hyperlink ref="B791" r:id="rId_hyperlink_790"/>
    <hyperlink ref="B792" r:id="rId_hyperlink_791"/>
    <hyperlink ref="B793" r:id="rId_hyperlink_792"/>
    <hyperlink ref="B794" r:id="rId_hyperlink_793"/>
    <hyperlink ref="B795" r:id="rId_hyperlink_794"/>
    <hyperlink ref="B796" r:id="rId_hyperlink_795"/>
    <hyperlink ref="B797" r:id="rId_hyperlink_796"/>
    <hyperlink ref="B798" r:id="rId_hyperlink_797"/>
    <hyperlink ref="B799" r:id="rId_hyperlink_798"/>
    <hyperlink ref="B800" r:id="rId_hyperlink_799"/>
    <hyperlink ref="B801" r:id="rId_hyperlink_800"/>
    <hyperlink ref="B802" r:id="rId_hyperlink_801"/>
    <hyperlink ref="B803" r:id="rId_hyperlink_802"/>
    <hyperlink ref="B804" r:id="rId_hyperlink_803"/>
    <hyperlink ref="B805" r:id="rId_hyperlink_804"/>
    <hyperlink ref="B806" r:id="rId_hyperlink_805"/>
    <hyperlink ref="B807" r:id="rId_hyperlink_806"/>
    <hyperlink ref="B808" r:id="rId_hyperlink_807"/>
    <hyperlink ref="B809" r:id="rId_hyperlink_808"/>
    <hyperlink ref="B810" r:id="rId_hyperlink_809"/>
    <hyperlink ref="B811" r:id="rId_hyperlink_810"/>
    <hyperlink ref="B812" r:id="rId_hyperlink_811"/>
    <hyperlink ref="B813" r:id="rId_hyperlink_812"/>
    <hyperlink ref="B814" r:id="rId_hyperlink_813"/>
    <hyperlink ref="B815" r:id="rId_hyperlink_814"/>
    <hyperlink ref="B816" r:id="rId_hyperlink_815"/>
    <hyperlink ref="B817" r:id="rId_hyperlink_816"/>
    <hyperlink ref="B818" r:id="rId_hyperlink_817"/>
    <hyperlink ref="B819" r:id="rId_hyperlink_818"/>
    <hyperlink ref="B820" r:id="rId_hyperlink_819"/>
    <hyperlink ref="B821" r:id="rId_hyperlink_820"/>
    <hyperlink ref="B822" r:id="rId_hyperlink_821"/>
    <hyperlink ref="B823" r:id="rId_hyperlink_822"/>
    <hyperlink ref="B824" r:id="rId_hyperlink_823"/>
    <hyperlink ref="B825" r:id="rId_hyperlink_824"/>
    <hyperlink ref="B826" r:id="rId_hyperlink_825"/>
    <hyperlink ref="B827" r:id="rId_hyperlink_826"/>
    <hyperlink ref="B828" r:id="rId_hyperlink_827"/>
    <hyperlink ref="B829" r:id="rId_hyperlink_828"/>
    <hyperlink ref="B830" r:id="rId_hyperlink_829"/>
    <hyperlink ref="B831" r:id="rId_hyperlink_830"/>
    <hyperlink ref="B832" r:id="rId_hyperlink_831"/>
    <hyperlink ref="B833" r:id="rId_hyperlink_832"/>
    <hyperlink ref="B834" r:id="rId_hyperlink_833"/>
    <hyperlink ref="B835" r:id="rId_hyperlink_834"/>
    <hyperlink ref="B836" r:id="rId_hyperlink_835"/>
    <hyperlink ref="B837" r:id="rId_hyperlink_836"/>
    <hyperlink ref="B838" r:id="rId_hyperlink_837"/>
    <hyperlink ref="B839" r:id="rId_hyperlink_838"/>
    <hyperlink ref="B840" r:id="rId_hyperlink_839"/>
    <hyperlink ref="B841" r:id="rId_hyperlink_840"/>
    <hyperlink ref="B842" r:id="rId_hyperlink_841"/>
    <hyperlink ref="B843" r:id="rId_hyperlink_842"/>
    <hyperlink ref="B844" r:id="rId_hyperlink_843"/>
    <hyperlink ref="B845" r:id="rId_hyperlink_844"/>
    <hyperlink ref="B846" r:id="rId_hyperlink_845"/>
    <hyperlink ref="B847" r:id="rId_hyperlink_846"/>
    <hyperlink ref="B848" r:id="rId_hyperlink_847"/>
    <hyperlink ref="B849" r:id="rId_hyperlink_848"/>
    <hyperlink ref="B850" r:id="rId_hyperlink_849"/>
    <hyperlink ref="B851" r:id="rId_hyperlink_850"/>
    <hyperlink ref="B852" r:id="rId_hyperlink_851"/>
    <hyperlink ref="B853" r:id="rId_hyperlink_852"/>
    <hyperlink ref="B854" r:id="rId_hyperlink_853"/>
    <hyperlink ref="B855" r:id="rId_hyperlink_854"/>
    <hyperlink ref="B856" r:id="rId_hyperlink_855"/>
    <hyperlink ref="B857" r:id="rId_hyperlink_856"/>
    <hyperlink ref="B858" r:id="rId_hyperlink_857"/>
    <hyperlink ref="B859" r:id="rId_hyperlink_858"/>
    <hyperlink ref="B860" r:id="rId_hyperlink_859"/>
    <hyperlink ref="B861" r:id="rId_hyperlink_860"/>
    <hyperlink ref="B862" r:id="rId_hyperlink_861"/>
    <hyperlink ref="B863" r:id="rId_hyperlink_862"/>
    <hyperlink ref="B864" r:id="rId_hyperlink_863"/>
    <hyperlink ref="B865" r:id="rId_hyperlink_864"/>
    <hyperlink ref="B866" r:id="rId_hyperlink_865"/>
    <hyperlink ref="B867" r:id="rId_hyperlink_866"/>
    <hyperlink ref="B868" r:id="rId_hyperlink_867"/>
    <hyperlink ref="B869" r:id="rId_hyperlink_868"/>
    <hyperlink ref="B870" r:id="rId_hyperlink_869"/>
    <hyperlink ref="B871" r:id="rId_hyperlink_870"/>
    <hyperlink ref="B872" r:id="rId_hyperlink_871"/>
    <hyperlink ref="B873" r:id="rId_hyperlink_872"/>
    <hyperlink ref="B874" r:id="rId_hyperlink_873"/>
    <hyperlink ref="B875" r:id="rId_hyperlink_874"/>
    <hyperlink ref="B876" r:id="rId_hyperlink_875"/>
    <hyperlink ref="B877" r:id="rId_hyperlink_876"/>
    <hyperlink ref="B878" r:id="rId_hyperlink_877"/>
    <hyperlink ref="B879" r:id="rId_hyperlink_878"/>
    <hyperlink ref="B880" r:id="rId_hyperlink_879"/>
    <hyperlink ref="B881" r:id="rId_hyperlink_880"/>
    <hyperlink ref="B882" r:id="rId_hyperlink_881"/>
    <hyperlink ref="B883" r:id="rId_hyperlink_882"/>
    <hyperlink ref="B884" r:id="rId_hyperlink_883"/>
    <hyperlink ref="B885" r:id="rId_hyperlink_884"/>
    <hyperlink ref="B886" r:id="rId_hyperlink_885"/>
    <hyperlink ref="B887" r:id="rId_hyperlink_886"/>
    <hyperlink ref="B888" r:id="rId_hyperlink_887"/>
    <hyperlink ref="B889" r:id="rId_hyperlink_888"/>
    <hyperlink ref="B890" r:id="rId_hyperlink_889"/>
    <hyperlink ref="B891" r:id="rId_hyperlink_890"/>
    <hyperlink ref="B892" r:id="rId_hyperlink_891"/>
    <hyperlink ref="B893" r:id="rId_hyperlink_892"/>
    <hyperlink ref="B894" r:id="rId_hyperlink_893"/>
    <hyperlink ref="B895" r:id="rId_hyperlink_894"/>
    <hyperlink ref="B896" r:id="rId_hyperlink_895"/>
    <hyperlink ref="B897" r:id="rId_hyperlink_896"/>
    <hyperlink ref="B898" r:id="rId_hyperlink_897"/>
    <hyperlink ref="B899" r:id="rId_hyperlink_898"/>
    <hyperlink ref="B900" r:id="rId_hyperlink_899"/>
    <hyperlink ref="B901" r:id="rId_hyperlink_900"/>
    <hyperlink ref="B902" r:id="rId_hyperlink_901"/>
    <hyperlink ref="B903" r:id="rId_hyperlink_902"/>
    <hyperlink ref="B904" r:id="rId_hyperlink_903"/>
    <hyperlink ref="B905" r:id="rId_hyperlink_904"/>
    <hyperlink ref="B906" r:id="rId_hyperlink_905"/>
    <hyperlink ref="B907" r:id="rId_hyperlink_906"/>
    <hyperlink ref="B908" r:id="rId_hyperlink_907"/>
    <hyperlink ref="B909" r:id="rId_hyperlink_908"/>
    <hyperlink ref="B910" r:id="rId_hyperlink_909"/>
    <hyperlink ref="B911" r:id="rId_hyperlink_910"/>
    <hyperlink ref="B912" r:id="rId_hyperlink_911"/>
    <hyperlink ref="B913" r:id="rId_hyperlink_912"/>
    <hyperlink ref="B914" r:id="rId_hyperlink_913"/>
    <hyperlink ref="B915" r:id="rId_hyperlink_914"/>
    <hyperlink ref="B916" r:id="rId_hyperlink_915"/>
    <hyperlink ref="B917" r:id="rId_hyperlink_916"/>
    <hyperlink ref="B918" r:id="rId_hyperlink_917"/>
    <hyperlink ref="B919" r:id="rId_hyperlink_918"/>
    <hyperlink ref="B920" r:id="rId_hyperlink_919"/>
    <hyperlink ref="B921" r:id="rId_hyperlink_920"/>
    <hyperlink ref="B922" r:id="rId_hyperlink_921"/>
    <hyperlink ref="B923" r:id="rId_hyperlink_922"/>
    <hyperlink ref="B924" r:id="rId_hyperlink_923"/>
    <hyperlink ref="B925" r:id="rId_hyperlink_924"/>
    <hyperlink ref="B926" r:id="rId_hyperlink_925"/>
    <hyperlink ref="B927" r:id="rId_hyperlink_926"/>
    <hyperlink ref="B928" r:id="rId_hyperlink_927"/>
    <hyperlink ref="B929" r:id="rId_hyperlink_928"/>
    <hyperlink ref="B930" r:id="rId_hyperlink_929"/>
    <hyperlink ref="B931" r:id="rId_hyperlink_930"/>
    <hyperlink ref="B932" r:id="rId_hyperlink_931"/>
    <hyperlink ref="B933" r:id="rId_hyperlink_932"/>
    <hyperlink ref="B934" r:id="rId_hyperlink_933"/>
    <hyperlink ref="B935" r:id="rId_hyperlink_934"/>
    <hyperlink ref="B936" r:id="rId_hyperlink_935"/>
    <hyperlink ref="B937" r:id="rId_hyperlink_936"/>
    <hyperlink ref="B938" r:id="rId_hyperlink_937"/>
    <hyperlink ref="B939" r:id="rId_hyperlink_938"/>
    <hyperlink ref="B940" r:id="rId_hyperlink_939"/>
    <hyperlink ref="B941" r:id="rId_hyperlink_940"/>
    <hyperlink ref="B942" r:id="rId_hyperlink_941"/>
    <hyperlink ref="B943" r:id="rId_hyperlink_942"/>
    <hyperlink ref="B944" r:id="rId_hyperlink_943"/>
    <hyperlink ref="B945" r:id="rId_hyperlink_944"/>
    <hyperlink ref="B946" r:id="rId_hyperlink_945"/>
    <hyperlink ref="B947" r:id="rId_hyperlink_946"/>
    <hyperlink ref="B948" r:id="rId_hyperlink_947"/>
    <hyperlink ref="B949" r:id="rId_hyperlink_948"/>
    <hyperlink ref="B950" r:id="rId_hyperlink_949"/>
    <hyperlink ref="B951" r:id="rId_hyperlink_950"/>
    <hyperlink ref="B952" r:id="rId_hyperlink_951"/>
    <hyperlink ref="B953" r:id="rId_hyperlink_952"/>
    <hyperlink ref="B954" r:id="rId_hyperlink_953"/>
    <hyperlink ref="B955" r:id="rId_hyperlink_954"/>
    <hyperlink ref="B956" r:id="rId_hyperlink_955"/>
    <hyperlink ref="B957" r:id="rId_hyperlink_956"/>
    <hyperlink ref="B958" r:id="rId_hyperlink_957"/>
    <hyperlink ref="B959" r:id="rId_hyperlink_958"/>
    <hyperlink ref="B960" r:id="rId_hyperlink_959"/>
    <hyperlink ref="B961" r:id="rId_hyperlink_960"/>
    <hyperlink ref="B962" r:id="rId_hyperlink_961"/>
    <hyperlink ref="B963" r:id="rId_hyperlink_962"/>
    <hyperlink ref="B964" r:id="rId_hyperlink_963"/>
    <hyperlink ref="B965" r:id="rId_hyperlink_964"/>
    <hyperlink ref="B966" r:id="rId_hyperlink_965"/>
    <hyperlink ref="B967" r:id="rId_hyperlink_966"/>
    <hyperlink ref="B968" r:id="rId_hyperlink_967"/>
    <hyperlink ref="B969" r:id="rId_hyperlink_968"/>
    <hyperlink ref="B970" r:id="rId_hyperlink_969"/>
    <hyperlink ref="B971" r:id="rId_hyperlink_970"/>
    <hyperlink ref="B972" r:id="rId_hyperlink_971"/>
    <hyperlink ref="B973" r:id="rId_hyperlink_972"/>
    <hyperlink ref="B974" r:id="rId_hyperlink_973"/>
    <hyperlink ref="B975" r:id="rId_hyperlink_974"/>
    <hyperlink ref="B976" r:id="rId_hyperlink_975"/>
    <hyperlink ref="B977" r:id="rId_hyperlink_976"/>
    <hyperlink ref="B978" r:id="rId_hyperlink_977"/>
    <hyperlink ref="B979" r:id="rId_hyperlink_978"/>
    <hyperlink ref="B980" r:id="rId_hyperlink_979"/>
    <hyperlink ref="B981" r:id="rId_hyperlink_980"/>
    <hyperlink ref="B982" r:id="rId_hyperlink_981"/>
    <hyperlink ref="B983" r:id="rId_hyperlink_982"/>
    <hyperlink ref="B984" r:id="rId_hyperlink_983"/>
    <hyperlink ref="B985" r:id="rId_hyperlink_984"/>
    <hyperlink ref="B986" r:id="rId_hyperlink_985"/>
    <hyperlink ref="B987" r:id="rId_hyperlink_986"/>
    <hyperlink ref="B988" r:id="rId_hyperlink_987"/>
    <hyperlink ref="B989" r:id="rId_hyperlink_988"/>
    <hyperlink ref="B990" r:id="rId_hyperlink_989"/>
    <hyperlink ref="B991" r:id="rId_hyperlink_990"/>
    <hyperlink ref="B992" r:id="rId_hyperlink_991"/>
    <hyperlink ref="B993" r:id="rId_hyperlink_992"/>
    <hyperlink ref="B994" r:id="rId_hyperlink_993"/>
    <hyperlink ref="B995" r:id="rId_hyperlink_994"/>
    <hyperlink ref="B996" r:id="rId_hyperlink_995"/>
    <hyperlink ref="B997" r:id="rId_hyperlink_996"/>
    <hyperlink ref="B998" r:id="rId_hyperlink_997"/>
    <hyperlink ref="B999" r:id="rId_hyperlink_998"/>
    <hyperlink ref="B1000" r:id="rId_hyperlink_999"/>
    <hyperlink ref="B1001" r:id="rId_hyperlink_1000"/>
    <hyperlink ref="B1002" r:id="rId_hyperlink_1001"/>
    <hyperlink ref="B1003" r:id="rId_hyperlink_1002"/>
    <hyperlink ref="B1004" r:id="rId_hyperlink_1003"/>
    <hyperlink ref="B1005" r:id="rId_hyperlink_1004"/>
    <hyperlink ref="B1006" r:id="rId_hyperlink_1005"/>
    <hyperlink ref="B1007" r:id="rId_hyperlink_1006"/>
    <hyperlink ref="B1008" r:id="rId_hyperlink_1007"/>
    <hyperlink ref="B1009" r:id="rId_hyperlink_1008"/>
    <hyperlink ref="B1010" r:id="rId_hyperlink_1009"/>
    <hyperlink ref="B1011" r:id="rId_hyperlink_1010"/>
    <hyperlink ref="B1012" r:id="rId_hyperlink_1011"/>
    <hyperlink ref="B1013" r:id="rId_hyperlink_1012"/>
    <hyperlink ref="B1014" r:id="rId_hyperlink_1013"/>
    <hyperlink ref="B1015" r:id="rId_hyperlink_1014"/>
    <hyperlink ref="B1016" r:id="rId_hyperlink_1015"/>
    <hyperlink ref="B1017" r:id="rId_hyperlink_1016"/>
    <hyperlink ref="B1018" r:id="rId_hyperlink_1017"/>
    <hyperlink ref="B1019" r:id="rId_hyperlink_1018"/>
    <hyperlink ref="B1020" r:id="rId_hyperlink_1019"/>
    <hyperlink ref="B1021" r:id="rId_hyperlink_1020"/>
    <hyperlink ref="B1022" r:id="rId_hyperlink_1021"/>
    <hyperlink ref="B1023" r:id="rId_hyperlink_1022"/>
    <hyperlink ref="B1024" r:id="rId_hyperlink_1023"/>
    <hyperlink ref="B1025" r:id="rId_hyperlink_1024"/>
    <hyperlink ref="B1026" r:id="rId_hyperlink_1025"/>
    <hyperlink ref="B1027" r:id="rId_hyperlink_1026"/>
    <hyperlink ref="B1028" r:id="rId_hyperlink_1027"/>
    <hyperlink ref="B1029" r:id="rId_hyperlink_1028"/>
    <hyperlink ref="B1030" r:id="rId_hyperlink_1029"/>
    <hyperlink ref="B1031" r:id="rId_hyperlink_1030"/>
    <hyperlink ref="B1032" r:id="rId_hyperlink_1031"/>
    <hyperlink ref="B1033" r:id="rId_hyperlink_1032"/>
    <hyperlink ref="B1034" r:id="rId_hyperlink_1033"/>
    <hyperlink ref="B1035" r:id="rId_hyperlink_1034"/>
    <hyperlink ref="B1036" r:id="rId_hyperlink_1035"/>
    <hyperlink ref="B1037" r:id="rId_hyperlink_1036"/>
    <hyperlink ref="B1038" r:id="rId_hyperlink_1037"/>
    <hyperlink ref="B1039" r:id="rId_hyperlink_1038"/>
    <hyperlink ref="B1040" r:id="rId_hyperlink_1039"/>
    <hyperlink ref="B1041" r:id="rId_hyperlink_1040"/>
    <hyperlink ref="B1042" r:id="rId_hyperlink_1041"/>
    <hyperlink ref="B1043" r:id="rId_hyperlink_1042"/>
    <hyperlink ref="B1044" r:id="rId_hyperlink_1043"/>
    <hyperlink ref="B1045" r:id="rId_hyperlink_1044"/>
    <hyperlink ref="B1046" r:id="rId_hyperlink_1045"/>
    <hyperlink ref="B1047" r:id="rId_hyperlink_1046"/>
    <hyperlink ref="B1048" r:id="rId_hyperlink_1047"/>
    <hyperlink ref="B1049" r:id="rId_hyperlink_1048"/>
    <hyperlink ref="B1050" r:id="rId_hyperlink_1049"/>
    <hyperlink ref="B1051" r:id="rId_hyperlink_1050"/>
    <hyperlink ref="B1052" r:id="rId_hyperlink_1051"/>
    <hyperlink ref="B1053" r:id="rId_hyperlink_1052"/>
    <hyperlink ref="B1054" r:id="rId_hyperlink_1053"/>
    <hyperlink ref="B1055" r:id="rId_hyperlink_1054"/>
    <hyperlink ref="B1056" r:id="rId_hyperlink_1055"/>
    <hyperlink ref="B1057" r:id="rId_hyperlink_1056"/>
    <hyperlink ref="B1058" r:id="rId_hyperlink_1057"/>
    <hyperlink ref="B1059" r:id="rId_hyperlink_1058"/>
    <hyperlink ref="B1060" r:id="rId_hyperlink_1059"/>
    <hyperlink ref="B1061" r:id="rId_hyperlink_1060"/>
    <hyperlink ref="B1062" r:id="rId_hyperlink_1061"/>
    <hyperlink ref="B1063" r:id="rId_hyperlink_1062"/>
    <hyperlink ref="B1064" r:id="rId_hyperlink_1063"/>
    <hyperlink ref="B1065" r:id="rId_hyperlink_1064"/>
    <hyperlink ref="B1066" r:id="rId_hyperlink_1065"/>
    <hyperlink ref="B1067" r:id="rId_hyperlink_1066"/>
    <hyperlink ref="B1068" r:id="rId_hyperlink_1067"/>
    <hyperlink ref="B1069" r:id="rId_hyperlink_1068"/>
    <hyperlink ref="B1070" r:id="rId_hyperlink_1069"/>
    <hyperlink ref="B1071" r:id="rId_hyperlink_1070"/>
    <hyperlink ref="B1072" r:id="rId_hyperlink_1071"/>
    <hyperlink ref="B1073" r:id="rId_hyperlink_1072"/>
    <hyperlink ref="B1074" r:id="rId_hyperlink_1073"/>
    <hyperlink ref="B1075" r:id="rId_hyperlink_1074"/>
    <hyperlink ref="B1076" r:id="rId_hyperlink_1075"/>
    <hyperlink ref="B1077" r:id="rId_hyperlink_1076"/>
    <hyperlink ref="B1078" r:id="rId_hyperlink_1077"/>
    <hyperlink ref="B1079" r:id="rId_hyperlink_1078"/>
    <hyperlink ref="B1080" r:id="rId_hyperlink_1079"/>
    <hyperlink ref="B1081" r:id="rId_hyperlink_1080"/>
    <hyperlink ref="B1082" r:id="rId_hyperlink_1081"/>
    <hyperlink ref="B1083" r:id="rId_hyperlink_1082"/>
    <hyperlink ref="B1084" r:id="rId_hyperlink_1083"/>
    <hyperlink ref="B1085" r:id="rId_hyperlink_1084"/>
    <hyperlink ref="B1086" r:id="rId_hyperlink_1085"/>
    <hyperlink ref="B1087" r:id="rId_hyperlink_1086"/>
    <hyperlink ref="B1088" r:id="rId_hyperlink_1087"/>
    <hyperlink ref="B1089" r:id="rId_hyperlink_1088"/>
    <hyperlink ref="B1090" r:id="rId_hyperlink_1089"/>
    <hyperlink ref="B1091" r:id="rId_hyperlink_1090"/>
    <hyperlink ref="B1092" r:id="rId_hyperlink_1091"/>
    <hyperlink ref="B1093" r:id="rId_hyperlink_1092"/>
    <hyperlink ref="B1094" r:id="rId_hyperlink_1093"/>
    <hyperlink ref="B1095" r:id="rId_hyperlink_1094"/>
    <hyperlink ref="B1096" r:id="rId_hyperlink_1095"/>
    <hyperlink ref="B1097" r:id="rId_hyperlink_1096"/>
    <hyperlink ref="B1098" r:id="rId_hyperlink_1097"/>
    <hyperlink ref="B1099" r:id="rId_hyperlink_1098"/>
    <hyperlink ref="B1100" r:id="rId_hyperlink_1099"/>
    <hyperlink ref="B1101" r:id="rId_hyperlink_1100"/>
    <hyperlink ref="B1102" r:id="rId_hyperlink_1101"/>
    <hyperlink ref="B1103" r:id="rId_hyperlink_1102"/>
    <hyperlink ref="B1104" r:id="rId_hyperlink_1103"/>
    <hyperlink ref="B1105" r:id="rId_hyperlink_1104"/>
    <hyperlink ref="B1106" r:id="rId_hyperlink_1105"/>
    <hyperlink ref="B1107" r:id="rId_hyperlink_1106"/>
    <hyperlink ref="B1108" r:id="rId_hyperlink_1107"/>
    <hyperlink ref="B1109" r:id="rId_hyperlink_1108"/>
    <hyperlink ref="B1110" r:id="rId_hyperlink_1109"/>
    <hyperlink ref="B1111" r:id="rId_hyperlink_1110"/>
    <hyperlink ref="B1112" r:id="rId_hyperlink_1111"/>
    <hyperlink ref="B1113" r:id="rId_hyperlink_1112"/>
    <hyperlink ref="B1114" r:id="rId_hyperlink_1113"/>
    <hyperlink ref="B1115" r:id="rId_hyperlink_1114"/>
    <hyperlink ref="B1116" r:id="rId_hyperlink_1115"/>
    <hyperlink ref="B1117" r:id="rId_hyperlink_1116"/>
    <hyperlink ref="B1118" r:id="rId_hyperlink_1117"/>
    <hyperlink ref="B1119" r:id="rId_hyperlink_1118"/>
    <hyperlink ref="B1120" r:id="rId_hyperlink_1119"/>
    <hyperlink ref="B1121" r:id="rId_hyperlink_1120"/>
    <hyperlink ref="B1122" r:id="rId_hyperlink_1121"/>
    <hyperlink ref="B1123" r:id="rId_hyperlink_1122"/>
    <hyperlink ref="B1124" r:id="rId_hyperlink_1123"/>
    <hyperlink ref="B1125" r:id="rId_hyperlink_1124"/>
    <hyperlink ref="B1126" r:id="rId_hyperlink_1125"/>
    <hyperlink ref="B1127" r:id="rId_hyperlink_1126"/>
    <hyperlink ref="B1128" r:id="rId_hyperlink_1127"/>
    <hyperlink ref="B1129" r:id="rId_hyperlink_1128"/>
    <hyperlink ref="B1130" r:id="rId_hyperlink_1129"/>
    <hyperlink ref="B1131" r:id="rId_hyperlink_1130"/>
    <hyperlink ref="B1132" r:id="rId_hyperlink_1131"/>
    <hyperlink ref="B1133" r:id="rId_hyperlink_1132"/>
    <hyperlink ref="B1134" r:id="rId_hyperlink_1133"/>
    <hyperlink ref="B1135" r:id="rId_hyperlink_1134"/>
    <hyperlink ref="B1136" r:id="rId_hyperlink_1135"/>
    <hyperlink ref="B1137" r:id="rId_hyperlink_1136"/>
    <hyperlink ref="B1138" r:id="rId_hyperlink_1137"/>
    <hyperlink ref="B1139" r:id="rId_hyperlink_1138"/>
    <hyperlink ref="B1140" r:id="rId_hyperlink_1139"/>
    <hyperlink ref="B1141" r:id="rId_hyperlink_1140"/>
    <hyperlink ref="B1142" r:id="rId_hyperlink_1141"/>
    <hyperlink ref="B1143" r:id="rId_hyperlink_1142"/>
    <hyperlink ref="B1144" r:id="rId_hyperlink_1143"/>
    <hyperlink ref="B1145" r:id="rId_hyperlink_1144"/>
    <hyperlink ref="B1146" r:id="rId_hyperlink_1145"/>
    <hyperlink ref="B1147" r:id="rId_hyperlink_1146"/>
    <hyperlink ref="B1148" r:id="rId_hyperlink_1147"/>
    <hyperlink ref="B1149" r:id="rId_hyperlink_1148"/>
    <hyperlink ref="B1150" r:id="rId_hyperlink_1149"/>
    <hyperlink ref="B1151" r:id="rId_hyperlink_1150"/>
    <hyperlink ref="B1152" r:id="rId_hyperlink_1151"/>
    <hyperlink ref="B1153" r:id="rId_hyperlink_1152"/>
    <hyperlink ref="B1154" r:id="rId_hyperlink_1153"/>
    <hyperlink ref="B1155" r:id="rId_hyperlink_1154"/>
    <hyperlink ref="B1156" r:id="rId_hyperlink_1155"/>
    <hyperlink ref="B1157" r:id="rId_hyperlink_1156"/>
    <hyperlink ref="B1158" r:id="rId_hyperlink_1157"/>
    <hyperlink ref="B1159" r:id="rId_hyperlink_1158"/>
    <hyperlink ref="B1160" r:id="rId_hyperlink_1159"/>
    <hyperlink ref="B1161" r:id="rId_hyperlink_1160"/>
    <hyperlink ref="B1162" r:id="rId_hyperlink_1161"/>
    <hyperlink ref="B1163" r:id="rId_hyperlink_1162"/>
    <hyperlink ref="B1164" r:id="rId_hyperlink_1163"/>
    <hyperlink ref="B1165" r:id="rId_hyperlink_1164"/>
    <hyperlink ref="B1166" r:id="rId_hyperlink_1165"/>
    <hyperlink ref="B1167" r:id="rId_hyperlink_1166"/>
    <hyperlink ref="B1168" r:id="rId_hyperlink_1167"/>
    <hyperlink ref="B1169" r:id="rId_hyperlink_1168"/>
    <hyperlink ref="B1170" r:id="rId_hyperlink_1169"/>
    <hyperlink ref="B1171" r:id="rId_hyperlink_1170"/>
    <hyperlink ref="B1172" r:id="rId_hyperlink_1171"/>
    <hyperlink ref="B1173" r:id="rId_hyperlink_1172"/>
    <hyperlink ref="B1174" r:id="rId_hyperlink_1173"/>
    <hyperlink ref="B1175" r:id="rId_hyperlink_1174"/>
    <hyperlink ref="B1176" r:id="rId_hyperlink_1175"/>
    <hyperlink ref="B1177" r:id="rId_hyperlink_1176"/>
    <hyperlink ref="B1178" r:id="rId_hyperlink_1177"/>
    <hyperlink ref="B1179" r:id="rId_hyperlink_1178"/>
    <hyperlink ref="B1180" r:id="rId_hyperlink_1179"/>
    <hyperlink ref="B1181" r:id="rId_hyperlink_1180"/>
    <hyperlink ref="B1182" r:id="rId_hyperlink_1181"/>
    <hyperlink ref="B1183" r:id="rId_hyperlink_1182"/>
    <hyperlink ref="B1184" r:id="rId_hyperlink_1183"/>
    <hyperlink ref="B1185" r:id="rId_hyperlink_1184"/>
    <hyperlink ref="B1186" r:id="rId_hyperlink_1185"/>
    <hyperlink ref="B1187" r:id="rId_hyperlink_1186"/>
    <hyperlink ref="B1188" r:id="rId_hyperlink_1187"/>
    <hyperlink ref="B1189" r:id="rId_hyperlink_1188"/>
    <hyperlink ref="B1190" r:id="rId_hyperlink_1189"/>
    <hyperlink ref="B1191" r:id="rId_hyperlink_1190"/>
    <hyperlink ref="B1192" r:id="rId_hyperlink_1191"/>
    <hyperlink ref="B1193" r:id="rId_hyperlink_1192"/>
    <hyperlink ref="B1194" r:id="rId_hyperlink_1193"/>
    <hyperlink ref="B1195" r:id="rId_hyperlink_1194"/>
    <hyperlink ref="B1196" r:id="rId_hyperlink_1195"/>
    <hyperlink ref="B1197" r:id="rId_hyperlink_1196"/>
    <hyperlink ref="B1198" r:id="rId_hyperlink_1197"/>
    <hyperlink ref="B1199" r:id="rId_hyperlink_1198"/>
    <hyperlink ref="B1200" r:id="rId_hyperlink_1199"/>
    <hyperlink ref="B1201" r:id="rId_hyperlink_1200"/>
    <hyperlink ref="B1202" r:id="rId_hyperlink_1201"/>
    <hyperlink ref="B1203" r:id="rId_hyperlink_1202"/>
    <hyperlink ref="B1204" r:id="rId_hyperlink_1203"/>
    <hyperlink ref="B1205" r:id="rId_hyperlink_1204"/>
    <hyperlink ref="B1206" r:id="rId_hyperlink_1205"/>
    <hyperlink ref="B1207" r:id="rId_hyperlink_1206"/>
    <hyperlink ref="B1208" r:id="rId_hyperlink_1207"/>
    <hyperlink ref="B1209" r:id="rId_hyperlink_1208"/>
    <hyperlink ref="B1210" r:id="rId_hyperlink_1209"/>
    <hyperlink ref="B1211" r:id="rId_hyperlink_1210"/>
    <hyperlink ref="B1212" r:id="rId_hyperlink_1211"/>
    <hyperlink ref="B1213" r:id="rId_hyperlink_1212"/>
    <hyperlink ref="B1214" r:id="rId_hyperlink_1213"/>
    <hyperlink ref="B1215" r:id="rId_hyperlink_1214"/>
    <hyperlink ref="B1216" r:id="rId_hyperlink_1215"/>
    <hyperlink ref="B1217" r:id="rId_hyperlink_1216"/>
    <hyperlink ref="B1218" r:id="rId_hyperlink_1217"/>
    <hyperlink ref="B1219" r:id="rId_hyperlink_1218"/>
    <hyperlink ref="B1220" r:id="rId_hyperlink_1219"/>
    <hyperlink ref="B1221" r:id="rId_hyperlink_1220"/>
    <hyperlink ref="B1222" r:id="rId_hyperlink_1221"/>
    <hyperlink ref="B1223" r:id="rId_hyperlink_1222"/>
    <hyperlink ref="B1224" r:id="rId_hyperlink_1223"/>
    <hyperlink ref="B1225" r:id="rId_hyperlink_1224"/>
    <hyperlink ref="B1226" r:id="rId_hyperlink_1225"/>
    <hyperlink ref="B1227" r:id="rId_hyperlink_1226"/>
    <hyperlink ref="B1228" r:id="rId_hyperlink_1227"/>
    <hyperlink ref="B1229" r:id="rId_hyperlink_1228"/>
    <hyperlink ref="B1230" r:id="rId_hyperlink_1229"/>
    <hyperlink ref="B1231" r:id="rId_hyperlink_1230"/>
    <hyperlink ref="B1232" r:id="rId_hyperlink_1231"/>
    <hyperlink ref="B1233" r:id="rId_hyperlink_1232"/>
    <hyperlink ref="B1234" r:id="rId_hyperlink_1233"/>
    <hyperlink ref="B1235" r:id="rId_hyperlink_1234"/>
    <hyperlink ref="B1236" r:id="rId_hyperlink_1235"/>
    <hyperlink ref="B1237" r:id="rId_hyperlink_1236"/>
    <hyperlink ref="B1238" r:id="rId_hyperlink_1237"/>
    <hyperlink ref="B1239" r:id="rId_hyperlink_1238"/>
    <hyperlink ref="B1240" r:id="rId_hyperlink_1239"/>
    <hyperlink ref="B1241" r:id="rId_hyperlink_1240"/>
    <hyperlink ref="B1242" r:id="rId_hyperlink_1241"/>
    <hyperlink ref="B1243" r:id="rId_hyperlink_1242"/>
    <hyperlink ref="B1244" r:id="rId_hyperlink_1243"/>
    <hyperlink ref="B1245" r:id="rId_hyperlink_1244"/>
    <hyperlink ref="B1246" r:id="rId_hyperlink_1245"/>
    <hyperlink ref="B1247" r:id="rId_hyperlink_1246"/>
    <hyperlink ref="B1248" r:id="rId_hyperlink_1247"/>
    <hyperlink ref="B1249" r:id="rId_hyperlink_1248"/>
    <hyperlink ref="B1250" r:id="rId_hyperlink_1249"/>
    <hyperlink ref="B1251" r:id="rId_hyperlink_1250"/>
    <hyperlink ref="B1252" r:id="rId_hyperlink_1251"/>
    <hyperlink ref="B1253" r:id="rId_hyperlink_1252"/>
    <hyperlink ref="B1254" r:id="rId_hyperlink_1253"/>
    <hyperlink ref="B1255" r:id="rId_hyperlink_1254"/>
    <hyperlink ref="B1256" r:id="rId_hyperlink_1255"/>
    <hyperlink ref="B1257" r:id="rId_hyperlink_1256"/>
    <hyperlink ref="B1258" r:id="rId_hyperlink_1257"/>
    <hyperlink ref="B1259" r:id="rId_hyperlink_1258"/>
    <hyperlink ref="B1260" r:id="rId_hyperlink_1259"/>
    <hyperlink ref="B1261" r:id="rId_hyperlink_1260"/>
    <hyperlink ref="B1262" r:id="rId_hyperlink_1261"/>
    <hyperlink ref="B1263" r:id="rId_hyperlink_1262"/>
    <hyperlink ref="B1264" r:id="rId_hyperlink_1263"/>
    <hyperlink ref="B1265" r:id="rId_hyperlink_1264"/>
    <hyperlink ref="B1266" r:id="rId_hyperlink_1265"/>
    <hyperlink ref="B1267" r:id="rId_hyperlink_1266"/>
    <hyperlink ref="B1268" r:id="rId_hyperlink_1267"/>
    <hyperlink ref="B1269" r:id="rId_hyperlink_1268"/>
    <hyperlink ref="B1270" r:id="rId_hyperlink_1269"/>
    <hyperlink ref="B1271" r:id="rId_hyperlink_1270"/>
    <hyperlink ref="B1272" r:id="rId_hyperlink_1271"/>
    <hyperlink ref="B1273" r:id="rId_hyperlink_1272"/>
    <hyperlink ref="B1274" r:id="rId_hyperlink_1273"/>
    <hyperlink ref="B1275" r:id="rId_hyperlink_1274"/>
    <hyperlink ref="B1276" r:id="rId_hyperlink_1275"/>
    <hyperlink ref="B1277" r:id="rId_hyperlink_1276"/>
    <hyperlink ref="B1278" r:id="rId_hyperlink_1277"/>
    <hyperlink ref="B1279" r:id="rId_hyperlink_1278"/>
    <hyperlink ref="B1280" r:id="rId_hyperlink_1279"/>
    <hyperlink ref="B1281" r:id="rId_hyperlink_1280"/>
    <hyperlink ref="B1282" r:id="rId_hyperlink_1281"/>
    <hyperlink ref="B1283" r:id="rId_hyperlink_1282"/>
    <hyperlink ref="B1284" r:id="rId_hyperlink_1283"/>
    <hyperlink ref="B1285" r:id="rId_hyperlink_1284"/>
    <hyperlink ref="B1286" r:id="rId_hyperlink_1285"/>
    <hyperlink ref="B1287" r:id="rId_hyperlink_1286"/>
    <hyperlink ref="B1288" r:id="rId_hyperlink_1287"/>
    <hyperlink ref="B1289" r:id="rId_hyperlink_1288"/>
    <hyperlink ref="B1290" r:id="rId_hyperlink_1289"/>
    <hyperlink ref="B1291" r:id="rId_hyperlink_1290"/>
    <hyperlink ref="B1292" r:id="rId_hyperlink_1291"/>
    <hyperlink ref="B1293" r:id="rId_hyperlink_1292"/>
    <hyperlink ref="B1294" r:id="rId_hyperlink_1293"/>
    <hyperlink ref="B1295" r:id="rId_hyperlink_1294"/>
    <hyperlink ref="B1296" r:id="rId_hyperlink_1295"/>
    <hyperlink ref="B1297" r:id="rId_hyperlink_1296"/>
    <hyperlink ref="B1298" r:id="rId_hyperlink_1297"/>
    <hyperlink ref="B1299" r:id="rId_hyperlink_1298"/>
    <hyperlink ref="B1300" r:id="rId_hyperlink_1299"/>
    <hyperlink ref="B1301" r:id="rId_hyperlink_1300"/>
    <hyperlink ref="B1302" r:id="rId_hyperlink_1301"/>
    <hyperlink ref="B1303" r:id="rId_hyperlink_1302"/>
    <hyperlink ref="B1304" r:id="rId_hyperlink_1303"/>
    <hyperlink ref="B1305" r:id="rId_hyperlink_1304"/>
    <hyperlink ref="B1306" r:id="rId_hyperlink_1305"/>
    <hyperlink ref="B1307" r:id="rId_hyperlink_1306"/>
    <hyperlink ref="B1308" r:id="rId_hyperlink_1307"/>
    <hyperlink ref="B1309" r:id="rId_hyperlink_1308"/>
    <hyperlink ref="B1310" r:id="rId_hyperlink_1309"/>
    <hyperlink ref="B1311" r:id="rId_hyperlink_1310"/>
    <hyperlink ref="B1312" r:id="rId_hyperlink_1311"/>
    <hyperlink ref="B1313" r:id="rId_hyperlink_1312"/>
    <hyperlink ref="B1314" r:id="rId_hyperlink_1313"/>
    <hyperlink ref="B1315" r:id="rId_hyperlink_1314"/>
    <hyperlink ref="B1316" r:id="rId_hyperlink_1315"/>
    <hyperlink ref="B1317" r:id="rId_hyperlink_1316"/>
    <hyperlink ref="B1318" r:id="rId_hyperlink_1317"/>
    <hyperlink ref="B1319" r:id="rId_hyperlink_1318"/>
    <hyperlink ref="B1320" r:id="rId_hyperlink_1319"/>
    <hyperlink ref="B1321" r:id="rId_hyperlink_1320"/>
    <hyperlink ref="B1322" r:id="rId_hyperlink_1321"/>
    <hyperlink ref="B1323" r:id="rId_hyperlink_1322"/>
    <hyperlink ref="B1324" r:id="rId_hyperlink_1323"/>
    <hyperlink ref="B1325" r:id="rId_hyperlink_1324"/>
    <hyperlink ref="B1326" r:id="rId_hyperlink_1325"/>
    <hyperlink ref="B1327" r:id="rId_hyperlink_1326"/>
    <hyperlink ref="B1328" r:id="rId_hyperlink_1327"/>
    <hyperlink ref="B1329" r:id="rId_hyperlink_1328"/>
    <hyperlink ref="B1330" r:id="rId_hyperlink_1329"/>
    <hyperlink ref="B1331" r:id="rId_hyperlink_1330"/>
    <hyperlink ref="B1332" r:id="rId_hyperlink_1331"/>
    <hyperlink ref="B1333" r:id="rId_hyperlink_1332"/>
    <hyperlink ref="B1334" r:id="rId_hyperlink_1333"/>
    <hyperlink ref="B1335" r:id="rId_hyperlink_1334"/>
    <hyperlink ref="B1336" r:id="rId_hyperlink_1335"/>
    <hyperlink ref="B1337" r:id="rId_hyperlink_1336"/>
    <hyperlink ref="B1338" r:id="rId_hyperlink_1337"/>
    <hyperlink ref="B1339" r:id="rId_hyperlink_1338"/>
    <hyperlink ref="B1340" r:id="rId_hyperlink_1339"/>
    <hyperlink ref="B1341" r:id="rId_hyperlink_1340"/>
    <hyperlink ref="B1342" r:id="rId_hyperlink_1341"/>
    <hyperlink ref="B1343" r:id="rId_hyperlink_1342"/>
    <hyperlink ref="B1344" r:id="rId_hyperlink_1343"/>
    <hyperlink ref="B1345" r:id="rId_hyperlink_1344"/>
    <hyperlink ref="B1346" r:id="rId_hyperlink_1345"/>
    <hyperlink ref="B1347" r:id="rId_hyperlink_1346"/>
    <hyperlink ref="B1348" r:id="rId_hyperlink_1347"/>
    <hyperlink ref="B1349" r:id="rId_hyperlink_1348"/>
    <hyperlink ref="B1350" r:id="rId_hyperlink_1349"/>
    <hyperlink ref="B1351" r:id="rId_hyperlink_1350"/>
    <hyperlink ref="B1352" r:id="rId_hyperlink_1351"/>
    <hyperlink ref="B1353" r:id="rId_hyperlink_1352"/>
    <hyperlink ref="B1354" r:id="rId_hyperlink_1353"/>
    <hyperlink ref="B1355" r:id="rId_hyperlink_1354"/>
    <hyperlink ref="B1356" r:id="rId_hyperlink_1355"/>
    <hyperlink ref="B1357" r:id="rId_hyperlink_1356"/>
    <hyperlink ref="B1358" r:id="rId_hyperlink_1357"/>
    <hyperlink ref="B1359" r:id="rId_hyperlink_1358"/>
    <hyperlink ref="B1360" r:id="rId_hyperlink_1359"/>
    <hyperlink ref="B1361" r:id="rId_hyperlink_1360"/>
    <hyperlink ref="B1362" r:id="rId_hyperlink_1361"/>
    <hyperlink ref="B1363" r:id="rId_hyperlink_1362"/>
    <hyperlink ref="B1364" r:id="rId_hyperlink_1363"/>
    <hyperlink ref="B1365" r:id="rId_hyperlink_1364"/>
    <hyperlink ref="B1366" r:id="rId_hyperlink_1365"/>
    <hyperlink ref="B1367" r:id="rId_hyperlink_1366"/>
    <hyperlink ref="B1368" r:id="rId_hyperlink_1367"/>
    <hyperlink ref="B1369" r:id="rId_hyperlink_1368"/>
    <hyperlink ref="B1370" r:id="rId_hyperlink_1369"/>
    <hyperlink ref="B1371" r:id="rId_hyperlink_1370"/>
    <hyperlink ref="B1372" r:id="rId_hyperlink_1371"/>
    <hyperlink ref="B1373" r:id="rId_hyperlink_1372"/>
    <hyperlink ref="B1374" r:id="rId_hyperlink_1373"/>
    <hyperlink ref="B1375" r:id="rId_hyperlink_1374"/>
    <hyperlink ref="B1376" r:id="rId_hyperlink_1375"/>
    <hyperlink ref="B1377" r:id="rId_hyperlink_1376"/>
    <hyperlink ref="B1378" r:id="rId_hyperlink_1377"/>
    <hyperlink ref="B1379" r:id="rId_hyperlink_1378"/>
    <hyperlink ref="B1380" r:id="rId_hyperlink_1379"/>
    <hyperlink ref="B1381" r:id="rId_hyperlink_1380"/>
    <hyperlink ref="B1382" r:id="rId_hyperlink_1381"/>
    <hyperlink ref="B1383" r:id="rId_hyperlink_1382"/>
    <hyperlink ref="B1384" r:id="rId_hyperlink_1383"/>
    <hyperlink ref="B1385" r:id="rId_hyperlink_1384"/>
    <hyperlink ref="B1386" r:id="rId_hyperlink_1385"/>
    <hyperlink ref="B1387" r:id="rId_hyperlink_1386"/>
    <hyperlink ref="B1388" r:id="rId_hyperlink_1387"/>
    <hyperlink ref="B1389" r:id="rId_hyperlink_1388"/>
    <hyperlink ref="B1390" r:id="rId_hyperlink_1389"/>
    <hyperlink ref="B1391" r:id="rId_hyperlink_1390"/>
    <hyperlink ref="B1392" r:id="rId_hyperlink_1391"/>
    <hyperlink ref="B1393" r:id="rId_hyperlink_1392"/>
    <hyperlink ref="B1394" r:id="rId_hyperlink_1393"/>
    <hyperlink ref="B1395" r:id="rId_hyperlink_1394"/>
    <hyperlink ref="B1396" r:id="rId_hyperlink_1395"/>
    <hyperlink ref="B1397" r:id="rId_hyperlink_1396"/>
    <hyperlink ref="B1398" r:id="rId_hyperlink_1397"/>
    <hyperlink ref="B1399" r:id="rId_hyperlink_1398"/>
    <hyperlink ref="B1400" r:id="rId_hyperlink_1399"/>
    <hyperlink ref="B1401" r:id="rId_hyperlink_1400"/>
    <hyperlink ref="B1402" r:id="rId_hyperlink_1401"/>
    <hyperlink ref="B1403" r:id="rId_hyperlink_1402"/>
    <hyperlink ref="B1404" r:id="rId_hyperlink_1403"/>
    <hyperlink ref="B1405" r:id="rId_hyperlink_1404"/>
    <hyperlink ref="B1406" r:id="rId_hyperlink_1405"/>
    <hyperlink ref="B1407" r:id="rId_hyperlink_1406"/>
    <hyperlink ref="B1408" r:id="rId_hyperlink_1407"/>
    <hyperlink ref="B1409" r:id="rId_hyperlink_1408"/>
    <hyperlink ref="B1410" r:id="rId_hyperlink_1409"/>
    <hyperlink ref="B1411" r:id="rId_hyperlink_1410"/>
    <hyperlink ref="B1412" r:id="rId_hyperlink_1411"/>
    <hyperlink ref="B1413" r:id="rId_hyperlink_1412"/>
    <hyperlink ref="B1414" r:id="rId_hyperlink_1413"/>
    <hyperlink ref="B1415" r:id="rId_hyperlink_1414"/>
    <hyperlink ref="B1416" r:id="rId_hyperlink_1415"/>
    <hyperlink ref="B1417" r:id="rId_hyperlink_1416"/>
    <hyperlink ref="B1418" r:id="rId_hyperlink_1417"/>
    <hyperlink ref="B1419" r:id="rId_hyperlink_1418"/>
    <hyperlink ref="B1420" r:id="rId_hyperlink_1419"/>
    <hyperlink ref="B1421" r:id="rId_hyperlink_1420"/>
    <hyperlink ref="B1422" r:id="rId_hyperlink_1421"/>
    <hyperlink ref="B1423" r:id="rId_hyperlink_1422"/>
    <hyperlink ref="B1424" r:id="rId_hyperlink_1423"/>
    <hyperlink ref="B1425" r:id="rId_hyperlink_1424"/>
    <hyperlink ref="B1426" r:id="rId_hyperlink_1425"/>
    <hyperlink ref="B1427" r:id="rId_hyperlink_1426"/>
    <hyperlink ref="B1428" r:id="rId_hyperlink_1427"/>
    <hyperlink ref="B1429" r:id="rId_hyperlink_1428"/>
    <hyperlink ref="B1430" r:id="rId_hyperlink_1429"/>
    <hyperlink ref="B1431" r:id="rId_hyperlink_1430"/>
    <hyperlink ref="B1432" r:id="rId_hyperlink_1431"/>
    <hyperlink ref="B1433" r:id="rId_hyperlink_1432"/>
    <hyperlink ref="B1434" r:id="rId_hyperlink_1433"/>
    <hyperlink ref="B1435" r:id="rId_hyperlink_1434"/>
    <hyperlink ref="B1436" r:id="rId_hyperlink_1435"/>
    <hyperlink ref="B1437" r:id="rId_hyperlink_1436"/>
    <hyperlink ref="B1438" r:id="rId_hyperlink_1437"/>
    <hyperlink ref="B1439" r:id="rId_hyperlink_1438"/>
    <hyperlink ref="B1440" r:id="rId_hyperlink_1439"/>
    <hyperlink ref="B1441" r:id="rId_hyperlink_1440"/>
    <hyperlink ref="B1442" r:id="rId_hyperlink_1441"/>
    <hyperlink ref="B1443" r:id="rId_hyperlink_1442"/>
    <hyperlink ref="B1444" r:id="rId_hyperlink_1443"/>
    <hyperlink ref="B1445" r:id="rId_hyperlink_1444"/>
    <hyperlink ref="B1446" r:id="rId_hyperlink_1445"/>
    <hyperlink ref="B1447" r:id="rId_hyperlink_1446"/>
    <hyperlink ref="B1448" r:id="rId_hyperlink_1447"/>
    <hyperlink ref="B1449" r:id="rId_hyperlink_1448"/>
    <hyperlink ref="B1450" r:id="rId_hyperlink_1449"/>
    <hyperlink ref="B1451" r:id="rId_hyperlink_1450"/>
    <hyperlink ref="B1452" r:id="rId_hyperlink_1451"/>
    <hyperlink ref="B1453" r:id="rId_hyperlink_1452"/>
    <hyperlink ref="B1454" r:id="rId_hyperlink_1453"/>
    <hyperlink ref="B1455" r:id="rId_hyperlink_1454"/>
    <hyperlink ref="B1456" r:id="rId_hyperlink_1455"/>
    <hyperlink ref="B1457" r:id="rId_hyperlink_1456"/>
    <hyperlink ref="B1458" r:id="rId_hyperlink_1457"/>
    <hyperlink ref="B1459" r:id="rId_hyperlink_1458"/>
    <hyperlink ref="B1460" r:id="rId_hyperlink_1459"/>
    <hyperlink ref="B1461" r:id="rId_hyperlink_1460"/>
    <hyperlink ref="B1462" r:id="rId_hyperlink_1461"/>
    <hyperlink ref="B1463" r:id="rId_hyperlink_1462"/>
    <hyperlink ref="B1464" r:id="rId_hyperlink_1463"/>
    <hyperlink ref="B1465" r:id="rId_hyperlink_1464"/>
    <hyperlink ref="B1466" r:id="rId_hyperlink_1465"/>
    <hyperlink ref="B1467" r:id="rId_hyperlink_1466"/>
    <hyperlink ref="B1468" r:id="rId_hyperlink_1467"/>
    <hyperlink ref="B1469" r:id="rId_hyperlink_1468"/>
    <hyperlink ref="B1470" r:id="rId_hyperlink_1469"/>
    <hyperlink ref="B1471" r:id="rId_hyperlink_1470"/>
    <hyperlink ref="B1472" r:id="rId_hyperlink_1471"/>
    <hyperlink ref="B1473" r:id="rId_hyperlink_1472"/>
    <hyperlink ref="B1474" r:id="rId_hyperlink_1473"/>
    <hyperlink ref="B1475" r:id="rId_hyperlink_1474"/>
    <hyperlink ref="B1476" r:id="rId_hyperlink_1475"/>
    <hyperlink ref="B1477" r:id="rId_hyperlink_1476"/>
    <hyperlink ref="B1478" r:id="rId_hyperlink_1477"/>
    <hyperlink ref="B1479" r:id="rId_hyperlink_1478"/>
    <hyperlink ref="B1480" r:id="rId_hyperlink_1479"/>
    <hyperlink ref="B1481" r:id="rId_hyperlink_1480"/>
    <hyperlink ref="B1482" r:id="rId_hyperlink_1481"/>
    <hyperlink ref="B1483" r:id="rId_hyperlink_1482"/>
    <hyperlink ref="B1484" r:id="rId_hyperlink_1483"/>
    <hyperlink ref="B1485" r:id="rId_hyperlink_1484"/>
    <hyperlink ref="B1486" r:id="rId_hyperlink_1485"/>
    <hyperlink ref="B1487" r:id="rId_hyperlink_1486"/>
    <hyperlink ref="B1488" r:id="rId_hyperlink_1487"/>
    <hyperlink ref="B1489" r:id="rId_hyperlink_1488"/>
    <hyperlink ref="B1490" r:id="rId_hyperlink_1489"/>
    <hyperlink ref="B1491" r:id="rId_hyperlink_1490"/>
    <hyperlink ref="B1492" r:id="rId_hyperlink_1491"/>
    <hyperlink ref="B1493" r:id="rId_hyperlink_1492"/>
    <hyperlink ref="B1494" r:id="rId_hyperlink_1493"/>
    <hyperlink ref="B1495" r:id="rId_hyperlink_1494"/>
    <hyperlink ref="B1496" r:id="rId_hyperlink_1495"/>
    <hyperlink ref="B1497" r:id="rId_hyperlink_1496"/>
    <hyperlink ref="B1498" r:id="rId_hyperlink_1497"/>
    <hyperlink ref="B1499" r:id="rId_hyperlink_1498"/>
    <hyperlink ref="B1500" r:id="rId_hyperlink_1499"/>
    <hyperlink ref="B1501" r:id="rId_hyperlink_1500"/>
    <hyperlink ref="B1502" r:id="rId_hyperlink_1501"/>
    <hyperlink ref="B1503" r:id="rId_hyperlink_1502"/>
    <hyperlink ref="B1504" r:id="rId_hyperlink_1503"/>
    <hyperlink ref="B1505" r:id="rId_hyperlink_1504"/>
    <hyperlink ref="B1506" r:id="rId_hyperlink_1505"/>
    <hyperlink ref="B1507" r:id="rId_hyperlink_1506"/>
    <hyperlink ref="B1508" r:id="rId_hyperlink_1507"/>
    <hyperlink ref="B1509" r:id="rId_hyperlink_1508"/>
    <hyperlink ref="B1510" r:id="rId_hyperlink_1509"/>
    <hyperlink ref="B1511" r:id="rId_hyperlink_1510"/>
    <hyperlink ref="B1512" r:id="rId_hyperlink_1511"/>
    <hyperlink ref="B1513" r:id="rId_hyperlink_1512"/>
    <hyperlink ref="B1514" r:id="rId_hyperlink_1513"/>
    <hyperlink ref="B1515" r:id="rId_hyperlink_1514"/>
    <hyperlink ref="B1516" r:id="rId_hyperlink_1515"/>
    <hyperlink ref="B1517" r:id="rId_hyperlink_1516"/>
    <hyperlink ref="B1518" r:id="rId_hyperlink_1517"/>
    <hyperlink ref="B1519" r:id="rId_hyperlink_1518"/>
    <hyperlink ref="B1520" r:id="rId_hyperlink_1519"/>
    <hyperlink ref="B1521" r:id="rId_hyperlink_1520"/>
    <hyperlink ref="B1522" r:id="rId_hyperlink_1521"/>
    <hyperlink ref="B1523" r:id="rId_hyperlink_1522"/>
    <hyperlink ref="B1524" r:id="rId_hyperlink_1523"/>
    <hyperlink ref="B1525" r:id="rId_hyperlink_1524"/>
    <hyperlink ref="B1526" r:id="rId_hyperlink_1525"/>
    <hyperlink ref="B1527" r:id="rId_hyperlink_1526"/>
    <hyperlink ref="B1528" r:id="rId_hyperlink_1527"/>
    <hyperlink ref="B1529" r:id="rId_hyperlink_1528"/>
    <hyperlink ref="B1530" r:id="rId_hyperlink_1529"/>
    <hyperlink ref="B1531" r:id="rId_hyperlink_1530"/>
    <hyperlink ref="B1532" r:id="rId_hyperlink_1531"/>
    <hyperlink ref="B1533" r:id="rId_hyperlink_1532"/>
    <hyperlink ref="B1534" r:id="rId_hyperlink_1533"/>
    <hyperlink ref="B1535" r:id="rId_hyperlink_1534"/>
    <hyperlink ref="B1536" r:id="rId_hyperlink_1535"/>
    <hyperlink ref="B1537" r:id="rId_hyperlink_1536"/>
    <hyperlink ref="B1538" r:id="rId_hyperlink_1537"/>
    <hyperlink ref="B1539" r:id="rId_hyperlink_1538"/>
    <hyperlink ref="B1540" r:id="rId_hyperlink_1539"/>
    <hyperlink ref="B1541" r:id="rId_hyperlink_1540"/>
    <hyperlink ref="B1542" r:id="rId_hyperlink_1541"/>
    <hyperlink ref="B1543" r:id="rId_hyperlink_1542"/>
    <hyperlink ref="B1544" r:id="rId_hyperlink_1543"/>
    <hyperlink ref="B1545" r:id="rId_hyperlink_1544"/>
    <hyperlink ref="B1546" r:id="rId_hyperlink_1545"/>
    <hyperlink ref="B1547" r:id="rId_hyperlink_1546"/>
    <hyperlink ref="B1548" r:id="rId_hyperlink_1547"/>
    <hyperlink ref="B1549" r:id="rId_hyperlink_1548"/>
    <hyperlink ref="B1550" r:id="rId_hyperlink_1549"/>
    <hyperlink ref="B1551" r:id="rId_hyperlink_1550"/>
    <hyperlink ref="B1552" r:id="rId_hyperlink_1551"/>
    <hyperlink ref="B1553" r:id="rId_hyperlink_1552"/>
    <hyperlink ref="B1554" r:id="rId_hyperlink_1553"/>
    <hyperlink ref="B1555" r:id="rId_hyperlink_1554"/>
    <hyperlink ref="B1556" r:id="rId_hyperlink_1555"/>
    <hyperlink ref="B1557" r:id="rId_hyperlink_1556"/>
    <hyperlink ref="B1558" r:id="rId_hyperlink_1557"/>
    <hyperlink ref="B1559" r:id="rId_hyperlink_1558"/>
    <hyperlink ref="B1560" r:id="rId_hyperlink_1559"/>
    <hyperlink ref="B1561" r:id="rId_hyperlink_1560"/>
    <hyperlink ref="B1562" r:id="rId_hyperlink_1561"/>
    <hyperlink ref="B1563" r:id="rId_hyperlink_1562"/>
    <hyperlink ref="B1564" r:id="rId_hyperlink_1563"/>
    <hyperlink ref="B1565" r:id="rId_hyperlink_1564"/>
    <hyperlink ref="B1566" r:id="rId_hyperlink_1565"/>
    <hyperlink ref="B1567" r:id="rId_hyperlink_1566"/>
    <hyperlink ref="B1568" r:id="rId_hyperlink_1567"/>
    <hyperlink ref="B1569" r:id="rId_hyperlink_1568"/>
    <hyperlink ref="B1570" r:id="rId_hyperlink_1569"/>
    <hyperlink ref="B1571" r:id="rId_hyperlink_1570"/>
    <hyperlink ref="B1572" r:id="rId_hyperlink_1571"/>
    <hyperlink ref="B1573" r:id="rId_hyperlink_1572"/>
    <hyperlink ref="B1574" r:id="rId_hyperlink_1573"/>
    <hyperlink ref="B1575" r:id="rId_hyperlink_1574"/>
    <hyperlink ref="B1576" r:id="rId_hyperlink_1575"/>
    <hyperlink ref="B1577" r:id="rId_hyperlink_1576"/>
    <hyperlink ref="B1578" r:id="rId_hyperlink_1577"/>
    <hyperlink ref="B1579" r:id="rId_hyperlink_1578"/>
    <hyperlink ref="B1580" r:id="rId_hyperlink_1579"/>
    <hyperlink ref="B1581" r:id="rId_hyperlink_1580"/>
    <hyperlink ref="B1582" r:id="rId_hyperlink_1581"/>
    <hyperlink ref="B1583" r:id="rId_hyperlink_1582"/>
    <hyperlink ref="B1584" r:id="rId_hyperlink_1583"/>
    <hyperlink ref="B1585" r:id="rId_hyperlink_1584"/>
    <hyperlink ref="B1586" r:id="rId_hyperlink_1585"/>
    <hyperlink ref="B1587" r:id="rId_hyperlink_1586"/>
    <hyperlink ref="B1588" r:id="rId_hyperlink_1587"/>
    <hyperlink ref="B1589" r:id="rId_hyperlink_1588"/>
    <hyperlink ref="B1590" r:id="rId_hyperlink_1589"/>
    <hyperlink ref="B1591" r:id="rId_hyperlink_1590"/>
    <hyperlink ref="B1592" r:id="rId_hyperlink_1591"/>
    <hyperlink ref="B1593" r:id="rId_hyperlink_1592"/>
    <hyperlink ref="B1594" r:id="rId_hyperlink_1593"/>
    <hyperlink ref="B1595" r:id="rId_hyperlink_1594"/>
    <hyperlink ref="B1596" r:id="rId_hyperlink_1595"/>
    <hyperlink ref="B1597" r:id="rId_hyperlink_1596"/>
    <hyperlink ref="B1598" r:id="rId_hyperlink_1597"/>
    <hyperlink ref="B1599" r:id="rId_hyperlink_1598"/>
    <hyperlink ref="B1600" r:id="rId_hyperlink_1599"/>
    <hyperlink ref="B1601" r:id="rId_hyperlink_1600"/>
    <hyperlink ref="B1602" r:id="rId_hyperlink_1601"/>
    <hyperlink ref="B1603" r:id="rId_hyperlink_1602"/>
    <hyperlink ref="B1604" r:id="rId_hyperlink_1603"/>
    <hyperlink ref="B1605" r:id="rId_hyperlink_1604"/>
    <hyperlink ref="B1606" r:id="rId_hyperlink_1605"/>
    <hyperlink ref="B1607" r:id="rId_hyperlink_1606"/>
    <hyperlink ref="B1608" r:id="rId_hyperlink_1607"/>
    <hyperlink ref="B1609" r:id="rId_hyperlink_1608"/>
    <hyperlink ref="B1610" r:id="rId_hyperlink_1609"/>
    <hyperlink ref="B1611" r:id="rId_hyperlink_1610"/>
    <hyperlink ref="B1612" r:id="rId_hyperlink_1611"/>
    <hyperlink ref="B1613" r:id="rId_hyperlink_1612"/>
    <hyperlink ref="B1614" r:id="rId_hyperlink_1613"/>
    <hyperlink ref="B1615" r:id="rId_hyperlink_1614"/>
    <hyperlink ref="B1616" r:id="rId_hyperlink_1615"/>
    <hyperlink ref="B1617" r:id="rId_hyperlink_1616"/>
    <hyperlink ref="B1618" r:id="rId_hyperlink_1617"/>
    <hyperlink ref="B1619" r:id="rId_hyperlink_1618"/>
    <hyperlink ref="B1620" r:id="rId_hyperlink_1619"/>
    <hyperlink ref="B1621" r:id="rId_hyperlink_1620"/>
    <hyperlink ref="B1622" r:id="rId_hyperlink_1621"/>
    <hyperlink ref="B1623" r:id="rId_hyperlink_1622"/>
    <hyperlink ref="B1624" r:id="rId_hyperlink_1623"/>
    <hyperlink ref="B1625" r:id="rId_hyperlink_1624"/>
    <hyperlink ref="B1626" r:id="rId_hyperlink_1625"/>
    <hyperlink ref="B1627" r:id="rId_hyperlink_1626"/>
    <hyperlink ref="B1628" r:id="rId_hyperlink_1627"/>
    <hyperlink ref="B1629" r:id="rId_hyperlink_1628"/>
    <hyperlink ref="B1630" r:id="rId_hyperlink_1629"/>
    <hyperlink ref="B1631" r:id="rId_hyperlink_1630"/>
    <hyperlink ref="B1632" r:id="rId_hyperlink_1631"/>
    <hyperlink ref="B1633" r:id="rId_hyperlink_1632"/>
    <hyperlink ref="B1634" r:id="rId_hyperlink_1633"/>
    <hyperlink ref="B1635" r:id="rId_hyperlink_1634"/>
    <hyperlink ref="B1636" r:id="rId_hyperlink_1635"/>
    <hyperlink ref="B1637" r:id="rId_hyperlink_1636"/>
    <hyperlink ref="B1638" r:id="rId_hyperlink_1637"/>
    <hyperlink ref="B1639" r:id="rId_hyperlink_1638"/>
    <hyperlink ref="B1640" r:id="rId_hyperlink_1639"/>
    <hyperlink ref="B1641" r:id="rId_hyperlink_1640"/>
    <hyperlink ref="B1642" r:id="rId_hyperlink_1641"/>
    <hyperlink ref="B1643" r:id="rId_hyperlink_1642"/>
    <hyperlink ref="B1644" r:id="rId_hyperlink_1643"/>
    <hyperlink ref="B1645" r:id="rId_hyperlink_1644"/>
    <hyperlink ref="B1646" r:id="rId_hyperlink_1645"/>
    <hyperlink ref="B1647" r:id="rId_hyperlink_1646"/>
    <hyperlink ref="B1648" r:id="rId_hyperlink_1647"/>
    <hyperlink ref="B1649" r:id="rId_hyperlink_1648"/>
    <hyperlink ref="B1650" r:id="rId_hyperlink_1649"/>
    <hyperlink ref="B1651" r:id="rId_hyperlink_1650"/>
    <hyperlink ref="B1652" r:id="rId_hyperlink_1651"/>
    <hyperlink ref="B1653" r:id="rId_hyperlink_1652"/>
    <hyperlink ref="B1654" r:id="rId_hyperlink_1653"/>
    <hyperlink ref="B1655" r:id="rId_hyperlink_1654"/>
    <hyperlink ref="B1656" r:id="rId_hyperlink_1655"/>
    <hyperlink ref="B1657" r:id="rId_hyperlink_1656"/>
    <hyperlink ref="B1658" r:id="rId_hyperlink_1657"/>
    <hyperlink ref="B1659" r:id="rId_hyperlink_1658"/>
    <hyperlink ref="B1660" r:id="rId_hyperlink_1659"/>
    <hyperlink ref="B1661" r:id="rId_hyperlink_1660"/>
    <hyperlink ref="B1662" r:id="rId_hyperlink_1661"/>
    <hyperlink ref="B1663" r:id="rId_hyperlink_1662"/>
    <hyperlink ref="B1664" r:id="rId_hyperlink_1663"/>
    <hyperlink ref="B1665" r:id="rId_hyperlink_1664"/>
    <hyperlink ref="B1666" r:id="rId_hyperlink_1665"/>
    <hyperlink ref="B1667" r:id="rId_hyperlink_1666"/>
    <hyperlink ref="B1668" r:id="rId_hyperlink_1667"/>
    <hyperlink ref="B1669" r:id="rId_hyperlink_1668"/>
    <hyperlink ref="B1670" r:id="rId_hyperlink_1669"/>
    <hyperlink ref="B1671" r:id="rId_hyperlink_1670"/>
    <hyperlink ref="B1672" r:id="rId_hyperlink_1671"/>
    <hyperlink ref="B1673" r:id="rId_hyperlink_1672"/>
    <hyperlink ref="B1674" r:id="rId_hyperlink_1673"/>
    <hyperlink ref="B1675" r:id="rId_hyperlink_1674"/>
    <hyperlink ref="B1676" r:id="rId_hyperlink_1675"/>
    <hyperlink ref="B1677" r:id="rId_hyperlink_1676"/>
    <hyperlink ref="B1678" r:id="rId_hyperlink_1677"/>
    <hyperlink ref="B1679" r:id="rId_hyperlink_1678"/>
    <hyperlink ref="B1680" r:id="rId_hyperlink_1679"/>
    <hyperlink ref="B1681" r:id="rId_hyperlink_1680"/>
    <hyperlink ref="B1682" r:id="rId_hyperlink_1681"/>
    <hyperlink ref="B1683" r:id="rId_hyperlink_1682"/>
    <hyperlink ref="B1684" r:id="rId_hyperlink_1683"/>
    <hyperlink ref="B1685" r:id="rId_hyperlink_1684"/>
    <hyperlink ref="B1686" r:id="rId_hyperlink_1685"/>
    <hyperlink ref="B1687" r:id="rId_hyperlink_1686"/>
    <hyperlink ref="B1688" r:id="rId_hyperlink_1687"/>
    <hyperlink ref="B1689" r:id="rId_hyperlink_1688"/>
    <hyperlink ref="B1690" r:id="rId_hyperlink_1689"/>
    <hyperlink ref="B1691" r:id="rId_hyperlink_1690"/>
    <hyperlink ref="B1692" r:id="rId_hyperlink_1691"/>
    <hyperlink ref="B1693" r:id="rId_hyperlink_1692"/>
    <hyperlink ref="B1694" r:id="rId_hyperlink_1693"/>
    <hyperlink ref="B1695" r:id="rId_hyperlink_1694"/>
    <hyperlink ref="B1696" r:id="rId_hyperlink_1695"/>
    <hyperlink ref="B1697" r:id="rId_hyperlink_1696"/>
    <hyperlink ref="B1698" r:id="rId_hyperlink_1697"/>
    <hyperlink ref="B1699" r:id="rId_hyperlink_1698"/>
    <hyperlink ref="B1700" r:id="rId_hyperlink_1699"/>
    <hyperlink ref="B1701" r:id="rId_hyperlink_1700"/>
    <hyperlink ref="B1702" r:id="rId_hyperlink_1701"/>
    <hyperlink ref="B1703" r:id="rId_hyperlink_1702"/>
    <hyperlink ref="B1704" r:id="rId_hyperlink_1703"/>
    <hyperlink ref="B1705" r:id="rId_hyperlink_1704"/>
    <hyperlink ref="B1706" r:id="rId_hyperlink_1705"/>
    <hyperlink ref="B1707" r:id="rId_hyperlink_1706"/>
    <hyperlink ref="B1708" r:id="rId_hyperlink_1707"/>
    <hyperlink ref="B1709" r:id="rId_hyperlink_1708"/>
    <hyperlink ref="B1710" r:id="rId_hyperlink_1709"/>
    <hyperlink ref="B1711" r:id="rId_hyperlink_1710"/>
    <hyperlink ref="B1712" r:id="rId_hyperlink_1711"/>
    <hyperlink ref="B1713" r:id="rId_hyperlink_1712"/>
    <hyperlink ref="B1714" r:id="rId_hyperlink_1713"/>
    <hyperlink ref="B1715" r:id="rId_hyperlink_1714"/>
    <hyperlink ref="B1716" r:id="rId_hyperlink_1715"/>
    <hyperlink ref="B1717" r:id="rId_hyperlink_1716"/>
    <hyperlink ref="B1718" r:id="rId_hyperlink_1717"/>
    <hyperlink ref="B1719" r:id="rId_hyperlink_1718"/>
    <hyperlink ref="B1720" r:id="rId_hyperlink_1719"/>
    <hyperlink ref="B1721" r:id="rId_hyperlink_1720"/>
    <hyperlink ref="B1722" r:id="rId_hyperlink_1721"/>
    <hyperlink ref="B1723" r:id="rId_hyperlink_1722"/>
    <hyperlink ref="B1724" r:id="rId_hyperlink_1723"/>
    <hyperlink ref="B1725" r:id="rId_hyperlink_1724"/>
    <hyperlink ref="B1726" r:id="rId_hyperlink_1725"/>
    <hyperlink ref="B1727" r:id="rId_hyperlink_1726"/>
    <hyperlink ref="B1728" r:id="rId_hyperlink_1727"/>
    <hyperlink ref="B1729" r:id="rId_hyperlink_1728"/>
    <hyperlink ref="B1730" r:id="rId_hyperlink_1729"/>
    <hyperlink ref="B1731" r:id="rId_hyperlink_1730"/>
    <hyperlink ref="B1732" r:id="rId_hyperlink_1731"/>
    <hyperlink ref="B1733" r:id="rId_hyperlink_1732"/>
    <hyperlink ref="B1734" r:id="rId_hyperlink_1733"/>
    <hyperlink ref="B1735" r:id="rId_hyperlink_1734"/>
    <hyperlink ref="B1736" r:id="rId_hyperlink_1735"/>
    <hyperlink ref="B1737" r:id="rId_hyperlink_1736"/>
    <hyperlink ref="B1738" r:id="rId_hyperlink_1737"/>
    <hyperlink ref="B1739" r:id="rId_hyperlink_1738"/>
    <hyperlink ref="B1740" r:id="rId_hyperlink_1739"/>
    <hyperlink ref="B1741" r:id="rId_hyperlink_1740"/>
    <hyperlink ref="B1742" r:id="rId_hyperlink_1741"/>
    <hyperlink ref="B1743" r:id="rId_hyperlink_1742"/>
    <hyperlink ref="B1744" r:id="rId_hyperlink_1743"/>
    <hyperlink ref="B1745" r:id="rId_hyperlink_1744"/>
    <hyperlink ref="B1746" r:id="rId_hyperlink_1745"/>
    <hyperlink ref="B1747" r:id="rId_hyperlink_1746"/>
    <hyperlink ref="B1748" r:id="rId_hyperlink_1747"/>
    <hyperlink ref="B1749" r:id="rId_hyperlink_1748"/>
    <hyperlink ref="B1750" r:id="rId_hyperlink_1749"/>
    <hyperlink ref="B1751" r:id="rId_hyperlink_1750"/>
    <hyperlink ref="B1752" r:id="rId_hyperlink_1751"/>
    <hyperlink ref="B1753" r:id="rId_hyperlink_1752"/>
    <hyperlink ref="B1754" r:id="rId_hyperlink_1753"/>
    <hyperlink ref="B1755" r:id="rId_hyperlink_1754"/>
    <hyperlink ref="B1756" r:id="rId_hyperlink_1755"/>
    <hyperlink ref="B1757" r:id="rId_hyperlink_1756"/>
    <hyperlink ref="B1758" r:id="rId_hyperlink_1757"/>
    <hyperlink ref="B1759" r:id="rId_hyperlink_1758"/>
    <hyperlink ref="B1760" r:id="rId_hyperlink_1759"/>
    <hyperlink ref="B1761" r:id="rId_hyperlink_1760"/>
    <hyperlink ref="B1762" r:id="rId_hyperlink_1761"/>
    <hyperlink ref="B1763" r:id="rId_hyperlink_1762"/>
    <hyperlink ref="B1764" r:id="rId_hyperlink_1763"/>
    <hyperlink ref="B1765" r:id="rId_hyperlink_1764"/>
    <hyperlink ref="B1766" r:id="rId_hyperlink_1765"/>
    <hyperlink ref="B1767" r:id="rId_hyperlink_1766"/>
    <hyperlink ref="B1768" r:id="rId_hyperlink_1767"/>
    <hyperlink ref="B1769" r:id="rId_hyperlink_1768"/>
    <hyperlink ref="B1770" r:id="rId_hyperlink_1769"/>
    <hyperlink ref="B1771" r:id="rId_hyperlink_1770"/>
    <hyperlink ref="B1772" r:id="rId_hyperlink_1771"/>
    <hyperlink ref="B1773" r:id="rId_hyperlink_1772"/>
    <hyperlink ref="B1774" r:id="rId_hyperlink_1773"/>
    <hyperlink ref="B1775" r:id="rId_hyperlink_1774"/>
    <hyperlink ref="B1776" r:id="rId_hyperlink_1775"/>
    <hyperlink ref="B1777" r:id="rId_hyperlink_1776"/>
    <hyperlink ref="B1778" r:id="rId_hyperlink_1777"/>
    <hyperlink ref="B1779" r:id="rId_hyperlink_1778"/>
    <hyperlink ref="B1780" r:id="rId_hyperlink_1779"/>
    <hyperlink ref="B1781" r:id="rId_hyperlink_1780"/>
    <hyperlink ref="B1782" r:id="rId_hyperlink_1781"/>
    <hyperlink ref="B1783" r:id="rId_hyperlink_1782"/>
    <hyperlink ref="B1784" r:id="rId_hyperlink_1783"/>
    <hyperlink ref="B1785" r:id="rId_hyperlink_1784"/>
    <hyperlink ref="B1786" r:id="rId_hyperlink_1785"/>
    <hyperlink ref="B1787" r:id="rId_hyperlink_1786"/>
    <hyperlink ref="B1788" r:id="rId_hyperlink_1787"/>
    <hyperlink ref="B1789" r:id="rId_hyperlink_1788"/>
    <hyperlink ref="B1790" r:id="rId_hyperlink_1789"/>
    <hyperlink ref="B1791" r:id="rId_hyperlink_1790"/>
    <hyperlink ref="B1792" r:id="rId_hyperlink_1791"/>
    <hyperlink ref="B1793" r:id="rId_hyperlink_1792"/>
    <hyperlink ref="B1794" r:id="rId_hyperlink_1793"/>
    <hyperlink ref="B1795" r:id="rId_hyperlink_1794"/>
    <hyperlink ref="B1796" r:id="rId_hyperlink_1795"/>
    <hyperlink ref="B1797" r:id="rId_hyperlink_1796"/>
    <hyperlink ref="B1798" r:id="rId_hyperlink_1797"/>
    <hyperlink ref="B1799" r:id="rId_hyperlink_1798"/>
    <hyperlink ref="B1800" r:id="rId_hyperlink_1799"/>
    <hyperlink ref="B1801" r:id="rId_hyperlink_1800"/>
    <hyperlink ref="B1802" r:id="rId_hyperlink_1801"/>
    <hyperlink ref="B1803" r:id="rId_hyperlink_1802"/>
    <hyperlink ref="B1804" r:id="rId_hyperlink_1803"/>
    <hyperlink ref="B1805" r:id="rId_hyperlink_1804"/>
    <hyperlink ref="B1806" r:id="rId_hyperlink_1805"/>
    <hyperlink ref="B1807" r:id="rId_hyperlink_1806"/>
    <hyperlink ref="B1808" r:id="rId_hyperlink_1807"/>
    <hyperlink ref="B1809" r:id="rId_hyperlink_1808"/>
    <hyperlink ref="B1810" r:id="rId_hyperlink_1809"/>
    <hyperlink ref="B1811" r:id="rId_hyperlink_1810"/>
    <hyperlink ref="B1812" r:id="rId_hyperlink_1811"/>
    <hyperlink ref="B1813" r:id="rId_hyperlink_1812"/>
    <hyperlink ref="B1814" r:id="rId_hyperlink_1813"/>
    <hyperlink ref="B1815" r:id="rId_hyperlink_1814"/>
    <hyperlink ref="B1816" r:id="rId_hyperlink_1815"/>
    <hyperlink ref="B1817" r:id="rId_hyperlink_1816"/>
    <hyperlink ref="B1818" r:id="rId_hyperlink_1817"/>
    <hyperlink ref="B1819" r:id="rId_hyperlink_1818"/>
    <hyperlink ref="B1820" r:id="rId_hyperlink_1819"/>
    <hyperlink ref="B1821" r:id="rId_hyperlink_1820"/>
    <hyperlink ref="B1822" r:id="rId_hyperlink_1821"/>
    <hyperlink ref="B1823" r:id="rId_hyperlink_1822"/>
    <hyperlink ref="B1824" r:id="rId_hyperlink_1823"/>
    <hyperlink ref="B1825" r:id="rId_hyperlink_1824"/>
    <hyperlink ref="B1826" r:id="rId_hyperlink_1825"/>
    <hyperlink ref="B1827" r:id="rId_hyperlink_1826"/>
    <hyperlink ref="B1828" r:id="rId_hyperlink_1827"/>
    <hyperlink ref="B1829" r:id="rId_hyperlink_1828"/>
    <hyperlink ref="B1830" r:id="rId_hyperlink_1829"/>
    <hyperlink ref="B1831" r:id="rId_hyperlink_1830"/>
    <hyperlink ref="B1832" r:id="rId_hyperlink_1831"/>
    <hyperlink ref="B1833" r:id="rId_hyperlink_1832"/>
    <hyperlink ref="B1834" r:id="rId_hyperlink_1833"/>
    <hyperlink ref="B1835" r:id="rId_hyperlink_1834"/>
    <hyperlink ref="B1836" r:id="rId_hyperlink_1835"/>
    <hyperlink ref="B1837" r:id="rId_hyperlink_1836"/>
    <hyperlink ref="B1838" r:id="rId_hyperlink_1837"/>
    <hyperlink ref="B1839" r:id="rId_hyperlink_1838"/>
    <hyperlink ref="B1840" r:id="rId_hyperlink_1839"/>
    <hyperlink ref="B1841" r:id="rId_hyperlink_1840"/>
    <hyperlink ref="B1842" r:id="rId_hyperlink_1841"/>
    <hyperlink ref="B1843" r:id="rId_hyperlink_1842"/>
    <hyperlink ref="B1844" r:id="rId_hyperlink_1843"/>
    <hyperlink ref="B1845" r:id="rId_hyperlink_1844"/>
    <hyperlink ref="B1846" r:id="rId_hyperlink_1845"/>
    <hyperlink ref="B1847" r:id="rId_hyperlink_1846"/>
    <hyperlink ref="B1848" r:id="rId_hyperlink_1847"/>
    <hyperlink ref="B1849" r:id="rId_hyperlink_1848"/>
    <hyperlink ref="B1850" r:id="rId_hyperlink_1849"/>
    <hyperlink ref="B1851" r:id="rId_hyperlink_1850"/>
    <hyperlink ref="B1852" r:id="rId_hyperlink_1851"/>
    <hyperlink ref="B1853" r:id="rId_hyperlink_1852"/>
    <hyperlink ref="B1854" r:id="rId_hyperlink_1853"/>
    <hyperlink ref="B1855" r:id="rId_hyperlink_1854"/>
    <hyperlink ref="B1856" r:id="rId_hyperlink_1855"/>
    <hyperlink ref="B1857" r:id="rId_hyperlink_1856"/>
    <hyperlink ref="B1858" r:id="rId_hyperlink_1857"/>
    <hyperlink ref="B1859" r:id="rId_hyperlink_1858"/>
    <hyperlink ref="B1860" r:id="rId_hyperlink_1859"/>
    <hyperlink ref="B1861" r:id="rId_hyperlink_1860"/>
    <hyperlink ref="B1862" r:id="rId_hyperlink_1861"/>
    <hyperlink ref="B1863" r:id="rId_hyperlink_1862"/>
    <hyperlink ref="B1864" r:id="rId_hyperlink_1863"/>
    <hyperlink ref="B1865" r:id="rId_hyperlink_1864"/>
    <hyperlink ref="B1866" r:id="rId_hyperlink_1865"/>
    <hyperlink ref="B1867" r:id="rId_hyperlink_1866"/>
    <hyperlink ref="B1868" r:id="rId_hyperlink_1867"/>
    <hyperlink ref="B1869" r:id="rId_hyperlink_1868"/>
    <hyperlink ref="B1870" r:id="rId_hyperlink_1869"/>
    <hyperlink ref="B1871" r:id="rId_hyperlink_1870"/>
    <hyperlink ref="B1872" r:id="rId_hyperlink_1871"/>
    <hyperlink ref="B1873" r:id="rId_hyperlink_1872"/>
    <hyperlink ref="B1874" r:id="rId_hyperlink_1873"/>
    <hyperlink ref="B1875" r:id="rId_hyperlink_1874"/>
    <hyperlink ref="B1876" r:id="rId_hyperlink_1875"/>
    <hyperlink ref="B1877" r:id="rId_hyperlink_1876"/>
    <hyperlink ref="B1878" r:id="rId_hyperlink_1877"/>
    <hyperlink ref="B1879" r:id="rId_hyperlink_1878"/>
    <hyperlink ref="B1880" r:id="rId_hyperlink_1879"/>
    <hyperlink ref="B1881" r:id="rId_hyperlink_1880"/>
    <hyperlink ref="B1882" r:id="rId_hyperlink_1881"/>
    <hyperlink ref="B1883" r:id="rId_hyperlink_1882"/>
    <hyperlink ref="B1884" r:id="rId_hyperlink_1883"/>
    <hyperlink ref="B1885" r:id="rId_hyperlink_1884"/>
    <hyperlink ref="B1886" r:id="rId_hyperlink_1885"/>
    <hyperlink ref="B1887" r:id="rId_hyperlink_1886"/>
    <hyperlink ref="B1888" r:id="rId_hyperlink_1887"/>
    <hyperlink ref="B1889" r:id="rId_hyperlink_1888"/>
    <hyperlink ref="B1890" r:id="rId_hyperlink_1889"/>
    <hyperlink ref="B1891" r:id="rId_hyperlink_1890"/>
    <hyperlink ref="B1892" r:id="rId_hyperlink_1891"/>
    <hyperlink ref="B1893" r:id="rId_hyperlink_1892"/>
    <hyperlink ref="B1894" r:id="rId_hyperlink_1893"/>
    <hyperlink ref="B1895" r:id="rId_hyperlink_1894"/>
    <hyperlink ref="B1896" r:id="rId_hyperlink_1895"/>
    <hyperlink ref="B1897" r:id="rId_hyperlink_1896"/>
    <hyperlink ref="B1898" r:id="rId_hyperlink_1897"/>
    <hyperlink ref="B1899" r:id="rId_hyperlink_1898"/>
    <hyperlink ref="B1900" r:id="rId_hyperlink_1899"/>
    <hyperlink ref="B1901" r:id="rId_hyperlink_1900"/>
    <hyperlink ref="B1902" r:id="rId_hyperlink_1901"/>
    <hyperlink ref="B1903" r:id="rId_hyperlink_1902"/>
    <hyperlink ref="B1904" r:id="rId_hyperlink_1903"/>
    <hyperlink ref="B1905" r:id="rId_hyperlink_1904"/>
    <hyperlink ref="B1906" r:id="rId_hyperlink_1905"/>
    <hyperlink ref="B1907" r:id="rId_hyperlink_1906"/>
    <hyperlink ref="B1908" r:id="rId_hyperlink_1907"/>
    <hyperlink ref="B1909" r:id="rId_hyperlink_1908"/>
    <hyperlink ref="B1910" r:id="rId_hyperlink_1909"/>
    <hyperlink ref="B1911" r:id="rId_hyperlink_1910"/>
    <hyperlink ref="B1912" r:id="rId_hyperlink_1911"/>
    <hyperlink ref="B1913" r:id="rId_hyperlink_1912"/>
    <hyperlink ref="B1914" r:id="rId_hyperlink_1913"/>
    <hyperlink ref="B1915" r:id="rId_hyperlink_1914"/>
    <hyperlink ref="B1916" r:id="rId_hyperlink_1915"/>
    <hyperlink ref="B1917" r:id="rId_hyperlink_1916"/>
    <hyperlink ref="B1918" r:id="rId_hyperlink_1917"/>
    <hyperlink ref="B1919" r:id="rId_hyperlink_1918"/>
    <hyperlink ref="B1920" r:id="rId_hyperlink_1919"/>
    <hyperlink ref="B1921" r:id="rId_hyperlink_1920"/>
    <hyperlink ref="B1922" r:id="rId_hyperlink_1921"/>
    <hyperlink ref="B1923" r:id="rId_hyperlink_1922"/>
    <hyperlink ref="B1924" r:id="rId_hyperlink_1923"/>
    <hyperlink ref="B1925" r:id="rId_hyperlink_1924"/>
    <hyperlink ref="B1926" r:id="rId_hyperlink_1925"/>
    <hyperlink ref="B1927" r:id="rId_hyperlink_1926"/>
    <hyperlink ref="B1928" r:id="rId_hyperlink_1927"/>
    <hyperlink ref="B1929" r:id="rId_hyperlink_1928"/>
    <hyperlink ref="B1930" r:id="rId_hyperlink_1929"/>
    <hyperlink ref="B1931" r:id="rId_hyperlink_1930"/>
    <hyperlink ref="B1932" r:id="rId_hyperlink_1931"/>
    <hyperlink ref="B1933" r:id="rId_hyperlink_1932"/>
    <hyperlink ref="B1934" r:id="rId_hyperlink_1933"/>
    <hyperlink ref="B1935" r:id="rId_hyperlink_1934"/>
    <hyperlink ref="B1936" r:id="rId_hyperlink_1935"/>
    <hyperlink ref="B1937" r:id="rId_hyperlink_1936"/>
    <hyperlink ref="B1938" r:id="rId_hyperlink_1937"/>
    <hyperlink ref="B1939" r:id="rId_hyperlink_1938"/>
    <hyperlink ref="B1940" r:id="rId_hyperlink_1939"/>
    <hyperlink ref="B1941" r:id="rId_hyperlink_1940"/>
    <hyperlink ref="B1942" r:id="rId_hyperlink_1941"/>
    <hyperlink ref="B1943" r:id="rId_hyperlink_1942"/>
    <hyperlink ref="B1944" r:id="rId_hyperlink_1943"/>
    <hyperlink ref="B1945" r:id="rId_hyperlink_1944"/>
    <hyperlink ref="B1946" r:id="rId_hyperlink_1945"/>
    <hyperlink ref="B1947" r:id="rId_hyperlink_1946"/>
    <hyperlink ref="B1948" r:id="rId_hyperlink_1947"/>
    <hyperlink ref="B1949" r:id="rId_hyperlink_1948"/>
    <hyperlink ref="B1950" r:id="rId_hyperlink_1949"/>
    <hyperlink ref="B1951" r:id="rId_hyperlink_1950"/>
    <hyperlink ref="B1952" r:id="rId_hyperlink_1951"/>
    <hyperlink ref="B1953" r:id="rId_hyperlink_1952"/>
    <hyperlink ref="B1954" r:id="rId_hyperlink_1953"/>
    <hyperlink ref="B1955" r:id="rId_hyperlink_1954"/>
    <hyperlink ref="B1956" r:id="rId_hyperlink_1955"/>
    <hyperlink ref="B1957" r:id="rId_hyperlink_1956"/>
    <hyperlink ref="B1958" r:id="rId_hyperlink_1957"/>
    <hyperlink ref="B1959" r:id="rId_hyperlink_1958"/>
    <hyperlink ref="B1960" r:id="rId_hyperlink_1959"/>
    <hyperlink ref="B1961" r:id="rId_hyperlink_1960"/>
    <hyperlink ref="B1962" r:id="rId_hyperlink_1961"/>
    <hyperlink ref="B1963" r:id="rId_hyperlink_1962"/>
    <hyperlink ref="B1964" r:id="rId_hyperlink_1963"/>
    <hyperlink ref="B1965" r:id="rId_hyperlink_1964"/>
    <hyperlink ref="B1966" r:id="rId_hyperlink_1965"/>
    <hyperlink ref="B1967" r:id="rId_hyperlink_1966"/>
    <hyperlink ref="B1968" r:id="rId_hyperlink_1967"/>
    <hyperlink ref="B1969" r:id="rId_hyperlink_1968"/>
    <hyperlink ref="B1970" r:id="rId_hyperlink_1969"/>
    <hyperlink ref="B1971" r:id="rId_hyperlink_1970"/>
    <hyperlink ref="B1972" r:id="rId_hyperlink_1971"/>
    <hyperlink ref="B1973" r:id="rId_hyperlink_1972"/>
    <hyperlink ref="B1974" r:id="rId_hyperlink_1973"/>
    <hyperlink ref="B1975" r:id="rId_hyperlink_1974"/>
    <hyperlink ref="B1976" r:id="rId_hyperlink_1975"/>
    <hyperlink ref="B1977" r:id="rId_hyperlink_1976"/>
    <hyperlink ref="B1978" r:id="rId_hyperlink_1977"/>
    <hyperlink ref="B1979" r:id="rId_hyperlink_1978"/>
    <hyperlink ref="B1980" r:id="rId_hyperlink_1979"/>
    <hyperlink ref="B1981" r:id="rId_hyperlink_1980"/>
    <hyperlink ref="B1982" r:id="rId_hyperlink_1981"/>
    <hyperlink ref="B1983" r:id="rId_hyperlink_1982"/>
    <hyperlink ref="B1984" r:id="rId_hyperlink_1983"/>
    <hyperlink ref="B1985" r:id="rId_hyperlink_1984"/>
    <hyperlink ref="B1986" r:id="rId_hyperlink_1985"/>
    <hyperlink ref="B1987" r:id="rId_hyperlink_1986"/>
    <hyperlink ref="B2" r:id="rId1987"/>
    <hyperlink ref="B3" r:id="rId1988"/>
    <hyperlink ref="B4" r:id="rId1989"/>
    <hyperlink ref="B5" r:id="rId1990"/>
    <hyperlink ref="B6" r:id="rId1991"/>
    <hyperlink ref="B7" r:id="rId1992"/>
    <hyperlink ref="B8" r:id="rId1993"/>
    <hyperlink ref="B9" r:id="rId1994"/>
    <hyperlink ref="B10" r:id="rId1995"/>
    <hyperlink ref="B11" r:id="rId1996"/>
    <hyperlink ref="B12" r:id="rId1997"/>
    <hyperlink ref="B13" r:id="rId1998"/>
    <hyperlink ref="B14" r:id="rId1999"/>
    <hyperlink ref="B15" r:id="rId2000"/>
    <hyperlink ref="B16" r:id="rId2001"/>
    <hyperlink ref="B17" r:id="rId2002"/>
    <hyperlink ref="B18" r:id="rId2003"/>
    <hyperlink ref="B19" r:id="rId2004"/>
    <hyperlink ref="B20" r:id="rId2005"/>
    <hyperlink ref="B21" r:id="rId2006"/>
    <hyperlink ref="B22" r:id="rId2007"/>
    <hyperlink ref="B23" r:id="rId2008"/>
    <hyperlink ref="B24" r:id="rId2009"/>
    <hyperlink ref="B25" r:id="rId2010"/>
    <hyperlink ref="B26" r:id="rId2011"/>
    <hyperlink ref="B27" r:id="rId2012"/>
    <hyperlink ref="B28" r:id="rId2013"/>
    <hyperlink ref="B29" r:id="rId2014"/>
    <hyperlink ref="B30" r:id="rId2015"/>
    <hyperlink ref="B31" r:id="rId2016"/>
    <hyperlink ref="B32" r:id="rId2017"/>
    <hyperlink ref="B33" r:id="rId2018"/>
    <hyperlink ref="B34" r:id="rId2019"/>
    <hyperlink ref="B35" r:id="rId2020"/>
    <hyperlink ref="B36" r:id="rId2021"/>
    <hyperlink ref="B37" r:id="rId2022"/>
    <hyperlink ref="B38" r:id="rId2023"/>
    <hyperlink ref="B39" r:id="rId2024"/>
    <hyperlink ref="B40" r:id="rId2025"/>
    <hyperlink ref="B41" r:id="rId2026"/>
    <hyperlink ref="B42" r:id="rId2027"/>
    <hyperlink ref="B43" r:id="rId2028"/>
    <hyperlink ref="B44" r:id="rId2029"/>
    <hyperlink ref="B45" r:id="rId2030"/>
    <hyperlink ref="B46" r:id="rId2031"/>
    <hyperlink ref="B47" r:id="rId2032"/>
    <hyperlink ref="B48" r:id="rId2033"/>
    <hyperlink ref="B49" r:id="rId2034"/>
    <hyperlink ref="B50" r:id="rId2035"/>
    <hyperlink ref="B51" r:id="rId2036"/>
    <hyperlink ref="B52" r:id="rId2037"/>
    <hyperlink ref="B53" r:id="rId2038"/>
    <hyperlink ref="B54" r:id="rId2039"/>
    <hyperlink ref="B55" r:id="rId2040"/>
    <hyperlink ref="B56" r:id="rId2041"/>
    <hyperlink ref="B57" r:id="rId2042"/>
    <hyperlink ref="B58" r:id="rId2043"/>
    <hyperlink ref="B59" r:id="rId2044"/>
    <hyperlink ref="B60" r:id="rId2045"/>
    <hyperlink ref="B61" r:id="rId2046"/>
    <hyperlink ref="B62" r:id="rId2047"/>
    <hyperlink ref="B63" r:id="rId2048"/>
    <hyperlink ref="B64" r:id="rId2049"/>
    <hyperlink ref="B65" r:id="rId2050"/>
    <hyperlink ref="B66" r:id="rId2051"/>
    <hyperlink ref="B67" r:id="rId2052"/>
    <hyperlink ref="B68" r:id="rId2053"/>
    <hyperlink ref="B69" r:id="rId2054"/>
    <hyperlink ref="B70" r:id="rId2055"/>
    <hyperlink ref="B71" r:id="rId2056"/>
    <hyperlink ref="B72" r:id="rId2057"/>
    <hyperlink ref="B73" r:id="rId2058"/>
    <hyperlink ref="B74" r:id="rId2059"/>
    <hyperlink ref="B75" r:id="rId2060"/>
    <hyperlink ref="B76" r:id="rId2061"/>
    <hyperlink ref="B77" r:id="rId2062"/>
    <hyperlink ref="B78" r:id="rId2063"/>
    <hyperlink ref="B79" r:id="rId2064"/>
    <hyperlink ref="B80" r:id="rId2065"/>
    <hyperlink ref="B81" r:id="rId2066"/>
    <hyperlink ref="B82" r:id="rId2067"/>
    <hyperlink ref="B83" r:id="rId2068"/>
    <hyperlink ref="B84" r:id="rId2069"/>
    <hyperlink ref="B85" r:id="rId2070"/>
    <hyperlink ref="B86" r:id="rId2071"/>
    <hyperlink ref="B87" r:id="rId2072"/>
    <hyperlink ref="B88" r:id="rId2073"/>
    <hyperlink ref="B89" r:id="rId2074"/>
    <hyperlink ref="B90" r:id="rId2075"/>
    <hyperlink ref="B91" r:id="rId2076"/>
    <hyperlink ref="B92" r:id="rId2077"/>
    <hyperlink ref="B93" r:id="rId2078"/>
    <hyperlink ref="B94" r:id="rId2079"/>
    <hyperlink ref="B95" r:id="rId2080"/>
    <hyperlink ref="B96" r:id="rId2081"/>
    <hyperlink ref="B97" r:id="rId2082"/>
    <hyperlink ref="B98" r:id="rId2083"/>
    <hyperlink ref="B99" r:id="rId2084"/>
    <hyperlink ref="B100" r:id="rId2085"/>
    <hyperlink ref="B113" r:id="rId2086"/>
    <hyperlink ref="B114" r:id="rId2087"/>
    <hyperlink ref="B115" r:id="rId2088"/>
    <hyperlink ref="B116" r:id="rId2089"/>
    <hyperlink ref="B117" r:id="rId2090"/>
    <hyperlink ref="B118" r:id="rId2091"/>
    <hyperlink ref="B131" r:id="rId2092"/>
    <hyperlink ref="B132" r:id="rId2093"/>
    <hyperlink ref="B133" r:id="rId2094"/>
    <hyperlink ref="B134" r:id="rId2095"/>
    <hyperlink ref="B135" r:id="rId2096"/>
    <hyperlink ref="B136" r:id="rId2097"/>
    <hyperlink ref="B137" r:id="rId2098"/>
    <hyperlink ref="B138" r:id="rId2099"/>
    <hyperlink ref="B139" r:id="rId2100"/>
    <hyperlink ref="B140" r:id="rId2101"/>
    <hyperlink ref="B141" r:id="rId2102"/>
    <hyperlink ref="B142" r:id="rId2103"/>
    <hyperlink ref="B155" r:id="rId2104"/>
    <hyperlink ref="B156" r:id="rId2105"/>
    <hyperlink ref="B157" r:id="rId2106"/>
    <hyperlink ref="B158" r:id="rId2107"/>
    <hyperlink ref="B159" r:id="rId2108"/>
    <hyperlink ref="B160" r:id="rId2109"/>
    <hyperlink ref="B161" r:id="rId2110"/>
    <hyperlink ref="B162" r:id="rId2111"/>
    <hyperlink ref="B163" r:id="rId2112"/>
    <hyperlink ref="B164" r:id="rId2113"/>
    <hyperlink ref="B165" r:id="rId2114"/>
    <hyperlink ref="B166" r:id="rId2115"/>
    <hyperlink ref="B179" r:id="rId2116"/>
    <hyperlink ref="B180" r:id="rId2117"/>
    <hyperlink ref="B181" r:id="rId2118"/>
    <hyperlink ref="B182" r:id="rId2119"/>
    <hyperlink ref="B183" r:id="rId2120"/>
    <hyperlink ref="B184" r:id="rId2121"/>
    <hyperlink ref="B185" r:id="rId2122"/>
    <hyperlink ref="B186" r:id="rId2123"/>
    <hyperlink ref="B187" r:id="rId2124"/>
    <hyperlink ref="B188" r:id="rId2125"/>
    <hyperlink ref="B189" r:id="rId2126"/>
    <hyperlink ref="B190" r:id="rId2127"/>
    <hyperlink ref="B203" r:id="rId2128"/>
    <hyperlink ref="B204" r:id="rId2129"/>
    <hyperlink ref="B205" r:id="rId2130"/>
    <hyperlink ref="B206" r:id="rId2131"/>
    <hyperlink ref="B207" r:id="rId2132"/>
    <hyperlink ref="B208" r:id="rId2133"/>
    <hyperlink ref="B209" r:id="rId2134"/>
    <hyperlink ref="B210" r:id="rId2135"/>
    <hyperlink ref="B211" r:id="rId2136"/>
    <hyperlink ref="B212" r:id="rId2137"/>
    <hyperlink ref="B213" r:id="rId2138"/>
    <hyperlink ref="B214" r:id="rId2139"/>
    <hyperlink ref="B227" r:id="rId2140"/>
    <hyperlink ref="B228" r:id="rId2141"/>
    <hyperlink ref="B229" r:id="rId2142"/>
    <hyperlink ref="B230" r:id="rId2143"/>
    <hyperlink ref="B231" r:id="rId2144"/>
    <hyperlink ref="B232" r:id="rId2145"/>
    <hyperlink ref="B233" r:id="rId2146"/>
    <hyperlink ref="B234" r:id="rId2147"/>
    <hyperlink ref="B235" r:id="rId2148"/>
    <hyperlink ref="B236" r:id="rId2149"/>
    <hyperlink ref="B237" r:id="rId2150"/>
    <hyperlink ref="B238" r:id="rId2151"/>
    <hyperlink ref="B251" r:id="rId2152"/>
    <hyperlink ref="B252" r:id="rId2153"/>
    <hyperlink ref="B253" r:id="rId2154"/>
    <hyperlink ref="B254" r:id="rId2155"/>
    <hyperlink ref="B255" r:id="rId2156"/>
    <hyperlink ref="B256" r:id="rId2157"/>
    <hyperlink ref="B257" r:id="rId2158"/>
    <hyperlink ref="B258" r:id="rId2159"/>
    <hyperlink ref="B259" r:id="rId2160"/>
    <hyperlink ref="B260" r:id="rId2161"/>
    <hyperlink ref="B261" r:id="rId2162"/>
    <hyperlink ref="B262" r:id="rId2163"/>
    <hyperlink ref="B275" r:id="rId2164"/>
    <hyperlink ref="B276" r:id="rId2165"/>
    <hyperlink ref="B277" r:id="rId2166"/>
    <hyperlink ref="B278" r:id="rId2167"/>
    <hyperlink ref="B279" r:id="rId2168"/>
    <hyperlink ref="B280" r:id="rId2169"/>
    <hyperlink ref="B281" r:id="rId2170"/>
    <hyperlink ref="B282" r:id="rId2171"/>
    <hyperlink ref="B283" r:id="rId2172"/>
    <hyperlink ref="B284" r:id="rId2173"/>
    <hyperlink ref="B285" r:id="rId2174"/>
    <hyperlink ref="B286" r:id="rId2175"/>
    <hyperlink ref="B299" r:id="rId2176"/>
    <hyperlink ref="B300" r:id="rId2177"/>
    <hyperlink ref="B301" r:id="rId2178"/>
    <hyperlink ref="B302" r:id="rId2179"/>
    <hyperlink ref="B303" r:id="rId2180"/>
    <hyperlink ref="B304" r:id="rId2181"/>
    <hyperlink ref="B305" r:id="rId2182"/>
    <hyperlink ref="B306" r:id="rId2183"/>
    <hyperlink ref="B307" r:id="rId2184"/>
    <hyperlink ref="B308" r:id="rId2185"/>
    <hyperlink ref="B309" r:id="rId2186"/>
    <hyperlink ref="B310" r:id="rId2187"/>
    <hyperlink ref="B323" r:id="rId2188"/>
    <hyperlink ref="B324" r:id="rId2189"/>
    <hyperlink ref="B325" r:id="rId2190"/>
    <hyperlink ref="B326" r:id="rId2191"/>
    <hyperlink ref="B327" r:id="rId2192"/>
    <hyperlink ref="B328" r:id="rId2193"/>
    <hyperlink ref="B329" r:id="rId2194"/>
    <hyperlink ref="B330" r:id="rId2195"/>
    <hyperlink ref="B331" r:id="rId2196"/>
    <hyperlink ref="B332" r:id="rId2197"/>
    <hyperlink ref="B333" r:id="rId2198"/>
    <hyperlink ref="B334" r:id="rId2199"/>
    <hyperlink ref="B347" r:id="rId2200"/>
    <hyperlink ref="B348" r:id="rId2201"/>
    <hyperlink ref="B349" r:id="rId2202"/>
    <hyperlink ref="B350" r:id="rId2203"/>
    <hyperlink ref="B351" r:id="rId2204"/>
    <hyperlink ref="B352" r:id="rId2205"/>
    <hyperlink ref="B353" r:id="rId2206"/>
    <hyperlink ref="B354" r:id="rId2207"/>
    <hyperlink ref="B355" r:id="rId2208"/>
    <hyperlink ref="B356" r:id="rId2209"/>
    <hyperlink ref="B357" r:id="rId2210"/>
    <hyperlink ref="B358" r:id="rId2211"/>
    <hyperlink ref="B371" r:id="rId2212"/>
    <hyperlink ref="B372" r:id="rId2213"/>
    <hyperlink ref="B373" r:id="rId2214"/>
    <hyperlink ref="B374" r:id="rId2215"/>
    <hyperlink ref="B375" r:id="rId2216"/>
    <hyperlink ref="B376" r:id="rId2217"/>
    <hyperlink ref="B377" r:id="rId2218"/>
    <hyperlink ref="B378" r:id="rId2219"/>
    <hyperlink ref="B379" r:id="rId2220"/>
    <hyperlink ref="B380" r:id="rId2221"/>
    <hyperlink ref="B381" r:id="rId2222"/>
    <hyperlink ref="B382" r:id="rId2223"/>
    <hyperlink ref="B395" r:id="rId2224"/>
    <hyperlink ref="B396" r:id="rId2225"/>
    <hyperlink ref="B397" r:id="rId2226"/>
    <hyperlink ref="B398" r:id="rId2227"/>
    <hyperlink ref="B399" r:id="rId2228"/>
    <hyperlink ref="B400" r:id="rId2229"/>
    <hyperlink ref="B401" r:id="rId2230"/>
    <hyperlink ref="B402" r:id="rId2231"/>
    <hyperlink ref="B403" r:id="rId2232"/>
    <hyperlink ref="B404" r:id="rId2233"/>
    <hyperlink ref="B405" r:id="rId2234"/>
    <hyperlink ref="B406" r:id="rId2235"/>
    <hyperlink ref="B419" r:id="rId2236"/>
    <hyperlink ref="B420" r:id="rId2237"/>
    <hyperlink ref="B421" r:id="rId2238"/>
    <hyperlink ref="B422" r:id="rId2239"/>
    <hyperlink ref="B423" r:id="rId2240"/>
    <hyperlink ref="B424" r:id="rId2241"/>
    <hyperlink ref="B425" r:id="rId2242"/>
    <hyperlink ref="B426" r:id="rId2243"/>
    <hyperlink ref="B427" r:id="rId2244"/>
    <hyperlink ref="B428" r:id="rId2245"/>
    <hyperlink ref="B429" r:id="rId2246"/>
    <hyperlink ref="B430" r:id="rId2247"/>
    <hyperlink ref="B443" r:id="rId2248"/>
    <hyperlink ref="B444" r:id="rId2249"/>
    <hyperlink ref="B445" r:id="rId2250"/>
    <hyperlink ref="B446" r:id="rId2251"/>
    <hyperlink ref="B447" r:id="rId2252"/>
    <hyperlink ref="B448" r:id="rId2253"/>
    <hyperlink ref="B449" r:id="rId2254"/>
    <hyperlink ref="B450" r:id="rId2255"/>
    <hyperlink ref="B451" r:id="rId2256"/>
    <hyperlink ref="B452" r:id="rId2257"/>
    <hyperlink ref="B453" r:id="rId2258"/>
    <hyperlink ref="B454" r:id="rId2259"/>
    <hyperlink ref="B467" r:id="rId2260"/>
    <hyperlink ref="B468" r:id="rId2261"/>
    <hyperlink ref="B469" r:id="rId2262"/>
    <hyperlink ref="B470" r:id="rId2263"/>
    <hyperlink ref="B471" r:id="rId2264"/>
    <hyperlink ref="B472" r:id="rId2265"/>
    <hyperlink ref="B473" r:id="rId2266"/>
    <hyperlink ref="B474" r:id="rId2267"/>
    <hyperlink ref="B475" r:id="rId2268"/>
    <hyperlink ref="B476" r:id="rId2269"/>
    <hyperlink ref="B477" r:id="rId2270"/>
    <hyperlink ref="B478" r:id="rId2271"/>
    <hyperlink ref="B491" r:id="rId2272"/>
    <hyperlink ref="B492" r:id="rId2273"/>
    <hyperlink ref="B493" r:id="rId2274"/>
    <hyperlink ref="B494" r:id="rId2275"/>
    <hyperlink ref="B495" r:id="rId2276"/>
    <hyperlink ref="B496" r:id="rId2277"/>
    <hyperlink ref="B497" r:id="rId2278"/>
    <hyperlink ref="B498" r:id="rId2279"/>
    <hyperlink ref="B499" r:id="rId2280"/>
    <hyperlink ref="B500" r:id="rId2281"/>
    <hyperlink ref="B501" r:id="rId2282"/>
    <hyperlink ref="B502" r:id="rId2283"/>
    <hyperlink ref="B515" r:id="rId2284"/>
    <hyperlink ref="B516" r:id="rId2285"/>
    <hyperlink ref="B517" r:id="rId2286"/>
    <hyperlink ref="B518" r:id="rId2287"/>
    <hyperlink ref="B519" r:id="rId2288"/>
    <hyperlink ref="B520" r:id="rId2289"/>
    <hyperlink ref="B521" r:id="rId2290"/>
    <hyperlink ref="B522" r:id="rId2291"/>
    <hyperlink ref="B523" r:id="rId2292"/>
    <hyperlink ref="B524" r:id="rId2293"/>
    <hyperlink ref="B525" r:id="rId2294"/>
    <hyperlink ref="B526" r:id="rId2295"/>
    <hyperlink ref="B539" r:id="rId2296"/>
    <hyperlink ref="B540" r:id="rId2297"/>
    <hyperlink ref="B541" r:id="rId2298"/>
    <hyperlink ref="B542" r:id="rId2299"/>
    <hyperlink ref="B543" r:id="rId2300"/>
    <hyperlink ref="B544" r:id="rId2301"/>
    <hyperlink ref="B545" r:id="rId2302"/>
    <hyperlink ref="B546" r:id="rId2303"/>
    <hyperlink ref="B547" r:id="rId2304"/>
    <hyperlink ref="B548" r:id="rId2305"/>
    <hyperlink ref="B549" r:id="rId2306"/>
    <hyperlink ref="B550" r:id="rId2307"/>
    <hyperlink ref="B563" r:id="rId2308"/>
    <hyperlink ref="B564" r:id="rId2309"/>
    <hyperlink ref="B565" r:id="rId2310"/>
    <hyperlink ref="B566" r:id="rId2311"/>
    <hyperlink ref="B567" r:id="rId2312"/>
    <hyperlink ref="B568" r:id="rId2313"/>
    <hyperlink ref="B569" r:id="rId2314"/>
    <hyperlink ref="B570" r:id="rId2315"/>
    <hyperlink ref="B571" r:id="rId2316"/>
    <hyperlink ref="B572" r:id="rId2317"/>
    <hyperlink ref="B573" r:id="rId2318"/>
    <hyperlink ref="B574" r:id="rId2319"/>
    <hyperlink ref="B587" r:id="rId2320"/>
    <hyperlink ref="B588" r:id="rId2321"/>
    <hyperlink ref="B589" r:id="rId2322"/>
    <hyperlink ref="B590" r:id="rId2323"/>
    <hyperlink ref="B591" r:id="rId2324"/>
    <hyperlink ref="B592" r:id="rId2325"/>
    <hyperlink ref="B593" r:id="rId2326"/>
    <hyperlink ref="B594" r:id="rId2327"/>
    <hyperlink ref="B595" r:id="rId2328"/>
    <hyperlink ref="B596" r:id="rId2329"/>
    <hyperlink ref="B597" r:id="rId2330"/>
    <hyperlink ref="B598" r:id="rId2331"/>
    <hyperlink ref="B611" r:id="rId2332"/>
    <hyperlink ref="B612" r:id="rId2333"/>
    <hyperlink ref="B613" r:id="rId2334"/>
    <hyperlink ref="B614" r:id="rId2335"/>
    <hyperlink ref="B615" r:id="rId2336"/>
    <hyperlink ref="B616" r:id="rId2337"/>
    <hyperlink ref="B617" r:id="rId2338"/>
    <hyperlink ref="B618" r:id="rId2339"/>
    <hyperlink ref="B619" r:id="rId2340"/>
    <hyperlink ref="B620" r:id="rId2341"/>
    <hyperlink ref="B621" r:id="rId2342"/>
    <hyperlink ref="B622" r:id="rId2343"/>
    <hyperlink ref="B635" r:id="rId2344"/>
    <hyperlink ref="B636" r:id="rId2345"/>
    <hyperlink ref="B637" r:id="rId2346"/>
    <hyperlink ref="B638" r:id="rId2347"/>
    <hyperlink ref="B639" r:id="rId2348"/>
    <hyperlink ref="B640" r:id="rId2349"/>
    <hyperlink ref="B641" r:id="rId2350"/>
    <hyperlink ref="B642" r:id="rId2351"/>
    <hyperlink ref="B643" r:id="rId2352"/>
    <hyperlink ref="B644" r:id="rId2353"/>
    <hyperlink ref="B645" r:id="rId2354"/>
    <hyperlink ref="B646" r:id="rId2355"/>
    <hyperlink ref="B659" r:id="rId2356"/>
    <hyperlink ref="B660" r:id="rId2357"/>
    <hyperlink ref="B661" r:id="rId2358"/>
    <hyperlink ref="B662" r:id="rId2359"/>
    <hyperlink ref="B663" r:id="rId2360"/>
    <hyperlink ref="B664" r:id="rId2361"/>
    <hyperlink ref="B665" r:id="rId2362"/>
    <hyperlink ref="B666" r:id="rId2363"/>
    <hyperlink ref="B667" r:id="rId2364"/>
    <hyperlink ref="B668" r:id="rId2365"/>
    <hyperlink ref="B669" r:id="rId2366"/>
    <hyperlink ref="B670" r:id="rId2367"/>
    <hyperlink ref="B683" r:id="rId2368"/>
    <hyperlink ref="B684" r:id="rId2369"/>
    <hyperlink ref="B685" r:id="rId2370"/>
    <hyperlink ref="B686" r:id="rId2371"/>
    <hyperlink ref="B687" r:id="rId2372"/>
    <hyperlink ref="B688" r:id="rId2373"/>
    <hyperlink ref="B689" r:id="rId2374"/>
    <hyperlink ref="B690" r:id="rId2375"/>
    <hyperlink ref="B691" r:id="rId2376"/>
    <hyperlink ref="B692" r:id="rId2377"/>
    <hyperlink ref="B693" r:id="rId2378"/>
    <hyperlink ref="B694" r:id="rId2379"/>
    <hyperlink ref="B707" r:id="rId2380"/>
    <hyperlink ref="B708" r:id="rId2381"/>
    <hyperlink ref="B709" r:id="rId2382"/>
    <hyperlink ref="B710" r:id="rId2383"/>
    <hyperlink ref="B711" r:id="rId2384"/>
    <hyperlink ref="B712" r:id="rId2385"/>
    <hyperlink ref="B713" r:id="rId2386"/>
    <hyperlink ref="B714" r:id="rId2387"/>
    <hyperlink ref="B715" r:id="rId2388"/>
    <hyperlink ref="B716" r:id="rId2389"/>
    <hyperlink ref="B717" r:id="rId2390"/>
    <hyperlink ref="B718" r:id="rId2391"/>
    <hyperlink ref="B731" r:id="rId2392"/>
    <hyperlink ref="B732" r:id="rId2393"/>
    <hyperlink ref="B733" r:id="rId2394"/>
    <hyperlink ref="B734" r:id="rId2395"/>
    <hyperlink ref="B735" r:id="rId2396"/>
    <hyperlink ref="B736" r:id="rId2397"/>
    <hyperlink ref="B737" r:id="rId2398"/>
    <hyperlink ref="B738" r:id="rId2399"/>
    <hyperlink ref="B739" r:id="rId2400"/>
    <hyperlink ref="B740" r:id="rId2401"/>
    <hyperlink ref="B741" r:id="rId2402"/>
    <hyperlink ref="B742" r:id="rId2403"/>
    <hyperlink ref="B755" r:id="rId2404"/>
    <hyperlink ref="B756" r:id="rId2405"/>
    <hyperlink ref="B757" r:id="rId2406"/>
    <hyperlink ref="B758" r:id="rId2407"/>
    <hyperlink ref="B759" r:id="rId2408"/>
    <hyperlink ref="B760" r:id="rId2409"/>
    <hyperlink ref="B761" r:id="rId2410"/>
    <hyperlink ref="B762" r:id="rId2411"/>
    <hyperlink ref="B763" r:id="rId2412"/>
    <hyperlink ref="B764" r:id="rId2413"/>
    <hyperlink ref="B765" r:id="rId2414"/>
    <hyperlink ref="B766" r:id="rId2415"/>
    <hyperlink ref="B779" r:id="rId2416"/>
    <hyperlink ref="B780" r:id="rId2417"/>
    <hyperlink ref="B781" r:id="rId2418"/>
    <hyperlink ref="B782" r:id="rId2419"/>
    <hyperlink ref="B783" r:id="rId2420"/>
    <hyperlink ref="B784" r:id="rId2421"/>
    <hyperlink ref="B785" r:id="rId2422"/>
    <hyperlink ref="B786" r:id="rId2423"/>
    <hyperlink ref="B787" r:id="rId2424"/>
    <hyperlink ref="B788" r:id="rId2425"/>
    <hyperlink ref="B789" r:id="rId2426"/>
    <hyperlink ref="B790" r:id="rId2427"/>
    <hyperlink ref="B803" r:id="rId2428"/>
    <hyperlink ref="B804" r:id="rId2429"/>
    <hyperlink ref="B805" r:id="rId2430"/>
    <hyperlink ref="B806" r:id="rId2431"/>
    <hyperlink ref="B807" r:id="rId2432"/>
    <hyperlink ref="B808" r:id="rId2433"/>
    <hyperlink ref="B809" r:id="rId2434"/>
    <hyperlink ref="B810" r:id="rId2435"/>
    <hyperlink ref="B811" r:id="rId2436"/>
    <hyperlink ref="B812" r:id="rId2437"/>
    <hyperlink ref="B813" r:id="rId2438"/>
    <hyperlink ref="B814" r:id="rId2439"/>
    <hyperlink ref="B827" r:id="rId2440"/>
    <hyperlink ref="B828" r:id="rId2441"/>
    <hyperlink ref="B829" r:id="rId2442"/>
    <hyperlink ref="B830" r:id="rId2443"/>
    <hyperlink ref="B831" r:id="rId2444"/>
    <hyperlink ref="B832" r:id="rId2445"/>
    <hyperlink ref="B833" r:id="rId2446"/>
    <hyperlink ref="B834" r:id="rId2447"/>
    <hyperlink ref="B835" r:id="rId2448"/>
    <hyperlink ref="B836" r:id="rId2449"/>
    <hyperlink ref="B837" r:id="rId2450"/>
    <hyperlink ref="B838" r:id="rId2451"/>
    <hyperlink ref="B851" r:id="rId2452"/>
    <hyperlink ref="B852" r:id="rId2453"/>
    <hyperlink ref="B853" r:id="rId2454"/>
    <hyperlink ref="B854" r:id="rId2455"/>
    <hyperlink ref="B855" r:id="rId2456"/>
    <hyperlink ref="B856" r:id="rId2457"/>
    <hyperlink ref="B857" r:id="rId2458"/>
    <hyperlink ref="B858" r:id="rId2459"/>
    <hyperlink ref="B859" r:id="rId2460"/>
    <hyperlink ref="B860" r:id="rId2461"/>
    <hyperlink ref="B861" r:id="rId2462"/>
    <hyperlink ref="B862" r:id="rId2463"/>
    <hyperlink ref="B875" r:id="rId2464"/>
    <hyperlink ref="B876" r:id="rId2465"/>
    <hyperlink ref="B877" r:id="rId2466"/>
    <hyperlink ref="B878" r:id="rId2467"/>
    <hyperlink ref="B879" r:id="rId2468"/>
    <hyperlink ref="B880" r:id="rId2469"/>
    <hyperlink ref="B881" r:id="rId2470"/>
    <hyperlink ref="B882" r:id="rId2471"/>
    <hyperlink ref="B883" r:id="rId2472"/>
    <hyperlink ref="B884" r:id="rId2473"/>
    <hyperlink ref="B885" r:id="rId2474"/>
    <hyperlink ref="B886" r:id="rId2475"/>
    <hyperlink ref="B899" r:id="rId2476"/>
    <hyperlink ref="B900" r:id="rId2477"/>
    <hyperlink ref="B901" r:id="rId2478"/>
    <hyperlink ref="B902" r:id="rId2479"/>
    <hyperlink ref="B903" r:id="rId2480"/>
    <hyperlink ref="B904" r:id="rId2481"/>
    <hyperlink ref="B905" r:id="rId2482"/>
    <hyperlink ref="B906" r:id="rId2483"/>
    <hyperlink ref="B907" r:id="rId2484"/>
    <hyperlink ref="B908" r:id="rId2485"/>
    <hyperlink ref="B909" r:id="rId2486"/>
    <hyperlink ref="B910" r:id="rId2487"/>
    <hyperlink ref="B923" r:id="rId2488"/>
    <hyperlink ref="B924" r:id="rId2489"/>
    <hyperlink ref="B925" r:id="rId2490"/>
    <hyperlink ref="B926" r:id="rId2491"/>
    <hyperlink ref="B927" r:id="rId2492"/>
    <hyperlink ref="B928" r:id="rId2493"/>
    <hyperlink ref="B929" r:id="rId2494"/>
    <hyperlink ref="B930" r:id="rId2495"/>
    <hyperlink ref="B931" r:id="rId2496"/>
    <hyperlink ref="B932" r:id="rId2497"/>
    <hyperlink ref="B933" r:id="rId2498"/>
    <hyperlink ref="B934" r:id="rId2499"/>
    <hyperlink ref="B947" r:id="rId2500"/>
    <hyperlink ref="B948" r:id="rId2501"/>
    <hyperlink ref="B949" r:id="rId2502"/>
    <hyperlink ref="B950" r:id="rId2503"/>
    <hyperlink ref="B951" r:id="rId2504"/>
    <hyperlink ref="B952" r:id="rId2505"/>
    <hyperlink ref="B953" r:id="rId2506"/>
    <hyperlink ref="B954" r:id="rId2507"/>
    <hyperlink ref="B955" r:id="rId2508"/>
    <hyperlink ref="B956" r:id="rId2509"/>
    <hyperlink ref="B957" r:id="rId2510"/>
    <hyperlink ref="B958" r:id="rId2511"/>
    <hyperlink ref="B971" r:id="rId2512"/>
    <hyperlink ref="B972" r:id="rId2513"/>
    <hyperlink ref="B973" r:id="rId2514"/>
    <hyperlink ref="B974" r:id="rId2515"/>
    <hyperlink ref="B975" r:id="rId2516"/>
    <hyperlink ref="B976" r:id="rId2517"/>
    <hyperlink ref="B977" r:id="rId2518"/>
    <hyperlink ref="B978" r:id="rId2519"/>
    <hyperlink ref="B979" r:id="rId2520"/>
    <hyperlink ref="B980" r:id="rId2521"/>
    <hyperlink ref="B981" r:id="rId2522"/>
    <hyperlink ref="B982" r:id="rId2523"/>
    <hyperlink ref="B995" r:id="rId2524"/>
    <hyperlink ref="B996" r:id="rId2525"/>
    <hyperlink ref="B997" r:id="rId2526"/>
    <hyperlink ref="B998" r:id="rId2527"/>
    <hyperlink ref="B999" r:id="rId2528"/>
    <hyperlink ref="B1000" r:id="rId2529"/>
    <hyperlink ref="B1001" r:id="rId2530"/>
    <hyperlink ref="B1002" r:id="rId2531"/>
    <hyperlink ref="B1003" r:id="rId2532"/>
    <hyperlink ref="B1004" r:id="rId2533"/>
    <hyperlink ref="B1005" r:id="rId2534"/>
    <hyperlink ref="B1006" r:id="rId2535"/>
    <hyperlink ref="B1019" r:id="rId2536"/>
    <hyperlink ref="B1020" r:id="rId2537"/>
    <hyperlink ref="B1021" r:id="rId2538"/>
    <hyperlink ref="B1022" r:id="rId2539"/>
    <hyperlink ref="B1023" r:id="rId2540"/>
    <hyperlink ref="B1024" r:id="rId2541"/>
    <hyperlink ref="B1025" r:id="rId2542"/>
    <hyperlink ref="B1026" r:id="rId2543"/>
    <hyperlink ref="B1027" r:id="rId2544"/>
    <hyperlink ref="B1028" r:id="rId2545"/>
    <hyperlink ref="B1029" r:id="rId2546"/>
    <hyperlink ref="B1030" r:id="rId2547"/>
    <hyperlink ref="B1043" r:id="rId2548"/>
    <hyperlink ref="B1044" r:id="rId2549"/>
    <hyperlink ref="B1045" r:id="rId2550"/>
    <hyperlink ref="B1046" r:id="rId2551"/>
    <hyperlink ref="B1047" r:id="rId2552"/>
    <hyperlink ref="B1048" r:id="rId2553"/>
    <hyperlink ref="B1049" r:id="rId2554"/>
    <hyperlink ref="B1050" r:id="rId2555"/>
    <hyperlink ref="B1051" r:id="rId2556"/>
    <hyperlink ref="B1052" r:id="rId2557"/>
    <hyperlink ref="B1053" r:id="rId2558"/>
    <hyperlink ref="B1054" r:id="rId2559"/>
    <hyperlink ref="B1067" r:id="rId2560"/>
    <hyperlink ref="B1068" r:id="rId2561"/>
    <hyperlink ref="B1069" r:id="rId2562"/>
    <hyperlink ref="B1070" r:id="rId2563"/>
    <hyperlink ref="B1071" r:id="rId2564"/>
    <hyperlink ref="B1072" r:id="rId2565"/>
    <hyperlink ref="B1073" r:id="rId2566"/>
    <hyperlink ref="B1074" r:id="rId2567"/>
    <hyperlink ref="B1075" r:id="rId2568"/>
    <hyperlink ref="B1076" r:id="rId2569"/>
    <hyperlink ref="B1077" r:id="rId2570"/>
    <hyperlink ref="B1078" r:id="rId2571"/>
    <hyperlink ref="B1091" r:id="rId2572"/>
    <hyperlink ref="B1092" r:id="rId2573"/>
    <hyperlink ref="B1093" r:id="rId2574"/>
    <hyperlink ref="B1094" r:id="rId2575"/>
    <hyperlink ref="B1095" r:id="rId2576"/>
    <hyperlink ref="B1096" r:id="rId2577"/>
    <hyperlink ref="B1097" r:id="rId2578"/>
    <hyperlink ref="B1098" r:id="rId2579"/>
    <hyperlink ref="B1099" r:id="rId2580"/>
    <hyperlink ref="B1100" r:id="rId2581"/>
    <hyperlink ref="B1101" r:id="rId2582"/>
    <hyperlink ref="B1102" r:id="rId2583"/>
    <hyperlink ref="B1115" r:id="rId2584"/>
    <hyperlink ref="B1116" r:id="rId2585"/>
    <hyperlink ref="B1117" r:id="rId2586"/>
    <hyperlink ref="B1118" r:id="rId2587"/>
    <hyperlink ref="B1119" r:id="rId2588"/>
    <hyperlink ref="B1120" r:id="rId2589"/>
    <hyperlink ref="B1121" r:id="rId2590"/>
    <hyperlink ref="B1122" r:id="rId2591"/>
    <hyperlink ref="B1123" r:id="rId2592"/>
    <hyperlink ref="B1124" r:id="rId2593"/>
    <hyperlink ref="B1125" r:id="rId2594"/>
    <hyperlink ref="B1126" r:id="rId2595"/>
    <hyperlink ref="B1139" r:id="rId2596"/>
    <hyperlink ref="B1140" r:id="rId2597"/>
    <hyperlink ref="B1141" r:id="rId2598"/>
    <hyperlink ref="B1142" r:id="rId2599"/>
    <hyperlink ref="B1143" r:id="rId2600"/>
    <hyperlink ref="B1144" r:id="rId2601"/>
    <hyperlink ref="B1145" r:id="rId2602"/>
    <hyperlink ref="B1146" r:id="rId2603"/>
    <hyperlink ref="B1147" r:id="rId2604"/>
    <hyperlink ref="B1148" r:id="rId2605"/>
    <hyperlink ref="B1149" r:id="rId2606"/>
    <hyperlink ref="B1150" r:id="rId2607"/>
    <hyperlink ref="B1163" r:id="rId2608"/>
    <hyperlink ref="B1164" r:id="rId2609"/>
    <hyperlink ref="B1165" r:id="rId2610"/>
    <hyperlink ref="B1166" r:id="rId2611"/>
    <hyperlink ref="B1167" r:id="rId2612"/>
    <hyperlink ref="B1168" r:id="rId2613"/>
    <hyperlink ref="B1169" r:id="rId2614"/>
    <hyperlink ref="B1170" r:id="rId2615"/>
    <hyperlink ref="B1171" r:id="rId2616"/>
    <hyperlink ref="B1172" r:id="rId2617"/>
    <hyperlink ref="B1173" r:id="rId2618"/>
    <hyperlink ref="B1174" r:id="rId2619"/>
    <hyperlink ref="B1187" r:id="rId2620"/>
    <hyperlink ref="B1188" r:id="rId2621"/>
    <hyperlink ref="B1189" r:id="rId2622"/>
    <hyperlink ref="B1190" r:id="rId2623"/>
    <hyperlink ref="B1191" r:id="rId2624"/>
    <hyperlink ref="B1192" r:id="rId2625"/>
    <hyperlink ref="B1193" r:id="rId2626"/>
    <hyperlink ref="B1194" r:id="rId2627"/>
    <hyperlink ref="B1195" r:id="rId2628"/>
    <hyperlink ref="B1196" r:id="rId2629"/>
    <hyperlink ref="B1197" r:id="rId2630"/>
    <hyperlink ref="B1198" r:id="rId2631"/>
    <hyperlink ref="B1211" r:id="rId2632"/>
    <hyperlink ref="B1212" r:id="rId2633"/>
    <hyperlink ref="B1213" r:id="rId2634"/>
    <hyperlink ref="B1214" r:id="rId2635"/>
    <hyperlink ref="B1215" r:id="rId2636"/>
    <hyperlink ref="B1216" r:id="rId2637"/>
    <hyperlink ref="B1217" r:id="rId2638"/>
    <hyperlink ref="B1218" r:id="rId2639"/>
    <hyperlink ref="B1219" r:id="rId2640"/>
    <hyperlink ref="B1220" r:id="rId2641"/>
    <hyperlink ref="B1221" r:id="rId2642"/>
    <hyperlink ref="B1222" r:id="rId2643"/>
    <hyperlink ref="B1235" r:id="rId2644"/>
    <hyperlink ref="B1236" r:id="rId2645"/>
    <hyperlink ref="B1237" r:id="rId2646"/>
    <hyperlink ref="B1238" r:id="rId2647"/>
    <hyperlink ref="B1239" r:id="rId2648"/>
    <hyperlink ref="B1240" r:id="rId2649"/>
    <hyperlink ref="B1241" r:id="rId2650"/>
    <hyperlink ref="B1242" r:id="rId2651"/>
    <hyperlink ref="B1243" r:id="rId2652"/>
    <hyperlink ref="B1244" r:id="rId2653"/>
    <hyperlink ref="B1245" r:id="rId2654"/>
    <hyperlink ref="B1246" r:id="rId2655"/>
    <hyperlink ref="B1259" r:id="rId2656"/>
    <hyperlink ref="B1260" r:id="rId2657"/>
    <hyperlink ref="B1261" r:id="rId2658"/>
    <hyperlink ref="B1262" r:id="rId2659"/>
    <hyperlink ref="B1263" r:id="rId2660"/>
    <hyperlink ref="B1264" r:id="rId2661"/>
    <hyperlink ref="B1265" r:id="rId2662"/>
    <hyperlink ref="B1266" r:id="rId2663"/>
    <hyperlink ref="B1267" r:id="rId2664"/>
    <hyperlink ref="B1268" r:id="rId2665"/>
    <hyperlink ref="B1269" r:id="rId2666"/>
    <hyperlink ref="B1270" r:id="rId2667"/>
    <hyperlink ref="B1283" r:id="rId2668"/>
    <hyperlink ref="B1284" r:id="rId2669"/>
    <hyperlink ref="B1285" r:id="rId2670"/>
    <hyperlink ref="B1286" r:id="rId2671"/>
    <hyperlink ref="B1287" r:id="rId2672"/>
    <hyperlink ref="B1288" r:id="rId2673"/>
    <hyperlink ref="B1289" r:id="rId2674"/>
    <hyperlink ref="B1290" r:id="rId2675"/>
    <hyperlink ref="B1291" r:id="rId2676"/>
    <hyperlink ref="B1292" r:id="rId2677"/>
    <hyperlink ref="B1293" r:id="rId2678"/>
    <hyperlink ref="B1294" r:id="rId2679"/>
    <hyperlink ref="B1307" r:id="rId2680"/>
    <hyperlink ref="B1308" r:id="rId2681"/>
    <hyperlink ref="B1309" r:id="rId2682"/>
    <hyperlink ref="B1310" r:id="rId2683"/>
    <hyperlink ref="B1311" r:id="rId2684"/>
    <hyperlink ref="B1312" r:id="rId2685"/>
    <hyperlink ref="B1313" r:id="rId2686"/>
    <hyperlink ref="B1314" r:id="rId2687"/>
    <hyperlink ref="B1315" r:id="rId2688"/>
    <hyperlink ref="B1316" r:id="rId2689"/>
    <hyperlink ref="B1317" r:id="rId2690"/>
    <hyperlink ref="B1318" r:id="rId2691"/>
    <hyperlink ref="B1331" r:id="rId2692"/>
    <hyperlink ref="B1332" r:id="rId2693"/>
    <hyperlink ref="B1333" r:id="rId2694"/>
    <hyperlink ref="B1334" r:id="rId2695"/>
    <hyperlink ref="B1335" r:id="rId2696"/>
    <hyperlink ref="B1336" r:id="rId2697"/>
    <hyperlink ref="B1337" r:id="rId2698"/>
    <hyperlink ref="B1338" r:id="rId2699"/>
    <hyperlink ref="B1339" r:id="rId2700"/>
    <hyperlink ref="B1340" r:id="rId2701"/>
    <hyperlink ref="B1341" r:id="rId2702"/>
    <hyperlink ref="B1342" r:id="rId2703"/>
    <hyperlink ref="B1355" r:id="rId2704"/>
    <hyperlink ref="B1356" r:id="rId2705"/>
    <hyperlink ref="B1357" r:id="rId2706"/>
    <hyperlink ref="B1358" r:id="rId2707"/>
    <hyperlink ref="B1359" r:id="rId2708"/>
    <hyperlink ref="B1360" r:id="rId2709"/>
    <hyperlink ref="B1361" r:id="rId2710"/>
    <hyperlink ref="B1362" r:id="rId2711"/>
    <hyperlink ref="B1363" r:id="rId2712"/>
    <hyperlink ref="B1364" r:id="rId2713"/>
    <hyperlink ref="B1365" r:id="rId2714"/>
    <hyperlink ref="B1366" r:id="rId2715"/>
    <hyperlink ref="B1379" r:id="rId2716"/>
    <hyperlink ref="B1380" r:id="rId2717"/>
    <hyperlink ref="B1381" r:id="rId2718"/>
    <hyperlink ref="B1382" r:id="rId2719"/>
    <hyperlink ref="B1383" r:id="rId2720"/>
    <hyperlink ref="B1384" r:id="rId2721"/>
    <hyperlink ref="B1385" r:id="rId2722"/>
    <hyperlink ref="B1386" r:id="rId2723"/>
    <hyperlink ref="B1387" r:id="rId2724"/>
    <hyperlink ref="B1388" r:id="rId2725"/>
    <hyperlink ref="B1389" r:id="rId2726"/>
    <hyperlink ref="B1390" r:id="rId2727"/>
    <hyperlink ref="B1403" r:id="rId2728"/>
    <hyperlink ref="B1404" r:id="rId2729"/>
    <hyperlink ref="B1405" r:id="rId2730"/>
    <hyperlink ref="B1406" r:id="rId2731"/>
    <hyperlink ref="B1407" r:id="rId2732"/>
    <hyperlink ref="B1408" r:id="rId2733"/>
    <hyperlink ref="B1409" r:id="rId2734"/>
    <hyperlink ref="B1410" r:id="rId2735"/>
    <hyperlink ref="B1411" r:id="rId2736"/>
    <hyperlink ref="B1412" r:id="rId2737"/>
    <hyperlink ref="B1413" r:id="rId2738"/>
    <hyperlink ref="B1414" r:id="rId2739"/>
    <hyperlink ref="B1427" r:id="rId2740"/>
    <hyperlink ref="B1428" r:id="rId2741"/>
    <hyperlink ref="B1429" r:id="rId2742"/>
    <hyperlink ref="B1430" r:id="rId2743"/>
    <hyperlink ref="B1431" r:id="rId2744"/>
    <hyperlink ref="B1432" r:id="rId2745"/>
    <hyperlink ref="B1433" r:id="rId2746"/>
    <hyperlink ref="B1434" r:id="rId2747"/>
    <hyperlink ref="B1435" r:id="rId2748"/>
    <hyperlink ref="B1436" r:id="rId2749"/>
    <hyperlink ref="B1437" r:id="rId2750"/>
    <hyperlink ref="B1438" r:id="rId2751"/>
    <hyperlink ref="B1451" r:id="rId2752"/>
    <hyperlink ref="B1452" r:id="rId2753"/>
    <hyperlink ref="B1453" r:id="rId2754"/>
    <hyperlink ref="B1454" r:id="rId2755"/>
    <hyperlink ref="B1455" r:id="rId2756"/>
    <hyperlink ref="B1456" r:id="rId2757"/>
    <hyperlink ref="B1457" r:id="rId2758"/>
    <hyperlink ref="B1458" r:id="rId2759"/>
    <hyperlink ref="B1459" r:id="rId2760"/>
    <hyperlink ref="B1460" r:id="rId2761"/>
    <hyperlink ref="B1461" r:id="rId2762"/>
    <hyperlink ref="B1462" r:id="rId2763"/>
    <hyperlink ref="B1475" r:id="rId2764"/>
    <hyperlink ref="B1476" r:id="rId2765"/>
    <hyperlink ref="B1477" r:id="rId2766"/>
    <hyperlink ref="B1478" r:id="rId2767"/>
    <hyperlink ref="B1479" r:id="rId2768"/>
    <hyperlink ref="B1480" r:id="rId2769"/>
    <hyperlink ref="B1481" r:id="rId2770"/>
    <hyperlink ref="B1482" r:id="rId2771"/>
    <hyperlink ref="B1483" r:id="rId2772"/>
    <hyperlink ref="B1484" r:id="rId2773"/>
    <hyperlink ref="B1485" r:id="rId2774"/>
    <hyperlink ref="B1486" r:id="rId2775"/>
    <hyperlink ref="B1499" r:id="rId2776"/>
    <hyperlink ref="B1500" r:id="rId2777"/>
    <hyperlink ref="B1501" r:id="rId2778"/>
    <hyperlink ref="B1502" r:id="rId2779"/>
    <hyperlink ref="B1503" r:id="rId2780"/>
    <hyperlink ref="B1504" r:id="rId2781"/>
    <hyperlink ref="B1505" r:id="rId2782"/>
    <hyperlink ref="B1506" r:id="rId2783"/>
    <hyperlink ref="B1507" r:id="rId2784"/>
    <hyperlink ref="B1508" r:id="rId2785"/>
    <hyperlink ref="B1509" r:id="rId2786"/>
    <hyperlink ref="B1510" r:id="rId2787"/>
    <hyperlink ref="B1523" r:id="rId2788"/>
    <hyperlink ref="B1524" r:id="rId2789"/>
    <hyperlink ref="B1525" r:id="rId2790"/>
    <hyperlink ref="B1526" r:id="rId2791"/>
    <hyperlink ref="B1527" r:id="rId2792"/>
    <hyperlink ref="B1528" r:id="rId2793"/>
    <hyperlink ref="B1529" r:id="rId2794"/>
    <hyperlink ref="B1530" r:id="rId2795"/>
    <hyperlink ref="B1531" r:id="rId2796"/>
    <hyperlink ref="B1532" r:id="rId2797"/>
    <hyperlink ref="B1533" r:id="rId2798"/>
    <hyperlink ref="B1534" r:id="rId2799"/>
    <hyperlink ref="B1547" r:id="rId2800"/>
    <hyperlink ref="B1548" r:id="rId2801"/>
    <hyperlink ref="B1549" r:id="rId2802"/>
    <hyperlink ref="B1550" r:id="rId2803"/>
    <hyperlink ref="B1551" r:id="rId2804"/>
    <hyperlink ref="B1552" r:id="rId2805"/>
    <hyperlink ref="B1553" r:id="rId2806"/>
    <hyperlink ref="B1554" r:id="rId2807"/>
    <hyperlink ref="B1555" r:id="rId2808"/>
    <hyperlink ref="B1556" r:id="rId2809"/>
    <hyperlink ref="B1557" r:id="rId2810"/>
    <hyperlink ref="B1558" r:id="rId2811"/>
    <hyperlink ref="B1571" r:id="rId2812"/>
    <hyperlink ref="B1572" r:id="rId2813"/>
    <hyperlink ref="B1573" r:id="rId2814"/>
    <hyperlink ref="B1574" r:id="rId2815"/>
    <hyperlink ref="B1575" r:id="rId2816"/>
    <hyperlink ref="B1576" r:id="rId2817"/>
    <hyperlink ref="B1577" r:id="rId2818"/>
    <hyperlink ref="B1578" r:id="rId2819"/>
    <hyperlink ref="B1579" r:id="rId2820"/>
    <hyperlink ref="B1580" r:id="rId2821"/>
    <hyperlink ref="B1581" r:id="rId2822"/>
    <hyperlink ref="B1582" r:id="rId2823"/>
    <hyperlink ref="B1595" r:id="rId2824"/>
    <hyperlink ref="B1596" r:id="rId2825"/>
    <hyperlink ref="B1597" r:id="rId2826"/>
    <hyperlink ref="B1598" r:id="rId2827"/>
    <hyperlink ref="B1599" r:id="rId2828"/>
    <hyperlink ref="B1600" r:id="rId2829"/>
    <hyperlink ref="B1601" r:id="rId2830"/>
    <hyperlink ref="B1602" r:id="rId2831"/>
    <hyperlink ref="B1603" r:id="rId2832"/>
    <hyperlink ref="B1604" r:id="rId2833"/>
    <hyperlink ref="B1605" r:id="rId2834"/>
    <hyperlink ref="B1606" r:id="rId2835"/>
    <hyperlink ref="B1619" r:id="rId2836"/>
    <hyperlink ref="B1620" r:id="rId2837"/>
    <hyperlink ref="B1621" r:id="rId2838"/>
    <hyperlink ref="B1622" r:id="rId2839"/>
    <hyperlink ref="B1623" r:id="rId2840"/>
    <hyperlink ref="B1624" r:id="rId2841"/>
    <hyperlink ref="B1625" r:id="rId2842"/>
    <hyperlink ref="B1626" r:id="rId2843"/>
    <hyperlink ref="B1627" r:id="rId2844"/>
    <hyperlink ref="B1628" r:id="rId2845"/>
    <hyperlink ref="B1629" r:id="rId2846"/>
    <hyperlink ref="B1630" r:id="rId2847"/>
    <hyperlink ref="B1643" r:id="rId2848"/>
    <hyperlink ref="B1644" r:id="rId2849"/>
    <hyperlink ref="B1645" r:id="rId2850"/>
    <hyperlink ref="B1646" r:id="rId2851"/>
    <hyperlink ref="B1647" r:id="rId2852"/>
    <hyperlink ref="B1648" r:id="rId2853"/>
    <hyperlink ref="B1649" r:id="rId2854"/>
    <hyperlink ref="B1650" r:id="rId2855"/>
    <hyperlink ref="B1651" r:id="rId2856"/>
    <hyperlink ref="B1652" r:id="rId2857"/>
    <hyperlink ref="B1653" r:id="rId2858"/>
    <hyperlink ref="B1654" r:id="rId2859"/>
    <hyperlink ref="B1667" r:id="rId2860"/>
    <hyperlink ref="B1668" r:id="rId2861"/>
    <hyperlink ref="B1669" r:id="rId2862"/>
    <hyperlink ref="B1670" r:id="rId2863"/>
    <hyperlink ref="B1671" r:id="rId2864"/>
    <hyperlink ref="B1672" r:id="rId2865"/>
    <hyperlink ref="B1673" r:id="rId2866"/>
    <hyperlink ref="B1674" r:id="rId2867"/>
    <hyperlink ref="B1675" r:id="rId2868"/>
    <hyperlink ref="B1676" r:id="rId2869"/>
    <hyperlink ref="B1677" r:id="rId2870"/>
    <hyperlink ref="B1678" r:id="rId2871"/>
    <hyperlink ref="B1691" r:id="rId2872"/>
    <hyperlink ref="B1692" r:id="rId2873"/>
    <hyperlink ref="B1693" r:id="rId2874"/>
    <hyperlink ref="B1694" r:id="rId2875"/>
    <hyperlink ref="B1695" r:id="rId2876"/>
    <hyperlink ref="B1696" r:id="rId2877"/>
    <hyperlink ref="B1697" r:id="rId2878"/>
    <hyperlink ref="B1698" r:id="rId2879"/>
    <hyperlink ref="B1699" r:id="rId2880"/>
    <hyperlink ref="B1700" r:id="rId2881"/>
    <hyperlink ref="B1701" r:id="rId2882"/>
    <hyperlink ref="B1702" r:id="rId2883"/>
    <hyperlink ref="B1715" r:id="rId2884"/>
    <hyperlink ref="B1716" r:id="rId2885"/>
    <hyperlink ref="B1717" r:id="rId2886"/>
    <hyperlink ref="B1718" r:id="rId2887"/>
    <hyperlink ref="B1719" r:id="rId2888"/>
    <hyperlink ref="B1720" r:id="rId2889"/>
    <hyperlink ref="B1721" r:id="rId2890"/>
    <hyperlink ref="B1722" r:id="rId2891"/>
    <hyperlink ref="B1723" r:id="rId2892"/>
    <hyperlink ref="B1724" r:id="rId2893"/>
    <hyperlink ref="B1725" r:id="rId2894"/>
    <hyperlink ref="B1726" r:id="rId2895"/>
    <hyperlink ref="B1739" r:id="rId2896"/>
    <hyperlink ref="B1740" r:id="rId2897"/>
    <hyperlink ref="B1741" r:id="rId2898"/>
    <hyperlink ref="B1742" r:id="rId2899"/>
    <hyperlink ref="B1743" r:id="rId2900"/>
    <hyperlink ref="B1744" r:id="rId2901"/>
    <hyperlink ref="B1745" r:id="rId2902"/>
    <hyperlink ref="B1746" r:id="rId2903"/>
    <hyperlink ref="B1747" r:id="rId2904"/>
    <hyperlink ref="B1748" r:id="rId2905"/>
    <hyperlink ref="B1749" r:id="rId2906"/>
    <hyperlink ref="B1750" r:id="rId2907"/>
    <hyperlink ref="B1763" r:id="rId2908"/>
    <hyperlink ref="B1764" r:id="rId2909"/>
    <hyperlink ref="B1765" r:id="rId2910"/>
    <hyperlink ref="B1766" r:id="rId2911"/>
    <hyperlink ref="B1767" r:id="rId2912"/>
    <hyperlink ref="B1768" r:id="rId2913"/>
    <hyperlink ref="B1769" r:id="rId2914"/>
    <hyperlink ref="B1770" r:id="rId2915"/>
    <hyperlink ref="B1771" r:id="rId2916"/>
    <hyperlink ref="B1772" r:id="rId2917"/>
    <hyperlink ref="B1773" r:id="rId2918"/>
    <hyperlink ref="B1774" r:id="rId2919"/>
    <hyperlink ref="B1787" r:id="rId2920"/>
    <hyperlink ref="B1788" r:id="rId2921"/>
    <hyperlink ref="B1789" r:id="rId2922"/>
    <hyperlink ref="B1790" r:id="rId2923"/>
    <hyperlink ref="B1791" r:id="rId2924"/>
    <hyperlink ref="B1792" r:id="rId2925"/>
    <hyperlink ref="B1793" r:id="rId2926"/>
    <hyperlink ref="B1794" r:id="rId2927"/>
    <hyperlink ref="B1795" r:id="rId2928"/>
    <hyperlink ref="B1796" r:id="rId2929"/>
    <hyperlink ref="B1797" r:id="rId2930"/>
    <hyperlink ref="B1798" r:id="rId2931"/>
    <hyperlink ref="B1811" r:id="rId2932"/>
    <hyperlink ref="B1812" r:id="rId2933"/>
    <hyperlink ref="B1813" r:id="rId2934"/>
    <hyperlink ref="B1814" r:id="rId2935"/>
    <hyperlink ref="B1815" r:id="rId2936"/>
    <hyperlink ref="B1816" r:id="rId2937"/>
    <hyperlink ref="B1817" r:id="rId2938"/>
    <hyperlink ref="B1818" r:id="rId2939"/>
    <hyperlink ref="B1819" r:id="rId2940"/>
    <hyperlink ref="B1820" r:id="rId2941"/>
    <hyperlink ref="B1821" r:id="rId2942"/>
    <hyperlink ref="B1822" r:id="rId2943"/>
    <hyperlink ref="B1835" r:id="rId2944"/>
    <hyperlink ref="B1836" r:id="rId2945"/>
    <hyperlink ref="B1837" r:id="rId2946"/>
    <hyperlink ref="B1838" r:id="rId2947"/>
    <hyperlink ref="B1839" r:id="rId2948"/>
    <hyperlink ref="B1840" r:id="rId2949"/>
    <hyperlink ref="B1841" r:id="rId2950"/>
    <hyperlink ref="B1842" r:id="rId2951"/>
    <hyperlink ref="B1843" r:id="rId2952"/>
    <hyperlink ref="B1844" r:id="rId2953"/>
    <hyperlink ref="B1845" r:id="rId2954"/>
    <hyperlink ref="B1846" r:id="rId2955"/>
    <hyperlink ref="B1859" r:id="rId2956"/>
    <hyperlink ref="B1860" r:id="rId2957"/>
    <hyperlink ref="B1861" r:id="rId2958"/>
    <hyperlink ref="B1862" r:id="rId2959"/>
    <hyperlink ref="B1863" r:id="rId2960"/>
    <hyperlink ref="B1864" r:id="rId2961"/>
    <hyperlink ref="B1865" r:id="rId2962"/>
    <hyperlink ref="B1866" r:id="rId2963"/>
    <hyperlink ref="B1867" r:id="rId2964"/>
    <hyperlink ref="B1868" r:id="rId2965"/>
    <hyperlink ref="B1869" r:id="rId2966"/>
    <hyperlink ref="B1870" r:id="rId2967"/>
    <hyperlink ref="B1883" r:id="rId2968"/>
    <hyperlink ref="B1884" r:id="rId2969"/>
    <hyperlink ref="B1885" r:id="rId2970"/>
    <hyperlink ref="B1886" r:id="rId2971"/>
    <hyperlink ref="B1887" r:id="rId2972"/>
    <hyperlink ref="B1888" r:id="rId2973"/>
    <hyperlink ref="B1889" r:id="rId2974"/>
    <hyperlink ref="B1890" r:id="rId2975"/>
    <hyperlink ref="B1891" r:id="rId2976"/>
    <hyperlink ref="B1892" r:id="rId2977"/>
    <hyperlink ref="B1893" r:id="rId2978"/>
    <hyperlink ref="B1894" r:id="rId2979"/>
    <hyperlink ref="B1907" r:id="rId2980"/>
    <hyperlink ref="B1908" r:id="rId2981"/>
    <hyperlink ref="B1909" r:id="rId2982"/>
    <hyperlink ref="B1910" r:id="rId2983"/>
    <hyperlink ref="B1911" r:id="rId2984"/>
    <hyperlink ref="B1912" r:id="rId2985"/>
    <hyperlink ref="B1913" r:id="rId2986"/>
    <hyperlink ref="B1914" r:id="rId2987"/>
    <hyperlink ref="B1915" r:id="rId2988"/>
    <hyperlink ref="B1916" r:id="rId2989"/>
    <hyperlink ref="B1917" r:id="rId2990"/>
    <hyperlink ref="B1918" r:id="rId2991"/>
    <hyperlink ref="B1931" r:id="rId2992"/>
    <hyperlink ref="B1932" r:id="rId2993"/>
    <hyperlink ref="B1933" r:id="rId2994"/>
    <hyperlink ref="B1934" r:id="rId2995"/>
    <hyperlink ref="B1935" r:id="rId2996"/>
    <hyperlink ref="B1936" r:id="rId2997"/>
    <hyperlink ref="B1937" r:id="rId2998"/>
    <hyperlink ref="B1938" r:id="rId2999"/>
    <hyperlink ref="B1939" r:id="rId3000"/>
    <hyperlink ref="B1940" r:id="rId3001"/>
    <hyperlink ref="B1941" r:id="rId3002"/>
    <hyperlink ref="B1942" r:id="rId3003"/>
    <hyperlink ref="B1955" r:id="rId3004"/>
    <hyperlink ref="B1956" r:id="rId3005"/>
    <hyperlink ref="B1957" r:id="rId3006"/>
    <hyperlink ref="B1958" r:id="rId3007"/>
    <hyperlink ref="B1959" r:id="rId3008"/>
    <hyperlink ref="B1960" r:id="rId3009"/>
    <hyperlink ref="B1961" r:id="rId3010"/>
    <hyperlink ref="B1962" r:id="rId3011"/>
    <hyperlink ref="B1963" r:id="rId3012"/>
    <hyperlink ref="B1964" r:id="rId3013"/>
    <hyperlink ref="B1965" r:id="rId3014"/>
    <hyperlink ref="B1966" r:id="rId3015"/>
    <hyperlink ref="B1979" r:id="rId3016"/>
    <hyperlink ref="B1980" r:id="rId3017"/>
    <hyperlink ref="B1981" r:id="rId3018"/>
    <hyperlink ref="B1982" r:id="rId3019"/>
    <hyperlink ref="B1983" r:id="rId3020"/>
    <hyperlink ref="B1984" r:id="rId3021"/>
    <hyperlink ref="B1985" r:id="rId3022"/>
    <hyperlink ref="B1986" r:id="rId3023"/>
    <hyperlink ref="B1987" r:id="rId3024"/>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filterMode="1">
    <tabColor rgb="FF00FF00"/>
    <outlinePr summaryBelow="1" summaryRight="1"/>
  </sheetPr>
  <dimension ref="A1:C2510"/>
  <sheetViews>
    <sheetView tabSelected="0" workbookViewId="0" showGridLines="true" showRowColHeaders="1">
      <pane ySplit="1" topLeftCell="A2" activePane="bottomLeft" state="frozen"/>
      <selection pane="bottomLeft" activeCell="A2" sqref="A2"/>
    </sheetView>
  </sheetViews>
  <sheetFormatPr customHeight="true" defaultRowHeight="39" outlineLevelRow="0" outlineLevelCol="0"/>
  <cols>
    <col min="1" max="1" width="35" customWidth="true" style="0"/>
    <col min="2" max="2" width="18" customWidth="true" style="0"/>
    <col min="3" max="3" width="38" customWidth="true" style="0"/>
  </cols>
  <sheetData>
    <row r="1">
      <c r="A1" s="1" t="s">
        <v>8</v>
      </c>
      <c r="B1" s="1" t="s">
        <v>5</v>
      </c>
      <c r="C1" s="1" t="s">
        <v>31303</v>
      </c>
    </row>
    <row r="2" customHeight="1" ht="16">
      <c r="A2" s="2" t="s">
        <v>66</v>
      </c>
      <c r="B2" s="5">
        <v>193429866</v>
      </c>
      <c r="C2" s="2" t="s">
        <v>71</v>
      </c>
    </row>
    <row r="3" customHeight="1" ht="16">
      <c r="A3" s="3" t="s">
        <v>67</v>
      </c>
      <c r="B3" s="16">
        <v>193429866</v>
      </c>
      <c r="C3" s="3" t="s">
        <v>71</v>
      </c>
    </row>
    <row r="4" customHeight="1" ht="16">
      <c r="A4" s="2" t="s">
        <v>101</v>
      </c>
      <c r="B4" s="5">
        <v>108561380</v>
      </c>
      <c r="C4" s="2" t="s">
        <v>106</v>
      </c>
    </row>
    <row r="5" customHeight="1" ht="16">
      <c r="A5" s="3" t="s">
        <v>102</v>
      </c>
      <c r="B5" s="16">
        <v>108561380</v>
      </c>
      <c r="C5" s="3" t="s">
        <v>106</v>
      </c>
    </row>
    <row r="6" customHeight="1" ht="16">
      <c r="A6" s="2" t="s">
        <v>134</v>
      </c>
      <c r="B6" s="5">
        <v>80317565</v>
      </c>
      <c r="C6" s="2" t="s">
        <v>139</v>
      </c>
    </row>
    <row r="7" customHeight="1" ht="16">
      <c r="A7" s="3" t="s">
        <v>135</v>
      </c>
      <c r="B7" s="16">
        <v>80317565</v>
      </c>
      <c r="C7" s="3" t="s">
        <v>139</v>
      </c>
    </row>
    <row r="8" customHeight="1" ht="16">
      <c r="A8" s="2" t="s">
        <v>165</v>
      </c>
      <c r="B8" s="5">
        <v>61915397</v>
      </c>
      <c r="C8" s="2" t="s">
        <v>170</v>
      </c>
    </row>
    <row r="9" customHeight="1" ht="16">
      <c r="A9" s="3" t="s">
        <v>166</v>
      </c>
      <c r="B9" s="16">
        <v>61915397</v>
      </c>
      <c r="C9" s="3" t="s">
        <v>170</v>
      </c>
    </row>
    <row r="10" customHeight="1" ht="16">
      <c r="A10" s="2" t="s">
        <v>198</v>
      </c>
      <c r="B10" s="5">
        <v>60339600</v>
      </c>
      <c r="C10" s="2"/>
    </row>
    <row r="11" customHeight="1" ht="16">
      <c r="A11" s="3" t="s">
        <v>199</v>
      </c>
      <c r="B11" s="16">
        <v>60339600</v>
      </c>
      <c r="C11" s="3"/>
    </row>
    <row r="12" customHeight="1" ht="16">
      <c r="A12" s="2" t="s">
        <v>228</v>
      </c>
      <c r="B12" s="5">
        <v>39216346</v>
      </c>
      <c r="C12" s="2" t="s">
        <v>233</v>
      </c>
    </row>
    <row r="13" customHeight="1" ht="16">
      <c r="A13" s="3" t="s">
        <v>229</v>
      </c>
      <c r="B13" s="16">
        <v>39216346</v>
      </c>
      <c r="C13" s="3" t="s">
        <v>233</v>
      </c>
    </row>
    <row r="14" customHeight="1" ht="16">
      <c r="A14" s="2" t="s">
        <v>253</v>
      </c>
      <c r="B14" s="5">
        <v>36605115</v>
      </c>
      <c r="C14" s="2"/>
    </row>
    <row r="15" customHeight="1" ht="16">
      <c r="A15" s="3" t="s">
        <v>278</v>
      </c>
      <c r="B15" s="16">
        <v>29231380</v>
      </c>
      <c r="C15" s="3" t="s">
        <v>283</v>
      </c>
    </row>
    <row r="16" customHeight="1" ht="16">
      <c r="A16" s="2" t="s">
        <v>279</v>
      </c>
      <c r="B16" s="5">
        <v>29231380</v>
      </c>
      <c r="C16" s="2" t="s">
        <v>283</v>
      </c>
    </row>
    <row r="17" customHeight="1" ht="16">
      <c r="A17" s="3" t="s">
        <v>310</v>
      </c>
      <c r="B17" s="16">
        <v>27706318</v>
      </c>
      <c r="C17" s="3" t="s">
        <v>315</v>
      </c>
    </row>
    <row r="18" customHeight="1" ht="16">
      <c r="A18" s="2" t="s">
        <v>311</v>
      </c>
      <c r="B18" s="5">
        <v>27706318</v>
      </c>
      <c r="C18" s="2" t="s">
        <v>315</v>
      </c>
    </row>
    <row r="19" customHeight="1" ht="16">
      <c r="A19" s="3" t="s">
        <v>340</v>
      </c>
      <c r="B19" s="16">
        <v>26544859</v>
      </c>
      <c r="C19" s="3" t="s">
        <v>346</v>
      </c>
    </row>
    <row r="20" customHeight="1" ht="16">
      <c r="A20" s="2" t="s">
        <v>341</v>
      </c>
      <c r="B20" s="5">
        <v>26544859</v>
      </c>
      <c r="C20" s="2" t="s">
        <v>346</v>
      </c>
    </row>
    <row r="21" customHeight="1" ht="16">
      <c r="A21" s="3" t="s">
        <v>364</v>
      </c>
      <c r="B21" s="16">
        <v>25278398</v>
      </c>
      <c r="C21" s="3" t="s">
        <v>369</v>
      </c>
    </row>
    <row r="22" customHeight="1" ht="16">
      <c r="A22" s="2" t="s">
        <v>365</v>
      </c>
      <c r="B22" s="5">
        <v>25278398</v>
      </c>
      <c r="C22" s="2" t="s">
        <v>369</v>
      </c>
    </row>
    <row r="23" customHeight="1" ht="16">
      <c r="A23" s="3" t="s">
        <v>394</v>
      </c>
      <c r="B23" s="16">
        <v>23595154</v>
      </c>
      <c r="C23" s="3" t="s">
        <v>399</v>
      </c>
    </row>
    <row r="24" customHeight="1" ht="16">
      <c r="A24" s="2" t="s">
        <v>395</v>
      </c>
      <c r="B24" s="5">
        <v>23595154</v>
      </c>
      <c r="C24" s="2" t="s">
        <v>399</v>
      </c>
    </row>
    <row r="25" customHeight="1" ht="16">
      <c r="A25" s="3" t="s">
        <v>426</v>
      </c>
      <c r="B25" s="16">
        <v>15050794</v>
      </c>
      <c r="C25" s="3" t="s">
        <v>431</v>
      </c>
    </row>
    <row r="26" customHeight="1" ht="16">
      <c r="A26" s="2" t="s">
        <v>427</v>
      </c>
      <c r="B26" s="5">
        <v>15050794</v>
      </c>
      <c r="C26" s="2" t="s">
        <v>431</v>
      </c>
    </row>
    <row r="27" customHeight="1" ht="16">
      <c r="A27" s="3" t="s">
        <v>453</v>
      </c>
      <c r="B27" s="16">
        <v>14679363</v>
      </c>
      <c r="C27" s="3" t="s">
        <v>458</v>
      </c>
    </row>
    <row r="28" customHeight="1" ht="16">
      <c r="A28" s="2" t="s">
        <v>454</v>
      </c>
      <c r="B28" s="5">
        <v>14679363</v>
      </c>
      <c r="C28" s="2" t="s">
        <v>458</v>
      </c>
    </row>
    <row r="29" customHeight="1" ht="16">
      <c r="A29" s="3" t="s">
        <v>532</v>
      </c>
      <c r="B29" s="16">
        <v>9895241</v>
      </c>
      <c r="C29" s="3" t="s">
        <v>537</v>
      </c>
    </row>
    <row r="30" customHeight="1" ht="16">
      <c r="A30" s="2" t="s">
        <v>533</v>
      </c>
      <c r="B30" s="5">
        <v>9895241</v>
      </c>
      <c r="C30" s="2" t="s">
        <v>537</v>
      </c>
    </row>
    <row r="31" customHeight="1" ht="16">
      <c r="A31" s="3" t="s">
        <v>562</v>
      </c>
      <c r="B31" s="16">
        <v>9800733</v>
      </c>
      <c r="C31" s="3" t="s">
        <v>566</v>
      </c>
    </row>
    <row r="32" customHeight="1" ht="16">
      <c r="A32" s="2" t="s">
        <v>588</v>
      </c>
      <c r="B32" s="5">
        <v>8899911</v>
      </c>
      <c r="C32" s="2" t="s">
        <v>591</v>
      </c>
    </row>
    <row r="33" customHeight="1" ht="16">
      <c r="A33" s="3" t="s">
        <v>633</v>
      </c>
      <c r="B33" s="16">
        <v>8015752</v>
      </c>
      <c r="C33" s="3" t="s">
        <v>639</v>
      </c>
    </row>
    <row r="34" customHeight="1" ht="16">
      <c r="A34" s="2" t="s">
        <v>634</v>
      </c>
      <c r="B34" s="5">
        <v>8015752</v>
      </c>
      <c r="C34" s="2" t="s">
        <v>639</v>
      </c>
    </row>
    <row r="35" customHeight="1" ht="16">
      <c r="A35" s="3" t="s">
        <v>661</v>
      </c>
      <c r="B35" s="16">
        <v>7533828</v>
      </c>
      <c r="C35" s="3" t="s">
        <v>664</v>
      </c>
    </row>
    <row r="36" customHeight="1" ht="16">
      <c r="A36" s="2" t="s">
        <v>690</v>
      </c>
      <c r="B36" s="5">
        <v>7490300</v>
      </c>
      <c r="C36" s="2" t="s">
        <v>695</v>
      </c>
    </row>
    <row r="37" customHeight="1" ht="16">
      <c r="A37" s="3" t="s">
        <v>691</v>
      </c>
      <c r="B37" s="16">
        <v>7490300</v>
      </c>
      <c r="C37" s="3" t="s">
        <v>695</v>
      </c>
    </row>
    <row r="38" customHeight="1" ht="16">
      <c r="A38" s="2" t="s">
        <v>720</v>
      </c>
      <c r="B38" s="5">
        <v>7467963</v>
      </c>
      <c r="C38" s="2" t="s">
        <v>723</v>
      </c>
    </row>
    <row r="39" customHeight="1" ht="16">
      <c r="A39" s="3" t="s">
        <v>746</v>
      </c>
      <c r="B39" s="16">
        <v>7361955</v>
      </c>
      <c r="C39" s="3"/>
    </row>
    <row r="40" customHeight="1" ht="16">
      <c r="A40" s="2" t="s">
        <v>772</v>
      </c>
      <c r="B40" s="5">
        <v>7010100</v>
      </c>
      <c r="C40" s="2" t="s">
        <v>778</v>
      </c>
    </row>
    <row r="41" customHeight="1" ht="16">
      <c r="A41" s="3" t="s">
        <v>773</v>
      </c>
      <c r="B41" s="16">
        <v>7010100</v>
      </c>
      <c r="C41" s="3" t="s">
        <v>778</v>
      </c>
    </row>
    <row r="42" customHeight="1" ht="16">
      <c r="A42" s="2" t="s">
        <v>798</v>
      </c>
      <c r="B42" s="5">
        <v>6765855</v>
      </c>
      <c r="C42" s="2" t="s">
        <v>803</v>
      </c>
    </row>
    <row r="43" customHeight="1" ht="16">
      <c r="A43" s="3" t="s">
        <v>799</v>
      </c>
      <c r="B43" s="16">
        <v>6765855</v>
      </c>
      <c r="C43" s="3" t="s">
        <v>803</v>
      </c>
    </row>
    <row r="44" customHeight="1" ht="16">
      <c r="A44" s="2" t="s">
        <v>825</v>
      </c>
      <c r="B44" s="5">
        <v>6420516</v>
      </c>
      <c r="C44" s="2" t="s">
        <v>829</v>
      </c>
    </row>
    <row r="45" customHeight="1" ht="16">
      <c r="A45" s="3" t="s">
        <v>883</v>
      </c>
      <c r="B45" s="16">
        <v>4638000</v>
      </c>
      <c r="C45" s="3" t="s">
        <v>887</v>
      </c>
    </row>
    <row r="46" customHeight="1" ht="16">
      <c r="A46" s="2" t="s">
        <v>908</v>
      </c>
      <c r="B46" s="5">
        <v>4175108</v>
      </c>
      <c r="C46" s="2"/>
    </row>
    <row r="47" customHeight="1" ht="16">
      <c r="A47" s="3" t="s">
        <v>909</v>
      </c>
      <c r="B47" s="16">
        <v>4175108</v>
      </c>
      <c r="C47" s="3"/>
    </row>
    <row r="48" customHeight="1" ht="16">
      <c r="A48" s="2" t="s">
        <v>937</v>
      </c>
      <c r="B48" s="5">
        <v>4088219</v>
      </c>
      <c r="C48" s="2"/>
    </row>
    <row r="49" customHeight="1" ht="16">
      <c r="A49" s="3" t="s">
        <v>960</v>
      </c>
      <c r="B49" s="16">
        <v>3995963</v>
      </c>
      <c r="C49" s="3" t="s">
        <v>965</v>
      </c>
    </row>
    <row r="50" customHeight="1" ht="16">
      <c r="A50" s="2" t="s">
        <v>961</v>
      </c>
      <c r="B50" s="5">
        <v>3995963</v>
      </c>
      <c r="C50" s="2" t="s">
        <v>965</v>
      </c>
    </row>
    <row r="51" customHeight="1" ht="16">
      <c r="A51" s="3" t="s">
        <v>986</v>
      </c>
      <c r="B51" s="16">
        <v>3475496</v>
      </c>
      <c r="C51" s="3"/>
    </row>
    <row r="52" customHeight="1" ht="16">
      <c r="A52" s="2" t="s">
        <v>987</v>
      </c>
      <c r="B52" s="5">
        <v>3475496</v>
      </c>
      <c r="C52" s="2"/>
    </row>
    <row r="53" customHeight="1" ht="16">
      <c r="A53" s="3" t="s">
        <v>1007</v>
      </c>
      <c r="B53" s="16">
        <v>3225000</v>
      </c>
      <c r="C53" s="3" t="s">
        <v>1011</v>
      </c>
    </row>
    <row r="54" customHeight="1" ht="16">
      <c r="A54" s="2" t="s">
        <v>1008</v>
      </c>
      <c r="B54" s="5">
        <v>3225000</v>
      </c>
      <c r="C54" s="2" t="s">
        <v>1011</v>
      </c>
    </row>
    <row r="55" customHeight="1" ht="16">
      <c r="A55" s="3" t="s">
        <v>1031</v>
      </c>
      <c r="B55" s="16">
        <v>3168471</v>
      </c>
      <c r="C55" s="3"/>
    </row>
    <row r="56" customHeight="1" ht="16">
      <c r="A56" s="2" t="s">
        <v>1032</v>
      </c>
      <c r="B56" s="5">
        <v>3168471</v>
      </c>
      <c r="C56" s="2"/>
    </row>
    <row r="57" customHeight="1" ht="16">
      <c r="A57" s="3" t="s">
        <v>1052</v>
      </c>
      <c r="B57" s="16">
        <v>3000000</v>
      </c>
      <c r="C57" s="3"/>
    </row>
    <row r="58" customHeight="1" ht="16">
      <c r="A58" s="2" t="s">
        <v>1053</v>
      </c>
      <c r="B58" s="5">
        <v>3000000</v>
      </c>
      <c r="C58" s="2"/>
    </row>
    <row r="59" customHeight="1" ht="16">
      <c r="A59" s="3" t="s">
        <v>1078</v>
      </c>
      <c r="B59" s="16">
        <v>2783930</v>
      </c>
      <c r="C59" s="3" t="s">
        <v>1082</v>
      </c>
    </row>
    <row r="60" customHeight="1" ht="16">
      <c r="A60" s="2" t="s">
        <v>1079</v>
      </c>
      <c r="B60" s="5">
        <v>2783930</v>
      </c>
      <c r="C60" s="2" t="s">
        <v>1082</v>
      </c>
    </row>
    <row r="61" customHeight="1" ht="16">
      <c r="A61" s="3" t="s">
        <v>1101</v>
      </c>
      <c r="B61" s="16">
        <v>2675242</v>
      </c>
      <c r="C61" s="3"/>
    </row>
    <row r="62" customHeight="1" ht="16">
      <c r="A62" s="2" t="s">
        <v>1123</v>
      </c>
      <c r="B62" s="5">
        <v>2659798</v>
      </c>
      <c r="C62" s="2" t="s">
        <v>1128</v>
      </c>
    </row>
    <row r="63" customHeight="1" ht="16">
      <c r="A63" s="3" t="s">
        <v>1124</v>
      </c>
      <c r="B63" s="16">
        <v>2659798</v>
      </c>
      <c r="C63" s="3" t="s">
        <v>1128</v>
      </c>
    </row>
    <row r="64" customHeight="1" ht="16">
      <c r="A64" s="2" t="s">
        <v>1148</v>
      </c>
      <c r="B64" s="5">
        <v>2625000</v>
      </c>
      <c r="C64" s="2" t="s">
        <v>1152</v>
      </c>
    </row>
    <row r="65" customHeight="1" ht="16">
      <c r="A65" s="3" t="s">
        <v>1149</v>
      </c>
      <c r="B65" s="16">
        <v>2625000</v>
      </c>
      <c r="C65" s="3" t="s">
        <v>1152</v>
      </c>
    </row>
    <row r="66" customHeight="1" ht="16">
      <c r="A66" s="2" t="s">
        <v>1170</v>
      </c>
      <c r="B66" s="5">
        <v>2573145</v>
      </c>
      <c r="C66" s="2"/>
    </row>
    <row r="67" customHeight="1" ht="16">
      <c r="A67" s="3" t="s">
        <v>1171</v>
      </c>
      <c r="B67" s="16">
        <v>2573145</v>
      </c>
      <c r="C67" s="3"/>
    </row>
    <row r="68" customHeight="1" ht="16">
      <c r="A68" s="2" t="s">
        <v>1196</v>
      </c>
      <c r="B68" s="5">
        <v>2499998</v>
      </c>
      <c r="C68" s="2" t="s">
        <v>1200</v>
      </c>
    </row>
    <row r="69" customHeight="1" ht="16">
      <c r="A69" s="3" t="s">
        <v>1197</v>
      </c>
      <c r="B69" s="16">
        <v>2499998</v>
      </c>
      <c r="C69" s="3" t="s">
        <v>1200</v>
      </c>
    </row>
    <row r="70" customHeight="1" ht="16">
      <c r="A70" s="2" t="s">
        <v>1219</v>
      </c>
      <c r="B70" s="5">
        <v>2461944</v>
      </c>
      <c r="C70" s="2" t="s">
        <v>1224</v>
      </c>
    </row>
    <row r="71" customHeight="1" ht="16">
      <c r="A71" s="3" t="s">
        <v>1220</v>
      </c>
      <c r="B71" s="16">
        <v>2461944</v>
      </c>
      <c r="C71" s="3" t="s">
        <v>1224</v>
      </c>
    </row>
    <row r="72" customHeight="1" ht="16">
      <c r="A72" s="2" t="s">
        <v>1247</v>
      </c>
      <c r="B72" s="5">
        <v>2448291</v>
      </c>
      <c r="C72" s="2" t="s">
        <v>1252</v>
      </c>
    </row>
    <row r="73" customHeight="1" ht="16">
      <c r="A73" s="3" t="s">
        <v>1248</v>
      </c>
      <c r="B73" s="16">
        <v>2448291</v>
      </c>
      <c r="C73" s="3" t="s">
        <v>1252</v>
      </c>
    </row>
    <row r="74" customHeight="1" ht="16">
      <c r="A74" s="2" t="s">
        <v>1272</v>
      </c>
      <c r="B74" s="5">
        <v>2441683</v>
      </c>
      <c r="C74" s="2" t="s">
        <v>1276</v>
      </c>
    </row>
    <row r="75" customHeight="1" ht="16">
      <c r="A75" s="3" t="s">
        <v>1273</v>
      </c>
      <c r="B75" s="16">
        <v>2441683</v>
      </c>
      <c r="C75" s="3" t="s">
        <v>1276</v>
      </c>
    </row>
    <row r="76" customHeight="1" ht="16">
      <c r="A76" s="2" t="s">
        <v>1295</v>
      </c>
      <c r="B76" s="5">
        <v>2423586</v>
      </c>
      <c r="C76" s="2" t="s">
        <v>1300</v>
      </c>
    </row>
    <row r="77" customHeight="1" ht="16">
      <c r="A77" s="3" t="s">
        <v>1296</v>
      </c>
      <c r="B77" s="16">
        <v>2423586</v>
      </c>
      <c r="C77" s="3" t="s">
        <v>1300</v>
      </c>
    </row>
    <row r="78" customHeight="1" ht="16">
      <c r="A78" s="2" t="s">
        <v>1347</v>
      </c>
      <c r="B78" s="5">
        <v>2214000</v>
      </c>
      <c r="C78" s="2" t="s">
        <v>1352</v>
      </c>
    </row>
    <row r="79" customHeight="1" ht="16">
      <c r="A79" s="3" t="s">
        <v>1348</v>
      </c>
      <c r="B79" s="16">
        <v>2214000</v>
      </c>
      <c r="C79" s="3" t="s">
        <v>1352</v>
      </c>
    </row>
    <row r="80" customHeight="1" ht="16">
      <c r="A80" s="2" t="s">
        <v>1375</v>
      </c>
      <c r="B80" s="5">
        <v>2207673</v>
      </c>
      <c r="C80" s="2"/>
    </row>
    <row r="81" customHeight="1" ht="16">
      <c r="A81" s="3" t="s">
        <v>1376</v>
      </c>
      <c r="B81" s="16">
        <v>2207673</v>
      </c>
      <c r="C81" s="3"/>
    </row>
    <row r="82" customHeight="1" ht="16">
      <c r="A82" s="2" t="s">
        <v>1400</v>
      </c>
      <c r="B82" s="5">
        <v>2193576</v>
      </c>
      <c r="C82" s="2" t="s">
        <v>1405</v>
      </c>
    </row>
    <row r="83" customHeight="1" ht="16">
      <c r="A83" s="3" t="s">
        <v>1401</v>
      </c>
      <c r="B83" s="16">
        <v>2193576</v>
      </c>
      <c r="C83" s="3" t="s">
        <v>1405</v>
      </c>
    </row>
    <row r="84" customHeight="1" ht="16">
      <c r="A84" s="2" t="s">
        <v>1424</v>
      </c>
      <c r="B84" s="5">
        <v>2157486</v>
      </c>
      <c r="C84" s="2" t="s">
        <v>1426</v>
      </c>
    </row>
    <row r="85" customHeight="1" ht="16">
      <c r="A85" s="3" t="s">
        <v>1441</v>
      </c>
      <c r="B85" s="16">
        <v>2067860</v>
      </c>
      <c r="C85" s="3" t="s">
        <v>1446</v>
      </c>
    </row>
    <row r="86" customHeight="1" ht="16">
      <c r="A86" s="2" t="s">
        <v>1442</v>
      </c>
      <c r="B86" s="5">
        <v>2067860</v>
      </c>
      <c r="C86" s="2" t="s">
        <v>1446</v>
      </c>
    </row>
    <row r="87" customHeight="1" ht="16">
      <c r="A87" s="3" t="s">
        <v>1471</v>
      </c>
      <c r="B87" s="16">
        <v>2003601</v>
      </c>
      <c r="C87" s="3" t="s">
        <v>1476</v>
      </c>
    </row>
    <row r="88" customHeight="1" ht="16">
      <c r="A88" s="2" t="s">
        <v>1472</v>
      </c>
      <c r="B88" s="5">
        <v>2003601</v>
      </c>
      <c r="C88" s="2" t="s">
        <v>1476</v>
      </c>
    </row>
    <row r="89" customHeight="1" ht="16">
      <c r="A89" s="3" t="s">
        <v>1500</v>
      </c>
      <c r="B89" s="16">
        <v>1993587</v>
      </c>
      <c r="C89" s="3" t="s">
        <v>1503</v>
      </c>
    </row>
    <row r="90" customHeight="1" ht="16">
      <c r="A90" s="2" t="s">
        <v>1523</v>
      </c>
      <c r="B90" s="5">
        <v>1970202</v>
      </c>
      <c r="C90" s="2" t="s">
        <v>1528</v>
      </c>
    </row>
    <row r="91" customHeight="1" ht="16">
      <c r="A91" s="3" t="s">
        <v>1524</v>
      </c>
      <c r="B91" s="16">
        <v>1970202</v>
      </c>
      <c r="C91" s="3" t="s">
        <v>1528</v>
      </c>
    </row>
    <row r="92" customHeight="1" ht="16">
      <c r="A92" s="2" t="s">
        <v>1577</v>
      </c>
      <c r="B92" s="5">
        <v>1895988</v>
      </c>
      <c r="C92" s="2" t="s">
        <v>1582</v>
      </c>
    </row>
    <row r="93" customHeight="1" ht="16">
      <c r="A93" s="3" t="s">
        <v>1578</v>
      </c>
      <c r="B93" s="16">
        <v>1895988</v>
      </c>
      <c r="C93" s="3" t="s">
        <v>1582</v>
      </c>
    </row>
    <row r="94" customHeight="1" ht="16">
      <c r="A94" s="2" t="s">
        <v>1603</v>
      </c>
      <c r="B94" s="5">
        <v>1863750</v>
      </c>
      <c r="C94" s="2" t="s">
        <v>1608</v>
      </c>
    </row>
    <row r="95" customHeight="1" ht="16">
      <c r="A95" s="3" t="s">
        <v>1604</v>
      </c>
      <c r="B95" s="16">
        <v>1863750</v>
      </c>
      <c r="C95" s="3" t="s">
        <v>1608</v>
      </c>
    </row>
    <row r="96" customHeight="1" ht="16">
      <c r="A96" s="2" t="s">
        <v>1674</v>
      </c>
      <c r="B96" s="5">
        <v>1746280</v>
      </c>
      <c r="C96" s="2" t="s">
        <v>1183</v>
      </c>
    </row>
    <row r="97" customHeight="1" ht="16">
      <c r="A97" s="3" t="s">
        <v>1675</v>
      </c>
      <c r="B97" s="16">
        <v>1746280</v>
      </c>
      <c r="C97" s="3" t="s">
        <v>1183</v>
      </c>
    </row>
    <row r="98" customHeight="1" ht="16">
      <c r="A98" s="2" t="s">
        <v>1698</v>
      </c>
      <c r="B98" s="5">
        <v>1746000</v>
      </c>
      <c r="C98" s="2"/>
    </row>
    <row r="99" customHeight="1" ht="16">
      <c r="A99" s="3" t="s">
        <v>1699</v>
      </c>
      <c r="B99" s="16">
        <v>1746000</v>
      </c>
      <c r="C99" s="3"/>
    </row>
    <row r="100" customHeight="1" ht="16">
      <c r="A100" s="2" t="s">
        <v>1726</v>
      </c>
      <c r="B100" s="5">
        <v>1682430</v>
      </c>
      <c r="C100" s="2"/>
    </row>
    <row r="101" customHeight="1" ht="16">
      <c r="A101" s="3" t="s">
        <v>1727</v>
      </c>
      <c r="B101" s="16">
        <v>1682430</v>
      </c>
      <c r="C101" s="3"/>
    </row>
    <row r="102" customHeight="1" ht="16">
      <c r="A102" s="2" t="s">
        <v>1741</v>
      </c>
      <c r="B102" s="5">
        <v>1631794</v>
      </c>
      <c r="C102" s="2"/>
    </row>
    <row r="103" customHeight="1" ht="16">
      <c r="A103" s="3" t="s">
        <v>1757</v>
      </c>
      <c r="B103" s="16">
        <v>1603579</v>
      </c>
      <c r="C103" s="3" t="s">
        <v>1762</v>
      </c>
    </row>
    <row r="104" customHeight="1" ht="16">
      <c r="A104" s="2" t="s">
        <v>1758</v>
      </c>
      <c r="B104" s="5">
        <v>1603579</v>
      </c>
      <c r="C104" s="2" t="s">
        <v>1762</v>
      </c>
    </row>
    <row r="105" customHeight="1" ht="16">
      <c r="A105" s="3" t="s">
        <v>1785</v>
      </c>
      <c r="B105" s="16">
        <v>1556286</v>
      </c>
      <c r="C105" s="3" t="s">
        <v>1791</v>
      </c>
    </row>
    <row r="106" customHeight="1" ht="16">
      <c r="A106" s="2" t="s">
        <v>1786</v>
      </c>
      <c r="B106" s="5">
        <v>1556286</v>
      </c>
      <c r="C106" s="2" t="s">
        <v>1791</v>
      </c>
    </row>
    <row r="107" customHeight="1" ht="16">
      <c r="A107" s="3" t="s">
        <v>1813</v>
      </c>
      <c r="B107" s="16">
        <v>1530810</v>
      </c>
      <c r="C107" s="3" t="s">
        <v>1818</v>
      </c>
    </row>
    <row r="108" customHeight="1" ht="16">
      <c r="A108" s="2" t="s">
        <v>1814</v>
      </c>
      <c r="B108" s="5">
        <v>1530810</v>
      </c>
      <c r="C108" s="2" t="s">
        <v>1818</v>
      </c>
    </row>
    <row r="109" customHeight="1" ht="16">
      <c r="A109" s="3" t="s">
        <v>1843</v>
      </c>
      <c r="B109" s="16">
        <v>1528320</v>
      </c>
      <c r="C109" s="3" t="s">
        <v>1848</v>
      </c>
    </row>
    <row r="110" customHeight="1" ht="16">
      <c r="A110" s="2" t="s">
        <v>1844</v>
      </c>
      <c r="B110" s="5">
        <v>1528320</v>
      </c>
      <c r="C110" s="2" t="s">
        <v>1848</v>
      </c>
    </row>
    <row r="111" customHeight="1" ht="16">
      <c r="A111" s="3" t="s">
        <v>1869</v>
      </c>
      <c r="B111" s="16">
        <v>1526765</v>
      </c>
      <c r="C111" s="3" t="s">
        <v>1874</v>
      </c>
    </row>
    <row r="112" customHeight="1" ht="16">
      <c r="A112" s="2" t="s">
        <v>1870</v>
      </c>
      <c r="B112" s="5">
        <v>1526765</v>
      </c>
      <c r="C112" s="2" t="s">
        <v>1874</v>
      </c>
    </row>
    <row r="113" customHeight="1" ht="16">
      <c r="A113" s="3" t="s">
        <v>1898</v>
      </c>
      <c r="B113" s="16">
        <v>1520317</v>
      </c>
      <c r="C113" s="3" t="s">
        <v>1902</v>
      </c>
    </row>
    <row r="114" customHeight="1" ht="16">
      <c r="A114" s="2" t="s">
        <v>1899</v>
      </c>
      <c r="B114" s="5">
        <v>1520317</v>
      </c>
      <c r="C114" s="2" t="s">
        <v>1902</v>
      </c>
    </row>
    <row r="115" customHeight="1" ht="16">
      <c r="A115" s="3" t="s">
        <v>1931</v>
      </c>
      <c r="B115" s="16">
        <v>1484787</v>
      </c>
      <c r="C115" s="3" t="s">
        <v>1935</v>
      </c>
    </row>
    <row r="116" customHeight="1" ht="16">
      <c r="A116" s="2" t="s">
        <v>1932</v>
      </c>
      <c r="B116" s="5">
        <v>1484787</v>
      </c>
      <c r="C116" s="2" t="s">
        <v>1935</v>
      </c>
    </row>
    <row r="117" customHeight="1" ht="16">
      <c r="A117" s="3" t="s">
        <v>1958</v>
      </c>
      <c r="B117" s="16">
        <v>1264733</v>
      </c>
      <c r="C117" s="3" t="s">
        <v>1961</v>
      </c>
    </row>
    <row r="118" customHeight="1" ht="16">
      <c r="A118" s="2" t="s">
        <v>1983</v>
      </c>
      <c r="B118" s="5">
        <v>1200000</v>
      </c>
      <c r="C118" s="2" t="s">
        <v>1988</v>
      </c>
    </row>
    <row r="119" customHeight="1" ht="16">
      <c r="A119" s="3" t="s">
        <v>1984</v>
      </c>
      <c r="B119" s="16">
        <v>1200000</v>
      </c>
      <c r="C119" s="3" t="s">
        <v>1988</v>
      </c>
    </row>
    <row r="120" customHeight="1" ht="16">
      <c r="A120" s="2" t="s">
        <v>2010</v>
      </c>
      <c r="B120" s="5">
        <v>1194276</v>
      </c>
      <c r="C120" s="2" t="s">
        <v>2015</v>
      </c>
    </row>
    <row r="121" customHeight="1" ht="16">
      <c r="A121" s="3" t="s">
        <v>2011</v>
      </c>
      <c r="B121" s="16">
        <v>1194276</v>
      </c>
      <c r="C121" s="3" t="s">
        <v>2015</v>
      </c>
    </row>
    <row r="122" customHeight="1" ht="16">
      <c r="A122" s="2" t="s">
        <v>2036</v>
      </c>
      <c r="B122" s="5">
        <v>1121009</v>
      </c>
      <c r="C122" s="2" t="s">
        <v>2040</v>
      </c>
    </row>
    <row r="123" customHeight="1" ht="16">
      <c r="A123" s="3" t="s">
        <v>2037</v>
      </c>
      <c r="B123" s="16">
        <v>1121009</v>
      </c>
      <c r="C123" s="3" t="s">
        <v>2040</v>
      </c>
    </row>
    <row r="124" customHeight="1" ht="16">
      <c r="A124" s="2" t="s">
        <v>2060</v>
      </c>
      <c r="B124" s="5">
        <v>1090390</v>
      </c>
      <c r="C124" s="2"/>
    </row>
    <row r="125" customHeight="1" ht="16">
      <c r="A125" s="3" t="s">
        <v>2061</v>
      </c>
      <c r="B125" s="16">
        <v>1090390</v>
      </c>
      <c r="C125" s="3"/>
    </row>
    <row r="126" customHeight="1" ht="16">
      <c r="A126" s="2" t="s">
        <v>2087</v>
      </c>
      <c r="B126" s="5">
        <v>1041031</v>
      </c>
      <c r="C126" s="2"/>
    </row>
    <row r="127" customHeight="1" ht="16">
      <c r="A127" s="3" t="s">
        <v>2088</v>
      </c>
      <c r="B127" s="16">
        <v>1041031</v>
      </c>
      <c r="C127" s="3"/>
    </row>
    <row r="128" customHeight="1" ht="16">
      <c r="A128" s="2" t="s">
        <v>2109</v>
      </c>
      <c r="B128" s="5">
        <v>985218</v>
      </c>
      <c r="C128" s="2"/>
    </row>
    <row r="129" customHeight="1" ht="16">
      <c r="A129" s="3" t="s">
        <v>2123</v>
      </c>
      <c r="B129" s="16">
        <v>970000</v>
      </c>
      <c r="C129" s="3" t="s">
        <v>2128</v>
      </c>
    </row>
    <row r="130" customHeight="1" ht="16">
      <c r="A130" s="2" t="s">
        <v>2124</v>
      </c>
      <c r="B130" s="5">
        <v>970000</v>
      </c>
      <c r="C130" s="2" t="s">
        <v>2128</v>
      </c>
    </row>
    <row r="131" customHeight="1" ht="16">
      <c r="A131" s="3" t="s">
        <v>2148</v>
      </c>
      <c r="B131" s="16">
        <v>953622</v>
      </c>
      <c r="C131" s="3"/>
    </row>
    <row r="132" customHeight="1" ht="16">
      <c r="A132" s="2" t="s">
        <v>2165</v>
      </c>
      <c r="B132" s="5">
        <v>932833</v>
      </c>
      <c r="C132" s="2" t="s">
        <v>2169</v>
      </c>
    </row>
    <row r="133" customHeight="1" ht="16">
      <c r="A133" s="3" t="s">
        <v>2166</v>
      </c>
      <c r="B133" s="16">
        <v>932833</v>
      </c>
      <c r="C133" s="3" t="s">
        <v>2169</v>
      </c>
    </row>
    <row r="134" customHeight="1" ht="16">
      <c r="A134" s="2" t="s">
        <v>2187</v>
      </c>
      <c r="B134" s="5">
        <v>922975</v>
      </c>
      <c r="C134" s="2"/>
    </row>
    <row r="135" customHeight="1" ht="16">
      <c r="A135" s="3" t="s">
        <v>2188</v>
      </c>
      <c r="B135" s="16">
        <v>922975</v>
      </c>
      <c r="C135" s="3"/>
    </row>
    <row r="136" customHeight="1" ht="16">
      <c r="A136" s="2" t="s">
        <v>2206</v>
      </c>
      <c r="B136" s="5">
        <v>914148</v>
      </c>
      <c r="C136" s="2"/>
    </row>
    <row r="137" customHeight="1" ht="16">
      <c r="A137" s="3" t="s">
        <v>2222</v>
      </c>
      <c r="B137" s="16">
        <v>907500</v>
      </c>
      <c r="C137" s="3" t="s">
        <v>2227</v>
      </c>
    </row>
    <row r="138" customHeight="1" ht="16">
      <c r="A138" s="2" t="s">
        <v>2223</v>
      </c>
      <c r="B138" s="5">
        <v>907500</v>
      </c>
      <c r="C138" s="2" t="s">
        <v>2227</v>
      </c>
    </row>
    <row r="139" customHeight="1" ht="16">
      <c r="A139" s="3" t="s">
        <v>2245</v>
      </c>
      <c r="B139" s="16">
        <v>875000</v>
      </c>
      <c r="C139" s="3" t="s">
        <v>2250</v>
      </c>
    </row>
    <row r="140" customHeight="1" ht="16">
      <c r="A140" s="2" t="s">
        <v>2246</v>
      </c>
      <c r="B140" s="5">
        <v>875000</v>
      </c>
      <c r="C140" s="2" t="s">
        <v>2250</v>
      </c>
    </row>
    <row r="141" customHeight="1" ht="16">
      <c r="A141" s="3" t="s">
        <v>2273</v>
      </c>
      <c r="B141" s="16">
        <v>874371</v>
      </c>
      <c r="C141" s="3" t="s">
        <v>2278</v>
      </c>
    </row>
    <row r="142" customHeight="1" ht="16">
      <c r="A142" s="2" t="s">
        <v>2274</v>
      </c>
      <c r="B142" s="5">
        <v>874371</v>
      </c>
      <c r="C142" s="2" t="s">
        <v>2278</v>
      </c>
    </row>
    <row r="143" customHeight="1" ht="16">
      <c r="A143" s="3" t="s">
        <v>2296</v>
      </c>
      <c r="B143" s="16">
        <v>856570</v>
      </c>
      <c r="C143" s="3" t="s">
        <v>2300</v>
      </c>
    </row>
    <row r="144" customHeight="1" ht="16">
      <c r="A144" s="2" t="s">
        <v>2316</v>
      </c>
      <c r="B144" s="5">
        <v>840000</v>
      </c>
      <c r="C144" s="2"/>
    </row>
    <row r="145" customHeight="1" ht="16">
      <c r="A145" s="3" t="s">
        <v>2317</v>
      </c>
      <c r="B145" s="16">
        <v>840000</v>
      </c>
      <c r="C145" s="3"/>
    </row>
    <row r="146" customHeight="1" ht="16">
      <c r="A146" s="2" t="s">
        <v>2343</v>
      </c>
      <c r="B146" s="5">
        <v>829455</v>
      </c>
      <c r="C146" s="2" t="s">
        <v>2348</v>
      </c>
    </row>
    <row r="147" customHeight="1" ht="16">
      <c r="A147" s="3" t="s">
        <v>2344</v>
      </c>
      <c r="B147" s="16">
        <v>829455</v>
      </c>
      <c r="C147" s="3" t="s">
        <v>2348</v>
      </c>
    </row>
    <row r="148" customHeight="1" ht="16">
      <c r="A148" s="2" t="s">
        <v>2367</v>
      </c>
      <c r="B148" s="5">
        <v>827796</v>
      </c>
      <c r="C148" s="2" t="s">
        <v>2373</v>
      </c>
    </row>
    <row r="149" customHeight="1" ht="16">
      <c r="A149" s="3" t="s">
        <v>2368</v>
      </c>
      <c r="B149" s="16">
        <v>827796</v>
      </c>
      <c r="C149" s="3" t="s">
        <v>2373</v>
      </c>
    </row>
    <row r="150" customHeight="1" ht="16">
      <c r="A150" s="2" t="s">
        <v>2390</v>
      </c>
      <c r="B150" s="5">
        <v>820472</v>
      </c>
      <c r="C150" s="2" t="s">
        <v>2395</v>
      </c>
    </row>
    <row r="151" customHeight="1" ht="16">
      <c r="A151" s="3" t="s">
        <v>2391</v>
      </c>
      <c r="B151" s="16">
        <v>820472</v>
      </c>
      <c r="C151" s="3" t="s">
        <v>2395</v>
      </c>
    </row>
    <row r="152" customHeight="1" ht="16">
      <c r="A152" s="2" t="s">
        <v>2418</v>
      </c>
      <c r="B152" s="5">
        <v>783199</v>
      </c>
      <c r="C152" s="2" t="s">
        <v>2423</v>
      </c>
    </row>
    <row r="153" customHeight="1" ht="16">
      <c r="A153" s="3" t="s">
        <v>2419</v>
      </c>
      <c r="B153" s="16">
        <v>783199</v>
      </c>
      <c r="C153" s="3" t="s">
        <v>2423</v>
      </c>
    </row>
    <row r="154" customHeight="1" ht="16">
      <c r="A154" s="2" t="s">
        <v>2440</v>
      </c>
      <c r="B154" s="5">
        <v>782014</v>
      </c>
      <c r="C154" s="2"/>
    </row>
    <row r="155" customHeight="1" ht="16">
      <c r="A155" s="3" t="s">
        <v>2459</v>
      </c>
      <c r="B155" s="16">
        <v>774924</v>
      </c>
      <c r="C155" s="3"/>
    </row>
    <row r="156" customHeight="1" ht="16">
      <c r="A156" s="2" t="s">
        <v>2478</v>
      </c>
      <c r="B156" s="5">
        <v>771990</v>
      </c>
      <c r="C156" s="2" t="s">
        <v>2482</v>
      </c>
    </row>
    <row r="157" customHeight="1" ht="16">
      <c r="A157" s="3" t="s">
        <v>2479</v>
      </c>
      <c r="B157" s="16">
        <v>771990</v>
      </c>
      <c r="C157" s="3" t="s">
        <v>2482</v>
      </c>
    </row>
    <row r="158" customHeight="1" ht="16">
      <c r="A158" s="2" t="s">
        <v>2500</v>
      </c>
      <c r="B158" s="5">
        <v>770200</v>
      </c>
      <c r="C158" s="2" t="s">
        <v>2504</v>
      </c>
    </row>
    <row r="159" customHeight="1" ht="16">
      <c r="A159" s="3" t="s">
        <v>2501</v>
      </c>
      <c r="B159" s="16">
        <v>770200</v>
      </c>
      <c r="C159" s="3" t="s">
        <v>2504</v>
      </c>
    </row>
    <row r="160" customHeight="1" ht="16">
      <c r="A160" s="2" t="s">
        <v>2526</v>
      </c>
      <c r="B160" s="5">
        <v>767397</v>
      </c>
      <c r="C160" s="2" t="s">
        <v>2531</v>
      </c>
    </row>
    <row r="161" customHeight="1" ht="16">
      <c r="A161" s="3" t="s">
        <v>2527</v>
      </c>
      <c r="B161" s="16">
        <v>767397</v>
      </c>
      <c r="C161" s="3" t="s">
        <v>2531</v>
      </c>
    </row>
    <row r="162" customHeight="1" ht="16">
      <c r="A162" s="2" t="s">
        <v>2554</v>
      </c>
      <c r="B162" s="5">
        <v>766447</v>
      </c>
      <c r="C162" s="2" t="s">
        <v>2558</v>
      </c>
    </row>
    <row r="163" customHeight="1" ht="16">
      <c r="A163" s="3" t="s">
        <v>2555</v>
      </c>
      <c r="B163" s="16">
        <v>766447</v>
      </c>
      <c r="C163" s="3" t="s">
        <v>2558</v>
      </c>
    </row>
    <row r="164" customHeight="1" ht="16">
      <c r="A164" s="2" t="s">
        <v>2577</v>
      </c>
      <c r="B164" s="5">
        <v>762924</v>
      </c>
      <c r="C164" s="2" t="s">
        <v>2582</v>
      </c>
    </row>
    <row r="165" customHeight="1" ht="16">
      <c r="A165" s="3" t="s">
        <v>2578</v>
      </c>
      <c r="B165" s="16">
        <v>762924</v>
      </c>
      <c r="C165" s="3" t="s">
        <v>2582</v>
      </c>
    </row>
    <row r="166" customHeight="1" ht="16">
      <c r="A166" s="2" t="s">
        <v>2600</v>
      </c>
      <c r="B166" s="5">
        <v>760488</v>
      </c>
      <c r="C166" s="2" t="s">
        <v>2605</v>
      </c>
    </row>
    <row r="167" customHeight="1" ht="16">
      <c r="A167" s="3" t="s">
        <v>2601</v>
      </c>
      <c r="B167" s="16">
        <v>760488</v>
      </c>
      <c r="C167" s="3" t="s">
        <v>2605</v>
      </c>
    </row>
    <row r="168" customHeight="1" ht="16">
      <c r="A168" s="2" t="s">
        <v>2626</v>
      </c>
      <c r="B168" s="5">
        <v>758737</v>
      </c>
      <c r="C168" s="2" t="s">
        <v>2628</v>
      </c>
    </row>
    <row r="169" customHeight="1" ht="16">
      <c r="A169" s="3" t="s">
        <v>2643</v>
      </c>
      <c r="B169" s="16">
        <v>748200</v>
      </c>
      <c r="C169" s="3"/>
    </row>
    <row r="170" customHeight="1" ht="16">
      <c r="A170" s="2" t="s">
        <v>2644</v>
      </c>
      <c r="B170" s="5">
        <v>748200</v>
      </c>
      <c r="C170" s="2"/>
    </row>
    <row r="171" customHeight="1" ht="16">
      <c r="A171" s="3" t="s">
        <v>2664</v>
      </c>
      <c r="B171" s="16">
        <v>740919</v>
      </c>
      <c r="C171" s="3" t="s">
        <v>2667</v>
      </c>
    </row>
    <row r="172" customHeight="1" ht="16">
      <c r="A172" s="2" t="s">
        <v>2665</v>
      </c>
      <c r="B172" s="5">
        <v>740919</v>
      </c>
      <c r="C172" s="2" t="s">
        <v>2667</v>
      </c>
    </row>
    <row r="173" customHeight="1" ht="16">
      <c r="A173" s="3" t="s">
        <v>2694</v>
      </c>
      <c r="B173" s="16">
        <v>727665</v>
      </c>
      <c r="C173" s="3" t="s">
        <v>2696</v>
      </c>
    </row>
    <row r="174" customHeight="1" ht="16">
      <c r="A174" s="2" t="s">
        <v>2710</v>
      </c>
      <c r="B174" s="5">
        <v>709850</v>
      </c>
      <c r="C174" s="2" t="s">
        <v>2715</v>
      </c>
    </row>
    <row r="175" customHeight="1" ht="16">
      <c r="A175" s="3" t="s">
        <v>2711</v>
      </c>
      <c r="B175" s="16">
        <v>709850</v>
      </c>
      <c r="C175" s="3" t="s">
        <v>2715</v>
      </c>
    </row>
    <row r="176" customHeight="1" ht="16">
      <c r="A176" s="2" t="s">
        <v>2737</v>
      </c>
      <c r="B176" s="5">
        <v>687289</v>
      </c>
      <c r="C176" s="2" t="s">
        <v>2741</v>
      </c>
    </row>
    <row r="177" customHeight="1" ht="16">
      <c r="A177" s="3" t="s">
        <v>2738</v>
      </c>
      <c r="B177" s="16">
        <v>687289</v>
      </c>
      <c r="C177" s="3" t="s">
        <v>2741</v>
      </c>
    </row>
    <row r="178" customHeight="1" ht="16">
      <c r="A178" s="2" t="s">
        <v>2757</v>
      </c>
      <c r="B178" s="5">
        <v>682727</v>
      </c>
      <c r="C178" s="2" t="s">
        <v>2760</v>
      </c>
    </row>
    <row r="179" customHeight="1" ht="16">
      <c r="A179" s="3" t="s">
        <v>2784</v>
      </c>
      <c r="B179" s="16">
        <v>631578</v>
      </c>
      <c r="C179" s="3"/>
    </row>
    <row r="180" customHeight="1" ht="16">
      <c r="A180" s="2" t="s">
        <v>2785</v>
      </c>
      <c r="B180" s="5">
        <v>631578</v>
      </c>
      <c r="C180" s="2"/>
    </row>
    <row r="181" customHeight="1" ht="16">
      <c r="A181" s="3" t="s">
        <v>2807</v>
      </c>
      <c r="B181" s="16">
        <v>624876</v>
      </c>
      <c r="C181" s="3" t="s">
        <v>2813</v>
      </c>
    </row>
    <row r="182" customHeight="1" ht="16">
      <c r="A182" s="2" t="s">
        <v>2808</v>
      </c>
      <c r="B182" s="5">
        <v>624876</v>
      </c>
      <c r="C182" s="2" t="s">
        <v>2813</v>
      </c>
    </row>
    <row r="183" customHeight="1" ht="16">
      <c r="A183" s="3" t="s">
        <v>2835</v>
      </c>
      <c r="B183" s="16">
        <v>615550</v>
      </c>
      <c r="C183" s="3" t="s">
        <v>2839</v>
      </c>
    </row>
    <row r="184" customHeight="1" ht="16">
      <c r="A184" s="2" t="s">
        <v>2836</v>
      </c>
      <c r="B184" s="5">
        <v>615550</v>
      </c>
      <c r="C184" s="2" t="s">
        <v>2839</v>
      </c>
    </row>
    <row r="185" customHeight="1" ht="16">
      <c r="A185" s="3" t="s">
        <v>2862</v>
      </c>
      <c r="B185" s="16">
        <v>611781</v>
      </c>
      <c r="C185" s="3" t="s">
        <v>2865</v>
      </c>
    </row>
    <row r="186" customHeight="1" ht="16">
      <c r="A186" s="2" t="s">
        <v>2888</v>
      </c>
      <c r="B186" s="5">
        <v>607065</v>
      </c>
      <c r="C186" s="2"/>
    </row>
    <row r="187" customHeight="1" ht="16">
      <c r="A187" s="3" t="s">
        <v>2889</v>
      </c>
      <c r="B187" s="16">
        <v>607065</v>
      </c>
      <c r="C187" s="3"/>
    </row>
    <row r="188" customHeight="1" ht="16">
      <c r="A188" s="2" t="s">
        <v>2910</v>
      </c>
      <c r="B188" s="5">
        <v>603827</v>
      </c>
      <c r="C188" s="2"/>
    </row>
    <row r="189" customHeight="1" ht="16">
      <c r="A189" s="3" t="s">
        <v>2911</v>
      </c>
      <c r="B189" s="16">
        <v>603827</v>
      </c>
      <c r="C189" s="3"/>
    </row>
    <row r="190" customHeight="1" ht="16">
      <c r="A190" s="2" t="s">
        <v>2933</v>
      </c>
      <c r="B190" s="5">
        <v>600000</v>
      </c>
      <c r="C190" s="2" t="s">
        <v>2939</v>
      </c>
    </row>
    <row r="191" customHeight="1" ht="16">
      <c r="A191" s="3" t="s">
        <v>2934</v>
      </c>
      <c r="B191" s="16">
        <v>600000</v>
      </c>
      <c r="C191" s="3" t="s">
        <v>2939</v>
      </c>
    </row>
    <row r="192" customHeight="1" ht="16">
      <c r="A192" s="2" t="s">
        <v>2962</v>
      </c>
      <c r="B192" s="5">
        <v>589227</v>
      </c>
      <c r="C192" s="2" t="s">
        <v>2967</v>
      </c>
    </row>
    <row r="193" customHeight="1" ht="16">
      <c r="A193" s="3" t="s">
        <v>2963</v>
      </c>
      <c r="B193" s="16">
        <v>589227</v>
      </c>
      <c r="C193" s="3" t="s">
        <v>2967</v>
      </c>
    </row>
    <row r="194" customHeight="1" ht="16">
      <c r="A194" s="2" t="s">
        <v>2990</v>
      </c>
      <c r="B194" s="5">
        <v>586512</v>
      </c>
      <c r="C194" s="2"/>
    </row>
    <row r="195" customHeight="1" ht="16">
      <c r="A195" s="3" t="s">
        <v>2991</v>
      </c>
      <c r="B195" s="16">
        <v>586512</v>
      </c>
      <c r="C195" s="3"/>
    </row>
    <row r="196" customHeight="1" ht="16">
      <c r="A196" s="2" t="s">
        <v>3013</v>
      </c>
      <c r="B196" s="5">
        <v>582147</v>
      </c>
      <c r="C196" s="2"/>
    </row>
    <row r="197" customHeight="1" ht="16">
      <c r="A197" s="3" t="s">
        <v>3030</v>
      </c>
      <c r="B197" s="16">
        <v>565336</v>
      </c>
      <c r="C197" s="3" t="s">
        <v>3034</v>
      </c>
    </row>
    <row r="198" customHeight="1" ht="16">
      <c r="A198" s="2" t="s">
        <v>3031</v>
      </c>
      <c r="B198" s="5">
        <v>565336</v>
      </c>
      <c r="C198" s="2" t="s">
        <v>3034</v>
      </c>
    </row>
    <row r="199" customHeight="1" ht="16">
      <c r="A199" s="3" t="s">
        <v>3058</v>
      </c>
      <c r="B199" s="16">
        <v>555224</v>
      </c>
      <c r="C199" s="3" t="s">
        <v>3062</v>
      </c>
    </row>
    <row r="200" customHeight="1" ht="16">
      <c r="A200" s="2" t="s">
        <v>3059</v>
      </c>
      <c r="B200" s="5">
        <v>555224</v>
      </c>
      <c r="C200" s="2" t="s">
        <v>3062</v>
      </c>
    </row>
    <row r="201" customHeight="1" ht="16">
      <c r="A201" s="3" t="s">
        <v>3081</v>
      </c>
      <c r="B201" s="16">
        <v>552367</v>
      </c>
      <c r="C201" s="3" t="s">
        <v>3086</v>
      </c>
    </row>
    <row r="202" customHeight="1" ht="16">
      <c r="A202" s="2" t="s">
        <v>3082</v>
      </c>
      <c r="B202" s="5">
        <v>552367</v>
      </c>
      <c r="C202" s="2" t="s">
        <v>3086</v>
      </c>
    </row>
    <row r="203" customHeight="1" ht="16">
      <c r="A203" s="3" t="s">
        <v>3109</v>
      </c>
      <c r="B203" s="16">
        <v>545524</v>
      </c>
      <c r="C203" s="3" t="s">
        <v>3114</v>
      </c>
    </row>
    <row r="204" customHeight="1" ht="16">
      <c r="A204" s="2" t="s">
        <v>3110</v>
      </c>
      <c r="B204" s="5">
        <v>545524</v>
      </c>
      <c r="C204" s="2" t="s">
        <v>3114</v>
      </c>
    </row>
    <row r="205" customHeight="1" ht="16">
      <c r="A205" s="3" t="s">
        <v>3140</v>
      </c>
      <c r="B205" s="16">
        <v>543087</v>
      </c>
      <c r="C205" s="3" t="s">
        <v>3144</v>
      </c>
    </row>
    <row r="206" customHeight="1" ht="16">
      <c r="A206" s="2" t="s">
        <v>3141</v>
      </c>
      <c r="B206" s="5">
        <v>543087</v>
      </c>
      <c r="C206" s="2" t="s">
        <v>3144</v>
      </c>
    </row>
    <row r="207" customHeight="1" ht="16">
      <c r="A207" s="3" t="s">
        <v>3165</v>
      </c>
      <c r="B207" s="16">
        <v>536175</v>
      </c>
      <c r="C207" s="3" t="s">
        <v>3170</v>
      </c>
    </row>
    <row r="208" customHeight="1" ht="16">
      <c r="A208" s="2" t="s">
        <v>3166</v>
      </c>
      <c r="B208" s="5">
        <v>536175</v>
      </c>
      <c r="C208" s="2" t="s">
        <v>3170</v>
      </c>
    </row>
    <row r="209" customHeight="1" ht="16">
      <c r="A209" s="3" t="s">
        <v>3189</v>
      </c>
      <c r="B209" s="16">
        <v>534165</v>
      </c>
      <c r="C209" s="3"/>
    </row>
    <row r="210" customHeight="1" ht="16">
      <c r="A210" s="2" t="s">
        <v>3190</v>
      </c>
      <c r="B210" s="5">
        <v>534165</v>
      </c>
      <c r="C210" s="2"/>
    </row>
    <row r="211" customHeight="1" ht="16">
      <c r="A211" s="3" t="s">
        <v>3211</v>
      </c>
      <c r="B211" s="16">
        <v>530181</v>
      </c>
      <c r="C211" s="3" t="s">
        <v>3215</v>
      </c>
    </row>
    <row r="212" customHeight="1" ht="16">
      <c r="A212" s="2" t="s">
        <v>3212</v>
      </c>
      <c r="B212" s="5">
        <v>530181</v>
      </c>
      <c r="C212" s="2" t="s">
        <v>3215</v>
      </c>
    </row>
    <row r="213" customHeight="1" ht="16">
      <c r="A213" s="3" t="s">
        <v>3237</v>
      </c>
      <c r="B213" s="16">
        <v>529558</v>
      </c>
      <c r="C213" s="3" t="s">
        <v>3241</v>
      </c>
    </row>
    <row r="214" customHeight="1" ht="16">
      <c r="A214" s="2" t="s">
        <v>3238</v>
      </c>
      <c r="B214" s="5">
        <v>529558</v>
      </c>
      <c r="C214" s="2" t="s">
        <v>3241</v>
      </c>
    </row>
    <row r="215" customHeight="1" ht="16">
      <c r="A215" s="3" t="s">
        <v>3265</v>
      </c>
      <c r="B215" s="16">
        <v>522000</v>
      </c>
      <c r="C215" s="3"/>
    </row>
    <row r="216" customHeight="1" ht="16">
      <c r="A216" s="2" t="s">
        <v>3266</v>
      </c>
      <c r="B216" s="5">
        <v>522000</v>
      </c>
      <c r="C216" s="2"/>
    </row>
    <row r="217" customHeight="1" ht="16">
      <c r="A217" s="3" t="s">
        <v>3289</v>
      </c>
      <c r="B217" s="16">
        <v>515000</v>
      </c>
      <c r="C217" s="3" t="s">
        <v>3291</v>
      </c>
    </row>
    <row r="218" customHeight="1" ht="16">
      <c r="A218" s="2" t="s">
        <v>3307</v>
      </c>
      <c r="B218" s="5">
        <v>512995</v>
      </c>
      <c r="C218" s="2" t="s">
        <v>3311</v>
      </c>
    </row>
    <row r="219" customHeight="1" ht="16">
      <c r="A219" s="3" t="s">
        <v>3308</v>
      </c>
      <c r="B219" s="16">
        <v>512995</v>
      </c>
      <c r="C219" s="3" t="s">
        <v>3311</v>
      </c>
    </row>
    <row r="220" customHeight="1" ht="16">
      <c r="A220" s="2" t="s">
        <v>3335</v>
      </c>
      <c r="B220" s="5">
        <v>510000</v>
      </c>
      <c r="C220" s="2"/>
    </row>
    <row r="221" customHeight="1" ht="16">
      <c r="A221" s="3" t="s">
        <v>3336</v>
      </c>
      <c r="B221" s="16">
        <v>510000</v>
      </c>
      <c r="C221" s="3"/>
    </row>
    <row r="222" customHeight="1" ht="16">
      <c r="A222" s="2" t="s">
        <v>3360</v>
      </c>
      <c r="B222" s="5">
        <v>506166</v>
      </c>
      <c r="C222" s="2" t="s">
        <v>3362</v>
      </c>
    </row>
    <row r="223" customHeight="1" ht="16">
      <c r="A223" s="3" t="s">
        <v>3375</v>
      </c>
      <c r="B223" s="16">
        <v>502847</v>
      </c>
      <c r="C223" s="3" t="s">
        <v>3380</v>
      </c>
    </row>
    <row r="224" customHeight="1" ht="16">
      <c r="A224" s="2" t="s">
        <v>3376</v>
      </c>
      <c r="B224" s="5">
        <v>502847</v>
      </c>
      <c r="C224" s="2" t="s">
        <v>3380</v>
      </c>
    </row>
    <row r="225" customHeight="1" ht="16">
      <c r="A225" s="3" t="s">
        <v>3423</v>
      </c>
      <c r="B225" s="16">
        <v>496800</v>
      </c>
      <c r="C225" s="3" t="s">
        <v>3428</v>
      </c>
    </row>
    <row r="226" customHeight="1" ht="16">
      <c r="A226" s="2" t="s">
        <v>3424</v>
      </c>
      <c r="B226" s="5">
        <v>496800</v>
      </c>
      <c r="C226" s="2" t="s">
        <v>3428</v>
      </c>
    </row>
    <row r="227" customHeight="1" ht="16">
      <c r="A227" s="3" t="s">
        <v>3468</v>
      </c>
      <c r="B227" s="16">
        <v>486442</v>
      </c>
      <c r="C227" s="3" t="s">
        <v>3471</v>
      </c>
    </row>
    <row r="228" customHeight="1" ht="16">
      <c r="A228" s="2" t="s">
        <v>3469</v>
      </c>
      <c r="B228" s="5">
        <v>486442</v>
      </c>
      <c r="C228" s="2" t="s">
        <v>3471</v>
      </c>
    </row>
    <row r="229" customHeight="1" ht="16">
      <c r="A229" s="3" t="s">
        <v>3489</v>
      </c>
      <c r="B229" s="16">
        <v>477039</v>
      </c>
      <c r="C229" s="3" t="s">
        <v>3495</v>
      </c>
    </row>
    <row r="230" customHeight="1" ht="16">
      <c r="A230" s="2" t="s">
        <v>3490</v>
      </c>
      <c r="B230" s="5">
        <v>477039</v>
      </c>
      <c r="C230" s="2" t="s">
        <v>3495</v>
      </c>
    </row>
    <row r="231" customHeight="1" ht="16">
      <c r="A231" s="3" t="s">
        <v>3514</v>
      </c>
      <c r="B231" s="16">
        <v>475000</v>
      </c>
      <c r="C231" s="3" t="s">
        <v>3517</v>
      </c>
    </row>
    <row r="232" customHeight="1" ht="16">
      <c r="A232" s="2" t="s">
        <v>3515</v>
      </c>
      <c r="B232" s="5">
        <v>475000</v>
      </c>
      <c r="C232" s="2" t="s">
        <v>3517</v>
      </c>
    </row>
    <row r="233" customHeight="1" ht="16">
      <c r="A233" s="3" t="s">
        <v>3536</v>
      </c>
      <c r="B233" s="16">
        <v>474480</v>
      </c>
      <c r="C233" s="3" t="s">
        <v>3541</v>
      </c>
    </row>
    <row r="234" customHeight="1" ht="16">
      <c r="A234" s="2" t="s">
        <v>3537</v>
      </c>
      <c r="B234" s="5">
        <v>474480</v>
      </c>
      <c r="C234" s="2" t="s">
        <v>3541</v>
      </c>
    </row>
    <row r="235" customHeight="1" ht="16">
      <c r="A235" s="3" t="s">
        <v>3561</v>
      </c>
      <c r="B235" s="16">
        <v>468673</v>
      </c>
      <c r="C235" s="3"/>
    </row>
    <row r="236" customHeight="1" ht="16">
      <c r="A236" s="2" t="s">
        <v>3580</v>
      </c>
      <c r="B236" s="5">
        <v>466111</v>
      </c>
      <c r="C236" s="2" t="s">
        <v>3585</v>
      </c>
    </row>
    <row r="237" customHeight="1" ht="16">
      <c r="A237" s="3" t="s">
        <v>3581</v>
      </c>
      <c r="B237" s="16">
        <v>466111</v>
      </c>
      <c r="C237" s="3" t="s">
        <v>3585</v>
      </c>
    </row>
    <row r="238" customHeight="1" ht="16">
      <c r="A238" s="2" t="s">
        <v>3604</v>
      </c>
      <c r="B238" s="5">
        <v>464487</v>
      </c>
      <c r="C238" s="2"/>
    </row>
    <row r="239" customHeight="1" ht="16">
      <c r="A239" s="3" t="s">
        <v>3605</v>
      </c>
      <c r="B239" s="16">
        <v>464487</v>
      </c>
      <c r="C239" s="3"/>
    </row>
    <row r="240" customHeight="1" ht="16">
      <c r="A240" s="2" t="s">
        <v>3625</v>
      </c>
      <c r="B240" s="5">
        <v>462236</v>
      </c>
      <c r="C240" s="2" t="s">
        <v>3630</v>
      </c>
    </row>
    <row r="241" customHeight="1" ht="16">
      <c r="A241" s="3" t="s">
        <v>3626</v>
      </c>
      <c r="B241" s="16">
        <v>462236</v>
      </c>
      <c r="C241" s="3" t="s">
        <v>3630</v>
      </c>
    </row>
    <row r="242" customHeight="1" ht="16">
      <c r="A242" s="2" t="s">
        <v>3646</v>
      </c>
      <c r="B242" s="5">
        <v>459370</v>
      </c>
      <c r="C242" s="2" t="s">
        <v>3649</v>
      </c>
    </row>
    <row r="243" customHeight="1" ht="16">
      <c r="A243" s="3" t="s">
        <v>3647</v>
      </c>
      <c r="B243" s="16">
        <v>459370</v>
      </c>
      <c r="C243" s="3" t="s">
        <v>3649</v>
      </c>
    </row>
    <row r="244" customHeight="1" ht="16">
      <c r="A244" s="2" t="s">
        <v>3661</v>
      </c>
      <c r="B244" s="5">
        <v>457303</v>
      </c>
      <c r="C244" s="2" t="s">
        <v>3666</v>
      </c>
    </row>
    <row r="245" customHeight="1" ht="16">
      <c r="A245" s="3" t="s">
        <v>3662</v>
      </c>
      <c r="B245" s="16">
        <v>457303</v>
      </c>
      <c r="C245" s="3" t="s">
        <v>3666</v>
      </c>
    </row>
    <row r="246" customHeight="1" ht="16">
      <c r="A246" s="2" t="s">
        <v>3684</v>
      </c>
      <c r="B246" s="5">
        <v>455070</v>
      </c>
      <c r="C246" s="2" t="s">
        <v>3687</v>
      </c>
    </row>
    <row r="247" customHeight="1" ht="16">
      <c r="A247" s="3" t="s">
        <v>3685</v>
      </c>
      <c r="B247" s="16">
        <v>455070</v>
      </c>
      <c r="C247" s="3" t="s">
        <v>3687</v>
      </c>
    </row>
    <row r="248" customHeight="1" ht="16">
      <c r="A248" s="2" t="s">
        <v>3706</v>
      </c>
      <c r="B248" s="5">
        <v>453230</v>
      </c>
      <c r="C248" s="2" t="s">
        <v>3711</v>
      </c>
    </row>
    <row r="249" customHeight="1" ht="16">
      <c r="A249" s="3" t="s">
        <v>3013</v>
      </c>
      <c r="B249" s="16">
        <v>453230</v>
      </c>
      <c r="C249" s="3" t="s">
        <v>3711</v>
      </c>
    </row>
    <row r="250" customHeight="1" ht="16">
      <c r="A250" s="2" t="s">
        <v>3733</v>
      </c>
      <c r="B250" s="5">
        <v>451054</v>
      </c>
      <c r="C250" s="2"/>
    </row>
    <row r="251" customHeight="1" ht="16">
      <c r="A251" s="3" t="s">
        <v>3769</v>
      </c>
      <c r="B251" s="16">
        <v>445007</v>
      </c>
      <c r="C251" s="3" t="s">
        <v>3772</v>
      </c>
    </row>
    <row r="252" customHeight="1" ht="16">
      <c r="A252" s="2" t="s">
        <v>3770</v>
      </c>
      <c r="B252" s="5">
        <v>445007</v>
      </c>
      <c r="C252" s="2" t="s">
        <v>3772</v>
      </c>
    </row>
    <row r="253" customHeight="1" ht="16">
      <c r="A253" s="3" t="s">
        <v>3789</v>
      </c>
      <c r="B253" s="16">
        <v>436907</v>
      </c>
      <c r="C253" s="3" t="s">
        <v>3794</v>
      </c>
    </row>
    <row r="254" customHeight="1" ht="16">
      <c r="A254" s="2" t="s">
        <v>3790</v>
      </c>
      <c r="B254" s="5">
        <v>436907</v>
      </c>
      <c r="C254" s="2" t="s">
        <v>3794</v>
      </c>
    </row>
    <row r="255" customHeight="1" ht="16">
      <c r="A255" s="3" t="s">
        <v>3824</v>
      </c>
      <c r="B255" s="16">
        <v>431510</v>
      </c>
      <c r="C255" s="3" t="s">
        <v>3827</v>
      </c>
    </row>
    <row r="256" customHeight="1" ht="16">
      <c r="A256" s="2" t="s">
        <v>3825</v>
      </c>
      <c r="B256" s="5">
        <v>431510</v>
      </c>
      <c r="C256" s="2" t="s">
        <v>3827</v>
      </c>
    </row>
    <row r="257" customHeight="1" ht="16">
      <c r="A257" s="3" t="s">
        <v>3846</v>
      </c>
      <c r="B257" s="16">
        <v>429811</v>
      </c>
      <c r="C257" s="3" t="s">
        <v>3850</v>
      </c>
    </row>
    <row r="258" customHeight="1" ht="16">
      <c r="A258" s="2" t="s">
        <v>3847</v>
      </c>
      <c r="B258" s="5">
        <v>429811</v>
      </c>
      <c r="C258" s="2" t="s">
        <v>3850</v>
      </c>
    </row>
    <row r="259" customHeight="1" ht="16">
      <c r="A259" s="3" t="s">
        <v>3866</v>
      </c>
      <c r="B259" s="16">
        <v>427749</v>
      </c>
      <c r="C259" s="3" t="s">
        <v>3870</v>
      </c>
    </row>
    <row r="260" customHeight="1" ht="16">
      <c r="A260" s="2" t="s">
        <v>3867</v>
      </c>
      <c r="B260" s="5">
        <v>427749</v>
      </c>
      <c r="C260" s="2" t="s">
        <v>3870</v>
      </c>
    </row>
    <row r="261" customHeight="1" ht="16">
      <c r="A261" s="3" t="s">
        <v>3896</v>
      </c>
      <c r="B261" s="16">
        <v>424800</v>
      </c>
      <c r="C261" s="3" t="s">
        <v>3900</v>
      </c>
    </row>
    <row r="262" customHeight="1" ht="16">
      <c r="A262" s="2" t="s">
        <v>3897</v>
      </c>
      <c r="B262" s="5">
        <v>424800</v>
      </c>
      <c r="C262" s="2" t="s">
        <v>3900</v>
      </c>
    </row>
    <row r="263" customHeight="1" ht="16">
      <c r="A263" s="3" t="s">
        <v>3918</v>
      </c>
      <c r="B263" s="16">
        <v>420000</v>
      </c>
      <c r="C263" s="3" t="s">
        <v>3923</v>
      </c>
    </row>
    <row r="264" customHeight="1" ht="16">
      <c r="A264" s="2" t="s">
        <v>3919</v>
      </c>
      <c r="B264" s="5">
        <v>420000</v>
      </c>
      <c r="C264" s="2" t="s">
        <v>3923</v>
      </c>
    </row>
    <row r="265" customHeight="1" ht="16">
      <c r="A265" s="3" t="s">
        <v>3944</v>
      </c>
      <c r="B265" s="16">
        <v>413874</v>
      </c>
      <c r="C265" s="3" t="s">
        <v>3948</v>
      </c>
    </row>
    <row r="266" customHeight="1" ht="16">
      <c r="A266" s="2" t="s">
        <v>3945</v>
      </c>
      <c r="B266" s="5">
        <v>413874</v>
      </c>
      <c r="C266" s="2" t="s">
        <v>3948</v>
      </c>
    </row>
    <row r="267" customHeight="1" ht="16">
      <c r="A267" s="3" t="s">
        <v>3965</v>
      </c>
      <c r="B267" s="16">
        <v>407620</v>
      </c>
      <c r="C267" s="3" t="s">
        <v>3969</v>
      </c>
    </row>
    <row r="268" customHeight="1" ht="16">
      <c r="A268" s="2" t="s">
        <v>3966</v>
      </c>
      <c r="B268" s="5">
        <v>407620</v>
      </c>
      <c r="C268" s="2" t="s">
        <v>3969</v>
      </c>
    </row>
    <row r="269" customHeight="1" ht="16">
      <c r="A269" s="3" t="s">
        <v>3984</v>
      </c>
      <c r="B269" s="16">
        <v>401851</v>
      </c>
      <c r="C269" s="3"/>
    </row>
    <row r="270" customHeight="1" ht="16">
      <c r="A270" s="2" t="s">
        <v>4010</v>
      </c>
      <c r="B270" s="5">
        <v>395324</v>
      </c>
      <c r="C270" s="2" t="s">
        <v>4015</v>
      </c>
    </row>
    <row r="271" customHeight="1" ht="16">
      <c r="A271" s="3" t="s">
        <v>4011</v>
      </c>
      <c r="B271" s="16">
        <v>395324</v>
      </c>
      <c r="C271" s="3" t="s">
        <v>4015</v>
      </c>
    </row>
    <row r="272" customHeight="1" ht="16">
      <c r="A272" s="2" t="s">
        <v>4034</v>
      </c>
      <c r="B272" s="5">
        <v>393535</v>
      </c>
      <c r="C272" s="2" t="s">
        <v>4038</v>
      </c>
    </row>
    <row r="273" customHeight="1" ht="16">
      <c r="A273" s="3" t="s">
        <v>4035</v>
      </c>
      <c r="B273" s="16">
        <v>393535</v>
      </c>
      <c r="C273" s="3" t="s">
        <v>4038</v>
      </c>
    </row>
    <row r="274" customHeight="1" ht="16">
      <c r="A274" s="2" t="s">
        <v>4055</v>
      </c>
      <c r="B274" s="5">
        <v>391680</v>
      </c>
      <c r="C274" s="2" t="s">
        <v>4060</v>
      </c>
    </row>
    <row r="275" customHeight="1" ht="16">
      <c r="A275" s="3" t="s">
        <v>4056</v>
      </c>
      <c r="B275" s="16">
        <v>391680</v>
      </c>
      <c r="C275" s="3" t="s">
        <v>4060</v>
      </c>
    </row>
    <row r="276" customHeight="1" ht="16">
      <c r="A276" s="2" t="s">
        <v>4076</v>
      </c>
      <c r="B276" s="5">
        <v>389079</v>
      </c>
      <c r="C276" s="2" t="s">
        <v>4080</v>
      </c>
    </row>
    <row r="277" customHeight="1" ht="16">
      <c r="A277" s="3" t="s">
        <v>4094</v>
      </c>
      <c r="B277" s="16">
        <v>383260</v>
      </c>
      <c r="C277" s="3" t="s">
        <v>4098</v>
      </c>
    </row>
    <row r="278" customHeight="1" ht="16">
      <c r="A278" s="2" t="s">
        <v>4095</v>
      </c>
      <c r="B278" s="5">
        <v>383260</v>
      </c>
      <c r="C278" s="2" t="s">
        <v>4098</v>
      </c>
    </row>
    <row r="279" customHeight="1" ht="16">
      <c r="A279" s="3" t="s">
        <v>4117</v>
      </c>
      <c r="B279" s="16">
        <v>382654</v>
      </c>
      <c r="C279" s="3" t="s">
        <v>4120</v>
      </c>
    </row>
    <row r="280" customHeight="1" ht="16">
      <c r="A280" s="2" t="s">
        <v>4118</v>
      </c>
      <c r="B280" s="5">
        <v>382654</v>
      </c>
      <c r="C280" s="2" t="s">
        <v>4120</v>
      </c>
    </row>
    <row r="281" customHeight="1" ht="16">
      <c r="A281" s="3" t="s">
        <v>4146</v>
      </c>
      <c r="B281" s="16">
        <v>382081</v>
      </c>
      <c r="C281" s="3" t="s">
        <v>4151</v>
      </c>
    </row>
    <row r="282" customHeight="1" ht="16">
      <c r="A282" s="2" t="s">
        <v>4147</v>
      </c>
      <c r="B282" s="5">
        <v>382081</v>
      </c>
      <c r="C282" s="2" t="s">
        <v>4151</v>
      </c>
    </row>
    <row r="283" customHeight="1" ht="16">
      <c r="A283" s="3" t="s">
        <v>4170</v>
      </c>
      <c r="B283" s="16">
        <v>376905</v>
      </c>
      <c r="C283" s="3" t="s">
        <v>4176</v>
      </c>
    </row>
    <row r="284" customHeight="1" ht="16">
      <c r="A284" s="2" t="s">
        <v>4171</v>
      </c>
      <c r="B284" s="5">
        <v>376905</v>
      </c>
      <c r="C284" s="2" t="s">
        <v>4176</v>
      </c>
    </row>
    <row r="285" customHeight="1" ht="16">
      <c r="A285" s="3" t="s">
        <v>4217</v>
      </c>
      <c r="B285" s="16">
        <v>375000</v>
      </c>
      <c r="C285" s="3"/>
    </row>
    <row r="286" customHeight="1" ht="16">
      <c r="A286" s="2" t="s">
        <v>4218</v>
      </c>
      <c r="B286" s="5">
        <v>375000</v>
      </c>
      <c r="C286" s="2"/>
    </row>
    <row r="287" customHeight="1" ht="16">
      <c r="A287" s="3" t="s">
        <v>4241</v>
      </c>
      <c r="B287" s="16">
        <v>367767</v>
      </c>
      <c r="C287" s="3" t="s">
        <v>4247</v>
      </c>
    </row>
    <row r="288" customHeight="1" ht="16">
      <c r="A288" s="2" t="s">
        <v>4242</v>
      </c>
      <c r="B288" s="5">
        <v>367767</v>
      </c>
      <c r="C288" s="2" t="s">
        <v>4247</v>
      </c>
    </row>
    <row r="289" customHeight="1" ht="16">
      <c r="A289" s="3" t="s">
        <v>4268</v>
      </c>
      <c r="B289" s="16">
        <v>365970</v>
      </c>
      <c r="C289" s="3" t="s">
        <v>4271</v>
      </c>
    </row>
    <row r="290" customHeight="1" ht="16">
      <c r="A290" s="2" t="s">
        <v>4269</v>
      </c>
      <c r="B290" s="5">
        <v>365970</v>
      </c>
      <c r="C290" s="2" t="s">
        <v>4271</v>
      </c>
    </row>
    <row r="291" customHeight="1" ht="16">
      <c r="A291" s="3" t="s">
        <v>4286</v>
      </c>
      <c r="B291" s="16">
        <v>365070</v>
      </c>
      <c r="C291" s="3" t="s">
        <v>4289</v>
      </c>
    </row>
    <row r="292" customHeight="1" ht="16">
      <c r="A292" s="2" t="s">
        <v>4287</v>
      </c>
      <c r="B292" s="5">
        <v>365070</v>
      </c>
      <c r="C292" s="2" t="s">
        <v>4289</v>
      </c>
    </row>
    <row r="293" customHeight="1" ht="16">
      <c r="A293" s="3" t="s">
        <v>4307</v>
      </c>
      <c r="B293" s="16">
        <v>363574</v>
      </c>
      <c r="C293" s="3" t="s">
        <v>4311</v>
      </c>
    </row>
    <row r="294" customHeight="1" ht="16">
      <c r="A294" s="2" t="s">
        <v>4308</v>
      </c>
      <c r="B294" s="5">
        <v>363574</v>
      </c>
      <c r="C294" s="2" t="s">
        <v>4311</v>
      </c>
    </row>
    <row r="295" customHeight="1" ht="16">
      <c r="A295" s="3" t="s">
        <v>4331</v>
      </c>
      <c r="B295" s="16">
        <v>362073</v>
      </c>
      <c r="C295" s="3" t="s">
        <v>4335</v>
      </c>
    </row>
    <row r="296" customHeight="1" ht="16">
      <c r="A296" s="2" t="s">
        <v>4332</v>
      </c>
      <c r="B296" s="5">
        <v>362073</v>
      </c>
      <c r="C296" s="2" t="s">
        <v>4335</v>
      </c>
    </row>
    <row r="297" customHeight="1" ht="16">
      <c r="A297" s="3" t="s">
        <v>4354</v>
      </c>
      <c r="B297" s="16">
        <v>361284</v>
      </c>
      <c r="C297" s="3" t="s">
        <v>4358</v>
      </c>
    </row>
    <row r="298" customHeight="1" ht="16">
      <c r="A298" s="2" t="s">
        <v>4355</v>
      </c>
      <c r="B298" s="5">
        <v>361284</v>
      </c>
      <c r="C298" s="2" t="s">
        <v>4358</v>
      </c>
    </row>
    <row r="299" customHeight="1" ht="16">
      <c r="A299" s="3" t="s">
        <v>4377</v>
      </c>
      <c r="B299" s="16">
        <v>358253</v>
      </c>
      <c r="C299" s="3" t="s">
        <v>4382</v>
      </c>
    </row>
    <row r="300" customHeight="1" ht="16">
      <c r="A300" s="2" t="s">
        <v>4378</v>
      </c>
      <c r="B300" s="5">
        <v>358253</v>
      </c>
      <c r="C300" s="2" t="s">
        <v>4382</v>
      </c>
    </row>
    <row r="301" customHeight="1" ht="16">
      <c r="A301" s="3" t="s">
        <v>4446</v>
      </c>
      <c r="B301" s="16">
        <v>353469</v>
      </c>
      <c r="C301" s="3" t="s">
        <v>4451</v>
      </c>
    </row>
    <row r="302" customHeight="1" ht="16">
      <c r="A302" s="2" t="s">
        <v>4447</v>
      </c>
      <c r="B302" s="5">
        <v>353469</v>
      </c>
      <c r="C302" s="2" t="s">
        <v>4451</v>
      </c>
    </row>
    <row r="303" customHeight="1" ht="16">
      <c r="A303" s="3" t="s">
        <v>4469</v>
      </c>
      <c r="B303" s="16">
        <v>348417</v>
      </c>
      <c r="C303" s="3" t="s">
        <v>4473</v>
      </c>
    </row>
    <row r="304" customHeight="1" ht="16">
      <c r="A304" s="2" t="s">
        <v>4470</v>
      </c>
      <c r="B304" s="5">
        <v>348417</v>
      </c>
      <c r="C304" s="2" t="s">
        <v>4473</v>
      </c>
    </row>
    <row r="305" customHeight="1" ht="16">
      <c r="A305" s="3" t="s">
        <v>4491</v>
      </c>
      <c r="B305" s="16">
        <v>346176</v>
      </c>
      <c r="C305" s="3" t="s">
        <v>4494</v>
      </c>
    </row>
    <row r="306" customHeight="1" ht="16">
      <c r="A306" s="2" t="s">
        <v>4492</v>
      </c>
      <c r="B306" s="5">
        <v>346176</v>
      </c>
      <c r="C306" s="2" t="s">
        <v>4494</v>
      </c>
    </row>
    <row r="307" customHeight="1" ht="16">
      <c r="A307" s="3" t="s">
        <v>4512</v>
      </c>
      <c r="B307" s="16">
        <v>346100</v>
      </c>
      <c r="C307" s="3"/>
    </row>
    <row r="308" customHeight="1" ht="16">
      <c r="A308" s="2" t="s">
        <v>4522</v>
      </c>
      <c r="B308" s="5">
        <v>345252</v>
      </c>
      <c r="C308" s="2" t="s">
        <v>4525</v>
      </c>
    </row>
    <row r="309" customHeight="1" ht="16">
      <c r="A309" s="3" t="s">
        <v>4539</v>
      </c>
      <c r="B309" s="16">
        <v>344250</v>
      </c>
      <c r="C309" s="3"/>
    </row>
    <row r="310" customHeight="1" ht="16">
      <c r="A310" s="2" t="s">
        <v>4555</v>
      </c>
      <c r="B310" s="5">
        <v>344183</v>
      </c>
      <c r="C310" s="2" t="s">
        <v>4560</v>
      </c>
    </row>
    <row r="311" customHeight="1" ht="16">
      <c r="A311" s="3" t="s">
        <v>4556</v>
      </c>
      <c r="B311" s="16">
        <v>344183</v>
      </c>
      <c r="C311" s="3" t="s">
        <v>4560</v>
      </c>
    </row>
    <row r="312" customHeight="1" ht="16">
      <c r="A312" s="2" t="s">
        <v>4581</v>
      </c>
      <c r="B312" s="5">
        <v>342613</v>
      </c>
      <c r="C312" s="2" t="s">
        <v>4585</v>
      </c>
    </row>
    <row r="313" customHeight="1" ht="16">
      <c r="A313" s="3" t="s">
        <v>4582</v>
      </c>
      <c r="B313" s="16">
        <v>342613</v>
      </c>
      <c r="C313" s="3" t="s">
        <v>4585</v>
      </c>
    </row>
    <row r="314" customHeight="1" ht="16">
      <c r="A314" s="2" t="s">
        <v>4602</v>
      </c>
      <c r="B314" s="5">
        <v>336392</v>
      </c>
      <c r="C314" s="2" t="s">
        <v>4607</v>
      </c>
    </row>
    <row r="315" customHeight="1" ht="16">
      <c r="A315" s="3" t="s">
        <v>4603</v>
      </c>
      <c r="B315" s="16">
        <v>336392</v>
      </c>
      <c r="C315" s="3" t="s">
        <v>4607</v>
      </c>
    </row>
    <row r="316" customHeight="1" ht="16">
      <c r="A316" s="2" t="s">
        <v>4628</v>
      </c>
      <c r="B316" s="5">
        <v>336236</v>
      </c>
      <c r="C316" s="2"/>
    </row>
    <row r="317" customHeight="1" ht="16">
      <c r="A317" s="3" t="s">
        <v>4629</v>
      </c>
      <c r="B317" s="16">
        <v>336236</v>
      </c>
      <c r="C317" s="3"/>
    </row>
    <row r="318" customHeight="1" ht="16">
      <c r="A318" s="2" t="s">
        <v>4717</v>
      </c>
      <c r="B318" s="5">
        <v>328500</v>
      </c>
      <c r="C318" s="2" t="s">
        <v>4720</v>
      </c>
    </row>
    <row r="319" customHeight="1" ht="16">
      <c r="A319" s="3" t="s">
        <v>4718</v>
      </c>
      <c r="B319" s="16">
        <v>328500</v>
      </c>
      <c r="C319" s="3" t="s">
        <v>4720</v>
      </c>
    </row>
    <row r="320" customHeight="1" ht="16">
      <c r="A320" s="2" t="s">
        <v>4736</v>
      </c>
      <c r="B320" s="5">
        <v>327625</v>
      </c>
      <c r="C320" s="2"/>
    </row>
    <row r="321" customHeight="1" ht="16">
      <c r="A321" s="3" t="s">
        <v>4737</v>
      </c>
      <c r="B321" s="16">
        <v>327625</v>
      </c>
      <c r="C321" s="3"/>
    </row>
    <row r="322" customHeight="1" ht="16">
      <c r="A322" s="2" t="s">
        <v>4755</v>
      </c>
      <c r="B322" s="5">
        <v>323182</v>
      </c>
      <c r="C322" s="2"/>
    </row>
    <row r="323" customHeight="1" ht="16">
      <c r="A323" s="3" t="s">
        <v>4756</v>
      </c>
      <c r="B323" s="16">
        <v>323182</v>
      </c>
      <c r="C323" s="3"/>
    </row>
    <row r="324" customHeight="1" ht="16">
      <c r="A324" s="2" t="s">
        <v>4772</v>
      </c>
      <c r="B324" s="5">
        <v>322251</v>
      </c>
      <c r="C324" s="2" t="s">
        <v>4775</v>
      </c>
    </row>
    <row r="325" customHeight="1" ht="16">
      <c r="A325" s="3" t="s">
        <v>4798</v>
      </c>
      <c r="B325" s="16">
        <v>320250</v>
      </c>
      <c r="C325" s="3" t="s">
        <v>4802</v>
      </c>
    </row>
    <row r="326" customHeight="1" ht="16">
      <c r="A326" s="2" t="s">
        <v>4799</v>
      </c>
      <c r="B326" s="5">
        <v>320250</v>
      </c>
      <c r="C326" s="2" t="s">
        <v>4802</v>
      </c>
    </row>
    <row r="327" customHeight="1" ht="16">
      <c r="A327" s="3" t="s">
        <v>4822</v>
      </c>
      <c r="B327" s="16">
        <v>318901</v>
      </c>
      <c r="C327" s="3" t="s">
        <v>4826</v>
      </c>
    </row>
    <row r="328" customHeight="1" ht="16">
      <c r="A328" s="2" t="s">
        <v>4823</v>
      </c>
      <c r="B328" s="5">
        <v>318901</v>
      </c>
      <c r="C328" s="2" t="s">
        <v>4826</v>
      </c>
    </row>
    <row r="329" customHeight="1" ht="16">
      <c r="A329" s="3" t="s">
        <v>4844</v>
      </c>
      <c r="B329" s="16">
        <v>315648</v>
      </c>
      <c r="C329" s="3" t="s">
        <v>4848</v>
      </c>
    </row>
    <row r="330" customHeight="1" ht="16">
      <c r="A330" s="2" t="s">
        <v>4845</v>
      </c>
      <c r="B330" s="5">
        <v>315648</v>
      </c>
      <c r="C330" s="2" t="s">
        <v>4848</v>
      </c>
    </row>
    <row r="331" customHeight="1" ht="16">
      <c r="A331" s="3" t="s">
        <v>4884</v>
      </c>
      <c r="B331" s="16">
        <v>308024</v>
      </c>
      <c r="C331" s="3" t="s">
        <v>4889</v>
      </c>
    </row>
    <row r="332" customHeight="1" ht="16">
      <c r="A332" s="2" t="s">
        <v>4885</v>
      </c>
      <c r="B332" s="5">
        <v>308024</v>
      </c>
      <c r="C332" s="2" t="s">
        <v>4889</v>
      </c>
    </row>
    <row r="333" customHeight="1" ht="16">
      <c r="A333" s="3" t="s">
        <v>4909</v>
      </c>
      <c r="B333" s="16">
        <v>300563</v>
      </c>
      <c r="C333" s="3" t="s">
        <v>4913</v>
      </c>
    </row>
    <row r="334" customHeight="1" ht="16">
      <c r="A334" s="2" t="s">
        <v>4910</v>
      </c>
      <c r="B334" s="5">
        <v>300563</v>
      </c>
      <c r="C334" s="2" t="s">
        <v>4913</v>
      </c>
    </row>
    <row r="335" customHeight="1" ht="16">
      <c r="A335" s="3" t="s">
        <v>4933</v>
      </c>
      <c r="B335" s="16">
        <v>300000</v>
      </c>
      <c r="C335" s="3" t="s">
        <v>4937</v>
      </c>
    </row>
    <row r="336" customHeight="1" ht="16">
      <c r="A336" s="2" t="s">
        <v>4934</v>
      </c>
      <c r="B336" s="5">
        <v>300000</v>
      </c>
      <c r="C336" s="2" t="s">
        <v>4937</v>
      </c>
    </row>
    <row r="337" customHeight="1" ht="16">
      <c r="A337" s="3" t="s">
        <v>4963</v>
      </c>
      <c r="B337" s="16">
        <v>299808</v>
      </c>
      <c r="C337" s="3" t="s">
        <v>4967</v>
      </c>
    </row>
    <row r="338" customHeight="1" ht="16">
      <c r="A338" s="2" t="s">
        <v>4964</v>
      </c>
      <c r="B338" s="5">
        <v>299808</v>
      </c>
      <c r="C338" s="2" t="s">
        <v>4967</v>
      </c>
    </row>
    <row r="339" customHeight="1" ht="16">
      <c r="A339" s="3" t="s">
        <v>4984</v>
      </c>
      <c r="B339" s="16">
        <v>299800</v>
      </c>
      <c r="C339" s="3" t="s">
        <v>4988</v>
      </c>
    </row>
    <row r="340" customHeight="1" ht="16">
      <c r="A340" s="2" t="s">
        <v>4985</v>
      </c>
      <c r="B340" s="5">
        <v>299800</v>
      </c>
      <c r="C340" s="2" t="s">
        <v>4988</v>
      </c>
    </row>
    <row r="341" customHeight="1" ht="16">
      <c r="A341" s="3" t="s">
        <v>5005</v>
      </c>
      <c r="B341" s="16">
        <v>299583</v>
      </c>
      <c r="C341" s="3" t="s">
        <v>5008</v>
      </c>
    </row>
    <row r="342" customHeight="1" ht="16">
      <c r="A342" s="2" t="s">
        <v>5006</v>
      </c>
      <c r="B342" s="5">
        <v>299583</v>
      </c>
      <c r="C342" s="2" t="s">
        <v>5008</v>
      </c>
    </row>
    <row r="343" customHeight="1" ht="16">
      <c r="A343" s="3" t="s">
        <v>5028</v>
      </c>
      <c r="B343" s="16">
        <v>298473</v>
      </c>
      <c r="C343" s="3" t="s">
        <v>5033</v>
      </c>
    </row>
    <row r="344" customHeight="1" ht="16">
      <c r="A344" s="2" t="s">
        <v>5029</v>
      </c>
      <c r="B344" s="5">
        <v>298473</v>
      </c>
      <c r="C344" s="2" t="s">
        <v>5033</v>
      </c>
    </row>
    <row r="345" customHeight="1" ht="16">
      <c r="A345" s="3" t="s">
        <v>5057</v>
      </c>
      <c r="B345" s="16">
        <v>295859</v>
      </c>
      <c r="C345" s="3"/>
    </row>
    <row r="346" customHeight="1" ht="16">
      <c r="A346" s="2" t="s">
        <v>5058</v>
      </c>
      <c r="B346" s="5">
        <v>295859</v>
      </c>
      <c r="C346" s="2"/>
    </row>
    <row r="347" customHeight="1" ht="16">
      <c r="A347" s="3" t="s">
        <v>5080</v>
      </c>
      <c r="B347" s="16">
        <v>293773</v>
      </c>
      <c r="C347" s="3" t="s">
        <v>5083</v>
      </c>
    </row>
    <row r="348" customHeight="1" ht="16">
      <c r="A348" s="2" t="s">
        <v>5081</v>
      </c>
      <c r="B348" s="5">
        <v>293773</v>
      </c>
      <c r="C348" s="2" t="s">
        <v>5083</v>
      </c>
    </row>
    <row r="349" customHeight="1" ht="16">
      <c r="A349" s="3" t="s">
        <v>5104</v>
      </c>
      <c r="B349" s="16">
        <v>290035</v>
      </c>
      <c r="C349" s="3" t="s">
        <v>5109</v>
      </c>
    </row>
    <row r="350" customHeight="1" ht="16">
      <c r="A350" s="2" t="s">
        <v>5105</v>
      </c>
      <c r="B350" s="5">
        <v>290035</v>
      </c>
      <c r="C350" s="2" t="s">
        <v>5109</v>
      </c>
    </row>
    <row r="351" customHeight="1" ht="16">
      <c r="A351" s="3" t="s">
        <v>5130</v>
      </c>
      <c r="B351" s="16">
        <v>289111</v>
      </c>
      <c r="C351" s="3" t="s">
        <v>5135</v>
      </c>
    </row>
    <row r="352" customHeight="1" ht="16">
      <c r="A352" s="2" t="s">
        <v>5131</v>
      </c>
      <c r="B352" s="5">
        <v>289111</v>
      </c>
      <c r="C352" s="2" t="s">
        <v>5135</v>
      </c>
    </row>
    <row r="353" customHeight="1" ht="16">
      <c r="A353" s="3" t="s">
        <v>5155</v>
      </c>
      <c r="B353" s="16">
        <v>287883</v>
      </c>
      <c r="C353" s="3" t="s">
        <v>5159</v>
      </c>
    </row>
    <row r="354" customHeight="1" ht="16">
      <c r="A354" s="2" t="s">
        <v>5156</v>
      </c>
      <c r="B354" s="5">
        <v>287883</v>
      </c>
      <c r="C354" s="2" t="s">
        <v>5159</v>
      </c>
    </row>
    <row r="355" customHeight="1" ht="16">
      <c r="A355" s="3" t="s">
        <v>5180</v>
      </c>
      <c r="B355" s="16">
        <v>285272</v>
      </c>
      <c r="C355" s="3" t="s">
        <v>5184</v>
      </c>
    </row>
    <row r="356" customHeight="1" ht="16">
      <c r="A356" s="2" t="s">
        <v>5181</v>
      </c>
      <c r="B356" s="5">
        <v>285272</v>
      </c>
      <c r="C356" s="2" t="s">
        <v>5184</v>
      </c>
    </row>
    <row r="357" customHeight="1" ht="16">
      <c r="A357" s="3" t="s">
        <v>5200</v>
      </c>
      <c r="B357" s="16">
        <v>282500</v>
      </c>
      <c r="C357" s="3" t="s">
        <v>5202</v>
      </c>
    </row>
    <row r="358" customHeight="1" ht="16">
      <c r="A358" s="2" t="s">
        <v>5219</v>
      </c>
      <c r="B358" s="5">
        <v>282180</v>
      </c>
      <c r="C358" s="2" t="s">
        <v>5223</v>
      </c>
    </row>
    <row r="359" customHeight="1" ht="16">
      <c r="A359" s="3" t="s">
        <v>5220</v>
      </c>
      <c r="B359" s="16">
        <v>282180</v>
      </c>
      <c r="C359" s="3" t="s">
        <v>5223</v>
      </c>
    </row>
    <row r="360" customHeight="1" ht="16">
      <c r="A360" s="2" t="s">
        <v>5244</v>
      </c>
      <c r="B360" s="5">
        <v>281483</v>
      </c>
      <c r="C360" s="2" t="s">
        <v>5247</v>
      </c>
    </row>
    <row r="361" customHeight="1" ht="16">
      <c r="A361" s="3" t="s">
        <v>5264</v>
      </c>
      <c r="B361" s="16">
        <v>279907</v>
      </c>
      <c r="C361" s="3" t="s">
        <v>5267</v>
      </c>
    </row>
    <row r="362" customHeight="1" ht="16">
      <c r="A362" s="2" t="s">
        <v>5265</v>
      </c>
      <c r="B362" s="5">
        <v>279907</v>
      </c>
      <c r="C362" s="2" t="s">
        <v>5267</v>
      </c>
    </row>
    <row r="363" customHeight="1" ht="16">
      <c r="A363" s="3" t="s">
        <v>5279</v>
      </c>
      <c r="B363" s="16">
        <v>277666</v>
      </c>
      <c r="C363" s="3" t="s">
        <v>5284</v>
      </c>
    </row>
    <row r="364" customHeight="1" ht="16">
      <c r="A364" s="2" t="s">
        <v>5280</v>
      </c>
      <c r="B364" s="5">
        <v>277666</v>
      </c>
      <c r="C364" s="2" t="s">
        <v>5284</v>
      </c>
    </row>
    <row r="365" customHeight="1" ht="16">
      <c r="A365" s="3" t="s">
        <v>5305</v>
      </c>
      <c r="B365" s="16">
        <v>277000</v>
      </c>
      <c r="C365" s="3"/>
    </row>
    <row r="366" customHeight="1" ht="16">
      <c r="A366" s="2" t="s">
        <v>5306</v>
      </c>
      <c r="B366" s="5">
        <v>277000</v>
      </c>
      <c r="C366" s="2"/>
    </row>
    <row r="367" customHeight="1" ht="16">
      <c r="A367" s="3" t="s">
        <v>5324</v>
      </c>
      <c r="B367" s="16">
        <v>275420</v>
      </c>
      <c r="C367" s="3" t="s">
        <v>5326</v>
      </c>
    </row>
    <row r="368" customHeight="1" ht="16">
      <c r="A368" s="2" t="s">
        <v>5338</v>
      </c>
      <c r="B368" s="5">
        <v>274586</v>
      </c>
      <c r="C368" s="2" t="s">
        <v>5342</v>
      </c>
    </row>
    <row r="369" customHeight="1" ht="16">
      <c r="A369" s="3" t="s">
        <v>5379</v>
      </c>
      <c r="B369" s="16">
        <v>271759</v>
      </c>
      <c r="C369" s="3" t="s">
        <v>5384</v>
      </c>
    </row>
    <row r="370" customHeight="1" ht="16">
      <c r="A370" s="2" t="s">
        <v>5380</v>
      </c>
      <c r="B370" s="5">
        <v>271759</v>
      </c>
      <c r="C370" s="2" t="s">
        <v>5384</v>
      </c>
    </row>
    <row r="371" customHeight="1" ht="16">
      <c r="A371" s="3" t="s">
        <v>5404</v>
      </c>
      <c r="B371" s="16">
        <v>270000</v>
      </c>
      <c r="C371" s="3" t="s">
        <v>5409</v>
      </c>
    </row>
    <row r="372" customHeight="1" ht="16">
      <c r="A372" s="2" t="s">
        <v>5405</v>
      </c>
      <c r="B372" s="5">
        <v>270000</v>
      </c>
      <c r="C372" s="2" t="s">
        <v>5409</v>
      </c>
    </row>
    <row r="373" customHeight="1" ht="16">
      <c r="A373" s="3" t="s">
        <v>5431</v>
      </c>
      <c r="B373" s="16">
        <v>267676</v>
      </c>
      <c r="C373" s="3" t="s">
        <v>5435</v>
      </c>
    </row>
    <row r="374" customHeight="1" ht="16">
      <c r="A374" s="2" t="s">
        <v>5432</v>
      </c>
      <c r="B374" s="5">
        <v>267676</v>
      </c>
      <c r="C374" s="2" t="s">
        <v>5435</v>
      </c>
    </row>
    <row r="375" customHeight="1" ht="16">
      <c r="A375" s="3" t="s">
        <v>5454</v>
      </c>
      <c r="B375" s="16">
        <v>262578</v>
      </c>
      <c r="C375" s="3" t="s">
        <v>5459</v>
      </c>
    </row>
    <row r="376" customHeight="1" ht="16">
      <c r="A376" s="2" t="s">
        <v>5455</v>
      </c>
      <c r="B376" s="5">
        <v>262578</v>
      </c>
      <c r="C376" s="2" t="s">
        <v>5459</v>
      </c>
    </row>
    <row r="377" customHeight="1" ht="16">
      <c r="A377" s="3" t="s">
        <v>5479</v>
      </c>
      <c r="B377" s="16">
        <v>262576</v>
      </c>
      <c r="C377" s="3" t="s">
        <v>5483</v>
      </c>
    </row>
    <row r="378" customHeight="1" ht="16">
      <c r="A378" s="2" t="s">
        <v>5480</v>
      </c>
      <c r="B378" s="5">
        <v>262576</v>
      </c>
      <c r="C378" s="2" t="s">
        <v>5483</v>
      </c>
    </row>
    <row r="379" customHeight="1" ht="16">
      <c r="A379" s="3" t="s">
        <v>5500</v>
      </c>
      <c r="B379" s="16">
        <v>260159</v>
      </c>
      <c r="C379" s="3" t="s">
        <v>5502</v>
      </c>
    </row>
    <row r="380" customHeight="1" ht="16">
      <c r="A380" s="2" t="s">
        <v>5517</v>
      </c>
      <c r="B380" s="5">
        <v>255160</v>
      </c>
      <c r="C380" s="2" t="s">
        <v>5521</v>
      </c>
    </row>
    <row r="381" customHeight="1" ht="16">
      <c r="A381" s="3" t="s">
        <v>5518</v>
      </c>
      <c r="B381" s="16">
        <v>255160</v>
      </c>
      <c r="C381" s="3" t="s">
        <v>5521</v>
      </c>
    </row>
    <row r="382" customHeight="1" ht="16">
      <c r="A382" s="2" t="s">
        <v>5540</v>
      </c>
      <c r="B382" s="5">
        <v>250000</v>
      </c>
      <c r="C382" s="2"/>
    </row>
    <row r="383" customHeight="1" ht="16">
      <c r="A383" s="3" t="s">
        <v>5550</v>
      </c>
      <c r="B383" s="16">
        <v>249260</v>
      </c>
      <c r="C383" s="3" t="s">
        <v>5554</v>
      </c>
    </row>
    <row r="384" customHeight="1" ht="16">
      <c r="A384" s="2" t="s">
        <v>5551</v>
      </c>
      <c r="B384" s="5">
        <v>249260</v>
      </c>
      <c r="C384" s="2" t="s">
        <v>5554</v>
      </c>
    </row>
    <row r="385" customHeight="1" ht="16">
      <c r="A385" s="3" t="s">
        <v>5577</v>
      </c>
      <c r="B385" s="16">
        <v>248051</v>
      </c>
      <c r="C385" s="3" t="s">
        <v>5580</v>
      </c>
    </row>
    <row r="386" customHeight="1" ht="16">
      <c r="A386" s="2" t="s">
        <v>5599</v>
      </c>
      <c r="B386" s="5">
        <v>247294</v>
      </c>
      <c r="C386" s="2"/>
    </row>
    <row r="387" customHeight="1" ht="16">
      <c r="A387" s="3" t="s">
        <v>5615</v>
      </c>
      <c r="B387" s="16">
        <v>246400</v>
      </c>
      <c r="C387" s="3" t="s">
        <v>5620</v>
      </c>
    </row>
    <row r="388" customHeight="1" ht="16">
      <c r="A388" s="2" t="s">
        <v>5616</v>
      </c>
      <c r="B388" s="5">
        <v>246400</v>
      </c>
      <c r="C388" s="2" t="s">
        <v>5620</v>
      </c>
    </row>
    <row r="389" customHeight="1" ht="16">
      <c r="A389" s="3" t="s">
        <v>5638</v>
      </c>
      <c r="B389" s="16">
        <v>245735</v>
      </c>
      <c r="C389" s="3"/>
    </row>
    <row r="390" customHeight="1" ht="16">
      <c r="A390" s="2" t="s">
        <v>5650</v>
      </c>
      <c r="B390" s="5">
        <v>240000</v>
      </c>
      <c r="C390" s="2" t="s">
        <v>5653</v>
      </c>
    </row>
    <row r="391" customHeight="1" ht="16">
      <c r="A391" s="3" t="s">
        <v>5651</v>
      </c>
      <c r="B391" s="16">
        <v>240000</v>
      </c>
      <c r="C391" s="3" t="s">
        <v>5653</v>
      </c>
    </row>
    <row r="392" customHeight="1" ht="16">
      <c r="A392" s="2" t="s">
        <v>5671</v>
      </c>
      <c r="B392" s="5">
        <v>236542</v>
      </c>
      <c r="C392" s="2" t="s">
        <v>5673</v>
      </c>
    </row>
    <row r="393" customHeight="1" ht="16">
      <c r="A393" s="3" t="s">
        <v>5712</v>
      </c>
      <c r="B393" s="16">
        <v>230949</v>
      </c>
      <c r="C393" s="3"/>
    </row>
    <row r="394" customHeight="1" ht="16">
      <c r="A394" s="2" t="s">
        <v>5713</v>
      </c>
      <c r="B394" s="5">
        <v>230949</v>
      </c>
      <c r="C394" s="2"/>
    </row>
    <row r="395" customHeight="1" ht="16">
      <c r="A395" s="3" t="s">
        <v>5735</v>
      </c>
      <c r="B395" s="16">
        <v>229749</v>
      </c>
      <c r="C395" s="3" t="s">
        <v>5737</v>
      </c>
    </row>
    <row r="396" customHeight="1" ht="16">
      <c r="A396" s="2" t="s">
        <v>5753</v>
      </c>
      <c r="B396" s="5">
        <v>229331</v>
      </c>
      <c r="C396" s="2" t="s">
        <v>5756</v>
      </c>
    </row>
    <row r="397" customHeight="1" ht="16">
      <c r="A397" s="3" t="s">
        <v>5754</v>
      </c>
      <c r="B397" s="16">
        <v>229331</v>
      </c>
      <c r="C397" s="3" t="s">
        <v>5756</v>
      </c>
    </row>
    <row r="398" customHeight="1" ht="16">
      <c r="A398" s="2" t="s">
        <v>5772</v>
      </c>
      <c r="B398" s="5">
        <v>228000</v>
      </c>
      <c r="C398" s="2" t="s">
        <v>5776</v>
      </c>
    </row>
    <row r="399" customHeight="1" ht="16">
      <c r="A399" s="3" t="s">
        <v>5773</v>
      </c>
      <c r="B399" s="16">
        <v>228000</v>
      </c>
      <c r="C399" s="3" t="s">
        <v>5776</v>
      </c>
    </row>
    <row r="400" customHeight="1" ht="16">
      <c r="A400" s="2" t="s">
        <v>5789</v>
      </c>
      <c r="B400" s="5">
        <v>225000</v>
      </c>
      <c r="C400" s="2" t="s">
        <v>5793</v>
      </c>
    </row>
    <row r="401" customHeight="1" ht="16">
      <c r="A401" s="3" t="s">
        <v>5790</v>
      </c>
      <c r="B401" s="16">
        <v>225000</v>
      </c>
      <c r="C401" s="3" t="s">
        <v>5793</v>
      </c>
    </row>
    <row r="402" customHeight="1" ht="16">
      <c r="A402" s="2" t="s">
        <v>5809</v>
      </c>
      <c r="B402" s="5">
        <v>221506</v>
      </c>
      <c r="C402" s="2" t="s">
        <v>5812</v>
      </c>
    </row>
    <row r="403" customHeight="1" ht="16">
      <c r="A403" s="3" t="s">
        <v>5829</v>
      </c>
      <c r="B403" s="16">
        <v>221450</v>
      </c>
      <c r="C403" s="3" t="s">
        <v>5833</v>
      </c>
    </row>
    <row r="404" customHeight="1" ht="16">
      <c r="A404" s="2" t="s">
        <v>5830</v>
      </c>
      <c r="B404" s="5">
        <v>221450</v>
      </c>
      <c r="C404" s="2" t="s">
        <v>5833</v>
      </c>
    </row>
    <row r="405" customHeight="1" ht="16">
      <c r="A405" s="3" t="s">
        <v>5847</v>
      </c>
      <c r="B405" s="16">
        <v>221052</v>
      </c>
      <c r="C405" s="3" t="s">
        <v>5850</v>
      </c>
    </row>
    <row r="406" customHeight="1" ht="16">
      <c r="A406" s="2" t="s">
        <v>5848</v>
      </c>
      <c r="B406" s="5">
        <v>221052</v>
      </c>
      <c r="C406" s="2" t="s">
        <v>5850</v>
      </c>
    </row>
    <row r="407" customHeight="1" ht="16">
      <c r="A407" s="3" t="s">
        <v>5866</v>
      </c>
      <c r="B407" s="16">
        <v>219581</v>
      </c>
      <c r="C407" s="3" t="s">
        <v>5869</v>
      </c>
    </row>
    <row r="408" customHeight="1" ht="16">
      <c r="A408" s="2" t="s">
        <v>5883</v>
      </c>
      <c r="B408" s="5">
        <v>218566</v>
      </c>
      <c r="C408" s="2"/>
    </row>
    <row r="409" customHeight="1" ht="16">
      <c r="A409" s="3" t="s">
        <v>5884</v>
      </c>
      <c r="B409" s="16">
        <v>218566</v>
      </c>
      <c r="C409" s="3"/>
    </row>
    <row r="410" customHeight="1" ht="16">
      <c r="A410" s="2" t="s">
        <v>5903</v>
      </c>
      <c r="B410" s="5">
        <v>218048</v>
      </c>
      <c r="C410" s="2" t="s">
        <v>5908</v>
      </c>
    </row>
    <row r="411" customHeight="1" ht="16">
      <c r="A411" s="3" t="s">
        <v>5904</v>
      </c>
      <c r="B411" s="16">
        <v>218048</v>
      </c>
      <c r="C411" s="3" t="s">
        <v>5908</v>
      </c>
    </row>
    <row r="412" customHeight="1" ht="16">
      <c r="A412" s="2" t="s">
        <v>5929</v>
      </c>
      <c r="B412" s="5">
        <v>217697</v>
      </c>
      <c r="C412" s="2" t="s">
        <v>5934</v>
      </c>
    </row>
    <row r="413" customHeight="1" ht="16">
      <c r="A413" s="3" t="s">
        <v>5930</v>
      </c>
      <c r="B413" s="16">
        <v>217697</v>
      </c>
      <c r="C413" s="3" t="s">
        <v>5934</v>
      </c>
    </row>
    <row r="414" customHeight="1" ht="16">
      <c r="A414" s="2" t="s">
        <v>5954</v>
      </c>
      <c r="B414" s="5">
        <v>216804</v>
      </c>
      <c r="C414" s="2" t="s">
        <v>5958</v>
      </c>
    </row>
    <row r="415" customHeight="1" ht="16">
      <c r="A415" s="3" t="s">
        <v>5955</v>
      </c>
      <c r="B415" s="16">
        <v>216804</v>
      </c>
      <c r="C415" s="3" t="s">
        <v>5958</v>
      </c>
    </row>
    <row r="416" customHeight="1" ht="16">
      <c r="A416" s="2" t="s">
        <v>5978</v>
      </c>
      <c r="B416" s="5">
        <v>215791</v>
      </c>
      <c r="C416" s="2"/>
    </row>
    <row r="417" customHeight="1" ht="16">
      <c r="A417" s="3" t="s">
        <v>6002</v>
      </c>
      <c r="B417" s="16">
        <v>214786</v>
      </c>
      <c r="C417" s="3" t="s">
        <v>6007</v>
      </c>
    </row>
    <row r="418" customHeight="1" ht="16">
      <c r="A418" s="2" t="s">
        <v>6003</v>
      </c>
      <c r="B418" s="5">
        <v>214786</v>
      </c>
      <c r="C418" s="2" t="s">
        <v>6007</v>
      </c>
    </row>
    <row r="419" customHeight="1" ht="16">
      <c r="A419" s="3" t="s">
        <v>6028</v>
      </c>
      <c r="B419" s="16">
        <v>213704</v>
      </c>
      <c r="C419" s="3" t="s">
        <v>6032</v>
      </c>
    </row>
    <row r="420" customHeight="1" ht="16">
      <c r="A420" s="2" t="s">
        <v>6029</v>
      </c>
      <c r="B420" s="5">
        <v>213704</v>
      </c>
      <c r="C420" s="2" t="s">
        <v>6032</v>
      </c>
    </row>
    <row r="421" customHeight="1" ht="16">
      <c r="A421" s="3" t="s">
        <v>6052</v>
      </c>
      <c r="B421" s="16">
        <v>213380</v>
      </c>
      <c r="C421" s="3" t="s">
        <v>6057</v>
      </c>
    </row>
    <row r="422" customHeight="1" ht="16">
      <c r="A422" s="2" t="s">
        <v>6053</v>
      </c>
      <c r="B422" s="5">
        <v>213380</v>
      </c>
      <c r="C422" s="2" t="s">
        <v>6057</v>
      </c>
    </row>
    <row r="423" customHeight="1" ht="16">
      <c r="A423" s="3" t="s">
        <v>6073</v>
      </c>
      <c r="B423" s="16">
        <v>213246</v>
      </c>
      <c r="C423" s="3" t="s">
        <v>6077</v>
      </c>
    </row>
    <row r="424" customHeight="1" ht="16">
      <c r="A424" s="2" t="s">
        <v>6074</v>
      </c>
      <c r="B424" s="5">
        <v>213246</v>
      </c>
      <c r="C424" s="2" t="s">
        <v>6077</v>
      </c>
    </row>
    <row r="425" customHeight="1" ht="16">
      <c r="A425" s="3" t="s">
        <v>6095</v>
      </c>
      <c r="B425" s="16">
        <v>213056</v>
      </c>
      <c r="C425" s="3"/>
    </row>
    <row r="426" customHeight="1" ht="16">
      <c r="A426" s="2" t="s">
        <v>6119</v>
      </c>
      <c r="B426" s="5">
        <v>212370</v>
      </c>
      <c r="C426" s="2" t="s">
        <v>6122</v>
      </c>
    </row>
    <row r="427" customHeight="1" ht="16">
      <c r="A427" s="3" t="s">
        <v>6120</v>
      </c>
      <c r="B427" s="16">
        <v>212370</v>
      </c>
      <c r="C427" s="3" t="s">
        <v>6122</v>
      </c>
    </row>
    <row r="428" customHeight="1" ht="16">
      <c r="A428" s="2" t="s">
        <v>6148</v>
      </c>
      <c r="B428" s="5">
        <v>210997</v>
      </c>
      <c r="C428" s="2"/>
    </row>
    <row r="429" customHeight="1" ht="16">
      <c r="A429" s="3" t="s">
        <v>6149</v>
      </c>
      <c r="B429" s="16">
        <v>210997</v>
      </c>
      <c r="C429" s="3"/>
    </row>
    <row r="430" customHeight="1" ht="16">
      <c r="A430" s="2" t="s">
        <v>6172</v>
      </c>
      <c r="B430" s="5">
        <v>210574</v>
      </c>
      <c r="C430" s="2" t="s">
        <v>6177</v>
      </c>
    </row>
    <row r="431" customHeight="1" ht="16">
      <c r="A431" s="3" t="s">
        <v>6173</v>
      </c>
      <c r="B431" s="16">
        <v>210574</v>
      </c>
      <c r="C431" s="3" t="s">
        <v>6177</v>
      </c>
    </row>
    <row r="432" customHeight="1" ht="16">
      <c r="A432" s="2" t="s">
        <v>6195</v>
      </c>
      <c r="B432" s="5">
        <v>209700</v>
      </c>
      <c r="C432" s="2" t="s">
        <v>6199</v>
      </c>
    </row>
    <row r="433" customHeight="1" ht="16">
      <c r="A433" s="3" t="s">
        <v>6196</v>
      </c>
      <c r="B433" s="16">
        <v>209700</v>
      </c>
      <c r="C433" s="3" t="s">
        <v>6199</v>
      </c>
    </row>
    <row r="434" customHeight="1" ht="16">
      <c r="A434" s="2" t="s">
        <v>6210</v>
      </c>
      <c r="B434" s="5">
        <v>209477</v>
      </c>
      <c r="C434" s="2" t="s">
        <v>6212</v>
      </c>
    </row>
    <row r="435" customHeight="1" ht="16">
      <c r="A435" s="3" t="s">
        <v>6230</v>
      </c>
      <c r="B435" s="16">
        <v>204150</v>
      </c>
      <c r="C435" s="3" t="s">
        <v>6234</v>
      </c>
    </row>
    <row r="436" customHeight="1" ht="16">
      <c r="A436" s="2" t="s">
        <v>6231</v>
      </c>
      <c r="B436" s="5">
        <v>204150</v>
      </c>
      <c r="C436" s="2" t="s">
        <v>6234</v>
      </c>
    </row>
    <row r="437" customHeight="1" ht="16">
      <c r="A437" s="3" t="s">
        <v>6251</v>
      </c>
      <c r="B437" s="16">
        <v>203299</v>
      </c>
      <c r="C437" s="3" t="s">
        <v>6255</v>
      </c>
    </row>
    <row r="438" customHeight="1" ht="16">
      <c r="A438" s="2" t="s">
        <v>6252</v>
      </c>
      <c r="B438" s="5">
        <v>203299</v>
      </c>
      <c r="C438" s="2" t="s">
        <v>6255</v>
      </c>
    </row>
    <row r="439" customHeight="1" ht="16">
      <c r="A439" s="3" t="s">
        <v>6276</v>
      </c>
      <c r="B439" s="16">
        <v>202268</v>
      </c>
      <c r="C439" s="3" t="s">
        <v>6279</v>
      </c>
    </row>
    <row r="440" customHeight="1" ht="16">
      <c r="A440" s="2" t="s">
        <v>6277</v>
      </c>
      <c r="B440" s="5">
        <v>202268</v>
      </c>
      <c r="C440" s="2" t="s">
        <v>6279</v>
      </c>
    </row>
    <row r="441" customHeight="1" ht="16">
      <c r="A441" s="3" t="s">
        <v>6295</v>
      </c>
      <c r="B441" s="16">
        <v>202267</v>
      </c>
      <c r="C441" s="3" t="s">
        <v>6299</v>
      </c>
    </row>
    <row r="442" customHeight="1" ht="16">
      <c r="A442" s="2" t="s">
        <v>6316</v>
      </c>
      <c r="B442" s="5">
        <v>201509</v>
      </c>
      <c r="C442" s="2" t="s">
        <v>6320</v>
      </c>
    </row>
    <row r="443" customHeight="1" ht="16">
      <c r="A443" s="3" t="s">
        <v>6317</v>
      </c>
      <c r="B443" s="16">
        <v>201509</v>
      </c>
      <c r="C443" s="3" t="s">
        <v>6320</v>
      </c>
    </row>
    <row r="444" customHeight="1" ht="16">
      <c r="A444" s="2" t="s">
        <v>6342</v>
      </c>
      <c r="B444" s="5">
        <v>199764</v>
      </c>
      <c r="C444" s="2" t="s">
        <v>6345</v>
      </c>
    </row>
    <row r="445" customHeight="1" ht="16">
      <c r="A445" s="3" t="s">
        <v>6343</v>
      </c>
      <c r="B445" s="16">
        <v>199764</v>
      </c>
      <c r="C445" s="3" t="s">
        <v>6345</v>
      </c>
    </row>
    <row r="446" customHeight="1" ht="16">
      <c r="A446" s="2" t="s">
        <v>6362</v>
      </c>
      <c r="B446" s="5">
        <v>199760</v>
      </c>
      <c r="C446" s="2" t="s">
        <v>6366</v>
      </c>
    </row>
    <row r="447" customHeight="1" ht="16">
      <c r="A447" s="3" t="s">
        <v>6363</v>
      </c>
      <c r="B447" s="16">
        <v>199760</v>
      </c>
      <c r="C447" s="3" t="s">
        <v>6366</v>
      </c>
    </row>
    <row r="448" customHeight="1" ht="16">
      <c r="A448" s="2" t="s">
        <v>6384</v>
      </c>
      <c r="B448" s="5">
        <v>199400</v>
      </c>
      <c r="C448" s="2" t="s">
        <v>6389</v>
      </c>
    </row>
    <row r="449" customHeight="1" ht="16">
      <c r="A449" s="3" t="s">
        <v>6385</v>
      </c>
      <c r="B449" s="16">
        <v>199400</v>
      </c>
      <c r="C449" s="3" t="s">
        <v>6389</v>
      </c>
    </row>
    <row r="450" customHeight="1" ht="16">
      <c r="A450" s="2" t="s">
        <v>6414</v>
      </c>
      <c r="B450" s="5">
        <v>198980</v>
      </c>
      <c r="C450" s="2" t="s">
        <v>6418</v>
      </c>
    </row>
    <row r="451" customHeight="1" ht="16">
      <c r="A451" s="3" t="s">
        <v>6415</v>
      </c>
      <c r="B451" s="16">
        <v>198980</v>
      </c>
      <c r="C451" s="3" t="s">
        <v>6418</v>
      </c>
    </row>
    <row r="452" customHeight="1" ht="16">
      <c r="A452" s="2" t="s">
        <v>6440</v>
      </c>
      <c r="B452" s="5">
        <v>196835</v>
      </c>
      <c r="C452" s="2" t="s">
        <v>6445</v>
      </c>
    </row>
    <row r="453" customHeight="1" ht="16">
      <c r="A453" s="3" t="s">
        <v>6441</v>
      </c>
      <c r="B453" s="16">
        <v>196835</v>
      </c>
      <c r="C453" s="3" t="s">
        <v>6445</v>
      </c>
    </row>
    <row r="454" customHeight="1" ht="16">
      <c r="A454" s="2" t="s">
        <v>6466</v>
      </c>
      <c r="B454" s="5">
        <v>196700</v>
      </c>
      <c r="C454" s="2"/>
    </row>
    <row r="455" customHeight="1" ht="16">
      <c r="A455" s="3" t="s">
        <v>6467</v>
      </c>
      <c r="B455" s="16">
        <v>196700</v>
      </c>
      <c r="C455" s="3"/>
    </row>
    <row r="456" customHeight="1" ht="16">
      <c r="A456" s="2" t="s">
        <v>6487</v>
      </c>
      <c r="B456" s="5">
        <v>195390</v>
      </c>
      <c r="C456" s="2" t="s">
        <v>6491</v>
      </c>
    </row>
    <row r="457" customHeight="1" ht="16">
      <c r="A457" s="3" t="s">
        <v>6488</v>
      </c>
      <c r="B457" s="16">
        <v>195390</v>
      </c>
      <c r="C457" s="3" t="s">
        <v>6491</v>
      </c>
    </row>
    <row r="458" customHeight="1" ht="16">
      <c r="A458" s="2" t="s">
        <v>6513</v>
      </c>
      <c r="B458" s="5">
        <v>194808</v>
      </c>
      <c r="C458" s="2" t="s">
        <v>6516</v>
      </c>
    </row>
    <row r="459" customHeight="1" ht="16">
      <c r="A459" s="3" t="s">
        <v>6514</v>
      </c>
      <c r="B459" s="16">
        <v>194808</v>
      </c>
      <c r="C459" s="3" t="s">
        <v>6516</v>
      </c>
    </row>
    <row r="460" customHeight="1" ht="16">
      <c r="A460" s="2" t="s">
        <v>6535</v>
      </c>
      <c r="B460" s="5">
        <v>193250</v>
      </c>
      <c r="C460" s="2" t="s">
        <v>6539</v>
      </c>
    </row>
    <row r="461" customHeight="1" ht="16">
      <c r="A461" s="3" t="s">
        <v>6536</v>
      </c>
      <c r="B461" s="16">
        <v>193250</v>
      </c>
      <c r="C461" s="3" t="s">
        <v>6539</v>
      </c>
    </row>
    <row r="462" customHeight="1" ht="16">
      <c r="A462" s="2" t="s">
        <v>6556</v>
      </c>
      <c r="B462" s="5">
        <v>193082</v>
      </c>
      <c r="C462" s="2" t="s">
        <v>6560</v>
      </c>
    </row>
    <row r="463" customHeight="1" ht="16">
      <c r="A463" s="3" t="s">
        <v>6557</v>
      </c>
      <c r="B463" s="16">
        <v>193082</v>
      </c>
      <c r="C463" s="3" t="s">
        <v>6560</v>
      </c>
    </row>
    <row r="464" customHeight="1" ht="16">
      <c r="A464" s="2" t="s">
        <v>6576</v>
      </c>
      <c r="B464" s="5">
        <v>190955</v>
      </c>
      <c r="C464" s="2" t="s">
        <v>6580</v>
      </c>
    </row>
    <row r="465" customHeight="1" ht="16">
      <c r="A465" s="3" t="s">
        <v>6597</v>
      </c>
      <c r="B465" s="16">
        <v>190657</v>
      </c>
      <c r="C465" s="3" t="s">
        <v>6602</v>
      </c>
    </row>
    <row r="466" customHeight="1" ht="16">
      <c r="A466" s="2" t="s">
        <v>6598</v>
      </c>
      <c r="B466" s="5">
        <v>190657</v>
      </c>
      <c r="C466" s="2" t="s">
        <v>6602</v>
      </c>
    </row>
    <row r="467" customHeight="1" ht="16">
      <c r="A467" s="3" t="s">
        <v>6625</v>
      </c>
      <c r="B467" s="16">
        <v>188928</v>
      </c>
      <c r="C467" s="3"/>
    </row>
    <row r="468" customHeight="1" ht="16">
      <c r="A468" s="2" t="s">
        <v>6626</v>
      </c>
      <c r="B468" s="5">
        <v>188928</v>
      </c>
      <c r="C468" s="2"/>
    </row>
    <row r="469" customHeight="1" ht="16">
      <c r="A469" s="3" t="s">
        <v>6647</v>
      </c>
      <c r="B469" s="16">
        <v>188000</v>
      </c>
      <c r="C469" s="3"/>
    </row>
    <row r="470" customHeight="1" ht="16">
      <c r="A470" s="2" t="s">
        <v>6648</v>
      </c>
      <c r="B470" s="5">
        <v>188000</v>
      </c>
      <c r="C470" s="2"/>
    </row>
    <row r="471" customHeight="1" ht="16">
      <c r="A471" s="3" t="s">
        <v>6676</v>
      </c>
      <c r="B471" s="16">
        <v>185000</v>
      </c>
      <c r="C471" s="3" t="s">
        <v>6682</v>
      </c>
    </row>
    <row r="472" customHeight="1" ht="16">
      <c r="A472" s="2" t="s">
        <v>6677</v>
      </c>
      <c r="B472" s="5">
        <v>185000</v>
      </c>
      <c r="C472" s="2" t="s">
        <v>6682</v>
      </c>
    </row>
    <row r="473" customHeight="1" ht="16">
      <c r="A473" s="3" t="s">
        <v>6702</v>
      </c>
      <c r="B473" s="16">
        <v>184947</v>
      </c>
      <c r="C473" s="3" t="s">
        <v>6707</v>
      </c>
    </row>
    <row r="474" customHeight="1" ht="16">
      <c r="A474" s="2" t="s">
        <v>6703</v>
      </c>
      <c r="B474" s="5">
        <v>184947</v>
      </c>
      <c r="C474" s="2" t="s">
        <v>6707</v>
      </c>
    </row>
    <row r="475" customHeight="1" ht="16">
      <c r="A475" s="3" t="s">
        <v>6726</v>
      </c>
      <c r="B475" s="16">
        <v>184652</v>
      </c>
      <c r="C475" s="3" t="s">
        <v>6730</v>
      </c>
    </row>
    <row r="476" customHeight="1" ht="16">
      <c r="A476" s="2" t="s">
        <v>6727</v>
      </c>
      <c r="B476" s="5">
        <v>184652</v>
      </c>
      <c r="C476" s="2" t="s">
        <v>6730</v>
      </c>
    </row>
    <row r="477" customHeight="1" ht="16">
      <c r="A477" s="3" t="s">
        <v>6752</v>
      </c>
      <c r="B477" s="16">
        <v>184248</v>
      </c>
      <c r="C477" s="3" t="s">
        <v>6755</v>
      </c>
    </row>
    <row r="478" customHeight="1" ht="16">
      <c r="A478" s="2" t="s">
        <v>6753</v>
      </c>
      <c r="B478" s="5">
        <v>184248</v>
      </c>
      <c r="C478" s="2" t="s">
        <v>6755</v>
      </c>
    </row>
    <row r="479" customHeight="1" ht="16">
      <c r="A479" s="3" t="s">
        <v>6768</v>
      </c>
      <c r="B479" s="16">
        <v>183997</v>
      </c>
      <c r="C479" s="3"/>
    </row>
    <row r="480" customHeight="1" ht="16">
      <c r="A480" s="2" t="s">
        <v>6780</v>
      </c>
      <c r="B480" s="5">
        <v>181625</v>
      </c>
      <c r="C480" s="2" t="s">
        <v>6784</v>
      </c>
    </row>
    <row r="481" customHeight="1" ht="16">
      <c r="A481" s="3" t="s">
        <v>6781</v>
      </c>
      <c r="B481" s="16">
        <v>181625</v>
      </c>
      <c r="C481" s="3" t="s">
        <v>6784</v>
      </c>
    </row>
    <row r="482" customHeight="1" ht="16">
      <c r="A482" s="2" t="s">
        <v>6805</v>
      </c>
      <c r="B482" s="5">
        <v>180357</v>
      </c>
      <c r="C482" s="2" t="s">
        <v>6810</v>
      </c>
    </row>
    <row r="483" customHeight="1" ht="16">
      <c r="A483" s="3" t="s">
        <v>6806</v>
      </c>
      <c r="B483" s="16">
        <v>180357</v>
      </c>
      <c r="C483" s="3" t="s">
        <v>6810</v>
      </c>
    </row>
    <row r="484" customHeight="1" ht="16">
      <c r="A484" s="2" t="s">
        <v>6828</v>
      </c>
      <c r="B484" s="5">
        <v>177403</v>
      </c>
      <c r="C484" s="2" t="s">
        <v>6831</v>
      </c>
    </row>
    <row r="485" customHeight="1" ht="16">
      <c r="A485" s="3" t="s">
        <v>6829</v>
      </c>
      <c r="B485" s="16">
        <v>177403</v>
      </c>
      <c r="C485" s="3" t="s">
        <v>6831</v>
      </c>
    </row>
    <row r="486" customHeight="1" ht="16">
      <c r="A486" s="2" t="s">
        <v>6853</v>
      </c>
      <c r="B486" s="5">
        <v>175463</v>
      </c>
      <c r="C486" s="2" t="s">
        <v>6858</v>
      </c>
    </row>
    <row r="487" customHeight="1" ht="16">
      <c r="A487" s="3" t="s">
        <v>6854</v>
      </c>
      <c r="B487" s="16">
        <v>175463</v>
      </c>
      <c r="C487" s="3" t="s">
        <v>6858</v>
      </c>
    </row>
    <row r="488" customHeight="1" ht="16">
      <c r="A488" s="2" t="s">
        <v>6878</v>
      </c>
      <c r="B488" s="5">
        <v>175000</v>
      </c>
      <c r="C488" s="2" t="s">
        <v>6882</v>
      </c>
    </row>
    <row r="489" customHeight="1" ht="16">
      <c r="A489" s="3" t="s">
        <v>6879</v>
      </c>
      <c r="B489" s="16">
        <v>175000</v>
      </c>
      <c r="C489" s="3" t="s">
        <v>6882</v>
      </c>
    </row>
    <row r="490" customHeight="1" ht="16">
      <c r="A490" s="2" t="s">
        <v>6898</v>
      </c>
      <c r="B490" s="5">
        <v>175000</v>
      </c>
      <c r="C490" s="2" t="s">
        <v>6903</v>
      </c>
    </row>
    <row r="491" customHeight="1" ht="16">
      <c r="A491" s="3" t="s">
        <v>6899</v>
      </c>
      <c r="B491" s="16">
        <v>175000</v>
      </c>
      <c r="C491" s="3" t="s">
        <v>6903</v>
      </c>
    </row>
    <row r="492" customHeight="1" ht="16">
      <c r="A492" s="2" t="s">
        <v>6925</v>
      </c>
      <c r="B492" s="5">
        <v>174542</v>
      </c>
      <c r="C492" s="2" t="s">
        <v>6930</v>
      </c>
    </row>
    <row r="493" customHeight="1" ht="16">
      <c r="A493" s="3" t="s">
        <v>6926</v>
      </c>
      <c r="B493" s="16">
        <v>174542</v>
      </c>
      <c r="C493" s="3" t="s">
        <v>6930</v>
      </c>
    </row>
    <row r="494" customHeight="1" ht="16">
      <c r="A494" s="2" t="s">
        <v>6964</v>
      </c>
      <c r="B494" s="5">
        <v>172346</v>
      </c>
      <c r="C494" s="2" t="s">
        <v>6967</v>
      </c>
    </row>
    <row r="495" customHeight="1" ht="16">
      <c r="A495" s="3" t="s">
        <v>6987</v>
      </c>
      <c r="B495" s="16">
        <v>171537</v>
      </c>
      <c r="C495" s="3" t="s">
        <v>6992</v>
      </c>
    </row>
    <row r="496" customHeight="1" ht="16">
      <c r="A496" s="2" t="s">
        <v>6988</v>
      </c>
      <c r="B496" s="5">
        <v>171537</v>
      </c>
      <c r="C496" s="2" t="s">
        <v>6992</v>
      </c>
    </row>
    <row r="497" customHeight="1" ht="16">
      <c r="A497" s="3" t="s">
        <v>7010</v>
      </c>
      <c r="B497" s="16">
        <v>170712</v>
      </c>
      <c r="C497" s="3" t="s">
        <v>7014</v>
      </c>
    </row>
    <row r="498" customHeight="1" ht="16">
      <c r="A498" s="2" t="s">
        <v>7011</v>
      </c>
      <c r="B498" s="5">
        <v>170712</v>
      </c>
      <c r="C498" s="2" t="s">
        <v>7014</v>
      </c>
    </row>
    <row r="499" customHeight="1" ht="16">
      <c r="A499" s="3" t="s">
        <v>7029</v>
      </c>
      <c r="B499" s="16">
        <v>169312</v>
      </c>
      <c r="C499" s="3" t="s">
        <v>7033</v>
      </c>
    </row>
    <row r="500" customHeight="1" ht="16">
      <c r="A500" s="2" t="s">
        <v>7030</v>
      </c>
      <c r="B500" s="5">
        <v>169312</v>
      </c>
      <c r="C500" s="2" t="s">
        <v>7033</v>
      </c>
    </row>
    <row r="501" customHeight="1" ht="16">
      <c r="A501" s="3" t="s">
        <v>7054</v>
      </c>
      <c r="B501" s="16">
        <v>168495</v>
      </c>
      <c r="C501" s="3" t="s">
        <v>7058</v>
      </c>
    </row>
    <row r="502" customHeight="1" ht="16">
      <c r="A502" s="2" t="s">
        <v>7055</v>
      </c>
      <c r="B502" s="5">
        <v>168495</v>
      </c>
      <c r="C502" s="2" t="s">
        <v>7058</v>
      </c>
    </row>
    <row r="503" customHeight="1" ht="16">
      <c r="A503" s="3" t="s">
        <v>7082</v>
      </c>
      <c r="B503" s="16">
        <v>162172</v>
      </c>
      <c r="C503" s="3" t="s">
        <v>7087</v>
      </c>
    </row>
    <row r="504" customHeight="1" ht="16">
      <c r="A504" s="2" t="s">
        <v>7083</v>
      </c>
      <c r="B504" s="5">
        <v>162172</v>
      </c>
      <c r="C504" s="2" t="s">
        <v>7087</v>
      </c>
    </row>
    <row r="505" customHeight="1" ht="16">
      <c r="A505" s="3" t="s">
        <v>7101</v>
      </c>
      <c r="B505" s="16">
        <v>161379</v>
      </c>
      <c r="C505" s="3" t="s">
        <v>7103</v>
      </c>
    </row>
    <row r="506" customHeight="1" ht="16">
      <c r="A506" s="2" t="s">
        <v>7114</v>
      </c>
      <c r="B506" s="5">
        <v>160600</v>
      </c>
      <c r="C506" s="2"/>
    </row>
    <row r="507" customHeight="1" ht="16">
      <c r="A507" s="3" t="s">
        <v>7115</v>
      </c>
      <c r="B507" s="16">
        <v>160600</v>
      </c>
      <c r="C507" s="3"/>
    </row>
    <row r="508" customHeight="1" ht="16">
      <c r="A508" s="2" t="s">
        <v>7132</v>
      </c>
      <c r="B508" s="5">
        <v>158493</v>
      </c>
      <c r="C508" s="2" t="s">
        <v>7137</v>
      </c>
    </row>
    <row r="509" customHeight="1" ht="16">
      <c r="A509" s="3" t="s">
        <v>7133</v>
      </c>
      <c r="B509" s="16">
        <v>158493</v>
      </c>
      <c r="C509" s="3" t="s">
        <v>7137</v>
      </c>
    </row>
    <row r="510" customHeight="1" ht="16">
      <c r="A510" s="2" t="s">
        <v>7163</v>
      </c>
      <c r="B510" s="5">
        <v>157833</v>
      </c>
      <c r="C510" s="2"/>
    </row>
    <row r="511" customHeight="1" ht="16">
      <c r="A511" s="3" t="s">
        <v>7164</v>
      </c>
      <c r="B511" s="16">
        <v>157833</v>
      </c>
      <c r="C511" s="3"/>
    </row>
    <row r="512" customHeight="1" ht="16">
      <c r="A512" s="2" t="s">
        <v>7182</v>
      </c>
      <c r="B512" s="5">
        <v>156250</v>
      </c>
      <c r="C512" s="2" t="s">
        <v>7186</v>
      </c>
    </row>
    <row r="513" customHeight="1" ht="16">
      <c r="A513" s="3" t="s">
        <v>7183</v>
      </c>
      <c r="B513" s="16">
        <v>156250</v>
      </c>
      <c r="C513" s="3" t="s">
        <v>7186</v>
      </c>
    </row>
    <row r="514" customHeight="1" ht="16">
      <c r="A514" s="2" t="s">
        <v>7198</v>
      </c>
      <c r="B514" s="5">
        <v>155100</v>
      </c>
      <c r="C514" s="2"/>
    </row>
    <row r="515" customHeight="1" ht="16">
      <c r="A515" s="3" t="s">
        <v>7207</v>
      </c>
      <c r="B515" s="16">
        <v>154057</v>
      </c>
      <c r="C515" s="3" t="s">
        <v>7210</v>
      </c>
    </row>
    <row r="516" customHeight="1" ht="16">
      <c r="A516" s="2" t="s">
        <v>7231</v>
      </c>
      <c r="B516" s="5">
        <v>150840</v>
      </c>
      <c r="C516" s="2" t="s">
        <v>7235</v>
      </c>
    </row>
    <row r="517" customHeight="1" ht="16">
      <c r="A517" s="3" t="s">
        <v>7232</v>
      </c>
      <c r="B517" s="16">
        <v>150840</v>
      </c>
      <c r="C517" s="3" t="s">
        <v>7235</v>
      </c>
    </row>
    <row r="518" customHeight="1" ht="16">
      <c r="A518" s="2" t="s">
        <v>7251</v>
      </c>
      <c r="B518" s="5">
        <v>150000</v>
      </c>
      <c r="C518" s="2" t="s">
        <v>7254</v>
      </c>
    </row>
    <row r="519" customHeight="1" ht="16">
      <c r="A519" s="3" t="s">
        <v>7252</v>
      </c>
      <c r="B519" s="16">
        <v>150000</v>
      </c>
      <c r="C519" s="3" t="s">
        <v>7254</v>
      </c>
    </row>
    <row r="520" customHeight="1" ht="16">
      <c r="A520" s="2" t="s">
        <v>7269</v>
      </c>
      <c r="B520" s="5">
        <v>150000</v>
      </c>
      <c r="C520" s="2" t="s">
        <v>7273</v>
      </c>
    </row>
    <row r="521" customHeight="1" ht="16">
      <c r="A521" s="3" t="s">
        <v>7270</v>
      </c>
      <c r="B521" s="16">
        <v>150000</v>
      </c>
      <c r="C521" s="3" t="s">
        <v>7273</v>
      </c>
    </row>
    <row r="522" customHeight="1" ht="16">
      <c r="A522" s="2" t="s">
        <v>7293</v>
      </c>
      <c r="B522" s="5">
        <v>149969</v>
      </c>
      <c r="C522" s="2" t="s">
        <v>7298</v>
      </c>
    </row>
    <row r="523" customHeight="1" ht="16">
      <c r="A523" s="3" t="s">
        <v>7294</v>
      </c>
      <c r="B523" s="16">
        <v>149969</v>
      </c>
      <c r="C523" s="3" t="s">
        <v>7298</v>
      </c>
    </row>
    <row r="524" customHeight="1" ht="16">
      <c r="A524" s="2" t="s">
        <v>7318</v>
      </c>
      <c r="B524" s="5">
        <v>149846</v>
      </c>
      <c r="C524" s="2"/>
    </row>
    <row r="525" customHeight="1" ht="16">
      <c r="A525" s="3" t="s">
        <v>7319</v>
      </c>
      <c r="B525" s="16">
        <v>149846</v>
      </c>
      <c r="C525" s="3"/>
    </row>
    <row r="526" customHeight="1" ht="16">
      <c r="A526" s="2" t="s">
        <v>7342</v>
      </c>
      <c r="B526" s="5">
        <v>149839</v>
      </c>
      <c r="C526" s="2"/>
    </row>
    <row r="527" customHeight="1" ht="16">
      <c r="A527" s="3" t="s">
        <v>7360</v>
      </c>
      <c r="B527" s="16">
        <v>149772</v>
      </c>
      <c r="C527" s="3" t="s">
        <v>7365</v>
      </c>
    </row>
    <row r="528" customHeight="1" ht="16">
      <c r="A528" s="2" t="s">
        <v>7361</v>
      </c>
      <c r="B528" s="5">
        <v>149772</v>
      </c>
      <c r="C528" s="2" t="s">
        <v>7365</v>
      </c>
    </row>
    <row r="529" customHeight="1" ht="16">
      <c r="A529" s="3" t="s">
        <v>7381</v>
      </c>
      <c r="B529" s="16">
        <v>149737</v>
      </c>
      <c r="C529" s="3" t="s">
        <v>7384</v>
      </c>
    </row>
    <row r="530" customHeight="1" ht="16">
      <c r="A530" s="2" t="s">
        <v>7414</v>
      </c>
      <c r="B530" s="5">
        <v>149250</v>
      </c>
      <c r="C530" s="2"/>
    </row>
    <row r="531" customHeight="1" ht="16">
      <c r="A531" s="3" t="s">
        <v>7431</v>
      </c>
      <c r="B531" s="16">
        <v>149205</v>
      </c>
      <c r="C531" s="3"/>
    </row>
    <row r="532" customHeight="1" ht="16">
      <c r="A532" s="2" t="s">
        <v>7446</v>
      </c>
      <c r="B532" s="5">
        <v>149151</v>
      </c>
      <c r="C532" s="2" t="s">
        <v>7450</v>
      </c>
    </row>
    <row r="533" customHeight="1" ht="16">
      <c r="A533" s="3" t="s">
        <v>7447</v>
      </c>
      <c r="B533" s="16">
        <v>149151</v>
      </c>
      <c r="C533" s="3" t="s">
        <v>7450</v>
      </c>
    </row>
    <row r="534" customHeight="1" ht="16">
      <c r="A534" s="2" t="s">
        <v>7465</v>
      </c>
      <c r="B534" s="5">
        <v>148899</v>
      </c>
      <c r="C534" s="2" t="s">
        <v>7468</v>
      </c>
    </row>
    <row r="535" customHeight="1" ht="16">
      <c r="A535" s="3" t="s">
        <v>7466</v>
      </c>
      <c r="B535" s="16">
        <v>148899</v>
      </c>
      <c r="C535" s="3" t="s">
        <v>7468</v>
      </c>
    </row>
    <row r="536" customHeight="1" ht="16">
      <c r="A536" s="2" t="s">
        <v>7484</v>
      </c>
      <c r="B536" s="5">
        <v>148800</v>
      </c>
      <c r="C536" s="2"/>
    </row>
    <row r="537" customHeight="1" ht="16">
      <c r="A537" s="3" t="s">
        <v>7485</v>
      </c>
      <c r="B537" s="16">
        <v>148800</v>
      </c>
      <c r="C537" s="3"/>
    </row>
    <row r="538" customHeight="1" ht="16">
      <c r="A538" s="2" t="s">
        <v>7504</v>
      </c>
      <c r="B538" s="5">
        <v>148162</v>
      </c>
      <c r="C538" s="2" t="s">
        <v>7507</v>
      </c>
    </row>
    <row r="539" customHeight="1" ht="16">
      <c r="A539" s="3" t="s">
        <v>7505</v>
      </c>
      <c r="B539" s="16">
        <v>148162</v>
      </c>
      <c r="C539" s="3" t="s">
        <v>7507</v>
      </c>
    </row>
    <row r="540" customHeight="1" ht="16">
      <c r="A540" s="2" t="s">
        <v>7523</v>
      </c>
      <c r="B540" s="5">
        <v>148020</v>
      </c>
      <c r="C540" s="2" t="s">
        <v>7527</v>
      </c>
    </row>
    <row r="541" customHeight="1" ht="16">
      <c r="A541" s="3" t="s">
        <v>7524</v>
      </c>
      <c r="B541" s="16">
        <v>148020</v>
      </c>
      <c r="C541" s="3" t="s">
        <v>7527</v>
      </c>
    </row>
    <row r="542" customHeight="1" ht="16">
      <c r="A542" s="2" t="s">
        <v>7544</v>
      </c>
      <c r="B542" s="5">
        <v>147867</v>
      </c>
      <c r="C542" s="2" t="s">
        <v>7548</v>
      </c>
    </row>
    <row r="543" customHeight="1" ht="16">
      <c r="A543" s="3" t="s">
        <v>7545</v>
      </c>
      <c r="B543" s="16">
        <v>147867</v>
      </c>
      <c r="C543" s="3" t="s">
        <v>7548</v>
      </c>
    </row>
    <row r="544" customHeight="1" ht="16">
      <c r="A544" s="2" t="s">
        <v>7560</v>
      </c>
      <c r="B544" s="5">
        <v>146646</v>
      </c>
      <c r="C544" s="2" t="s">
        <v>7563</v>
      </c>
    </row>
    <row r="545" customHeight="1" ht="16">
      <c r="A545" s="3" t="s">
        <v>7561</v>
      </c>
      <c r="B545" s="16">
        <v>146646</v>
      </c>
      <c r="C545" s="3" t="s">
        <v>7563</v>
      </c>
    </row>
    <row r="546" customHeight="1" ht="16">
      <c r="A546" s="2" t="s">
        <v>7580</v>
      </c>
      <c r="B546" s="5">
        <v>146244</v>
      </c>
      <c r="C546" s="2" t="s">
        <v>7582</v>
      </c>
    </row>
    <row r="547" customHeight="1" ht="16">
      <c r="A547" s="3" t="s">
        <v>7599</v>
      </c>
      <c r="B547" s="16">
        <v>145370</v>
      </c>
      <c r="C547" s="3" t="s">
        <v>7602</v>
      </c>
    </row>
    <row r="548" customHeight="1" ht="16">
      <c r="A548" s="2" t="s">
        <v>7630</v>
      </c>
      <c r="B548" s="5">
        <v>142668</v>
      </c>
      <c r="C548" s="2" t="s">
        <v>7634</v>
      </c>
    </row>
    <row r="549" customHeight="1" ht="16">
      <c r="A549" s="3" t="s">
        <v>7631</v>
      </c>
      <c r="B549" s="16">
        <v>142668</v>
      </c>
      <c r="C549" s="3" t="s">
        <v>7634</v>
      </c>
    </row>
    <row r="550" customHeight="1" ht="16">
      <c r="A550" s="2" t="s">
        <v>7652</v>
      </c>
      <c r="B550" s="5">
        <v>141000</v>
      </c>
      <c r="C550" s="2" t="s">
        <v>7656</v>
      </c>
    </row>
    <row r="551" customHeight="1" ht="16">
      <c r="A551" s="3" t="s">
        <v>7653</v>
      </c>
      <c r="B551" s="16">
        <v>141000</v>
      </c>
      <c r="C551" s="3" t="s">
        <v>7656</v>
      </c>
    </row>
    <row r="552" customHeight="1" ht="16">
      <c r="A552" s="2" t="s">
        <v>7673</v>
      </c>
      <c r="B552" s="5">
        <v>140965</v>
      </c>
      <c r="C552" s="2" t="s">
        <v>7676</v>
      </c>
    </row>
    <row r="553" customHeight="1" ht="16">
      <c r="A553" s="3" t="s">
        <v>7698</v>
      </c>
      <c r="B553" s="16">
        <v>140334</v>
      </c>
      <c r="C553" s="3" t="s">
        <v>7702</v>
      </c>
    </row>
    <row r="554" customHeight="1" ht="16">
      <c r="A554" s="2" t="s">
        <v>7699</v>
      </c>
      <c r="B554" s="5">
        <v>140334</v>
      </c>
      <c r="C554" s="2" t="s">
        <v>7702</v>
      </c>
    </row>
    <row r="555" customHeight="1" ht="16">
      <c r="A555" s="3" t="s">
        <v>7721</v>
      </c>
      <c r="B555" s="16">
        <v>140321</v>
      </c>
      <c r="C555" s="3" t="s">
        <v>7725</v>
      </c>
    </row>
    <row r="556" customHeight="1" ht="16">
      <c r="A556" s="2" t="s">
        <v>7722</v>
      </c>
      <c r="B556" s="5">
        <v>140321</v>
      </c>
      <c r="C556" s="2" t="s">
        <v>7725</v>
      </c>
    </row>
    <row r="557" customHeight="1" ht="16">
      <c r="A557" s="3" t="s">
        <v>7745</v>
      </c>
      <c r="B557" s="16">
        <v>138148</v>
      </c>
      <c r="C557" s="3" t="s">
        <v>7750</v>
      </c>
    </row>
    <row r="558" customHeight="1" ht="16">
      <c r="A558" s="2" t="s">
        <v>7746</v>
      </c>
      <c r="B558" s="5">
        <v>138148</v>
      </c>
      <c r="C558" s="2" t="s">
        <v>7750</v>
      </c>
    </row>
    <row r="559" customHeight="1" ht="16">
      <c r="A559" s="3" t="s">
        <v>7771</v>
      </c>
      <c r="B559" s="16">
        <v>138058</v>
      </c>
      <c r="C559" s="3"/>
    </row>
    <row r="560" customHeight="1" ht="16">
      <c r="A560" s="2" t="s">
        <v>7772</v>
      </c>
      <c r="B560" s="5">
        <v>138058</v>
      </c>
      <c r="C560" s="2"/>
    </row>
    <row r="561" customHeight="1" ht="16">
      <c r="A561" s="3" t="s">
        <v>7792</v>
      </c>
      <c r="B561" s="16">
        <v>137798</v>
      </c>
      <c r="C561" s="3"/>
    </row>
    <row r="562" customHeight="1" ht="16">
      <c r="A562" s="2" t="s">
        <v>7807</v>
      </c>
      <c r="B562" s="5">
        <v>135954</v>
      </c>
      <c r="C562" s="2" t="s">
        <v>7810</v>
      </c>
    </row>
    <row r="563" customHeight="1" ht="16">
      <c r="A563" s="3" t="s">
        <v>7808</v>
      </c>
      <c r="B563" s="16">
        <v>135954</v>
      </c>
      <c r="C563" s="3" t="s">
        <v>7810</v>
      </c>
    </row>
    <row r="564" customHeight="1" ht="16">
      <c r="A564" s="2" t="s">
        <v>7829</v>
      </c>
      <c r="B564" s="5">
        <v>135718</v>
      </c>
      <c r="C564" s="2" t="s">
        <v>7833</v>
      </c>
    </row>
    <row r="565" customHeight="1" ht="16">
      <c r="A565" s="3" t="s">
        <v>7830</v>
      </c>
      <c r="B565" s="16">
        <v>135718</v>
      </c>
      <c r="C565" s="3" t="s">
        <v>7833</v>
      </c>
    </row>
    <row r="566" customHeight="1" ht="16">
      <c r="A566" s="2" t="s">
        <v>7848</v>
      </c>
      <c r="B566" s="5">
        <v>135620</v>
      </c>
      <c r="C566" s="2" t="s">
        <v>7852</v>
      </c>
    </row>
    <row r="567" customHeight="1" ht="16">
      <c r="A567" s="3" t="s">
        <v>7849</v>
      </c>
      <c r="B567" s="16">
        <v>135620</v>
      </c>
      <c r="C567" s="3" t="s">
        <v>7852</v>
      </c>
    </row>
    <row r="568" customHeight="1" ht="16">
      <c r="A568" s="2" t="s">
        <v>7873</v>
      </c>
      <c r="B568" s="5">
        <v>133378</v>
      </c>
      <c r="C568" s="2" t="s">
        <v>7876</v>
      </c>
    </row>
    <row r="569" customHeight="1" ht="16">
      <c r="A569" s="3" t="s">
        <v>7892</v>
      </c>
      <c r="B569" s="16">
        <v>133350</v>
      </c>
      <c r="C569" s="3" t="s">
        <v>7894</v>
      </c>
    </row>
    <row r="570" customHeight="1" ht="16">
      <c r="A570" s="2" t="s">
        <v>7906</v>
      </c>
      <c r="B570" s="5">
        <v>133300</v>
      </c>
      <c r="C570" s="2"/>
    </row>
    <row r="571" customHeight="1" ht="16">
      <c r="A571" s="3" t="s">
        <v>7907</v>
      </c>
      <c r="B571" s="16">
        <v>133300</v>
      </c>
      <c r="C571" s="3"/>
    </row>
    <row r="572" customHeight="1" ht="16">
      <c r="A572" s="2" t="s">
        <v>7925</v>
      </c>
      <c r="B572" s="5">
        <v>133242</v>
      </c>
      <c r="C572" s="2" t="s">
        <v>7929</v>
      </c>
    </row>
    <row r="573" customHeight="1" ht="16">
      <c r="A573" s="3" t="s">
        <v>7926</v>
      </c>
      <c r="B573" s="16">
        <v>133242</v>
      </c>
      <c r="C573" s="3" t="s">
        <v>7929</v>
      </c>
    </row>
    <row r="574" customHeight="1" ht="16">
      <c r="A574" s="2" t="s">
        <v>7948</v>
      </c>
      <c r="B574" s="5">
        <v>131875</v>
      </c>
      <c r="C574" s="2" t="s">
        <v>7953</v>
      </c>
    </row>
    <row r="575" customHeight="1" ht="16">
      <c r="A575" s="3" t="s">
        <v>7949</v>
      </c>
      <c r="B575" s="16">
        <v>131875</v>
      </c>
      <c r="C575" s="3" t="s">
        <v>7953</v>
      </c>
    </row>
    <row r="576" customHeight="1" ht="16">
      <c r="A576" s="2" t="s">
        <v>7973</v>
      </c>
      <c r="B576" s="5">
        <v>130762</v>
      </c>
      <c r="C576" s="2" t="s">
        <v>7978</v>
      </c>
    </row>
    <row r="577" customHeight="1" ht="16">
      <c r="A577" s="3" t="s">
        <v>7974</v>
      </c>
      <c r="B577" s="16">
        <v>130762</v>
      </c>
      <c r="C577" s="3" t="s">
        <v>7978</v>
      </c>
    </row>
    <row r="578" customHeight="1" ht="16">
      <c r="A578" s="2" t="s">
        <v>7998</v>
      </c>
      <c r="B578" s="5">
        <v>130715</v>
      </c>
      <c r="C578" s="2" t="s">
        <v>8002</v>
      </c>
    </row>
    <row r="579" customHeight="1" ht="16">
      <c r="A579" s="3" t="s">
        <v>7999</v>
      </c>
      <c r="B579" s="16">
        <v>130715</v>
      </c>
      <c r="C579" s="3" t="s">
        <v>8002</v>
      </c>
    </row>
    <row r="580" customHeight="1" ht="16">
      <c r="A580" s="2" t="s">
        <v>8020</v>
      </c>
      <c r="B580" s="5">
        <v>130426</v>
      </c>
      <c r="C580" s="2" t="s">
        <v>8024</v>
      </c>
    </row>
    <row r="581" customHeight="1" ht="16">
      <c r="A581" s="3" t="s">
        <v>8042</v>
      </c>
      <c r="B581" s="16">
        <v>130339</v>
      </c>
      <c r="C581" s="3" t="s">
        <v>8044</v>
      </c>
    </row>
    <row r="582" customHeight="1" ht="16">
      <c r="A582" s="2" t="s">
        <v>8058</v>
      </c>
      <c r="B582" s="5">
        <v>130153</v>
      </c>
      <c r="C582" s="2" t="s">
        <v>8062</v>
      </c>
    </row>
    <row r="583" customHeight="1" ht="16">
      <c r="A583" s="3" t="s">
        <v>8059</v>
      </c>
      <c r="B583" s="16">
        <v>130153</v>
      </c>
      <c r="C583" s="3" t="s">
        <v>8062</v>
      </c>
    </row>
    <row r="584" customHeight="1" ht="16">
      <c r="A584" s="2" t="s">
        <v>8084</v>
      </c>
      <c r="B584" s="5">
        <v>128278</v>
      </c>
      <c r="C584" s="2"/>
    </row>
    <row r="585" customHeight="1" ht="16">
      <c r="A585" s="3" t="s">
        <v>8085</v>
      </c>
      <c r="B585" s="16">
        <v>128278</v>
      </c>
      <c r="C585" s="3"/>
    </row>
    <row r="586" customHeight="1" ht="16">
      <c r="A586" s="2" t="s">
        <v>8106</v>
      </c>
      <c r="B586" s="5">
        <v>127912</v>
      </c>
      <c r="C586" s="2" t="s">
        <v>8109</v>
      </c>
    </row>
    <row r="587" customHeight="1" ht="16">
      <c r="A587" s="3" t="s">
        <v>8132</v>
      </c>
      <c r="B587" s="16">
        <v>127049</v>
      </c>
      <c r="C587" s="3" t="s">
        <v>8136</v>
      </c>
    </row>
    <row r="588" customHeight="1" ht="16">
      <c r="A588" s="2" t="s">
        <v>8133</v>
      </c>
      <c r="B588" s="5">
        <v>127049</v>
      </c>
      <c r="C588" s="2" t="s">
        <v>8136</v>
      </c>
    </row>
    <row r="589" customHeight="1" ht="16">
      <c r="A589" s="3" t="s">
        <v>8152</v>
      </c>
      <c r="B589" s="16">
        <v>125922</v>
      </c>
      <c r="C589" s="3" t="s">
        <v>8155</v>
      </c>
    </row>
    <row r="590" customHeight="1" ht="16">
      <c r="A590" s="2" t="s">
        <v>8153</v>
      </c>
      <c r="B590" s="5">
        <v>125922</v>
      </c>
      <c r="C590" s="2" t="s">
        <v>8155</v>
      </c>
    </row>
    <row r="591" customHeight="1" ht="16">
      <c r="A591" s="3" t="s">
        <v>8169</v>
      </c>
      <c r="B591" s="16">
        <v>124995</v>
      </c>
      <c r="C591" s="3" t="s">
        <v>8171</v>
      </c>
    </row>
    <row r="592" customHeight="1" ht="16">
      <c r="A592" s="2" t="s">
        <v>8184</v>
      </c>
      <c r="B592" s="5">
        <v>124983</v>
      </c>
      <c r="C592" s="2"/>
    </row>
    <row r="593" customHeight="1" ht="16">
      <c r="A593" s="3" t="s">
        <v>8185</v>
      </c>
      <c r="B593" s="16">
        <v>124983</v>
      </c>
      <c r="C593" s="3"/>
    </row>
    <row r="594" customHeight="1" ht="16">
      <c r="A594" s="2" t="s">
        <v>8209</v>
      </c>
      <c r="B594" s="5">
        <v>124542</v>
      </c>
      <c r="C594" s="2" t="s">
        <v>8212</v>
      </c>
    </row>
    <row r="595" customHeight="1" ht="16">
      <c r="A595" s="3" t="s">
        <v>8210</v>
      </c>
      <c r="B595" s="16">
        <v>124542</v>
      </c>
      <c r="C595" s="3" t="s">
        <v>8212</v>
      </c>
    </row>
    <row r="596" customHeight="1" ht="16">
      <c r="A596" s="2" t="s">
        <v>8230</v>
      </c>
      <c r="B596" s="5">
        <v>124190</v>
      </c>
      <c r="C596" s="2" t="s">
        <v>8235</v>
      </c>
    </row>
    <row r="597" customHeight="1" ht="16">
      <c r="A597" s="3" t="s">
        <v>8231</v>
      </c>
      <c r="B597" s="16">
        <v>124190</v>
      </c>
      <c r="C597" s="3" t="s">
        <v>8235</v>
      </c>
    </row>
    <row r="598" customHeight="1" ht="16">
      <c r="A598" s="2" t="s">
        <v>8275</v>
      </c>
      <c r="B598" s="5">
        <v>123407</v>
      </c>
      <c r="C598" s="2"/>
    </row>
    <row r="599" customHeight="1" ht="16">
      <c r="A599" s="3" t="s">
        <v>8276</v>
      </c>
      <c r="B599" s="16">
        <v>123407</v>
      </c>
      <c r="C599" s="3"/>
    </row>
    <row r="600" customHeight="1" ht="16">
      <c r="A600" s="2" t="s">
        <v>8293</v>
      </c>
      <c r="B600" s="5">
        <v>123383</v>
      </c>
      <c r="C600" s="2" t="s">
        <v>8297</v>
      </c>
    </row>
    <row r="601" customHeight="1" ht="16">
      <c r="A601" s="3" t="s">
        <v>8294</v>
      </c>
      <c r="B601" s="16">
        <v>123383</v>
      </c>
      <c r="C601" s="3" t="s">
        <v>8297</v>
      </c>
    </row>
    <row r="602" customHeight="1" ht="16">
      <c r="A602" s="2" t="s">
        <v>8322</v>
      </c>
      <c r="B602" s="5">
        <v>122175</v>
      </c>
      <c r="C602" s="2" t="s">
        <v>8326</v>
      </c>
    </row>
    <row r="603" customHeight="1" ht="16">
      <c r="A603" s="3" t="s">
        <v>8323</v>
      </c>
      <c r="B603" s="16">
        <v>122175</v>
      </c>
      <c r="C603" s="3" t="s">
        <v>8326</v>
      </c>
    </row>
    <row r="604" customHeight="1" ht="16">
      <c r="A604" s="2" t="s">
        <v>8349</v>
      </c>
      <c r="B604" s="5">
        <v>120905</v>
      </c>
      <c r="C604" s="2" t="s">
        <v>8353</v>
      </c>
    </row>
    <row r="605" customHeight="1" ht="16">
      <c r="A605" s="3" t="s">
        <v>8350</v>
      </c>
      <c r="B605" s="16">
        <v>120905</v>
      </c>
      <c r="C605" s="3" t="s">
        <v>8353</v>
      </c>
    </row>
    <row r="606" customHeight="1" ht="16">
      <c r="A606" s="2" t="s">
        <v>8374</v>
      </c>
      <c r="B606" s="5">
        <v>120328</v>
      </c>
      <c r="C606" s="2"/>
    </row>
    <row r="607" customHeight="1" ht="16">
      <c r="A607" s="3" t="s">
        <v>8375</v>
      </c>
      <c r="B607" s="16">
        <v>120328</v>
      </c>
      <c r="C607" s="3"/>
    </row>
    <row r="608" customHeight="1" ht="16">
      <c r="A608" s="2" t="s">
        <v>8395</v>
      </c>
      <c r="B608" s="5">
        <v>120221</v>
      </c>
      <c r="C608" s="2"/>
    </row>
    <row r="609" customHeight="1" ht="16">
      <c r="A609" s="3" t="s">
        <v>8408</v>
      </c>
      <c r="B609" s="16">
        <v>119503</v>
      </c>
      <c r="C609" s="3" t="s">
        <v>8410</v>
      </c>
    </row>
    <row r="610" customHeight="1" ht="16">
      <c r="A610" s="2" t="s">
        <v>8428</v>
      </c>
      <c r="B610" s="5">
        <v>119330</v>
      </c>
      <c r="C610" s="2" t="s">
        <v>8431</v>
      </c>
    </row>
    <row r="611" customHeight="1" ht="16">
      <c r="A611" s="3" t="s">
        <v>8450</v>
      </c>
      <c r="B611" s="16">
        <v>119040</v>
      </c>
      <c r="C611" s="3" t="s">
        <v>8455</v>
      </c>
    </row>
    <row r="612" customHeight="1" ht="16">
      <c r="A612" s="2" t="s">
        <v>8451</v>
      </c>
      <c r="B612" s="5">
        <v>119040</v>
      </c>
      <c r="C612" s="2" t="s">
        <v>8455</v>
      </c>
    </row>
    <row r="613" customHeight="1" ht="16">
      <c r="A613" s="3" t="s">
        <v>8473</v>
      </c>
      <c r="B613" s="16">
        <v>116920</v>
      </c>
      <c r="C613" s="3" t="s">
        <v>8477</v>
      </c>
    </row>
    <row r="614" customHeight="1" ht="16">
      <c r="A614" s="2" t="s">
        <v>8474</v>
      </c>
      <c r="B614" s="5">
        <v>116920</v>
      </c>
      <c r="C614" s="2" t="s">
        <v>8477</v>
      </c>
    </row>
    <row r="615" customHeight="1" ht="16">
      <c r="A615" s="3" t="s">
        <v>8494</v>
      </c>
      <c r="B615" s="16">
        <v>116605</v>
      </c>
      <c r="C615" s="3" t="s">
        <v>8498</v>
      </c>
    </row>
    <row r="616" customHeight="1" ht="16">
      <c r="A616" s="2" t="s">
        <v>8495</v>
      </c>
      <c r="B616" s="5">
        <v>116605</v>
      </c>
      <c r="C616" s="2" t="s">
        <v>8498</v>
      </c>
    </row>
    <row r="617" customHeight="1" ht="16">
      <c r="A617" s="3" t="s">
        <v>8513</v>
      </c>
      <c r="B617" s="16">
        <v>115716</v>
      </c>
      <c r="C617" s="3" t="s">
        <v>8517</v>
      </c>
    </row>
    <row r="618" customHeight="1" ht="16">
      <c r="A618" s="2" t="s">
        <v>8514</v>
      </c>
      <c r="B618" s="5">
        <v>115716</v>
      </c>
      <c r="C618" s="2" t="s">
        <v>8517</v>
      </c>
    </row>
    <row r="619" customHeight="1" ht="16">
      <c r="A619" s="3" t="s">
        <v>8535</v>
      </c>
      <c r="B619" s="16">
        <v>115000</v>
      </c>
      <c r="C619" s="3" t="s">
        <v>8538</v>
      </c>
    </row>
    <row r="620" customHeight="1" ht="16">
      <c r="A620" s="2" t="s">
        <v>8536</v>
      </c>
      <c r="B620" s="5">
        <v>115000</v>
      </c>
      <c r="C620" s="2" t="s">
        <v>8538</v>
      </c>
    </row>
    <row r="621" customHeight="1" ht="16">
      <c r="A621" s="3" t="s">
        <v>8556</v>
      </c>
      <c r="B621" s="16">
        <v>113940</v>
      </c>
      <c r="C621" s="3"/>
    </row>
    <row r="622" customHeight="1" ht="16">
      <c r="A622" s="2" t="s">
        <v>8557</v>
      </c>
      <c r="B622" s="5">
        <v>113940</v>
      </c>
      <c r="C622" s="2"/>
    </row>
    <row r="623" customHeight="1" ht="16">
      <c r="A623" s="3" t="s">
        <v>8579</v>
      </c>
      <c r="B623" s="16">
        <v>111986</v>
      </c>
      <c r="C623" s="3" t="s">
        <v>8583</v>
      </c>
    </row>
    <row r="624" customHeight="1" ht="16">
      <c r="A624" s="2" t="s">
        <v>8580</v>
      </c>
      <c r="B624" s="5">
        <v>111986</v>
      </c>
      <c r="C624" s="2" t="s">
        <v>8583</v>
      </c>
    </row>
    <row r="625" customHeight="1" ht="16">
      <c r="A625" s="3" t="s">
        <v>8614</v>
      </c>
      <c r="B625" s="16">
        <v>110000</v>
      </c>
      <c r="C625" s="3" t="s">
        <v>8617</v>
      </c>
    </row>
    <row r="626" customHeight="1" ht="16">
      <c r="A626" s="2" t="s">
        <v>8633</v>
      </c>
      <c r="B626" s="5">
        <v>109606</v>
      </c>
      <c r="C626" s="2" t="s">
        <v>8635</v>
      </c>
    </row>
    <row r="627" customHeight="1" ht="16">
      <c r="A627" s="3" t="s">
        <v>8648</v>
      </c>
      <c r="B627" s="16">
        <v>109258</v>
      </c>
      <c r="C627" s="3" t="s">
        <v>8653</v>
      </c>
    </row>
    <row r="628" customHeight="1" ht="16">
      <c r="A628" s="2" t="s">
        <v>8649</v>
      </c>
      <c r="B628" s="5">
        <v>109258</v>
      </c>
      <c r="C628" s="2" t="s">
        <v>8653</v>
      </c>
    </row>
    <row r="629" customHeight="1" ht="16">
      <c r="A629" s="3" t="s">
        <v>8676</v>
      </c>
      <c r="B629" s="16">
        <v>108990</v>
      </c>
      <c r="C629" s="3"/>
    </row>
    <row r="630" customHeight="1" ht="16">
      <c r="A630" s="2" t="s">
        <v>8677</v>
      </c>
      <c r="B630" s="5">
        <v>108990</v>
      </c>
      <c r="C630" s="2"/>
    </row>
    <row r="631" customHeight="1" ht="16">
      <c r="A631" s="3" t="s">
        <v>8698</v>
      </c>
      <c r="B631" s="16">
        <v>108849</v>
      </c>
      <c r="C631" s="3" t="s">
        <v>8700</v>
      </c>
    </row>
    <row r="632" customHeight="1" ht="16">
      <c r="A632" s="2" t="s">
        <v>8714</v>
      </c>
      <c r="B632" s="5">
        <v>108555</v>
      </c>
      <c r="C632" s="2" t="s">
        <v>8718</v>
      </c>
    </row>
    <row r="633" customHeight="1" ht="16">
      <c r="A633" s="3" t="s">
        <v>8715</v>
      </c>
      <c r="B633" s="16">
        <v>108555</v>
      </c>
      <c r="C633" s="3" t="s">
        <v>8718</v>
      </c>
    </row>
    <row r="634" customHeight="1" ht="16">
      <c r="A634" s="2" t="s">
        <v>8734</v>
      </c>
      <c r="B634" s="5">
        <v>108188</v>
      </c>
      <c r="C634" s="2" t="s">
        <v>8738</v>
      </c>
    </row>
    <row r="635" customHeight="1" ht="16">
      <c r="A635" s="3" t="s">
        <v>8735</v>
      </c>
      <c r="B635" s="16">
        <v>108188</v>
      </c>
      <c r="C635" s="3" t="s">
        <v>8738</v>
      </c>
    </row>
    <row r="636" customHeight="1" ht="16">
      <c r="A636" s="2" t="s">
        <v>8780</v>
      </c>
      <c r="B636" s="5">
        <v>106715</v>
      </c>
      <c r="C636" s="2" t="s">
        <v>8785</v>
      </c>
    </row>
    <row r="637" customHeight="1" ht="16">
      <c r="A637" s="3" t="s">
        <v>8781</v>
      </c>
      <c r="B637" s="16">
        <v>106715</v>
      </c>
      <c r="C637" s="3" t="s">
        <v>8785</v>
      </c>
    </row>
    <row r="638" customHeight="1" ht="16">
      <c r="A638" s="2" t="s">
        <v>8803</v>
      </c>
      <c r="B638" s="5">
        <v>106691</v>
      </c>
      <c r="C638" s="2" t="s">
        <v>8807</v>
      </c>
    </row>
    <row r="639" customHeight="1" ht="16">
      <c r="A639" s="3" t="s">
        <v>8804</v>
      </c>
      <c r="B639" s="16">
        <v>106691</v>
      </c>
      <c r="C639" s="3" t="s">
        <v>8807</v>
      </c>
    </row>
    <row r="640" customHeight="1" ht="16">
      <c r="A640" s="2" t="s">
        <v>8823</v>
      </c>
      <c r="B640" s="5">
        <v>105356</v>
      </c>
      <c r="C640" s="2" t="s">
        <v>8827</v>
      </c>
    </row>
    <row r="641" customHeight="1" ht="16">
      <c r="A641" s="3" t="s">
        <v>8824</v>
      </c>
      <c r="B641" s="16">
        <v>105356</v>
      </c>
      <c r="C641" s="3" t="s">
        <v>8827</v>
      </c>
    </row>
    <row r="642" customHeight="1" ht="16">
      <c r="A642" s="2" t="s">
        <v>8842</v>
      </c>
      <c r="B642" s="5">
        <v>105074</v>
      </c>
      <c r="C642" s="2" t="s">
        <v>8846</v>
      </c>
    </row>
    <row r="643" customHeight="1" ht="16">
      <c r="A643" s="3" t="s">
        <v>8843</v>
      </c>
      <c r="B643" s="16">
        <v>105074</v>
      </c>
      <c r="C643" s="3" t="s">
        <v>8846</v>
      </c>
    </row>
    <row r="644" customHeight="1" ht="16">
      <c r="A644" s="2" t="s">
        <v>8862</v>
      </c>
      <c r="B644" s="5">
        <v>104589</v>
      </c>
      <c r="C644" s="2" t="s">
        <v>8866</v>
      </c>
    </row>
    <row r="645" customHeight="1" ht="16">
      <c r="A645" s="3" t="s">
        <v>8863</v>
      </c>
      <c r="B645" s="16">
        <v>104589</v>
      </c>
      <c r="C645" s="3" t="s">
        <v>8866</v>
      </c>
    </row>
    <row r="646" customHeight="1" ht="16">
      <c r="A646" s="2" t="s">
        <v>8882</v>
      </c>
      <c r="B646" s="5">
        <v>104510</v>
      </c>
      <c r="C646" s="2" t="s">
        <v>8886</v>
      </c>
    </row>
    <row r="647" customHeight="1" ht="16">
      <c r="A647" s="3" t="s">
        <v>8883</v>
      </c>
      <c r="B647" s="16">
        <v>104510</v>
      </c>
      <c r="C647" s="3" t="s">
        <v>8886</v>
      </c>
    </row>
    <row r="648" customHeight="1" ht="16">
      <c r="A648" s="2" t="s">
        <v>8902</v>
      </c>
      <c r="B648" s="5">
        <v>104231</v>
      </c>
      <c r="C648" s="2" t="s">
        <v>8905</v>
      </c>
    </row>
    <row r="649" customHeight="1" ht="16">
      <c r="A649" s="3" t="s">
        <v>8903</v>
      </c>
      <c r="B649" s="16">
        <v>104231</v>
      </c>
      <c r="C649" s="3" t="s">
        <v>8905</v>
      </c>
    </row>
    <row r="650" customHeight="1" ht="16">
      <c r="A650" s="2" t="s">
        <v>8921</v>
      </c>
      <c r="B650" s="5">
        <v>104100</v>
      </c>
      <c r="C650" s="2" t="s">
        <v>8924</v>
      </c>
    </row>
    <row r="651" customHeight="1" ht="16">
      <c r="A651" s="3" t="s">
        <v>8922</v>
      </c>
      <c r="B651" s="16">
        <v>104100</v>
      </c>
      <c r="C651" s="3" t="s">
        <v>8924</v>
      </c>
    </row>
    <row r="652" customHeight="1" ht="16">
      <c r="A652" s="2" t="s">
        <v>8945</v>
      </c>
      <c r="B652" s="5">
        <v>104000</v>
      </c>
      <c r="C652" s="2" t="s">
        <v>8949</v>
      </c>
    </row>
    <row r="653" customHeight="1" ht="16">
      <c r="A653" s="3" t="s">
        <v>8946</v>
      </c>
      <c r="B653" s="16">
        <v>104000</v>
      </c>
      <c r="C653" s="3" t="s">
        <v>8949</v>
      </c>
    </row>
    <row r="654" customHeight="1" ht="16">
      <c r="A654" s="2" t="s">
        <v>8971</v>
      </c>
      <c r="B654" s="5">
        <v>103449</v>
      </c>
      <c r="C654" s="2" t="s">
        <v>8974</v>
      </c>
    </row>
    <row r="655" customHeight="1" ht="16">
      <c r="A655" s="3" t="s">
        <v>8990</v>
      </c>
      <c r="B655" s="16">
        <v>103129</v>
      </c>
      <c r="C655" s="3" t="s">
        <v>8994</v>
      </c>
    </row>
    <row r="656" customHeight="1" ht="16">
      <c r="A656" s="2" t="s">
        <v>8991</v>
      </c>
      <c r="B656" s="5">
        <v>103129</v>
      </c>
      <c r="C656" s="2" t="s">
        <v>8994</v>
      </c>
    </row>
    <row r="657" customHeight="1" ht="16">
      <c r="A657" s="3" t="s">
        <v>9016</v>
      </c>
      <c r="B657" s="16">
        <v>103053</v>
      </c>
      <c r="C657" s="3" t="s">
        <v>9021</v>
      </c>
    </row>
    <row r="658" customHeight="1" ht="16">
      <c r="A658" s="2" t="s">
        <v>9017</v>
      </c>
      <c r="B658" s="5">
        <v>103053</v>
      </c>
      <c r="C658" s="2" t="s">
        <v>9021</v>
      </c>
    </row>
    <row r="659" customHeight="1" ht="16">
      <c r="A659" s="3" t="s">
        <v>9038</v>
      </c>
      <c r="B659" s="16">
        <v>102471</v>
      </c>
      <c r="C659" s="3"/>
    </row>
    <row r="660" customHeight="1" ht="16">
      <c r="A660" s="2" t="s">
        <v>9039</v>
      </c>
      <c r="B660" s="5">
        <v>102471</v>
      </c>
      <c r="C660" s="2"/>
    </row>
    <row r="661" customHeight="1" ht="16">
      <c r="A661" s="3" t="s">
        <v>9056</v>
      </c>
      <c r="B661" s="16">
        <v>101177</v>
      </c>
      <c r="C661" s="3"/>
    </row>
    <row r="662" customHeight="1" ht="16">
      <c r="A662" s="2" t="s">
        <v>9073</v>
      </c>
      <c r="B662" s="5">
        <v>100709</v>
      </c>
      <c r="C662" s="2" t="s">
        <v>9076</v>
      </c>
    </row>
    <row r="663" customHeight="1" ht="16">
      <c r="A663" s="3" t="s">
        <v>9074</v>
      </c>
      <c r="B663" s="16">
        <v>100709</v>
      </c>
      <c r="C663" s="3" t="s">
        <v>9076</v>
      </c>
    </row>
    <row r="664" customHeight="1" ht="16">
      <c r="A664" s="2" t="s">
        <v>9095</v>
      </c>
      <c r="B664" s="5">
        <v>100178</v>
      </c>
      <c r="C664" s="2" t="s">
        <v>9098</v>
      </c>
    </row>
    <row r="665" customHeight="1" ht="16">
      <c r="A665" s="3" t="s">
        <v>9096</v>
      </c>
      <c r="B665" s="16">
        <v>100178</v>
      </c>
      <c r="C665" s="3" t="s">
        <v>9098</v>
      </c>
    </row>
    <row r="666" customHeight="1" ht="16">
      <c r="A666" s="2" t="s">
        <v>9117</v>
      </c>
      <c r="B666" s="5">
        <v>100000</v>
      </c>
      <c r="C666" s="2" t="s">
        <v>9122</v>
      </c>
    </row>
    <row r="667" customHeight="1" ht="16">
      <c r="A667" s="3" t="s">
        <v>9118</v>
      </c>
      <c r="B667" s="16">
        <v>100000</v>
      </c>
      <c r="C667" s="3" t="s">
        <v>9122</v>
      </c>
    </row>
    <row r="668" customHeight="1" ht="16">
      <c r="A668" s="2" t="s">
        <v>9149</v>
      </c>
      <c r="B668" s="5">
        <v>99993</v>
      </c>
      <c r="C668" s="2" t="s">
        <v>9152</v>
      </c>
    </row>
    <row r="669" customHeight="1" ht="16">
      <c r="A669" s="3" t="s">
        <v>9172</v>
      </c>
      <c r="B669" s="16">
        <v>99984</v>
      </c>
      <c r="C669" s="3" t="s">
        <v>9177</v>
      </c>
    </row>
    <row r="670" customHeight="1" ht="16">
      <c r="A670" s="2" t="s">
        <v>9173</v>
      </c>
      <c r="B670" s="5">
        <v>99984</v>
      </c>
      <c r="C670" s="2" t="s">
        <v>9177</v>
      </c>
    </row>
    <row r="671" customHeight="1" ht="16">
      <c r="A671" s="3" t="s">
        <v>9207</v>
      </c>
      <c r="B671" s="16">
        <v>99960</v>
      </c>
      <c r="C671" s="3"/>
    </row>
    <row r="672" customHeight="1" ht="16">
      <c r="A672" s="2" t="s">
        <v>9218</v>
      </c>
      <c r="B672" s="5">
        <v>99747</v>
      </c>
      <c r="C672" s="2" t="s">
        <v>9222</v>
      </c>
    </row>
    <row r="673" customHeight="1" ht="16">
      <c r="A673" s="3" t="s">
        <v>9219</v>
      </c>
      <c r="B673" s="16">
        <v>99747</v>
      </c>
      <c r="C673" s="3" t="s">
        <v>9222</v>
      </c>
    </row>
    <row r="674" customHeight="1" ht="16">
      <c r="A674" s="2" t="s">
        <v>9244</v>
      </c>
      <c r="B674" s="5">
        <v>99560</v>
      </c>
      <c r="C674" s="2" t="s">
        <v>9246</v>
      </c>
    </row>
    <row r="675" customHeight="1" ht="16">
      <c r="A675" s="3" t="s">
        <v>9266</v>
      </c>
      <c r="B675" s="16">
        <v>99225</v>
      </c>
      <c r="C675" s="3"/>
    </row>
    <row r="676" customHeight="1" ht="16">
      <c r="A676" s="2" t="s">
        <v>9282</v>
      </c>
      <c r="B676" s="5">
        <v>98853</v>
      </c>
      <c r="C676" s="2" t="s">
        <v>9286</v>
      </c>
    </row>
    <row r="677" customHeight="1" ht="16">
      <c r="A677" s="3" t="s">
        <v>9283</v>
      </c>
      <c r="B677" s="16">
        <v>98853</v>
      </c>
      <c r="C677" s="3" t="s">
        <v>9286</v>
      </c>
    </row>
    <row r="678" customHeight="1" ht="16">
      <c r="A678" s="2" t="s">
        <v>9305</v>
      </c>
      <c r="B678" s="5">
        <v>98842</v>
      </c>
      <c r="C678" s="2" t="s">
        <v>9309</v>
      </c>
    </row>
    <row r="679" customHeight="1" ht="16">
      <c r="A679" s="3" t="s">
        <v>9306</v>
      </c>
      <c r="B679" s="16">
        <v>98842</v>
      </c>
      <c r="C679" s="3" t="s">
        <v>9309</v>
      </c>
    </row>
    <row r="680" customHeight="1" ht="16">
      <c r="A680" s="2" t="s">
        <v>9325</v>
      </c>
      <c r="B680" s="5">
        <v>98451</v>
      </c>
      <c r="C680" s="2" t="s">
        <v>9328</v>
      </c>
    </row>
    <row r="681" customHeight="1" ht="16">
      <c r="A681" s="3" t="s">
        <v>9326</v>
      </c>
      <c r="B681" s="16">
        <v>98451</v>
      </c>
      <c r="C681" s="3" t="s">
        <v>9328</v>
      </c>
    </row>
    <row r="682" customHeight="1" ht="16">
      <c r="A682" s="2" t="s">
        <v>9343</v>
      </c>
      <c r="B682" s="5">
        <v>98150</v>
      </c>
      <c r="C682" s="2" t="s">
        <v>9347</v>
      </c>
    </row>
    <row r="683" customHeight="1" ht="16">
      <c r="A683" s="3" t="s">
        <v>9344</v>
      </c>
      <c r="B683" s="16">
        <v>98150</v>
      </c>
      <c r="C683" s="3" t="s">
        <v>9347</v>
      </c>
    </row>
    <row r="684" customHeight="1" ht="16">
      <c r="A684" s="2" t="s">
        <v>9365</v>
      </c>
      <c r="B684" s="5">
        <v>98124</v>
      </c>
      <c r="C684" s="2" t="s">
        <v>9368</v>
      </c>
    </row>
    <row r="685" customHeight="1" ht="16">
      <c r="A685" s="3" t="s">
        <v>9366</v>
      </c>
      <c r="B685" s="16">
        <v>98124</v>
      </c>
      <c r="C685" s="3" t="s">
        <v>9368</v>
      </c>
    </row>
    <row r="686" customHeight="1" ht="16">
      <c r="A686" s="2" t="s">
        <v>9389</v>
      </c>
      <c r="B686" s="5">
        <v>97889</v>
      </c>
      <c r="C686" s="2" t="s">
        <v>9393</v>
      </c>
    </row>
    <row r="687" customHeight="1" ht="16">
      <c r="A687" s="3" t="s">
        <v>9390</v>
      </c>
      <c r="B687" s="16">
        <v>97889</v>
      </c>
      <c r="C687" s="3" t="s">
        <v>9393</v>
      </c>
    </row>
    <row r="688" customHeight="1" ht="16">
      <c r="A688" s="2" t="s">
        <v>9413</v>
      </c>
      <c r="B688" s="5">
        <v>97548</v>
      </c>
      <c r="C688" s="2" t="s">
        <v>9416</v>
      </c>
    </row>
    <row r="689" customHeight="1" ht="16">
      <c r="A689" s="3" t="s">
        <v>9414</v>
      </c>
      <c r="B689" s="16">
        <v>97548</v>
      </c>
      <c r="C689" s="3" t="s">
        <v>9416</v>
      </c>
    </row>
    <row r="690" customHeight="1" ht="16">
      <c r="A690" s="2" t="s">
        <v>9430</v>
      </c>
      <c r="B690" s="5">
        <v>97339</v>
      </c>
      <c r="C690" s="2"/>
    </row>
    <row r="691" customHeight="1" ht="16">
      <c r="A691" s="3" t="s">
        <v>9449</v>
      </c>
      <c r="B691" s="16">
        <v>97222</v>
      </c>
      <c r="C691" s="3"/>
    </row>
    <row r="692" customHeight="1" ht="16">
      <c r="A692" s="2" t="s">
        <v>9450</v>
      </c>
      <c r="B692" s="5">
        <v>97222</v>
      </c>
      <c r="C692" s="2"/>
    </row>
    <row r="693" customHeight="1" ht="16">
      <c r="A693" s="3" t="s">
        <v>9470</v>
      </c>
      <c r="B693" s="16">
        <v>96821</v>
      </c>
      <c r="C693" s="3" t="s">
        <v>9472</v>
      </c>
    </row>
    <row r="694" customHeight="1" ht="16">
      <c r="A694" s="2" t="s">
        <v>9489</v>
      </c>
      <c r="B694" s="5">
        <v>96390</v>
      </c>
      <c r="C694" s="2" t="s">
        <v>9494</v>
      </c>
    </row>
    <row r="695" customHeight="1" ht="16">
      <c r="A695" s="3" t="s">
        <v>9490</v>
      </c>
      <c r="B695" s="16">
        <v>96390</v>
      </c>
      <c r="C695" s="3" t="s">
        <v>9494</v>
      </c>
    </row>
    <row r="696" customHeight="1" ht="16">
      <c r="A696" s="2" t="s">
        <v>9512</v>
      </c>
      <c r="B696" s="5">
        <v>96345</v>
      </c>
      <c r="C696" s="2" t="s">
        <v>9517</v>
      </c>
    </row>
    <row r="697" customHeight="1" ht="16">
      <c r="A697" s="3" t="s">
        <v>9513</v>
      </c>
      <c r="B697" s="16">
        <v>96345</v>
      </c>
      <c r="C697" s="3" t="s">
        <v>9517</v>
      </c>
    </row>
    <row r="698" customHeight="1" ht="16">
      <c r="A698" s="2" t="s">
        <v>9536</v>
      </c>
      <c r="B698" s="5">
        <v>95799</v>
      </c>
      <c r="C698" s="2"/>
    </row>
    <row r="699" customHeight="1" ht="16">
      <c r="A699" s="3" t="s">
        <v>9558</v>
      </c>
      <c r="B699" s="16">
        <v>94916</v>
      </c>
      <c r="C699" s="3" t="s">
        <v>9561</v>
      </c>
    </row>
    <row r="700" customHeight="1" ht="16">
      <c r="A700" s="2" t="s">
        <v>9559</v>
      </c>
      <c r="B700" s="5">
        <v>94916</v>
      </c>
      <c r="C700" s="2" t="s">
        <v>9561</v>
      </c>
    </row>
    <row r="701" customHeight="1" ht="16">
      <c r="A701" s="3" t="s">
        <v>9578</v>
      </c>
      <c r="B701" s="16">
        <v>94785</v>
      </c>
      <c r="C701" s="3" t="s">
        <v>9581</v>
      </c>
    </row>
    <row r="702" customHeight="1" ht="16">
      <c r="A702" s="2" t="s">
        <v>9579</v>
      </c>
      <c r="B702" s="5">
        <v>94785</v>
      </c>
      <c r="C702" s="2" t="s">
        <v>9581</v>
      </c>
    </row>
    <row r="703" customHeight="1" ht="16">
      <c r="A703" s="3" t="s">
        <v>9597</v>
      </c>
      <c r="B703" s="16">
        <v>94358</v>
      </c>
      <c r="C703" s="3" t="s">
        <v>9600</v>
      </c>
    </row>
    <row r="704" customHeight="1" ht="16">
      <c r="A704" s="2" t="s">
        <v>9598</v>
      </c>
      <c r="B704" s="5">
        <v>94358</v>
      </c>
      <c r="C704" s="2" t="s">
        <v>9600</v>
      </c>
    </row>
    <row r="705" customHeight="1" ht="16">
      <c r="A705" s="3" t="s">
        <v>9619</v>
      </c>
      <c r="B705" s="16">
        <v>93884</v>
      </c>
      <c r="C705" s="3" t="s">
        <v>9624</v>
      </c>
    </row>
    <row r="706" customHeight="1" ht="16">
      <c r="A706" s="2" t="s">
        <v>9620</v>
      </c>
      <c r="B706" s="5">
        <v>93884</v>
      </c>
      <c r="C706" s="2" t="s">
        <v>9624</v>
      </c>
    </row>
    <row r="707" customHeight="1" ht="16">
      <c r="A707" s="3" t="s">
        <v>9645</v>
      </c>
      <c r="B707" s="16">
        <v>92892</v>
      </c>
      <c r="C707" s="3" t="s">
        <v>9647</v>
      </c>
    </row>
    <row r="708" customHeight="1" ht="16">
      <c r="A708" s="2" t="s">
        <v>9667</v>
      </c>
      <c r="B708" s="5">
        <v>92835</v>
      </c>
      <c r="C708" s="2" t="s">
        <v>9672</v>
      </c>
    </row>
    <row r="709" customHeight="1" ht="16">
      <c r="A709" s="3" t="s">
        <v>9668</v>
      </c>
      <c r="B709" s="16">
        <v>92835</v>
      </c>
      <c r="C709" s="3" t="s">
        <v>9672</v>
      </c>
    </row>
    <row r="710" customHeight="1" ht="16">
      <c r="A710" s="2" t="s">
        <v>9693</v>
      </c>
      <c r="B710" s="5">
        <v>91938</v>
      </c>
      <c r="C710" s="2" t="s">
        <v>9697</v>
      </c>
    </row>
    <row r="711" customHeight="1" ht="16">
      <c r="A711" s="3" t="s">
        <v>9694</v>
      </c>
      <c r="B711" s="16">
        <v>91938</v>
      </c>
      <c r="C711" s="3" t="s">
        <v>9697</v>
      </c>
    </row>
    <row r="712" customHeight="1" ht="16">
      <c r="A712" s="2" t="s">
        <v>9712</v>
      </c>
      <c r="B712" s="5">
        <v>91767</v>
      </c>
      <c r="C712" s="2"/>
    </row>
    <row r="713" customHeight="1" ht="16">
      <c r="A713" s="3" t="s">
        <v>9724</v>
      </c>
      <c r="B713" s="16">
        <v>91547</v>
      </c>
      <c r="C713" s="3" t="s">
        <v>9729</v>
      </c>
    </row>
    <row r="714" customHeight="1" ht="16">
      <c r="A714" s="2" t="s">
        <v>9725</v>
      </c>
      <c r="B714" s="5">
        <v>91547</v>
      </c>
      <c r="C714" s="2" t="s">
        <v>9729</v>
      </c>
    </row>
    <row r="715" customHeight="1" ht="16">
      <c r="A715" s="3" t="s">
        <v>9748</v>
      </c>
      <c r="B715" s="16">
        <v>91080</v>
      </c>
      <c r="C715" s="3" t="s">
        <v>9752</v>
      </c>
    </row>
    <row r="716" customHeight="1" ht="16">
      <c r="A716" s="2" t="s">
        <v>9749</v>
      </c>
      <c r="B716" s="5">
        <v>91080</v>
      </c>
      <c r="C716" s="2" t="s">
        <v>9752</v>
      </c>
    </row>
    <row r="717" customHeight="1" ht="16">
      <c r="A717" s="3" t="s">
        <v>9766</v>
      </c>
      <c r="B717" s="16">
        <v>91080</v>
      </c>
      <c r="C717" s="3" t="s">
        <v>9770</v>
      </c>
    </row>
    <row r="718" customHeight="1" ht="16">
      <c r="A718" s="2" t="s">
        <v>9767</v>
      </c>
      <c r="B718" s="5">
        <v>91080</v>
      </c>
      <c r="C718" s="2" t="s">
        <v>9770</v>
      </c>
    </row>
    <row r="719" customHeight="1" ht="16">
      <c r="A719" s="3" t="s">
        <v>9784</v>
      </c>
      <c r="B719" s="16">
        <v>90749</v>
      </c>
      <c r="C719" s="3" t="s">
        <v>9789</v>
      </c>
    </row>
    <row r="720" customHeight="1" ht="16">
      <c r="A720" s="2" t="s">
        <v>9785</v>
      </c>
      <c r="B720" s="5">
        <v>90749</v>
      </c>
      <c r="C720" s="2" t="s">
        <v>9789</v>
      </c>
    </row>
    <row r="721" customHeight="1" ht="16">
      <c r="A721" s="3" t="s">
        <v>9805</v>
      </c>
      <c r="B721" s="16">
        <v>90000</v>
      </c>
      <c r="C721" s="3" t="s">
        <v>9809</v>
      </c>
    </row>
    <row r="722" customHeight="1" ht="16">
      <c r="A722" s="2" t="s">
        <v>9806</v>
      </c>
      <c r="B722" s="5">
        <v>90000</v>
      </c>
      <c r="C722" s="2" t="s">
        <v>9809</v>
      </c>
    </row>
    <row r="723" customHeight="1" ht="16">
      <c r="A723" s="3" t="s">
        <v>9828</v>
      </c>
      <c r="B723" s="16">
        <v>89695</v>
      </c>
      <c r="C723" s="3"/>
    </row>
    <row r="724" customHeight="1" ht="16">
      <c r="A724" s="2" t="s">
        <v>9829</v>
      </c>
      <c r="B724" s="5">
        <v>89695</v>
      </c>
      <c r="C724" s="2"/>
    </row>
    <row r="725" customHeight="1" ht="16">
      <c r="A725" s="3" t="s">
        <v>9852</v>
      </c>
      <c r="B725" s="16">
        <v>89654</v>
      </c>
      <c r="C725" s="3" t="s">
        <v>9856</v>
      </c>
    </row>
    <row r="726" customHeight="1" ht="16">
      <c r="A726" s="2" t="s">
        <v>9853</v>
      </c>
      <c r="B726" s="5">
        <v>89654</v>
      </c>
      <c r="C726" s="2" t="s">
        <v>9856</v>
      </c>
    </row>
    <row r="727" customHeight="1" ht="16">
      <c r="A727" s="3" t="s">
        <v>9875</v>
      </c>
      <c r="B727" s="16">
        <v>89010</v>
      </c>
      <c r="C727" s="3" t="s">
        <v>9879</v>
      </c>
    </row>
    <row r="728" customHeight="1" ht="16">
      <c r="A728" s="2" t="s">
        <v>9896</v>
      </c>
      <c r="B728" s="5">
        <v>88940</v>
      </c>
      <c r="C728" s="2"/>
    </row>
    <row r="729" customHeight="1" ht="16">
      <c r="A729" s="3" t="s">
        <v>9897</v>
      </c>
      <c r="B729" s="16">
        <v>88940</v>
      </c>
      <c r="C729" s="3"/>
    </row>
    <row r="730" customHeight="1" ht="16">
      <c r="A730" s="2" t="s">
        <v>9920</v>
      </c>
      <c r="B730" s="5">
        <v>88195</v>
      </c>
      <c r="C730" s="2" t="s">
        <v>9925</v>
      </c>
    </row>
    <row r="731" customHeight="1" ht="16">
      <c r="A731" s="3" t="s">
        <v>9921</v>
      </c>
      <c r="B731" s="16">
        <v>88195</v>
      </c>
      <c r="C731" s="3" t="s">
        <v>9925</v>
      </c>
    </row>
    <row r="732" customHeight="1" ht="16">
      <c r="A732" s="2" t="s">
        <v>9942</v>
      </c>
      <c r="B732" s="5">
        <v>87696</v>
      </c>
      <c r="C732" s="2"/>
    </row>
    <row r="733" customHeight="1" ht="16">
      <c r="A733" s="3" t="s">
        <v>9957</v>
      </c>
      <c r="B733" s="16">
        <v>87649</v>
      </c>
      <c r="C733" s="3" t="s">
        <v>9961</v>
      </c>
    </row>
    <row r="734" customHeight="1" ht="16">
      <c r="A734" s="2" t="s">
        <v>9977</v>
      </c>
      <c r="B734" s="5">
        <v>87447</v>
      </c>
      <c r="C734" s="2" t="s">
        <v>9979</v>
      </c>
    </row>
    <row r="735" customHeight="1" ht="16">
      <c r="A735" s="3" t="s">
        <v>10001</v>
      </c>
      <c r="B735" s="16">
        <v>85975</v>
      </c>
      <c r="C735" s="3" t="s">
        <v>10004</v>
      </c>
    </row>
    <row r="736" customHeight="1" ht="16">
      <c r="A736" s="2" t="s">
        <v>10002</v>
      </c>
      <c r="B736" s="5">
        <v>85975</v>
      </c>
      <c r="C736" s="2" t="s">
        <v>10004</v>
      </c>
    </row>
    <row r="737" customHeight="1" ht="16">
      <c r="A737" s="3" t="s">
        <v>10022</v>
      </c>
      <c r="B737" s="16">
        <v>85587</v>
      </c>
      <c r="C737" s="3" t="s">
        <v>10027</v>
      </c>
    </row>
    <row r="738" customHeight="1" ht="16">
      <c r="A738" s="2" t="s">
        <v>10023</v>
      </c>
      <c r="B738" s="5">
        <v>85587</v>
      </c>
      <c r="C738" s="2" t="s">
        <v>10027</v>
      </c>
    </row>
    <row r="739" customHeight="1" ht="16">
      <c r="A739" s="3" t="s">
        <v>10041</v>
      </c>
      <c r="B739" s="16">
        <v>85433</v>
      </c>
      <c r="C739" s="3" t="s">
        <v>10045</v>
      </c>
    </row>
    <row r="740" customHeight="1" ht="16">
      <c r="A740" s="2" t="s">
        <v>10042</v>
      </c>
      <c r="B740" s="5">
        <v>85433</v>
      </c>
      <c r="C740" s="2" t="s">
        <v>10045</v>
      </c>
    </row>
    <row r="741" customHeight="1" ht="16">
      <c r="A741" s="3" t="s">
        <v>10079</v>
      </c>
      <c r="B741" s="16">
        <v>85100</v>
      </c>
      <c r="C741" s="3" t="s">
        <v>10083</v>
      </c>
    </row>
    <row r="742" customHeight="1" ht="16">
      <c r="A742" s="2" t="s">
        <v>10080</v>
      </c>
      <c r="B742" s="5">
        <v>85100</v>
      </c>
      <c r="C742" s="2" t="s">
        <v>10083</v>
      </c>
    </row>
    <row r="743" customHeight="1" ht="16">
      <c r="A743" s="3" t="s">
        <v>10105</v>
      </c>
      <c r="B743" s="16">
        <v>85000</v>
      </c>
      <c r="C743" s="3"/>
    </row>
    <row r="744" customHeight="1" ht="16">
      <c r="A744" s="2" t="s">
        <v>10106</v>
      </c>
      <c r="B744" s="5">
        <v>85000</v>
      </c>
      <c r="C744" s="2"/>
    </row>
    <row r="745" customHeight="1" ht="16">
      <c r="A745" s="3" t="s">
        <v>10133</v>
      </c>
      <c r="B745" s="16">
        <v>82875</v>
      </c>
      <c r="C745" s="3" t="s">
        <v>10138</v>
      </c>
    </row>
    <row r="746" customHeight="1" ht="16">
      <c r="A746" s="2" t="s">
        <v>10134</v>
      </c>
      <c r="B746" s="5">
        <v>82875</v>
      </c>
      <c r="C746" s="2" t="s">
        <v>10138</v>
      </c>
    </row>
    <row r="747" customHeight="1" ht="16">
      <c r="A747" s="3" t="s">
        <v>10161</v>
      </c>
      <c r="B747" s="16">
        <v>82500</v>
      </c>
      <c r="C747" s="3" t="s">
        <v>10167</v>
      </c>
    </row>
    <row r="748" customHeight="1" ht="16">
      <c r="A748" s="2" t="s">
        <v>10162</v>
      </c>
      <c r="B748" s="5">
        <v>82500</v>
      </c>
      <c r="C748" s="2" t="s">
        <v>10167</v>
      </c>
    </row>
    <row r="749" customHeight="1" ht="16">
      <c r="A749" s="3" t="s">
        <v>10187</v>
      </c>
      <c r="B749" s="16">
        <v>82491</v>
      </c>
      <c r="C749" s="3" t="s">
        <v>10190</v>
      </c>
    </row>
    <row r="750" customHeight="1" ht="16">
      <c r="A750" s="2" t="s">
        <v>10208</v>
      </c>
      <c r="B750" s="5">
        <v>82375</v>
      </c>
      <c r="C750" s="2" t="s">
        <v>10211</v>
      </c>
    </row>
    <row r="751" customHeight="1" ht="16">
      <c r="A751" s="3" t="s">
        <v>10209</v>
      </c>
      <c r="B751" s="16">
        <v>82375</v>
      </c>
      <c r="C751" s="3" t="s">
        <v>10211</v>
      </c>
    </row>
    <row r="752" customHeight="1" ht="16">
      <c r="A752" s="2" t="s">
        <v>10227</v>
      </c>
      <c r="B752" s="5">
        <v>82288</v>
      </c>
      <c r="C752" s="2" t="s">
        <v>10231</v>
      </c>
    </row>
    <row r="753" customHeight="1" ht="16">
      <c r="A753" s="3" t="s">
        <v>10228</v>
      </c>
      <c r="B753" s="16">
        <v>82288</v>
      </c>
      <c r="C753" s="3" t="s">
        <v>10231</v>
      </c>
    </row>
    <row r="754" customHeight="1" ht="16">
      <c r="A754" s="2" t="s">
        <v>10257</v>
      </c>
      <c r="B754" s="5">
        <v>81087</v>
      </c>
      <c r="C754" s="2" t="s">
        <v>10261</v>
      </c>
    </row>
    <row r="755" customHeight="1" ht="16">
      <c r="A755" s="3" t="s">
        <v>10258</v>
      </c>
      <c r="B755" s="16">
        <v>81087</v>
      </c>
      <c r="C755" s="3" t="s">
        <v>10261</v>
      </c>
    </row>
    <row r="756" customHeight="1" ht="16">
      <c r="A756" s="2" t="s">
        <v>10278</v>
      </c>
      <c r="B756" s="5">
        <v>80100</v>
      </c>
      <c r="C756" s="2" t="s">
        <v>10282</v>
      </c>
    </row>
    <row r="757" customHeight="1" ht="16">
      <c r="A757" s="3" t="s">
        <v>10279</v>
      </c>
      <c r="B757" s="16">
        <v>80100</v>
      </c>
      <c r="C757" s="3" t="s">
        <v>10282</v>
      </c>
    </row>
    <row r="758" customHeight="1" ht="16">
      <c r="A758" s="2" t="s">
        <v>10300</v>
      </c>
      <c r="B758" s="5">
        <v>80000</v>
      </c>
      <c r="C758" s="2" t="s">
        <v>10303</v>
      </c>
    </row>
    <row r="759" customHeight="1" ht="16">
      <c r="A759" s="3" t="s">
        <v>10319</v>
      </c>
      <c r="B759" s="16">
        <v>79960</v>
      </c>
      <c r="C759" s="3"/>
    </row>
    <row r="760" customHeight="1" ht="16">
      <c r="A760" s="2" t="s">
        <v>10320</v>
      </c>
      <c r="B760" s="5">
        <v>79960</v>
      </c>
      <c r="C760" s="2"/>
    </row>
    <row r="761" customHeight="1" ht="16">
      <c r="A761" s="3" t="s">
        <v>10336</v>
      </c>
      <c r="B761" s="16">
        <v>79470</v>
      </c>
      <c r="C761" s="3" t="s">
        <v>10339</v>
      </c>
    </row>
    <row r="762" customHeight="1" ht="16">
      <c r="A762" s="2" t="s">
        <v>10352</v>
      </c>
      <c r="B762" s="5">
        <v>79200</v>
      </c>
      <c r="C762" s="2" t="s">
        <v>10355</v>
      </c>
    </row>
    <row r="763" customHeight="1" ht="16">
      <c r="A763" s="3" t="s">
        <v>10353</v>
      </c>
      <c r="B763" s="16">
        <v>79200</v>
      </c>
      <c r="C763" s="3" t="s">
        <v>10355</v>
      </c>
    </row>
    <row r="764" customHeight="1" ht="16">
      <c r="A764" s="2" t="s">
        <v>10371</v>
      </c>
      <c r="B764" s="5">
        <v>79200</v>
      </c>
      <c r="C764" s="2" t="s">
        <v>10374</v>
      </c>
    </row>
    <row r="765" customHeight="1" ht="16">
      <c r="A765" s="3" t="s">
        <v>10372</v>
      </c>
      <c r="B765" s="16">
        <v>79200</v>
      </c>
      <c r="C765" s="3" t="s">
        <v>10374</v>
      </c>
    </row>
    <row r="766" customHeight="1" ht="16">
      <c r="A766" s="2" t="s">
        <v>10390</v>
      </c>
      <c r="B766" s="5">
        <v>78790</v>
      </c>
      <c r="C766" s="2" t="s">
        <v>10394</v>
      </c>
    </row>
    <row r="767" customHeight="1" ht="16">
      <c r="A767" s="3" t="s">
        <v>10391</v>
      </c>
      <c r="B767" s="16">
        <v>78790</v>
      </c>
      <c r="C767" s="3" t="s">
        <v>10394</v>
      </c>
    </row>
    <row r="768" customHeight="1" ht="16">
      <c r="A768" s="2" t="s">
        <v>10413</v>
      </c>
      <c r="B768" s="5">
        <v>78700</v>
      </c>
      <c r="C768" s="2" t="s">
        <v>10416</v>
      </c>
    </row>
    <row r="769" customHeight="1" ht="16">
      <c r="A769" s="3" t="s">
        <v>10414</v>
      </c>
      <c r="B769" s="16">
        <v>78700</v>
      </c>
      <c r="C769" s="3" t="s">
        <v>10416</v>
      </c>
    </row>
    <row r="770" customHeight="1" ht="16">
      <c r="A770" s="2" t="s">
        <v>10434</v>
      </c>
      <c r="B770" s="5">
        <v>78471</v>
      </c>
      <c r="C770" s="2" t="s">
        <v>10439</v>
      </c>
    </row>
    <row r="771" customHeight="1" ht="16">
      <c r="A771" s="3" t="s">
        <v>10435</v>
      </c>
      <c r="B771" s="16">
        <v>78471</v>
      </c>
      <c r="C771" s="3" t="s">
        <v>10439</v>
      </c>
    </row>
    <row r="772" customHeight="1" ht="16">
      <c r="A772" s="2" t="s">
        <v>10462</v>
      </c>
      <c r="B772" s="5">
        <v>78191</v>
      </c>
      <c r="C772" s="2" t="s">
        <v>10465</v>
      </c>
    </row>
    <row r="773" customHeight="1" ht="16">
      <c r="A773" s="3" t="s">
        <v>10482</v>
      </c>
      <c r="B773" s="16">
        <v>78109</v>
      </c>
      <c r="C773" s="3" t="s">
        <v>10486</v>
      </c>
    </row>
    <row r="774" customHeight="1" ht="16">
      <c r="A774" s="2" t="s">
        <v>10483</v>
      </c>
      <c r="B774" s="5">
        <v>78109</v>
      </c>
      <c r="C774" s="2" t="s">
        <v>10486</v>
      </c>
    </row>
    <row r="775" customHeight="1" ht="16">
      <c r="A775" s="3" t="s">
        <v>10502</v>
      </c>
      <c r="B775" s="16">
        <v>78104</v>
      </c>
      <c r="C775" s="3" t="s">
        <v>10505</v>
      </c>
    </row>
    <row r="776" customHeight="1" ht="16">
      <c r="A776" s="2" t="s">
        <v>10503</v>
      </c>
      <c r="B776" s="5">
        <v>78104</v>
      </c>
      <c r="C776" s="2" t="s">
        <v>10505</v>
      </c>
    </row>
    <row r="777" customHeight="1" ht="16">
      <c r="A777" s="3" t="s">
        <v>10521</v>
      </c>
      <c r="B777" s="16">
        <v>77447</v>
      </c>
      <c r="C777" s="3"/>
    </row>
    <row r="778" customHeight="1" ht="16">
      <c r="A778" s="2" t="s">
        <v>10522</v>
      </c>
      <c r="B778" s="5">
        <v>77447</v>
      </c>
      <c r="C778" s="2"/>
    </row>
    <row r="779" customHeight="1" ht="16">
      <c r="A779" s="3" t="s">
        <v>10544</v>
      </c>
      <c r="B779" s="16">
        <v>77388</v>
      </c>
      <c r="C779" s="3" t="s">
        <v>10549</v>
      </c>
    </row>
    <row r="780" customHeight="1" ht="16">
      <c r="A780" s="2" t="s">
        <v>10545</v>
      </c>
      <c r="B780" s="5">
        <v>77388</v>
      </c>
      <c r="C780" s="2" t="s">
        <v>10549</v>
      </c>
    </row>
    <row r="781" customHeight="1" ht="16">
      <c r="A781" s="3" t="s">
        <v>10566</v>
      </c>
      <c r="B781" s="16">
        <v>77000</v>
      </c>
      <c r="C781" s="3" t="s">
        <v>10571</v>
      </c>
    </row>
    <row r="782" customHeight="1" ht="16">
      <c r="A782" s="2" t="s">
        <v>10567</v>
      </c>
      <c r="B782" s="5">
        <v>77000</v>
      </c>
      <c r="C782" s="2" t="s">
        <v>10571</v>
      </c>
    </row>
    <row r="783" customHeight="1" ht="16">
      <c r="A783" s="3" t="s">
        <v>10600</v>
      </c>
      <c r="B783" s="16">
        <v>75452</v>
      </c>
      <c r="C783" s="3" t="s">
        <v>10603</v>
      </c>
    </row>
    <row r="784" customHeight="1" ht="16">
      <c r="A784" s="2" t="s">
        <v>10619</v>
      </c>
      <c r="B784" s="5">
        <v>75034</v>
      </c>
      <c r="C784" s="2"/>
    </row>
    <row r="785" customHeight="1" ht="16">
      <c r="A785" s="3" t="s">
        <v>10635</v>
      </c>
      <c r="B785" s="16">
        <v>75028</v>
      </c>
      <c r="C785" s="3" t="s">
        <v>10640</v>
      </c>
    </row>
    <row r="786" customHeight="1" ht="16">
      <c r="A786" s="2" t="s">
        <v>10636</v>
      </c>
      <c r="B786" s="5">
        <v>75028</v>
      </c>
      <c r="C786" s="2" t="s">
        <v>10640</v>
      </c>
    </row>
    <row r="787" customHeight="1" ht="16">
      <c r="A787" s="3" t="s">
        <v>10658</v>
      </c>
      <c r="B787" s="16">
        <v>75000</v>
      </c>
      <c r="C787" s="3" t="s">
        <v>10660</v>
      </c>
    </row>
    <row r="788" customHeight="1" ht="16">
      <c r="A788" s="2" t="s">
        <v>10674</v>
      </c>
      <c r="B788" s="5">
        <v>75000</v>
      </c>
      <c r="C788" s="2" t="s">
        <v>10677</v>
      </c>
    </row>
    <row r="789" customHeight="1" ht="16">
      <c r="A789" s="3" t="s">
        <v>10693</v>
      </c>
      <c r="B789" s="16">
        <v>75000</v>
      </c>
      <c r="C789" s="3" t="s">
        <v>10696</v>
      </c>
    </row>
    <row r="790" customHeight="1" ht="16">
      <c r="A790" s="2" t="s">
        <v>10694</v>
      </c>
      <c r="B790" s="5">
        <v>75000</v>
      </c>
      <c r="C790" s="2" t="s">
        <v>10696</v>
      </c>
    </row>
    <row r="791" customHeight="1" ht="16">
      <c r="A791" s="3" t="s">
        <v>10714</v>
      </c>
      <c r="B791" s="16">
        <v>74832</v>
      </c>
      <c r="C791" s="3" t="s">
        <v>10717</v>
      </c>
    </row>
    <row r="792" customHeight="1" ht="16">
      <c r="A792" s="2" t="s">
        <v>10715</v>
      </c>
      <c r="B792" s="5">
        <v>74832</v>
      </c>
      <c r="C792" s="2" t="s">
        <v>10717</v>
      </c>
    </row>
    <row r="793" customHeight="1" ht="16">
      <c r="A793" s="3" t="s">
        <v>10735</v>
      </c>
      <c r="B793" s="16">
        <v>74690</v>
      </c>
      <c r="C793" s="3"/>
    </row>
    <row r="794" customHeight="1" ht="16">
      <c r="A794" s="2" t="s">
        <v>10736</v>
      </c>
      <c r="B794" s="5">
        <v>74690</v>
      </c>
      <c r="C794" s="2"/>
    </row>
    <row r="795" customHeight="1" ht="16">
      <c r="A795" s="3" t="s">
        <v>10756</v>
      </c>
      <c r="B795" s="16">
        <v>74605</v>
      </c>
      <c r="C795" s="3" t="s">
        <v>10760</v>
      </c>
    </row>
    <row r="796" customHeight="1" ht="16">
      <c r="A796" s="2" t="s">
        <v>10757</v>
      </c>
      <c r="B796" s="5">
        <v>74605</v>
      </c>
      <c r="C796" s="2" t="s">
        <v>10760</v>
      </c>
    </row>
    <row r="797" customHeight="1" ht="16">
      <c r="A797" s="3" t="s">
        <v>10777</v>
      </c>
      <c r="B797" s="16">
        <v>74441</v>
      </c>
      <c r="C797" s="3" t="s">
        <v>10781</v>
      </c>
    </row>
    <row r="798" customHeight="1" ht="16">
      <c r="A798" s="2" t="s">
        <v>10778</v>
      </c>
      <c r="B798" s="5">
        <v>74441</v>
      </c>
      <c r="C798" s="2" t="s">
        <v>10781</v>
      </c>
    </row>
    <row r="799" customHeight="1" ht="16">
      <c r="A799" s="3" t="s">
        <v>10800</v>
      </c>
      <c r="B799" s="16">
        <v>74422</v>
      </c>
      <c r="C799" s="3"/>
    </row>
    <row r="800" customHeight="1" ht="16">
      <c r="A800" s="2" t="s">
        <v>10801</v>
      </c>
      <c r="B800" s="5">
        <v>74422</v>
      </c>
      <c r="C800" s="2"/>
    </row>
    <row r="801" customHeight="1" ht="16">
      <c r="A801" s="3" t="s">
        <v>10822</v>
      </c>
      <c r="B801" s="16">
        <v>73786</v>
      </c>
      <c r="C801" s="3" t="s">
        <v>10826</v>
      </c>
    </row>
    <row r="802" customHeight="1" ht="16">
      <c r="A802" s="2" t="s">
        <v>10823</v>
      </c>
      <c r="B802" s="5">
        <v>73786</v>
      </c>
      <c r="C802" s="2" t="s">
        <v>10826</v>
      </c>
    </row>
    <row r="803" customHeight="1" ht="16">
      <c r="A803" s="3" t="s">
        <v>10841</v>
      </c>
      <c r="B803" s="16">
        <v>73635</v>
      </c>
      <c r="C803" s="3" t="s">
        <v>10844</v>
      </c>
    </row>
    <row r="804" customHeight="1" ht="16">
      <c r="A804" s="2" t="s">
        <v>10842</v>
      </c>
      <c r="B804" s="5">
        <v>73635</v>
      </c>
      <c r="C804" s="2" t="s">
        <v>10844</v>
      </c>
    </row>
    <row r="805" customHeight="1" ht="16">
      <c r="A805" s="3" t="s">
        <v>10860</v>
      </c>
      <c r="B805" s="16">
        <v>73622</v>
      </c>
      <c r="C805" s="3" t="s">
        <v>10862</v>
      </c>
    </row>
    <row r="806" customHeight="1" ht="16">
      <c r="A806" s="2" t="s">
        <v>10879</v>
      </c>
      <c r="B806" s="5">
        <v>73195</v>
      </c>
      <c r="C806" s="2"/>
    </row>
    <row r="807" customHeight="1" ht="16">
      <c r="A807" s="3" t="s">
        <v>10880</v>
      </c>
      <c r="B807" s="16">
        <v>73195</v>
      </c>
      <c r="C807" s="3"/>
    </row>
    <row r="808" customHeight="1" ht="16">
      <c r="A808" s="2" t="s">
        <v>10901</v>
      </c>
      <c r="B808" s="5">
        <v>73033</v>
      </c>
      <c r="C808" s="2" t="s">
        <v>10906</v>
      </c>
    </row>
    <row r="809" customHeight="1" ht="16">
      <c r="A809" s="3" t="s">
        <v>10902</v>
      </c>
      <c r="B809" s="16">
        <v>73033</v>
      </c>
      <c r="C809" s="3" t="s">
        <v>10906</v>
      </c>
    </row>
    <row r="810" customHeight="1" ht="16">
      <c r="A810" s="2" t="s">
        <v>10927</v>
      </c>
      <c r="B810" s="5">
        <v>72833</v>
      </c>
      <c r="C810" s="2" t="s">
        <v>10931</v>
      </c>
    </row>
    <row r="811" customHeight="1" ht="16">
      <c r="A811" s="3" t="s">
        <v>10928</v>
      </c>
      <c r="B811" s="16">
        <v>72833</v>
      </c>
      <c r="C811" s="3" t="s">
        <v>10931</v>
      </c>
    </row>
    <row r="812" customHeight="1" ht="16">
      <c r="A812" s="2" t="s">
        <v>10947</v>
      </c>
      <c r="B812" s="5">
        <v>72584</v>
      </c>
      <c r="C812" s="2" t="s">
        <v>10951</v>
      </c>
    </row>
    <row r="813" customHeight="1" ht="16">
      <c r="A813" s="3" t="s">
        <v>10948</v>
      </c>
      <c r="B813" s="16">
        <v>72584</v>
      </c>
      <c r="C813" s="3" t="s">
        <v>10951</v>
      </c>
    </row>
    <row r="814" customHeight="1" ht="16">
      <c r="A814" s="2" t="s">
        <v>10971</v>
      </c>
      <c r="B814" s="5">
        <v>72493</v>
      </c>
      <c r="C814" s="2" t="s">
        <v>10975</v>
      </c>
    </row>
    <row r="815" customHeight="1" ht="16">
      <c r="A815" s="3" t="s">
        <v>10972</v>
      </c>
      <c r="B815" s="16">
        <v>72493</v>
      </c>
      <c r="C815" s="3" t="s">
        <v>10975</v>
      </c>
    </row>
    <row r="816" customHeight="1" ht="16">
      <c r="A816" s="2" t="s">
        <v>10992</v>
      </c>
      <c r="B816" s="5">
        <v>70882</v>
      </c>
      <c r="C816" s="2" t="s">
        <v>10996</v>
      </c>
    </row>
    <row r="817" customHeight="1" ht="16">
      <c r="A817" s="3" t="s">
        <v>10993</v>
      </c>
      <c r="B817" s="16">
        <v>70882</v>
      </c>
      <c r="C817" s="3" t="s">
        <v>10996</v>
      </c>
    </row>
    <row r="818" customHeight="1" ht="16">
      <c r="A818" s="2" t="s">
        <v>11019</v>
      </c>
      <c r="B818" s="5">
        <v>70530</v>
      </c>
      <c r="C818" s="2" t="s">
        <v>11025</v>
      </c>
    </row>
    <row r="819" customHeight="1" ht="16">
      <c r="A819" s="3" t="s">
        <v>11020</v>
      </c>
      <c r="B819" s="16">
        <v>70530</v>
      </c>
      <c r="C819" s="3" t="s">
        <v>11025</v>
      </c>
    </row>
    <row r="820" customHeight="1" ht="16">
      <c r="A820" s="2" t="s">
        <v>11045</v>
      </c>
      <c r="B820" s="5">
        <v>70525</v>
      </c>
      <c r="C820" s="2" t="s">
        <v>11049</v>
      </c>
    </row>
    <row r="821" customHeight="1" ht="16">
      <c r="A821" s="3" t="s">
        <v>11046</v>
      </c>
      <c r="B821" s="16">
        <v>70525</v>
      </c>
      <c r="C821" s="3" t="s">
        <v>11049</v>
      </c>
    </row>
    <row r="822" customHeight="1" ht="16">
      <c r="A822" s="2" t="s">
        <v>11066</v>
      </c>
      <c r="B822" s="5">
        <v>70403</v>
      </c>
      <c r="C822" s="2" t="s">
        <v>11069</v>
      </c>
    </row>
    <row r="823" customHeight="1" ht="16">
      <c r="A823" s="3" t="s">
        <v>11085</v>
      </c>
      <c r="B823" s="16">
        <v>69846</v>
      </c>
      <c r="C823" s="3" t="s">
        <v>11090</v>
      </c>
    </row>
    <row r="824" customHeight="1" ht="16">
      <c r="A824" s="2" t="s">
        <v>11086</v>
      </c>
      <c r="B824" s="5">
        <v>69846</v>
      </c>
      <c r="C824" s="2" t="s">
        <v>11090</v>
      </c>
    </row>
    <row r="825" customHeight="1" ht="16">
      <c r="A825" s="3" t="s">
        <v>11108</v>
      </c>
      <c r="B825" s="16">
        <v>69804</v>
      </c>
      <c r="C825" s="3" t="s">
        <v>11112</v>
      </c>
    </row>
    <row r="826" customHeight="1" ht="16">
      <c r="A826" s="2" t="s">
        <v>11109</v>
      </c>
      <c r="B826" s="5">
        <v>69804</v>
      </c>
      <c r="C826" s="2" t="s">
        <v>11112</v>
      </c>
    </row>
    <row r="827" customHeight="1" ht="16">
      <c r="A827" s="3" t="s">
        <v>11130</v>
      </c>
      <c r="B827" s="16">
        <v>69260</v>
      </c>
      <c r="C827" s="3" t="s">
        <v>11133</v>
      </c>
    </row>
    <row r="828" customHeight="1" ht="16">
      <c r="A828" s="2" t="s">
        <v>11131</v>
      </c>
      <c r="B828" s="5">
        <v>69260</v>
      </c>
      <c r="C828" s="2" t="s">
        <v>11133</v>
      </c>
    </row>
    <row r="829" customHeight="1" ht="16">
      <c r="A829" s="3" t="s">
        <v>11147</v>
      </c>
      <c r="B829" s="16">
        <v>69132</v>
      </c>
      <c r="C829" s="3"/>
    </row>
    <row r="830" customHeight="1" ht="16">
      <c r="A830" s="2" t="s">
        <v>11148</v>
      </c>
      <c r="B830" s="5">
        <v>69132</v>
      </c>
      <c r="C830" s="2"/>
    </row>
    <row r="831" customHeight="1" ht="16">
      <c r="A831" s="3" t="s">
        <v>11168</v>
      </c>
      <c r="B831" s="16">
        <v>68542</v>
      </c>
      <c r="C831" s="3" t="s">
        <v>11172</v>
      </c>
    </row>
    <row r="832" customHeight="1" ht="16">
      <c r="A832" s="2" t="s">
        <v>11169</v>
      </c>
      <c r="B832" s="5">
        <v>68542</v>
      </c>
      <c r="C832" s="2" t="s">
        <v>11172</v>
      </c>
    </row>
    <row r="833" customHeight="1" ht="16">
      <c r="A833" s="3" t="s">
        <v>11194</v>
      </c>
      <c r="B833" s="16">
        <v>68223</v>
      </c>
      <c r="C833" s="3" t="s">
        <v>11197</v>
      </c>
    </row>
    <row r="834" customHeight="1" ht="16">
      <c r="A834" s="2" t="s">
        <v>11195</v>
      </c>
      <c r="B834" s="5">
        <v>68223</v>
      </c>
      <c r="C834" s="2" t="s">
        <v>11197</v>
      </c>
    </row>
    <row r="835" customHeight="1" ht="16">
      <c r="A835" s="3" t="s">
        <v>11221</v>
      </c>
      <c r="B835" s="16">
        <v>67880</v>
      </c>
      <c r="C835" s="3" t="s">
        <v>11226</v>
      </c>
    </row>
    <row r="836" customHeight="1" ht="16">
      <c r="A836" s="2" t="s">
        <v>11222</v>
      </c>
      <c r="B836" s="5">
        <v>67880</v>
      </c>
      <c r="C836" s="2" t="s">
        <v>11226</v>
      </c>
    </row>
    <row r="837" customHeight="1" ht="16">
      <c r="A837" s="3" t="s">
        <v>11244</v>
      </c>
      <c r="B837" s="16">
        <v>67500</v>
      </c>
      <c r="C837" s="3" t="s">
        <v>11247</v>
      </c>
    </row>
    <row r="838" customHeight="1" ht="16">
      <c r="A838" s="2" t="s">
        <v>11266</v>
      </c>
      <c r="B838" s="5">
        <v>67083</v>
      </c>
      <c r="C838" s="2" t="s">
        <v>11271</v>
      </c>
    </row>
    <row r="839" customHeight="1" ht="16">
      <c r="A839" s="3" t="s">
        <v>11267</v>
      </c>
      <c r="B839" s="16">
        <v>67083</v>
      </c>
      <c r="C839" s="3" t="s">
        <v>11271</v>
      </c>
    </row>
    <row r="840" customHeight="1" ht="16">
      <c r="A840" s="2" t="s">
        <v>11292</v>
      </c>
      <c r="B840" s="5">
        <v>66696</v>
      </c>
      <c r="C840" s="2" t="s">
        <v>11296</v>
      </c>
    </row>
    <row r="841" customHeight="1" ht="16">
      <c r="A841" s="3" t="s">
        <v>11293</v>
      </c>
      <c r="B841" s="16">
        <v>66696</v>
      </c>
      <c r="C841" s="3" t="s">
        <v>11296</v>
      </c>
    </row>
    <row r="842" customHeight="1" ht="16">
      <c r="A842" s="2" t="s">
        <v>11314</v>
      </c>
      <c r="B842" s="5">
        <v>66108</v>
      </c>
      <c r="C842" s="2" t="s">
        <v>11318</v>
      </c>
    </row>
    <row r="843" customHeight="1" ht="16">
      <c r="A843" s="3" t="s">
        <v>11315</v>
      </c>
      <c r="B843" s="16">
        <v>66108</v>
      </c>
      <c r="C843" s="3" t="s">
        <v>11318</v>
      </c>
    </row>
    <row r="844" customHeight="1" ht="16">
      <c r="A844" s="2" t="s">
        <v>11337</v>
      </c>
      <c r="B844" s="5">
        <v>65874</v>
      </c>
      <c r="C844" s="2"/>
    </row>
    <row r="845" customHeight="1" ht="16">
      <c r="A845" s="3" t="s">
        <v>11338</v>
      </c>
      <c r="B845" s="16">
        <v>65874</v>
      </c>
      <c r="C845" s="3"/>
    </row>
    <row r="846" customHeight="1" ht="16">
      <c r="A846" s="2" t="s">
        <v>11364</v>
      </c>
      <c r="B846" s="5">
        <v>65594</v>
      </c>
      <c r="C846" s="2" t="s">
        <v>11368</v>
      </c>
    </row>
    <row r="847" customHeight="1" ht="16">
      <c r="A847" s="3" t="s">
        <v>11365</v>
      </c>
      <c r="B847" s="16">
        <v>65594</v>
      </c>
      <c r="C847" s="3" t="s">
        <v>11368</v>
      </c>
    </row>
    <row r="848" customHeight="1" ht="16">
      <c r="A848" s="2" t="s">
        <v>11393</v>
      </c>
      <c r="B848" s="5">
        <v>65118</v>
      </c>
      <c r="C848" s="2" t="s">
        <v>11397</v>
      </c>
    </row>
    <row r="849" customHeight="1" ht="16">
      <c r="A849" s="3" t="s">
        <v>11394</v>
      </c>
      <c r="B849" s="16">
        <v>65118</v>
      </c>
      <c r="C849" s="3" t="s">
        <v>11397</v>
      </c>
    </row>
    <row r="850" customHeight="1" ht="16">
      <c r="A850" s="2" t="s">
        <v>11417</v>
      </c>
      <c r="B850" s="5">
        <v>65000</v>
      </c>
      <c r="C850" s="2" t="s">
        <v>11421</v>
      </c>
    </row>
    <row r="851" customHeight="1" ht="16">
      <c r="A851" s="3" t="s">
        <v>11418</v>
      </c>
      <c r="B851" s="16">
        <v>65000</v>
      </c>
      <c r="C851" s="3" t="s">
        <v>11421</v>
      </c>
    </row>
    <row r="852" customHeight="1" ht="16">
      <c r="A852" s="2" t="s">
        <v>11442</v>
      </c>
      <c r="B852" s="5">
        <v>64890</v>
      </c>
      <c r="C852" s="2" t="s">
        <v>11445</v>
      </c>
    </row>
    <row r="853" customHeight="1" ht="16">
      <c r="A853" s="3" t="s">
        <v>11461</v>
      </c>
      <c r="B853" s="16">
        <v>64800</v>
      </c>
      <c r="C853" s="3"/>
    </row>
    <row r="854" customHeight="1" ht="16">
      <c r="A854" s="2" t="s">
        <v>11474</v>
      </c>
      <c r="B854" s="5">
        <v>64717</v>
      </c>
      <c r="C854" s="2" t="s">
        <v>11479</v>
      </c>
    </row>
    <row r="855" customHeight="1" ht="16">
      <c r="A855" s="3" t="s">
        <v>11475</v>
      </c>
      <c r="B855" s="16">
        <v>64717</v>
      </c>
      <c r="C855" s="3" t="s">
        <v>11479</v>
      </c>
    </row>
    <row r="856" customHeight="1" ht="16">
      <c r="A856" s="2" t="s">
        <v>11495</v>
      </c>
      <c r="B856" s="5">
        <v>64664</v>
      </c>
      <c r="C856" s="2" t="s">
        <v>11498</v>
      </c>
    </row>
    <row r="857" customHeight="1" ht="16">
      <c r="A857" s="3" t="s">
        <v>11535</v>
      </c>
      <c r="B857" s="16">
        <v>63462</v>
      </c>
      <c r="C857" s="3"/>
    </row>
    <row r="858" customHeight="1" ht="16">
      <c r="A858" s="2" t="s">
        <v>11536</v>
      </c>
      <c r="B858" s="5">
        <v>63462</v>
      </c>
      <c r="C858" s="2"/>
    </row>
    <row r="859" customHeight="1" ht="16">
      <c r="A859" s="3" t="s">
        <v>11559</v>
      </c>
      <c r="B859" s="16">
        <v>63031</v>
      </c>
      <c r="C859" s="3" t="s">
        <v>11565</v>
      </c>
    </row>
    <row r="860" customHeight="1" ht="16">
      <c r="A860" s="2" t="s">
        <v>11560</v>
      </c>
      <c r="B860" s="5">
        <v>63031</v>
      </c>
      <c r="C860" s="2" t="s">
        <v>11565</v>
      </c>
    </row>
    <row r="861" customHeight="1" ht="16">
      <c r="A861" s="3" t="s">
        <v>11583</v>
      </c>
      <c r="B861" s="16">
        <v>62900</v>
      </c>
      <c r="C861" s="3" t="s">
        <v>11587</v>
      </c>
    </row>
    <row r="862" customHeight="1" ht="16">
      <c r="A862" s="2" t="s">
        <v>11584</v>
      </c>
      <c r="B862" s="5">
        <v>62900</v>
      </c>
      <c r="C862" s="2" t="s">
        <v>11587</v>
      </c>
    </row>
    <row r="863" customHeight="1" ht="16">
      <c r="A863" s="3" t="s">
        <v>11610</v>
      </c>
      <c r="B863" s="16">
        <v>62796</v>
      </c>
      <c r="C863" s="3" t="s">
        <v>11614</v>
      </c>
    </row>
    <row r="864" customHeight="1" ht="16">
      <c r="A864" s="2" t="s">
        <v>11611</v>
      </c>
      <c r="B864" s="5">
        <v>62796</v>
      </c>
      <c r="C864" s="2" t="s">
        <v>11614</v>
      </c>
    </row>
    <row r="865" customHeight="1" ht="16">
      <c r="A865" s="3" t="s">
        <v>11634</v>
      </c>
      <c r="B865" s="16">
        <v>62700</v>
      </c>
      <c r="C865" s="3" t="s">
        <v>11638</v>
      </c>
    </row>
    <row r="866" customHeight="1" ht="16">
      <c r="A866" s="2" t="s">
        <v>11635</v>
      </c>
      <c r="B866" s="5">
        <v>62700</v>
      </c>
      <c r="C866" s="2" t="s">
        <v>11638</v>
      </c>
    </row>
    <row r="867" customHeight="1" ht="16">
      <c r="A867" s="3" t="s">
        <v>11660</v>
      </c>
      <c r="B867" s="16">
        <v>62527</v>
      </c>
      <c r="C867" s="3" t="s">
        <v>11666</v>
      </c>
    </row>
    <row r="868" customHeight="1" ht="16">
      <c r="A868" s="2" t="s">
        <v>11661</v>
      </c>
      <c r="B868" s="5">
        <v>62527</v>
      </c>
      <c r="C868" s="2" t="s">
        <v>11666</v>
      </c>
    </row>
    <row r="869" customHeight="1" ht="16">
      <c r="A869" s="3" t="s">
        <v>11686</v>
      </c>
      <c r="B869" s="16">
        <v>62500</v>
      </c>
      <c r="C869" s="3" t="s">
        <v>11690</v>
      </c>
    </row>
    <row r="870" customHeight="1" ht="16">
      <c r="A870" s="2" t="s">
        <v>11687</v>
      </c>
      <c r="B870" s="5">
        <v>62500</v>
      </c>
      <c r="C870" s="2" t="s">
        <v>11690</v>
      </c>
    </row>
    <row r="871" customHeight="1" ht="16">
      <c r="A871" s="3" t="s">
        <v>11706</v>
      </c>
      <c r="B871" s="16">
        <v>62217</v>
      </c>
      <c r="C871" s="3" t="s">
        <v>11710</v>
      </c>
    </row>
    <row r="872" customHeight="1" ht="16">
      <c r="A872" s="2" t="s">
        <v>11707</v>
      </c>
      <c r="B872" s="5">
        <v>62217</v>
      </c>
      <c r="C872" s="2" t="s">
        <v>11710</v>
      </c>
    </row>
    <row r="873" customHeight="1" ht="16">
      <c r="A873" s="3" t="s">
        <v>11728</v>
      </c>
      <c r="B873" s="16">
        <v>61834</v>
      </c>
      <c r="C873" s="3"/>
    </row>
    <row r="874" customHeight="1" ht="16">
      <c r="A874" s="2" t="s">
        <v>11729</v>
      </c>
      <c r="B874" s="5">
        <v>61834</v>
      </c>
      <c r="C874" s="2"/>
    </row>
    <row r="875" customHeight="1" ht="16">
      <c r="A875" s="3" t="s">
        <v>11751</v>
      </c>
      <c r="B875" s="16">
        <v>61332</v>
      </c>
      <c r="C875" s="3"/>
    </row>
    <row r="876" customHeight="1" ht="16">
      <c r="A876" s="2" t="s">
        <v>11770</v>
      </c>
      <c r="B876" s="5">
        <v>60782</v>
      </c>
      <c r="C876" s="2" t="s">
        <v>11774</v>
      </c>
    </row>
    <row r="877" customHeight="1" ht="16">
      <c r="A877" s="3" t="s">
        <v>11771</v>
      </c>
      <c r="B877" s="16">
        <v>60782</v>
      </c>
      <c r="C877" s="3" t="s">
        <v>11774</v>
      </c>
    </row>
    <row r="878" customHeight="1" ht="16">
      <c r="A878" s="2" t="s">
        <v>11793</v>
      </c>
      <c r="B878" s="5">
        <v>60360</v>
      </c>
      <c r="C878" s="2" t="s">
        <v>11798</v>
      </c>
    </row>
    <row r="879" customHeight="1" ht="16">
      <c r="A879" s="3" t="s">
        <v>11794</v>
      </c>
      <c r="B879" s="16">
        <v>60360</v>
      </c>
      <c r="C879" s="3" t="s">
        <v>11798</v>
      </c>
    </row>
    <row r="880" customHeight="1" ht="16">
      <c r="A880" s="2" t="s">
        <v>11818</v>
      </c>
      <c r="B880" s="5">
        <v>60200</v>
      </c>
      <c r="C880" s="2" t="s">
        <v>11820</v>
      </c>
    </row>
    <row r="881" customHeight="1" ht="16">
      <c r="A881" s="3" t="s">
        <v>11833</v>
      </c>
      <c r="B881" s="16">
        <v>60200</v>
      </c>
      <c r="C881" s="3"/>
    </row>
    <row r="882" customHeight="1" ht="16">
      <c r="A882" s="2" t="s">
        <v>11841</v>
      </c>
      <c r="B882" s="5">
        <v>60000</v>
      </c>
      <c r="C882" s="2" t="s">
        <v>11845</v>
      </c>
    </row>
    <row r="883" customHeight="1" ht="16">
      <c r="A883" s="3" t="s">
        <v>11842</v>
      </c>
      <c r="B883" s="16">
        <v>60000</v>
      </c>
      <c r="C883" s="3" t="s">
        <v>11845</v>
      </c>
    </row>
    <row r="884" customHeight="1" ht="16">
      <c r="A884" s="2" t="s">
        <v>11864</v>
      </c>
      <c r="B884" s="5">
        <v>60000</v>
      </c>
      <c r="C884" s="2"/>
    </row>
    <row r="885" customHeight="1" ht="16">
      <c r="A885" s="3" t="s">
        <v>11865</v>
      </c>
      <c r="B885" s="16">
        <v>60000</v>
      </c>
      <c r="C885" s="3"/>
    </row>
    <row r="886" customHeight="1" ht="16">
      <c r="A886" s="2" t="s">
        <v>11888</v>
      </c>
      <c r="B886" s="5">
        <v>60000</v>
      </c>
      <c r="C886" s="2" t="s">
        <v>11891</v>
      </c>
    </row>
    <row r="887" customHeight="1" ht="16">
      <c r="A887" s="3" t="s">
        <v>11906</v>
      </c>
      <c r="B887" s="16">
        <v>59844</v>
      </c>
      <c r="C887" s="3" t="s">
        <v>11909</v>
      </c>
    </row>
    <row r="888" customHeight="1" ht="16">
      <c r="A888" s="2" t="s">
        <v>11928</v>
      </c>
      <c r="B888" s="5">
        <v>59457</v>
      </c>
      <c r="C888" s="2" t="s">
        <v>5459</v>
      </c>
    </row>
    <row r="889" customHeight="1" ht="16">
      <c r="A889" s="3" t="s">
        <v>11929</v>
      </c>
      <c r="B889" s="16">
        <v>59457</v>
      </c>
      <c r="C889" s="3" t="s">
        <v>5459</v>
      </c>
    </row>
    <row r="890" customHeight="1" ht="16">
      <c r="A890" s="2" t="s">
        <v>11947</v>
      </c>
      <c r="B890" s="5">
        <v>59396</v>
      </c>
      <c r="C890" s="2" t="s">
        <v>11952</v>
      </c>
    </row>
    <row r="891" customHeight="1" ht="16">
      <c r="A891" s="3" t="s">
        <v>11948</v>
      </c>
      <c r="B891" s="16">
        <v>59396</v>
      </c>
      <c r="C891" s="3" t="s">
        <v>11952</v>
      </c>
    </row>
    <row r="892" customHeight="1" ht="16">
      <c r="A892" s="2" t="s">
        <v>11968</v>
      </c>
      <c r="B892" s="5">
        <v>59364</v>
      </c>
      <c r="C892" s="2" t="s">
        <v>11973</v>
      </c>
    </row>
    <row r="893" customHeight="1" ht="16">
      <c r="A893" s="3" t="s">
        <v>11969</v>
      </c>
      <c r="B893" s="16">
        <v>59364</v>
      </c>
      <c r="C893" s="3" t="s">
        <v>11973</v>
      </c>
    </row>
    <row r="894" customHeight="1" ht="16">
      <c r="A894" s="2" t="s">
        <v>11992</v>
      </c>
      <c r="B894" s="5">
        <v>59295</v>
      </c>
      <c r="C894" s="2" t="s">
        <v>11996</v>
      </c>
    </row>
    <row r="895" customHeight="1" ht="16">
      <c r="A895" s="3" t="s">
        <v>11993</v>
      </c>
      <c r="B895" s="16">
        <v>59295</v>
      </c>
      <c r="C895" s="3" t="s">
        <v>11996</v>
      </c>
    </row>
    <row r="896" customHeight="1" ht="16">
      <c r="A896" s="2" t="s">
        <v>12014</v>
      </c>
      <c r="B896" s="5">
        <v>59228</v>
      </c>
      <c r="C896" s="2" t="s">
        <v>12018</v>
      </c>
    </row>
    <row r="897" customHeight="1" ht="16">
      <c r="A897" s="3" t="s">
        <v>12015</v>
      </c>
      <c r="B897" s="16">
        <v>59228</v>
      </c>
      <c r="C897" s="3" t="s">
        <v>12018</v>
      </c>
    </row>
    <row r="898" customHeight="1" ht="16">
      <c r="A898" s="2" t="s">
        <v>12036</v>
      </c>
      <c r="B898" s="5">
        <v>58303</v>
      </c>
      <c r="C898" s="2"/>
    </row>
    <row r="899" customHeight="1" ht="16">
      <c r="A899" s="3" t="s">
        <v>12037</v>
      </c>
      <c r="B899" s="16">
        <v>58303</v>
      </c>
      <c r="C899" s="3"/>
    </row>
    <row r="900" customHeight="1" ht="16">
      <c r="A900" s="2" t="s">
        <v>12063</v>
      </c>
      <c r="B900" s="5">
        <v>57960</v>
      </c>
      <c r="C900" s="2" t="s">
        <v>12068</v>
      </c>
    </row>
    <row r="901" customHeight="1" ht="16">
      <c r="A901" s="3" t="s">
        <v>12064</v>
      </c>
      <c r="B901" s="16">
        <v>57960</v>
      </c>
      <c r="C901" s="3" t="s">
        <v>12068</v>
      </c>
    </row>
    <row r="902" customHeight="1" ht="16">
      <c r="A902" s="2" t="s">
        <v>12088</v>
      </c>
      <c r="B902" s="5">
        <v>57000</v>
      </c>
      <c r="C902" s="2" t="s">
        <v>12092</v>
      </c>
    </row>
    <row r="903" customHeight="1" ht="16">
      <c r="A903" s="3" t="s">
        <v>12089</v>
      </c>
      <c r="B903" s="16">
        <v>57000</v>
      </c>
      <c r="C903" s="3" t="s">
        <v>12092</v>
      </c>
    </row>
    <row r="904" customHeight="1" ht="16">
      <c r="A904" s="2" t="s">
        <v>12105</v>
      </c>
      <c r="B904" s="5">
        <v>57000</v>
      </c>
      <c r="C904" s="2" t="s">
        <v>12108</v>
      </c>
    </row>
    <row r="905" customHeight="1" ht="16">
      <c r="A905" s="3" t="s">
        <v>12106</v>
      </c>
      <c r="B905" s="16">
        <v>57000</v>
      </c>
      <c r="C905" s="3" t="s">
        <v>12108</v>
      </c>
    </row>
    <row r="906" customHeight="1" ht="16">
      <c r="A906" s="2" t="s">
        <v>12125</v>
      </c>
      <c r="B906" s="5">
        <v>56750</v>
      </c>
      <c r="C906" s="2" t="s">
        <v>12128</v>
      </c>
    </row>
    <row r="907" customHeight="1" ht="16">
      <c r="A907" s="3" t="s">
        <v>12126</v>
      </c>
      <c r="B907" s="16">
        <v>56750</v>
      </c>
      <c r="C907" s="3" t="s">
        <v>12128</v>
      </c>
    </row>
    <row r="908" customHeight="1" ht="16">
      <c r="A908" s="2" t="s">
        <v>12146</v>
      </c>
      <c r="B908" s="5">
        <v>56626</v>
      </c>
      <c r="C908" s="2" t="s">
        <v>12150</v>
      </c>
    </row>
    <row r="909" customHeight="1" ht="16">
      <c r="A909" s="3" t="s">
        <v>12147</v>
      </c>
      <c r="B909" s="16">
        <v>56626</v>
      </c>
      <c r="C909" s="3" t="s">
        <v>12150</v>
      </c>
    </row>
    <row r="910" customHeight="1" ht="16">
      <c r="A910" s="2" t="s">
        <v>12170</v>
      </c>
      <c r="B910" s="5">
        <v>56280</v>
      </c>
      <c r="C910" s="2"/>
    </row>
    <row r="911" customHeight="1" ht="16">
      <c r="A911" s="3" t="s">
        <v>12171</v>
      </c>
      <c r="B911" s="16">
        <v>56280</v>
      </c>
      <c r="C911" s="3"/>
    </row>
    <row r="912" customHeight="1" ht="16">
      <c r="A912" s="2" t="s">
        <v>12193</v>
      </c>
      <c r="B912" s="5">
        <v>56250</v>
      </c>
      <c r="C912" s="2" t="s">
        <v>12196</v>
      </c>
    </row>
    <row r="913" customHeight="1" ht="16">
      <c r="A913" s="3" t="s">
        <v>12194</v>
      </c>
      <c r="B913" s="16">
        <v>56250</v>
      </c>
      <c r="C913" s="3" t="s">
        <v>12196</v>
      </c>
    </row>
    <row r="914" customHeight="1" ht="16">
      <c r="A914" s="2" t="s">
        <v>12211</v>
      </c>
      <c r="B914" s="5">
        <v>55477</v>
      </c>
      <c r="C914" s="2" t="s">
        <v>12214</v>
      </c>
    </row>
    <row r="915" customHeight="1" ht="16">
      <c r="A915" s="3" t="s">
        <v>12212</v>
      </c>
      <c r="B915" s="16">
        <v>55477</v>
      </c>
      <c r="C915" s="3" t="s">
        <v>12214</v>
      </c>
    </row>
    <row r="916" customHeight="1" ht="16">
      <c r="A916" s="2" t="s">
        <v>12231</v>
      </c>
      <c r="B916" s="5">
        <v>55267</v>
      </c>
      <c r="C916" s="2"/>
    </row>
    <row r="917" customHeight="1" ht="16">
      <c r="A917" s="3" t="s">
        <v>12232</v>
      </c>
      <c r="B917" s="16">
        <v>55267</v>
      </c>
      <c r="C917" s="3"/>
    </row>
    <row r="918" customHeight="1" ht="16">
      <c r="A918" s="2" t="s">
        <v>12250</v>
      </c>
      <c r="B918" s="5">
        <v>55080</v>
      </c>
      <c r="C918" s="2" t="s">
        <v>12253</v>
      </c>
    </row>
    <row r="919" customHeight="1" ht="16">
      <c r="A919" s="3" t="s">
        <v>12272</v>
      </c>
      <c r="B919" s="16">
        <v>55000</v>
      </c>
      <c r="C919" s="3" t="s">
        <v>12276</v>
      </c>
    </row>
    <row r="920" customHeight="1" ht="16">
      <c r="A920" s="2" t="s">
        <v>12273</v>
      </c>
      <c r="B920" s="5">
        <v>55000</v>
      </c>
      <c r="C920" s="2" t="s">
        <v>12276</v>
      </c>
    </row>
    <row r="921" customHeight="1" ht="16">
      <c r="A921" s="3" t="s">
        <v>12296</v>
      </c>
      <c r="B921" s="16">
        <v>54866</v>
      </c>
      <c r="C921" s="3" t="s">
        <v>12300</v>
      </c>
    </row>
    <row r="922" customHeight="1" ht="16">
      <c r="A922" s="2" t="s">
        <v>12297</v>
      </c>
      <c r="B922" s="5">
        <v>54866</v>
      </c>
      <c r="C922" s="2" t="s">
        <v>12300</v>
      </c>
    </row>
    <row r="923" customHeight="1" ht="16">
      <c r="A923" s="3" t="s">
        <v>12315</v>
      </c>
      <c r="B923" s="16">
        <v>54500</v>
      </c>
      <c r="C923" s="3" t="s">
        <v>12319</v>
      </c>
    </row>
    <row r="924" customHeight="1" ht="16">
      <c r="A924" s="2" t="s">
        <v>12316</v>
      </c>
      <c r="B924" s="5">
        <v>54500</v>
      </c>
      <c r="C924" s="2" t="s">
        <v>12319</v>
      </c>
    </row>
    <row r="925" customHeight="1" ht="16">
      <c r="A925" s="3" t="s">
        <v>12337</v>
      </c>
      <c r="B925" s="16">
        <v>54408</v>
      </c>
      <c r="C925" s="3"/>
    </row>
    <row r="926" customHeight="1" ht="16">
      <c r="A926" s="2" t="s">
        <v>12338</v>
      </c>
      <c r="B926" s="5">
        <v>54408</v>
      </c>
      <c r="C926" s="2"/>
    </row>
    <row r="927" customHeight="1" ht="16">
      <c r="A927" s="3" t="s">
        <v>12359</v>
      </c>
      <c r="B927" s="16">
        <v>54363</v>
      </c>
      <c r="C927" s="3" t="s">
        <v>12364</v>
      </c>
    </row>
    <row r="928" customHeight="1" ht="16">
      <c r="A928" s="2" t="s">
        <v>12360</v>
      </c>
      <c r="B928" s="5">
        <v>54363</v>
      </c>
      <c r="C928" s="2" t="s">
        <v>12364</v>
      </c>
    </row>
    <row r="929" customHeight="1" ht="16">
      <c r="A929" s="3" t="s">
        <v>12389</v>
      </c>
      <c r="B929" s="16">
        <v>53599</v>
      </c>
      <c r="C929" s="3"/>
    </row>
    <row r="930" customHeight="1" ht="16">
      <c r="A930" s="2" t="s">
        <v>12390</v>
      </c>
      <c r="B930" s="5">
        <v>53599</v>
      </c>
      <c r="C930" s="2"/>
    </row>
    <row r="931" customHeight="1" ht="16">
      <c r="A931" s="3" t="s">
        <v>12411</v>
      </c>
      <c r="B931" s="16">
        <v>53561</v>
      </c>
      <c r="C931" s="3" t="s">
        <v>12415</v>
      </c>
    </row>
    <row r="932" customHeight="1" ht="16">
      <c r="A932" s="2" t="s">
        <v>12412</v>
      </c>
      <c r="B932" s="5">
        <v>53561</v>
      </c>
      <c r="C932" s="2" t="s">
        <v>12415</v>
      </c>
    </row>
    <row r="933" customHeight="1" ht="16">
      <c r="A933" s="3" t="s">
        <v>12440</v>
      </c>
      <c r="B933" s="16">
        <v>53010</v>
      </c>
      <c r="C933" s="3" t="s">
        <v>12443</v>
      </c>
    </row>
    <row r="934" customHeight="1" ht="16">
      <c r="A934" s="2" t="s">
        <v>12441</v>
      </c>
      <c r="B934" s="5">
        <v>53010</v>
      </c>
      <c r="C934" s="2" t="s">
        <v>12443</v>
      </c>
    </row>
    <row r="935" customHeight="1" ht="16">
      <c r="A935" s="3" t="s">
        <v>12460</v>
      </c>
      <c r="B935" s="16">
        <v>52852</v>
      </c>
      <c r="C935" s="3" t="s">
        <v>12464</v>
      </c>
    </row>
    <row r="936" customHeight="1" ht="16">
      <c r="A936" s="2" t="s">
        <v>12461</v>
      </c>
      <c r="B936" s="5">
        <v>52852</v>
      </c>
      <c r="C936" s="2" t="s">
        <v>12464</v>
      </c>
    </row>
    <row r="937" customHeight="1" ht="16">
      <c r="A937" s="3" t="s">
        <v>12477</v>
      </c>
      <c r="B937" s="16">
        <v>52845</v>
      </c>
      <c r="C937" s="3" t="s">
        <v>12481</v>
      </c>
    </row>
    <row r="938" customHeight="1" ht="16">
      <c r="A938" s="2" t="s">
        <v>12478</v>
      </c>
      <c r="B938" s="5">
        <v>52845</v>
      </c>
      <c r="C938" s="2" t="s">
        <v>12481</v>
      </c>
    </row>
    <row r="939" customHeight="1" ht="16">
      <c r="A939" s="3" t="s">
        <v>12499</v>
      </c>
      <c r="B939" s="16">
        <v>52661</v>
      </c>
      <c r="C939" s="3" t="s">
        <v>12503</v>
      </c>
    </row>
    <row r="940" customHeight="1" ht="16">
      <c r="A940" s="2" t="s">
        <v>12500</v>
      </c>
      <c r="B940" s="5">
        <v>52661</v>
      </c>
      <c r="C940" s="2" t="s">
        <v>12503</v>
      </c>
    </row>
    <row r="941" customHeight="1" ht="16">
      <c r="A941" s="3" t="s">
        <v>12523</v>
      </c>
      <c r="B941" s="16">
        <v>51820</v>
      </c>
      <c r="C941" s="3" t="s">
        <v>12527</v>
      </c>
    </row>
    <row r="942" customHeight="1" ht="16">
      <c r="A942" s="2" t="s">
        <v>12524</v>
      </c>
      <c r="B942" s="5">
        <v>51820</v>
      </c>
      <c r="C942" s="2" t="s">
        <v>12527</v>
      </c>
    </row>
    <row r="943" customHeight="1" ht="16">
      <c r="A943" s="3" t="s">
        <v>12545</v>
      </c>
      <c r="B943" s="16">
        <v>51710</v>
      </c>
      <c r="C943" s="3" t="s">
        <v>12548</v>
      </c>
    </row>
    <row r="944" customHeight="1" ht="16">
      <c r="A944" s="2" t="s">
        <v>12562</v>
      </c>
      <c r="B944" s="5">
        <v>51485</v>
      </c>
      <c r="C944" s="2" t="s">
        <v>12566</v>
      </c>
    </row>
    <row r="945" customHeight="1" ht="16">
      <c r="A945" s="3" t="s">
        <v>12563</v>
      </c>
      <c r="B945" s="16">
        <v>51485</v>
      </c>
      <c r="C945" s="3" t="s">
        <v>12566</v>
      </c>
    </row>
    <row r="946" customHeight="1" ht="16">
      <c r="A946" s="2" t="s">
        <v>12582</v>
      </c>
      <c r="B946" s="5">
        <v>51394</v>
      </c>
      <c r="C946" s="2" t="s">
        <v>12586</v>
      </c>
    </row>
    <row r="947" customHeight="1" ht="16">
      <c r="A947" s="3" t="s">
        <v>12583</v>
      </c>
      <c r="B947" s="16">
        <v>51394</v>
      </c>
      <c r="C947" s="3" t="s">
        <v>12586</v>
      </c>
    </row>
    <row r="948" customHeight="1" ht="16">
      <c r="A948" s="2" t="s">
        <v>12608</v>
      </c>
      <c r="B948" s="5">
        <v>51300</v>
      </c>
      <c r="C948" s="2" t="s">
        <v>12612</v>
      </c>
    </row>
    <row r="949" customHeight="1" ht="16">
      <c r="A949" s="3" t="s">
        <v>12609</v>
      </c>
      <c r="B949" s="16">
        <v>51300</v>
      </c>
      <c r="C949" s="3" t="s">
        <v>12612</v>
      </c>
    </row>
    <row r="950" customHeight="1" ht="16">
      <c r="A950" s="2" t="s">
        <v>12629</v>
      </c>
      <c r="B950" s="5">
        <v>51036</v>
      </c>
      <c r="C950" s="2" t="s">
        <v>12633</v>
      </c>
    </row>
    <row r="951" customHeight="1" ht="16">
      <c r="A951" s="3" t="s">
        <v>12630</v>
      </c>
      <c r="B951" s="16">
        <v>51036</v>
      </c>
      <c r="C951" s="3" t="s">
        <v>12633</v>
      </c>
    </row>
    <row r="952" customHeight="1" ht="16">
      <c r="A952" s="2" t="s">
        <v>12652</v>
      </c>
      <c r="B952" s="5">
        <v>50670</v>
      </c>
      <c r="C952" s="2" t="s">
        <v>12656</v>
      </c>
    </row>
    <row r="953" customHeight="1" ht="16">
      <c r="A953" s="3" t="s">
        <v>12653</v>
      </c>
      <c r="B953" s="16">
        <v>50670</v>
      </c>
      <c r="C953" s="3" t="s">
        <v>12656</v>
      </c>
    </row>
    <row r="954" customHeight="1" ht="16">
      <c r="A954" s="2" t="s">
        <v>12669</v>
      </c>
      <c r="B954" s="5">
        <v>50667</v>
      </c>
      <c r="C954" s="2"/>
    </row>
    <row r="955" customHeight="1" ht="16">
      <c r="A955" s="3" t="s">
        <v>12681</v>
      </c>
      <c r="B955" s="16">
        <v>50491</v>
      </c>
      <c r="C955" s="3" t="s">
        <v>12685</v>
      </c>
    </row>
    <row r="956" customHeight="1" ht="16">
      <c r="A956" s="2" t="s">
        <v>12682</v>
      </c>
      <c r="B956" s="5">
        <v>50491</v>
      </c>
      <c r="C956" s="2" t="s">
        <v>12685</v>
      </c>
    </row>
    <row r="957" customHeight="1" ht="16">
      <c r="A957" s="3" t="s">
        <v>12701</v>
      </c>
      <c r="B957" s="16">
        <v>50400</v>
      </c>
      <c r="C957" s="3" t="s">
        <v>12705</v>
      </c>
    </row>
    <row r="958" customHeight="1" ht="16">
      <c r="A958" s="2" t="s">
        <v>12702</v>
      </c>
      <c r="B958" s="5">
        <v>50400</v>
      </c>
      <c r="C958" s="2" t="s">
        <v>12705</v>
      </c>
    </row>
    <row r="959" customHeight="1" ht="16">
      <c r="A959" s="3" t="s">
        <v>12718</v>
      </c>
      <c r="B959" s="16">
        <v>50400</v>
      </c>
      <c r="C959" s="3" t="s">
        <v>12720</v>
      </c>
    </row>
    <row r="960" customHeight="1" ht="16">
      <c r="A960" s="2" t="s">
        <v>12736</v>
      </c>
      <c r="B960" s="5">
        <v>50400</v>
      </c>
      <c r="C960" s="2" t="s">
        <v>12741</v>
      </c>
    </row>
    <row r="961" customHeight="1" ht="16">
      <c r="A961" s="3" t="s">
        <v>12737</v>
      </c>
      <c r="B961" s="16">
        <v>50400</v>
      </c>
      <c r="C961" s="3" t="s">
        <v>12741</v>
      </c>
    </row>
    <row r="962" customHeight="1" ht="16">
      <c r="A962" s="2" t="s">
        <v>12758</v>
      </c>
      <c r="B962" s="5">
        <v>50158</v>
      </c>
      <c r="C962" s="2" t="s">
        <v>12761</v>
      </c>
    </row>
    <row r="963" customHeight="1" ht="16">
      <c r="A963" s="3" t="s">
        <v>12759</v>
      </c>
      <c r="B963" s="16">
        <v>50158</v>
      </c>
      <c r="C963" s="3" t="s">
        <v>12761</v>
      </c>
    </row>
    <row r="964" customHeight="1" ht="16">
      <c r="A964" s="2" t="s">
        <v>12775</v>
      </c>
      <c r="B964" s="5">
        <v>50003</v>
      </c>
      <c r="C964" s="2"/>
    </row>
    <row r="965" customHeight="1" ht="16">
      <c r="A965" s="3" t="s">
        <v>12776</v>
      </c>
      <c r="B965" s="16">
        <v>50003</v>
      </c>
      <c r="C965" s="3"/>
    </row>
    <row r="966" customHeight="1" ht="16">
      <c r="A966" s="2" t="s">
        <v>12797</v>
      </c>
      <c r="B966" s="5">
        <v>50000</v>
      </c>
      <c r="C966" s="2" t="s">
        <v>12801</v>
      </c>
    </row>
    <row r="967" customHeight="1" ht="16">
      <c r="A967" s="3" t="s">
        <v>12798</v>
      </c>
      <c r="B967" s="16">
        <v>50000</v>
      </c>
      <c r="C967" s="3" t="s">
        <v>12801</v>
      </c>
    </row>
    <row r="968" customHeight="1" ht="16">
      <c r="A968" s="2" t="s">
        <v>12821</v>
      </c>
      <c r="B968" s="5">
        <v>50000</v>
      </c>
      <c r="C968" s="2" t="s">
        <v>12826</v>
      </c>
    </row>
    <row r="969" customHeight="1" ht="16">
      <c r="A969" s="3" t="s">
        <v>12822</v>
      </c>
      <c r="B969" s="16">
        <v>50000</v>
      </c>
      <c r="C969" s="3" t="s">
        <v>12826</v>
      </c>
    </row>
    <row r="970" customHeight="1" ht="16">
      <c r="A970" s="2" t="s">
        <v>12842</v>
      </c>
      <c r="B970" s="5">
        <v>50000</v>
      </c>
      <c r="C970" s="2" t="s">
        <v>12846</v>
      </c>
    </row>
    <row r="971" customHeight="1" ht="16">
      <c r="A971" s="3" t="s">
        <v>12843</v>
      </c>
      <c r="B971" s="16">
        <v>50000</v>
      </c>
      <c r="C971" s="3" t="s">
        <v>12846</v>
      </c>
    </row>
    <row r="972" customHeight="1" ht="16">
      <c r="A972" s="2" t="s">
        <v>12869</v>
      </c>
      <c r="B972" s="5">
        <v>49970</v>
      </c>
      <c r="C972" s="2" t="s">
        <v>12871</v>
      </c>
    </row>
    <row r="973" customHeight="1" ht="16">
      <c r="A973" s="3" t="s">
        <v>12896</v>
      </c>
      <c r="B973" s="16">
        <v>49945</v>
      </c>
      <c r="C973" s="3" t="s">
        <v>12900</v>
      </c>
    </row>
    <row r="974" customHeight="1" ht="16">
      <c r="A974" s="2" t="s">
        <v>12897</v>
      </c>
      <c r="B974" s="5">
        <v>49945</v>
      </c>
      <c r="C974" s="2" t="s">
        <v>12900</v>
      </c>
    </row>
    <row r="975" customHeight="1" ht="16">
      <c r="A975" s="3" t="s">
        <v>12917</v>
      </c>
      <c r="B975" s="16">
        <v>49905</v>
      </c>
      <c r="C975" s="3"/>
    </row>
    <row r="976" customHeight="1" ht="16">
      <c r="A976" s="2" t="s">
        <v>12932</v>
      </c>
      <c r="B976" s="5">
        <v>49905</v>
      </c>
      <c r="C976" s="2" t="s">
        <v>12935</v>
      </c>
    </row>
    <row r="977" customHeight="1" ht="16">
      <c r="A977" s="3" t="s">
        <v>12933</v>
      </c>
      <c r="B977" s="16">
        <v>49905</v>
      </c>
      <c r="C977" s="3" t="s">
        <v>12935</v>
      </c>
    </row>
    <row r="978" customHeight="1" ht="16">
      <c r="A978" s="2" t="s">
        <v>12952</v>
      </c>
      <c r="B978" s="5">
        <v>49840</v>
      </c>
      <c r="C978" s="2" t="s">
        <v>12956</v>
      </c>
    </row>
    <row r="979" customHeight="1" ht="16">
      <c r="A979" s="3" t="s">
        <v>12953</v>
      </c>
      <c r="B979" s="16">
        <v>49840</v>
      </c>
      <c r="C979" s="3" t="s">
        <v>12956</v>
      </c>
    </row>
    <row r="980" customHeight="1" ht="16">
      <c r="A980" s="2" t="s">
        <v>12975</v>
      </c>
      <c r="B980" s="5">
        <v>49809</v>
      </c>
      <c r="C980" s="2" t="s">
        <v>12979</v>
      </c>
    </row>
    <row r="981" customHeight="1" ht="16">
      <c r="A981" s="3" t="s">
        <v>12976</v>
      </c>
      <c r="B981" s="16">
        <v>49809</v>
      </c>
      <c r="C981" s="3" t="s">
        <v>12979</v>
      </c>
    </row>
    <row r="982" customHeight="1" ht="16">
      <c r="A982" s="2" t="s">
        <v>13015</v>
      </c>
      <c r="B982" s="5">
        <v>49742</v>
      </c>
      <c r="C982" s="2" t="s">
        <v>13018</v>
      </c>
    </row>
    <row r="983" customHeight="1" ht="16">
      <c r="A983" s="3" t="s">
        <v>13016</v>
      </c>
      <c r="B983" s="16">
        <v>49742</v>
      </c>
      <c r="C983" s="3" t="s">
        <v>13018</v>
      </c>
    </row>
    <row r="984" customHeight="1" ht="16">
      <c r="A984" s="2" t="s">
        <v>13050</v>
      </c>
      <c r="B984" s="5">
        <v>49464</v>
      </c>
      <c r="C984" s="2" t="s">
        <v>13054</v>
      </c>
    </row>
    <row r="985" customHeight="1" ht="16">
      <c r="A985" s="3" t="s">
        <v>13051</v>
      </c>
      <c r="B985" s="16">
        <v>49464</v>
      </c>
      <c r="C985" s="3" t="s">
        <v>13054</v>
      </c>
    </row>
    <row r="986" customHeight="1" ht="16">
      <c r="A986" s="2" t="s">
        <v>13101</v>
      </c>
      <c r="B986" s="5">
        <v>49172</v>
      </c>
      <c r="C986" s="2" t="s">
        <v>13106</v>
      </c>
    </row>
    <row r="987" customHeight="1" ht="16">
      <c r="A987" s="3" t="s">
        <v>13102</v>
      </c>
      <c r="B987" s="16">
        <v>49172</v>
      </c>
      <c r="C987" s="3" t="s">
        <v>13106</v>
      </c>
    </row>
    <row r="988" customHeight="1" ht="16">
      <c r="A988" s="2" t="s">
        <v>13141</v>
      </c>
      <c r="B988" s="5">
        <v>48915</v>
      </c>
      <c r="C988" s="2"/>
    </row>
    <row r="989" customHeight="1" ht="16">
      <c r="A989" s="3" t="s">
        <v>13142</v>
      </c>
      <c r="B989" s="16">
        <v>48915</v>
      </c>
      <c r="C989" s="3"/>
    </row>
    <row r="990" customHeight="1" ht="16">
      <c r="A990" s="2" t="s">
        <v>13172</v>
      </c>
      <c r="B990" s="5">
        <v>48862</v>
      </c>
      <c r="C990" s="2" t="s">
        <v>13176</v>
      </c>
    </row>
    <row r="991" customHeight="1" ht="16">
      <c r="A991" s="3" t="s">
        <v>13173</v>
      </c>
      <c r="B991" s="16">
        <v>48862</v>
      </c>
      <c r="C991" s="3" t="s">
        <v>13176</v>
      </c>
    </row>
    <row r="992" customHeight="1" ht="16">
      <c r="A992" s="2" t="s">
        <v>13212</v>
      </c>
      <c r="B992" s="5">
        <v>48587</v>
      </c>
      <c r="C992" s="2" t="s">
        <v>13216</v>
      </c>
    </row>
    <row r="993" customHeight="1" ht="16">
      <c r="A993" s="3" t="s">
        <v>13213</v>
      </c>
      <c r="B993" s="16">
        <v>48587</v>
      </c>
      <c r="C993" s="3" t="s">
        <v>13216</v>
      </c>
    </row>
    <row r="994" customHeight="1" ht="16">
      <c r="A994" s="2" t="s">
        <v>13235</v>
      </c>
      <c r="B994" s="5">
        <v>48377</v>
      </c>
      <c r="C994" s="2" t="s">
        <v>13240</v>
      </c>
    </row>
    <row r="995" customHeight="1" ht="16">
      <c r="A995" s="3" t="s">
        <v>13236</v>
      </c>
      <c r="B995" s="16">
        <v>48377</v>
      </c>
      <c r="C995" s="3" t="s">
        <v>13240</v>
      </c>
    </row>
    <row r="996" customHeight="1" ht="16">
      <c r="A996" s="2" t="s">
        <v>13256</v>
      </c>
      <c r="B996" s="5">
        <v>48295</v>
      </c>
      <c r="C996" s="2" t="s">
        <v>13260</v>
      </c>
    </row>
    <row r="997" customHeight="1" ht="16">
      <c r="A997" s="3" t="s">
        <v>13257</v>
      </c>
      <c r="B997" s="16">
        <v>48295</v>
      </c>
      <c r="C997" s="3" t="s">
        <v>13260</v>
      </c>
    </row>
    <row r="998" customHeight="1" ht="16">
      <c r="A998" s="2" t="s">
        <v>13270</v>
      </c>
      <c r="B998" s="5">
        <v>48251</v>
      </c>
      <c r="C998" s="2" t="s">
        <v>13274</v>
      </c>
    </row>
    <row r="999" customHeight="1" ht="16">
      <c r="A999" s="3" t="s">
        <v>13271</v>
      </c>
      <c r="B999" s="16">
        <v>48251</v>
      </c>
      <c r="C999" s="3" t="s">
        <v>13274</v>
      </c>
    </row>
    <row r="1000" customHeight="1" ht="16">
      <c r="A1000" s="2" t="s">
        <v>13293</v>
      </c>
      <c r="B1000" s="5">
        <v>48153</v>
      </c>
      <c r="C1000" s="2" t="s">
        <v>13298</v>
      </c>
    </row>
    <row r="1001" customHeight="1" ht="16">
      <c r="A1001" s="3" t="s">
        <v>13294</v>
      </c>
      <c r="B1001" s="16">
        <v>48153</v>
      </c>
      <c r="C1001" s="3" t="s">
        <v>13298</v>
      </c>
    </row>
    <row r="1002" customHeight="1" ht="16">
      <c r="A1002" s="2" t="s">
        <v>13318</v>
      </c>
      <c r="B1002" s="5">
        <v>47886</v>
      </c>
      <c r="C1002" s="2" t="s">
        <v>13322</v>
      </c>
    </row>
    <row r="1003" customHeight="1" ht="16">
      <c r="A1003" s="3" t="s">
        <v>13319</v>
      </c>
      <c r="B1003" s="16">
        <v>47886</v>
      </c>
      <c r="C1003" s="3" t="s">
        <v>13322</v>
      </c>
    </row>
    <row r="1004" customHeight="1" ht="16">
      <c r="A1004" s="2" t="s">
        <v>13339</v>
      </c>
      <c r="B1004" s="5">
        <v>47749</v>
      </c>
      <c r="C1004" s="2" t="s">
        <v>13343</v>
      </c>
    </row>
    <row r="1005" customHeight="1" ht="16">
      <c r="A1005" s="3" t="s">
        <v>13340</v>
      </c>
      <c r="B1005" s="16">
        <v>47749</v>
      </c>
      <c r="C1005" s="3" t="s">
        <v>13343</v>
      </c>
    </row>
    <row r="1006" customHeight="1" ht="16">
      <c r="A1006" s="2" t="s">
        <v>13361</v>
      </c>
      <c r="B1006" s="5">
        <v>47626</v>
      </c>
      <c r="C1006" s="2"/>
    </row>
    <row r="1007" customHeight="1" ht="16">
      <c r="A1007" s="3" t="s">
        <v>13362</v>
      </c>
      <c r="B1007" s="16">
        <v>47626</v>
      </c>
      <c r="C1007" s="3"/>
    </row>
    <row r="1008" customHeight="1" ht="16">
      <c r="A1008" s="2" t="s">
        <v>13383</v>
      </c>
      <c r="B1008" s="5">
        <v>47544</v>
      </c>
      <c r="C1008" s="2"/>
    </row>
    <row r="1009" customHeight="1" ht="16">
      <c r="A1009" s="3" t="s">
        <v>13384</v>
      </c>
      <c r="B1009" s="16">
        <v>47544</v>
      </c>
      <c r="C1009" s="3"/>
    </row>
    <row r="1010" customHeight="1" ht="16">
      <c r="A1010" s="2" t="s">
        <v>13405</v>
      </c>
      <c r="B1010" s="5">
        <v>47503</v>
      </c>
      <c r="C1010" s="2" t="s">
        <v>13409</v>
      </c>
    </row>
    <row r="1011" customHeight="1" ht="16">
      <c r="A1011" s="3" t="s">
        <v>13406</v>
      </c>
      <c r="B1011" s="16">
        <v>47503</v>
      </c>
      <c r="C1011" s="3" t="s">
        <v>13409</v>
      </c>
    </row>
    <row r="1012" customHeight="1" ht="16">
      <c r="A1012" s="2" t="s">
        <v>13429</v>
      </c>
      <c r="B1012" s="5">
        <v>47075</v>
      </c>
      <c r="C1012" s="2" t="s">
        <v>13434</v>
      </c>
    </row>
    <row r="1013" customHeight="1" ht="16">
      <c r="A1013" s="3" t="s">
        <v>13430</v>
      </c>
      <c r="B1013" s="16">
        <v>47075</v>
      </c>
      <c r="C1013" s="3" t="s">
        <v>13434</v>
      </c>
    </row>
    <row r="1014" customHeight="1" ht="16">
      <c r="A1014" s="2" t="s">
        <v>13456</v>
      </c>
      <c r="B1014" s="5">
        <v>47018</v>
      </c>
      <c r="C1014" s="2" t="s">
        <v>13460</v>
      </c>
    </row>
    <row r="1015" customHeight="1" ht="16">
      <c r="A1015" s="3" t="s">
        <v>13457</v>
      </c>
      <c r="B1015" s="16">
        <v>47018</v>
      </c>
      <c r="C1015" s="3" t="s">
        <v>13460</v>
      </c>
    </row>
    <row r="1016" customHeight="1" ht="16">
      <c r="A1016" s="2" t="s">
        <v>13487</v>
      </c>
      <c r="B1016" s="5">
        <v>46775</v>
      </c>
      <c r="C1016" s="2" t="s">
        <v>13492</v>
      </c>
    </row>
    <row r="1017" customHeight="1" ht="16">
      <c r="A1017" s="3" t="s">
        <v>13488</v>
      </c>
      <c r="B1017" s="16">
        <v>46775</v>
      </c>
      <c r="C1017" s="3" t="s">
        <v>13492</v>
      </c>
    </row>
    <row r="1018" customHeight="1" ht="16">
      <c r="A1018" s="2" t="s">
        <v>13516</v>
      </c>
      <c r="B1018" s="5">
        <v>46688</v>
      </c>
      <c r="C1018" s="2"/>
    </row>
    <row r="1019" customHeight="1" ht="16">
      <c r="A1019" s="3" t="s">
        <v>13545</v>
      </c>
      <c r="B1019" s="16">
        <v>46338</v>
      </c>
      <c r="C1019" s="3" t="s">
        <v>13548</v>
      </c>
    </row>
    <row r="1020" customHeight="1" ht="16">
      <c r="A1020" s="2" t="s">
        <v>13546</v>
      </c>
      <c r="B1020" s="5">
        <v>46338</v>
      </c>
      <c r="C1020" s="2" t="s">
        <v>13548</v>
      </c>
    </row>
    <row r="1021" customHeight="1" ht="16">
      <c r="A1021" s="3" t="s">
        <v>13564</v>
      </c>
      <c r="B1021" s="16">
        <v>46170</v>
      </c>
      <c r="C1021" s="3" t="s">
        <v>13569</v>
      </c>
    </row>
    <row r="1022" customHeight="1" ht="16">
      <c r="A1022" s="2" t="s">
        <v>13565</v>
      </c>
      <c r="B1022" s="5">
        <v>46170</v>
      </c>
      <c r="C1022" s="2" t="s">
        <v>13569</v>
      </c>
    </row>
    <row r="1023" customHeight="1" ht="16">
      <c r="A1023" s="3" t="s">
        <v>13582</v>
      </c>
      <c r="B1023" s="16">
        <v>46000</v>
      </c>
      <c r="C1023" s="3"/>
    </row>
    <row r="1024" customHeight="1" ht="16">
      <c r="A1024" s="2" t="s">
        <v>13583</v>
      </c>
      <c r="B1024" s="5">
        <v>46000</v>
      </c>
      <c r="C1024" s="2"/>
    </row>
    <row r="1025" customHeight="1" ht="16">
      <c r="A1025" s="3" t="s">
        <v>13598</v>
      </c>
      <c r="B1025" s="16">
        <v>45978</v>
      </c>
      <c r="C1025" s="3" t="s">
        <v>13602</v>
      </c>
    </row>
    <row r="1026" customHeight="1" ht="16">
      <c r="A1026" s="2" t="s">
        <v>13599</v>
      </c>
      <c r="B1026" s="5">
        <v>45978</v>
      </c>
      <c r="C1026" s="2" t="s">
        <v>13602</v>
      </c>
    </row>
    <row r="1027" customHeight="1" ht="16">
      <c r="A1027" s="3" t="s">
        <v>13616</v>
      </c>
      <c r="B1027" s="16">
        <v>45883</v>
      </c>
      <c r="C1027" s="3"/>
    </row>
    <row r="1028" customHeight="1" ht="16">
      <c r="A1028" s="2" t="s">
        <v>13617</v>
      </c>
      <c r="B1028" s="5">
        <v>45883</v>
      </c>
      <c r="C1028" s="2"/>
    </row>
    <row r="1029" customHeight="1" ht="16">
      <c r="A1029" s="3" t="s">
        <v>13636</v>
      </c>
      <c r="B1029" s="16">
        <v>45872</v>
      </c>
      <c r="C1029" s="3"/>
    </row>
    <row r="1030" customHeight="1" ht="16">
      <c r="A1030" s="2" t="s">
        <v>13654</v>
      </c>
      <c r="B1030" s="5">
        <v>45591</v>
      </c>
      <c r="C1030" s="2" t="s">
        <v>13658</v>
      </c>
    </row>
    <row r="1031" customHeight="1" ht="16">
      <c r="A1031" s="3" t="s">
        <v>13655</v>
      </c>
      <c r="B1031" s="16">
        <v>45591</v>
      </c>
      <c r="C1031" s="3" t="s">
        <v>13658</v>
      </c>
    </row>
    <row r="1032" customHeight="1" ht="16">
      <c r="A1032" s="2" t="s">
        <v>13673</v>
      </c>
      <c r="B1032" s="5">
        <v>45514</v>
      </c>
      <c r="C1032" s="2" t="s">
        <v>13677</v>
      </c>
    </row>
    <row r="1033" customHeight="1" ht="16">
      <c r="A1033" s="3" t="s">
        <v>13674</v>
      </c>
      <c r="B1033" s="16">
        <v>45514</v>
      </c>
      <c r="C1033" s="3" t="s">
        <v>13677</v>
      </c>
    </row>
    <row r="1034" customHeight="1" ht="16">
      <c r="A1034" s="2" t="s">
        <v>13697</v>
      </c>
      <c r="B1034" s="5">
        <v>45319</v>
      </c>
      <c r="C1034" s="2" t="s">
        <v>13700</v>
      </c>
    </row>
    <row r="1035" customHeight="1" ht="16">
      <c r="A1035" s="3" t="s">
        <v>13724</v>
      </c>
      <c r="B1035" s="16">
        <v>45238</v>
      </c>
      <c r="C1035" s="3" t="s">
        <v>13728</v>
      </c>
    </row>
    <row r="1036" customHeight="1" ht="16">
      <c r="A1036" s="2" t="s">
        <v>13725</v>
      </c>
      <c r="B1036" s="5">
        <v>45238</v>
      </c>
      <c r="C1036" s="2" t="s">
        <v>13728</v>
      </c>
    </row>
    <row r="1037" customHeight="1" ht="16">
      <c r="A1037" s="3" t="s">
        <v>13747</v>
      </c>
      <c r="B1037" s="16">
        <v>44856</v>
      </c>
      <c r="C1037" s="3" t="s">
        <v>13751</v>
      </c>
    </row>
    <row r="1038" customHeight="1" ht="16">
      <c r="A1038" s="2" t="s">
        <v>13748</v>
      </c>
      <c r="B1038" s="5">
        <v>44856</v>
      </c>
      <c r="C1038" s="2" t="s">
        <v>13751</v>
      </c>
    </row>
    <row r="1039" customHeight="1" ht="16">
      <c r="A1039" s="3" t="s">
        <v>13771</v>
      </c>
      <c r="B1039" s="16">
        <v>44800</v>
      </c>
      <c r="C1039" s="3" t="s">
        <v>13775</v>
      </c>
    </row>
    <row r="1040" customHeight="1" ht="16">
      <c r="A1040" s="2" t="s">
        <v>13772</v>
      </c>
      <c r="B1040" s="5">
        <v>44800</v>
      </c>
      <c r="C1040" s="2" t="s">
        <v>13775</v>
      </c>
    </row>
    <row r="1041" customHeight="1" ht="16">
      <c r="A1041" s="3" t="s">
        <v>13795</v>
      </c>
      <c r="B1041" s="16">
        <v>44692</v>
      </c>
      <c r="C1041" s="3" t="s">
        <v>13799</v>
      </c>
    </row>
    <row r="1042" customHeight="1" ht="16">
      <c r="A1042" s="2" t="s">
        <v>13796</v>
      </c>
      <c r="B1042" s="5">
        <v>44692</v>
      </c>
      <c r="C1042" s="2" t="s">
        <v>13799</v>
      </c>
    </row>
    <row r="1043" customHeight="1" ht="16">
      <c r="A1043" s="3" t="s">
        <v>13814</v>
      </c>
      <c r="B1043" s="16">
        <v>44100</v>
      </c>
      <c r="C1043" s="3" t="s">
        <v>13818</v>
      </c>
    </row>
    <row r="1044" customHeight="1" ht="16">
      <c r="A1044" s="2" t="s">
        <v>13815</v>
      </c>
      <c r="B1044" s="5">
        <v>44100</v>
      </c>
      <c r="C1044" s="2" t="s">
        <v>13818</v>
      </c>
    </row>
    <row r="1045" customHeight="1" ht="16">
      <c r="A1045" s="3" t="s">
        <v>13838</v>
      </c>
      <c r="B1045" s="16">
        <v>44064</v>
      </c>
      <c r="C1045" s="3" t="s">
        <v>13841</v>
      </c>
    </row>
    <row r="1046" customHeight="1" ht="16">
      <c r="A1046" s="2" t="s">
        <v>13839</v>
      </c>
      <c r="B1046" s="5">
        <v>44064</v>
      </c>
      <c r="C1046" s="2" t="s">
        <v>13841</v>
      </c>
    </row>
    <row r="1047" customHeight="1" ht="16">
      <c r="A1047" s="3" t="s">
        <v>13861</v>
      </c>
      <c r="B1047" s="16">
        <v>43749</v>
      </c>
      <c r="C1047" s="3"/>
    </row>
    <row r="1048" customHeight="1" ht="16">
      <c r="A1048" s="2" t="s">
        <v>13862</v>
      </c>
      <c r="B1048" s="5">
        <v>43749</v>
      </c>
      <c r="C1048" s="2"/>
    </row>
    <row r="1049" customHeight="1" ht="16">
      <c r="A1049" s="3" t="s">
        <v>13880</v>
      </c>
      <c r="B1049" s="16">
        <v>43708</v>
      </c>
      <c r="C1049" s="3" t="s">
        <v>13883</v>
      </c>
    </row>
    <row r="1050" customHeight="1" ht="16">
      <c r="A1050" s="2" t="s">
        <v>13881</v>
      </c>
      <c r="B1050" s="5">
        <v>43708</v>
      </c>
      <c r="C1050" s="2" t="s">
        <v>13883</v>
      </c>
    </row>
    <row r="1051" customHeight="1" ht="16">
      <c r="A1051" s="3" t="s">
        <v>13903</v>
      </c>
      <c r="B1051" s="16">
        <v>43500</v>
      </c>
      <c r="C1051" s="3" t="s">
        <v>13908</v>
      </c>
    </row>
    <row r="1052" customHeight="1" ht="16">
      <c r="A1052" s="2" t="s">
        <v>13904</v>
      </c>
      <c r="B1052" s="5">
        <v>43500</v>
      </c>
      <c r="C1052" s="2" t="s">
        <v>13908</v>
      </c>
    </row>
    <row r="1053" customHeight="1" ht="16">
      <c r="A1053" s="3" t="s">
        <v>13928</v>
      </c>
      <c r="B1053" s="16">
        <v>43200</v>
      </c>
      <c r="C1053" s="3"/>
    </row>
    <row r="1054" customHeight="1" ht="16">
      <c r="A1054" s="2" t="s">
        <v>13965</v>
      </c>
      <c r="B1054" s="5">
        <v>42994</v>
      </c>
      <c r="C1054" s="2" t="s">
        <v>13969</v>
      </c>
    </row>
    <row r="1055" customHeight="1" ht="16">
      <c r="A1055" s="3" t="s">
        <v>13966</v>
      </c>
      <c r="B1055" s="16">
        <v>42994</v>
      </c>
      <c r="C1055" s="3" t="s">
        <v>13969</v>
      </c>
    </row>
    <row r="1056" customHeight="1" ht="16">
      <c r="A1056" s="2" t="s">
        <v>13988</v>
      </c>
      <c r="B1056" s="5">
        <v>42984</v>
      </c>
      <c r="C1056" s="2" t="s">
        <v>13992</v>
      </c>
    </row>
    <row r="1057" customHeight="1" ht="16">
      <c r="A1057" s="3" t="s">
        <v>13989</v>
      </c>
      <c r="B1057" s="16">
        <v>42984</v>
      </c>
      <c r="C1057" s="3" t="s">
        <v>13992</v>
      </c>
    </row>
    <row r="1058" customHeight="1" ht="16">
      <c r="A1058" s="2" t="s">
        <v>14010</v>
      </c>
      <c r="B1058" s="5">
        <v>42955</v>
      </c>
      <c r="C1058" s="2" t="s">
        <v>14014</v>
      </c>
    </row>
    <row r="1059" customHeight="1" ht="16">
      <c r="A1059" s="3" t="s">
        <v>14011</v>
      </c>
      <c r="B1059" s="16">
        <v>42955</v>
      </c>
      <c r="C1059" s="3" t="s">
        <v>14014</v>
      </c>
    </row>
    <row r="1060" customHeight="1" ht="16">
      <c r="A1060" s="2" t="s">
        <v>14033</v>
      </c>
      <c r="B1060" s="5">
        <v>42617</v>
      </c>
      <c r="C1060" s="2" t="s">
        <v>14038</v>
      </c>
    </row>
    <row r="1061" customHeight="1" ht="16">
      <c r="A1061" s="3" t="s">
        <v>14034</v>
      </c>
      <c r="B1061" s="16">
        <v>42617</v>
      </c>
      <c r="C1061" s="3" t="s">
        <v>14038</v>
      </c>
    </row>
    <row r="1062" customHeight="1" ht="16">
      <c r="A1062" s="2" t="s">
        <v>14054</v>
      </c>
      <c r="B1062" s="5">
        <v>42390</v>
      </c>
      <c r="C1062" s="2" t="s">
        <v>14060</v>
      </c>
    </row>
    <row r="1063" customHeight="1" ht="16">
      <c r="A1063" s="3" t="s">
        <v>14055</v>
      </c>
      <c r="B1063" s="16">
        <v>42390</v>
      </c>
      <c r="C1063" s="3" t="s">
        <v>14060</v>
      </c>
    </row>
    <row r="1064" customHeight="1" ht="16">
      <c r="A1064" s="2" t="s">
        <v>14082</v>
      </c>
      <c r="B1064" s="5">
        <v>42204</v>
      </c>
      <c r="C1064" s="2"/>
    </row>
    <row r="1065" customHeight="1" ht="16">
      <c r="A1065" s="3" t="s">
        <v>14083</v>
      </c>
      <c r="B1065" s="16">
        <v>42204</v>
      </c>
      <c r="C1065" s="3"/>
    </row>
    <row r="1066" customHeight="1" ht="16">
      <c r="A1066" s="2" t="s">
        <v>14102</v>
      </c>
      <c r="B1066" s="5">
        <v>42159</v>
      </c>
      <c r="C1066" s="2" t="s">
        <v>14107</v>
      </c>
    </row>
    <row r="1067" customHeight="1" ht="16">
      <c r="A1067" s="3" t="s">
        <v>14103</v>
      </c>
      <c r="B1067" s="16">
        <v>42159</v>
      </c>
      <c r="C1067" s="3" t="s">
        <v>14107</v>
      </c>
    </row>
    <row r="1068" customHeight="1" ht="16">
      <c r="A1068" s="2" t="s">
        <v>14126</v>
      </c>
      <c r="B1068" s="5">
        <v>42000</v>
      </c>
      <c r="C1068" s="2"/>
    </row>
    <row r="1069" customHeight="1" ht="16">
      <c r="A1069" s="3" t="s">
        <v>14127</v>
      </c>
      <c r="B1069" s="16">
        <v>42000</v>
      </c>
      <c r="C1069" s="3"/>
    </row>
    <row r="1070" customHeight="1" ht="16">
      <c r="A1070" s="2" t="s">
        <v>14168</v>
      </c>
      <c r="B1070" s="5">
        <v>41885</v>
      </c>
      <c r="C1070" s="2" t="s">
        <v>14172</v>
      </c>
    </row>
    <row r="1071" customHeight="1" ht="16">
      <c r="A1071" s="3" t="s">
        <v>14169</v>
      </c>
      <c r="B1071" s="16">
        <v>41885</v>
      </c>
      <c r="C1071" s="3" t="s">
        <v>14172</v>
      </c>
    </row>
    <row r="1072" customHeight="1" ht="16">
      <c r="A1072" s="2" t="s">
        <v>14190</v>
      </c>
      <c r="B1072" s="5">
        <v>41786</v>
      </c>
      <c r="C1072" s="2" t="s">
        <v>14193</v>
      </c>
    </row>
    <row r="1073" customHeight="1" ht="16">
      <c r="A1073" s="3" t="s">
        <v>14191</v>
      </c>
      <c r="B1073" s="16">
        <v>41786</v>
      </c>
      <c r="C1073" s="3" t="s">
        <v>14193</v>
      </c>
    </row>
    <row r="1074" customHeight="1" ht="16">
      <c r="A1074" s="2" t="s">
        <v>14210</v>
      </c>
      <c r="B1074" s="5">
        <v>41635</v>
      </c>
      <c r="C1074" s="2" t="s">
        <v>14214</v>
      </c>
    </row>
    <row r="1075" customHeight="1" ht="16">
      <c r="A1075" s="3" t="s">
        <v>14211</v>
      </c>
      <c r="B1075" s="16">
        <v>41635</v>
      </c>
      <c r="C1075" s="3" t="s">
        <v>14214</v>
      </c>
    </row>
    <row r="1076" customHeight="1" ht="16">
      <c r="A1076" s="2" t="s">
        <v>14250</v>
      </c>
      <c r="B1076" s="5">
        <v>41289</v>
      </c>
      <c r="C1076" s="2" t="s">
        <v>14254</v>
      </c>
    </row>
    <row r="1077" customHeight="1" ht="16">
      <c r="A1077" s="3" t="s">
        <v>14251</v>
      </c>
      <c r="B1077" s="16">
        <v>41289</v>
      </c>
      <c r="C1077" s="3" t="s">
        <v>14254</v>
      </c>
    </row>
    <row r="1078" customHeight="1" ht="16">
      <c r="A1078" s="2" t="s">
        <v>14275</v>
      </c>
      <c r="B1078" s="5">
        <v>40980</v>
      </c>
      <c r="C1078" s="2" t="s">
        <v>14279</v>
      </c>
    </row>
    <row r="1079" customHeight="1" ht="16">
      <c r="A1079" s="3" t="s">
        <v>14276</v>
      </c>
      <c r="B1079" s="16">
        <v>40980</v>
      </c>
      <c r="C1079" s="3" t="s">
        <v>14279</v>
      </c>
    </row>
    <row r="1080" customHeight="1" ht="16">
      <c r="A1080" s="2" t="s">
        <v>14297</v>
      </c>
      <c r="B1080" s="5">
        <v>40968</v>
      </c>
      <c r="C1080" s="2" t="s">
        <v>14301</v>
      </c>
    </row>
    <row r="1081" customHeight="1" ht="16">
      <c r="A1081" s="3" t="s">
        <v>14298</v>
      </c>
      <c r="B1081" s="16">
        <v>40968</v>
      </c>
      <c r="C1081" s="3" t="s">
        <v>14301</v>
      </c>
    </row>
    <row r="1082" customHeight="1" ht="16">
      <c r="A1082" s="2" t="s">
        <v>14319</v>
      </c>
      <c r="B1082" s="5">
        <v>40452</v>
      </c>
      <c r="C1082" s="2" t="s">
        <v>14322</v>
      </c>
    </row>
    <row r="1083" customHeight="1" ht="16">
      <c r="A1083" s="3" t="s">
        <v>14337</v>
      </c>
      <c r="B1083" s="16">
        <v>40254</v>
      </c>
      <c r="C1083" s="3" t="s">
        <v>14340</v>
      </c>
    </row>
    <row r="1084" customHeight="1" ht="16">
      <c r="A1084" s="2" t="s">
        <v>14338</v>
      </c>
      <c r="B1084" s="5">
        <v>40254</v>
      </c>
      <c r="C1084" s="2" t="s">
        <v>14340</v>
      </c>
    </row>
    <row r="1085" customHeight="1" ht="16">
      <c r="A1085" s="3" t="s">
        <v>14360</v>
      </c>
      <c r="B1085" s="16">
        <v>40252</v>
      </c>
      <c r="C1085" s="3"/>
    </row>
    <row r="1086" customHeight="1" ht="16">
      <c r="A1086" s="2" t="s">
        <v>14361</v>
      </c>
      <c r="B1086" s="5">
        <v>40252</v>
      </c>
      <c r="C1086" s="2"/>
    </row>
    <row r="1087" customHeight="1" ht="16">
      <c r="A1087" s="3" t="s">
        <v>14385</v>
      </c>
      <c r="B1087" s="16">
        <v>40209</v>
      </c>
      <c r="C1087" s="3" t="s">
        <v>14390</v>
      </c>
    </row>
    <row r="1088" customHeight="1" ht="16">
      <c r="A1088" s="2" t="s">
        <v>14386</v>
      </c>
      <c r="B1088" s="5">
        <v>40209</v>
      </c>
      <c r="C1088" s="2" t="s">
        <v>14390</v>
      </c>
    </row>
    <row r="1089" customHeight="1" ht="16">
      <c r="A1089" s="3" t="s">
        <v>14410</v>
      </c>
      <c r="B1089" s="16">
        <v>40000</v>
      </c>
      <c r="C1089" s="3" t="s">
        <v>14414</v>
      </c>
    </row>
    <row r="1090" customHeight="1" ht="16">
      <c r="A1090" s="2" t="s">
        <v>14411</v>
      </c>
      <c r="B1090" s="5">
        <v>40000</v>
      </c>
      <c r="C1090" s="2" t="s">
        <v>14414</v>
      </c>
    </row>
    <row r="1091" customHeight="1" ht="16">
      <c r="A1091" s="3" t="s">
        <v>14438</v>
      </c>
      <c r="B1091" s="16">
        <v>39869</v>
      </c>
      <c r="C1091" s="3" t="s">
        <v>14442</v>
      </c>
    </row>
    <row r="1092" customHeight="1" ht="16">
      <c r="A1092" s="2" t="s">
        <v>14460</v>
      </c>
      <c r="B1092" s="5">
        <v>39816</v>
      </c>
      <c r="C1092" s="2"/>
    </row>
    <row r="1093" customHeight="1" ht="16">
      <c r="A1093" s="3" t="s">
        <v>14461</v>
      </c>
      <c r="B1093" s="16">
        <v>39816</v>
      </c>
      <c r="C1093" s="3"/>
    </row>
    <row r="1094" customHeight="1" ht="16">
      <c r="A1094" s="2" t="s">
        <v>14483</v>
      </c>
      <c r="B1094" s="5">
        <v>39695</v>
      </c>
      <c r="C1094" s="2" t="s">
        <v>14487</v>
      </c>
    </row>
    <row r="1095" customHeight="1" ht="16">
      <c r="A1095" s="3" t="s">
        <v>14484</v>
      </c>
      <c r="B1095" s="16">
        <v>39695</v>
      </c>
      <c r="C1095" s="3" t="s">
        <v>14487</v>
      </c>
    </row>
    <row r="1096" customHeight="1" ht="16">
      <c r="A1096" s="2" t="s">
        <v>14507</v>
      </c>
      <c r="B1096" s="5">
        <v>39630</v>
      </c>
      <c r="C1096" s="2" t="s">
        <v>14511</v>
      </c>
    </row>
    <row r="1097" customHeight="1" ht="16">
      <c r="A1097" s="3" t="s">
        <v>14508</v>
      </c>
      <c r="B1097" s="16">
        <v>39630</v>
      </c>
      <c r="C1097" s="3" t="s">
        <v>14511</v>
      </c>
    </row>
    <row r="1098" customHeight="1" ht="16">
      <c r="A1098" s="2" t="s">
        <v>14532</v>
      </c>
      <c r="B1098" s="5">
        <v>39600</v>
      </c>
      <c r="C1098" s="2" t="s">
        <v>14535</v>
      </c>
    </row>
    <row r="1099" customHeight="1" ht="16">
      <c r="A1099" s="3" t="s">
        <v>14533</v>
      </c>
      <c r="B1099" s="16">
        <v>39600</v>
      </c>
      <c r="C1099" s="3" t="s">
        <v>14535</v>
      </c>
    </row>
    <row r="1100" customHeight="1" ht="16">
      <c r="A1100" s="2" t="s">
        <v>14551</v>
      </c>
      <c r="B1100" s="5">
        <v>39527</v>
      </c>
      <c r="C1100" s="2" t="s">
        <v>14555</v>
      </c>
    </row>
    <row r="1101" customHeight="1" ht="16">
      <c r="A1101" s="3" t="s">
        <v>14552</v>
      </c>
      <c r="B1101" s="16">
        <v>39527</v>
      </c>
      <c r="C1101" s="3" t="s">
        <v>14555</v>
      </c>
    </row>
    <row r="1102" customHeight="1" ht="16">
      <c r="A1102" s="2" t="s">
        <v>14570</v>
      </c>
      <c r="B1102" s="5">
        <v>39368</v>
      </c>
      <c r="C1102" s="2" t="s">
        <v>14574</v>
      </c>
    </row>
    <row r="1103" customHeight="1" ht="16">
      <c r="A1103" s="3" t="s">
        <v>14571</v>
      </c>
      <c r="B1103" s="16">
        <v>39368</v>
      </c>
      <c r="C1103" s="3" t="s">
        <v>14574</v>
      </c>
    </row>
    <row r="1104" customHeight="1" ht="16">
      <c r="A1104" s="2" t="s">
        <v>14593</v>
      </c>
      <c r="B1104" s="5">
        <v>39288</v>
      </c>
      <c r="C1104" s="2" t="s">
        <v>14597</v>
      </c>
    </row>
    <row r="1105" customHeight="1" ht="16">
      <c r="A1105" s="3" t="s">
        <v>14594</v>
      </c>
      <c r="B1105" s="16">
        <v>39288</v>
      </c>
      <c r="C1105" s="3" t="s">
        <v>14597</v>
      </c>
    </row>
    <row r="1106" customHeight="1" ht="16">
      <c r="A1106" s="2" t="s">
        <v>14615</v>
      </c>
      <c r="B1106" s="5">
        <v>39090</v>
      </c>
      <c r="C1106" s="2" t="s">
        <v>14618</v>
      </c>
    </row>
    <row r="1107" customHeight="1" ht="16">
      <c r="A1107" s="3" t="s">
        <v>14637</v>
      </c>
      <c r="B1107" s="16">
        <v>39048</v>
      </c>
      <c r="C1107" s="3" t="s">
        <v>14643</v>
      </c>
    </row>
    <row r="1108" customHeight="1" ht="16">
      <c r="A1108" s="2" t="s">
        <v>14638</v>
      </c>
      <c r="B1108" s="5">
        <v>39048</v>
      </c>
      <c r="C1108" s="2" t="s">
        <v>14643</v>
      </c>
    </row>
    <row r="1109" customHeight="1" ht="16">
      <c r="A1109" s="3" t="s">
        <v>14661</v>
      </c>
      <c r="B1109" s="16">
        <v>38989</v>
      </c>
      <c r="C1109" s="3" t="s">
        <v>14665</v>
      </c>
    </row>
    <row r="1110" customHeight="1" ht="16">
      <c r="A1110" s="2" t="s">
        <v>14662</v>
      </c>
      <c r="B1110" s="5">
        <v>38989</v>
      </c>
      <c r="C1110" s="2" t="s">
        <v>14665</v>
      </c>
    </row>
    <row r="1111" customHeight="1" ht="16">
      <c r="A1111" s="3" t="s">
        <v>14683</v>
      </c>
      <c r="B1111" s="16">
        <v>38974</v>
      </c>
      <c r="C1111" s="3" t="s">
        <v>14687</v>
      </c>
    </row>
    <row r="1112" customHeight="1" ht="16">
      <c r="A1112" s="2" t="s">
        <v>14684</v>
      </c>
      <c r="B1112" s="5">
        <v>38974</v>
      </c>
      <c r="C1112" s="2" t="s">
        <v>14687</v>
      </c>
    </row>
    <row r="1113" customHeight="1" ht="16">
      <c r="A1113" s="3" t="s">
        <v>14703</v>
      </c>
      <c r="B1113" s="16">
        <v>38707</v>
      </c>
      <c r="C1113" s="3"/>
    </row>
    <row r="1114" customHeight="1" ht="16">
      <c r="A1114" s="2" t="s">
        <v>14712</v>
      </c>
      <c r="B1114" s="5">
        <v>38600</v>
      </c>
      <c r="C1114" s="2"/>
    </row>
    <row r="1115" customHeight="1" ht="16">
      <c r="A1115" s="3" t="s">
        <v>14726</v>
      </c>
      <c r="B1115" s="16">
        <v>38550</v>
      </c>
      <c r="C1115" s="3" t="s">
        <v>14729</v>
      </c>
    </row>
    <row r="1116" customHeight="1" ht="16">
      <c r="A1116" s="2" t="s">
        <v>14747</v>
      </c>
      <c r="B1116" s="5">
        <v>38460</v>
      </c>
      <c r="C1116" s="2" t="s">
        <v>14751</v>
      </c>
    </row>
    <row r="1117" customHeight="1" ht="16">
      <c r="A1117" s="3" t="s">
        <v>14748</v>
      </c>
      <c r="B1117" s="16">
        <v>38460</v>
      </c>
      <c r="C1117" s="3" t="s">
        <v>14751</v>
      </c>
    </row>
    <row r="1118" customHeight="1" ht="16">
      <c r="A1118" s="2" t="s">
        <v>14772</v>
      </c>
      <c r="B1118" s="5">
        <v>38205</v>
      </c>
      <c r="C1118" s="2"/>
    </row>
    <row r="1119" customHeight="1" ht="16">
      <c r="A1119" s="3" t="s">
        <v>14773</v>
      </c>
      <c r="B1119" s="16">
        <v>38205</v>
      </c>
      <c r="C1119" s="3"/>
    </row>
    <row r="1120" customHeight="1" ht="16">
      <c r="A1120" s="2" t="s">
        <v>14792</v>
      </c>
      <c r="B1120" s="5">
        <v>38152</v>
      </c>
      <c r="C1120" s="2" t="s">
        <v>14796</v>
      </c>
    </row>
    <row r="1121" customHeight="1" ht="16">
      <c r="A1121" s="3" t="s">
        <v>14793</v>
      </c>
      <c r="B1121" s="16">
        <v>38152</v>
      </c>
      <c r="C1121" s="3" t="s">
        <v>14796</v>
      </c>
    </row>
    <row r="1122" customHeight="1" ht="16">
      <c r="A1122" s="2" t="s">
        <v>14824</v>
      </c>
      <c r="B1122" s="5">
        <v>38030</v>
      </c>
      <c r="C1122" s="2" t="s">
        <v>14829</v>
      </c>
    </row>
    <row r="1123" customHeight="1" ht="16">
      <c r="A1123" s="3" t="s">
        <v>14825</v>
      </c>
      <c r="B1123" s="16">
        <v>38030</v>
      </c>
      <c r="C1123" s="3" t="s">
        <v>14829</v>
      </c>
    </row>
    <row r="1124" customHeight="1" ht="16">
      <c r="A1124" s="2" t="s">
        <v>14876</v>
      </c>
      <c r="B1124" s="5">
        <v>36727</v>
      </c>
      <c r="C1124" s="2" t="s">
        <v>14882</v>
      </c>
    </row>
    <row r="1125" customHeight="1" ht="16">
      <c r="A1125" s="3" t="s">
        <v>14877</v>
      </c>
      <c r="B1125" s="16">
        <v>36727</v>
      </c>
      <c r="C1125" s="3" t="s">
        <v>14882</v>
      </c>
    </row>
    <row r="1126" customHeight="1" ht="16">
      <c r="A1126" s="2" t="s">
        <v>14901</v>
      </c>
      <c r="B1126" s="5">
        <v>36687</v>
      </c>
      <c r="C1126" s="2" t="s">
        <v>14905</v>
      </c>
    </row>
    <row r="1127" customHeight="1" ht="16">
      <c r="A1127" s="3" t="s">
        <v>14902</v>
      </c>
      <c r="B1127" s="16">
        <v>36687</v>
      </c>
      <c r="C1127" s="3" t="s">
        <v>14905</v>
      </c>
    </row>
    <row r="1128" customHeight="1" ht="16">
      <c r="A1128" s="2" t="s">
        <v>14930</v>
      </c>
      <c r="B1128" s="5">
        <v>36101</v>
      </c>
      <c r="C1128" s="2"/>
    </row>
    <row r="1129" customHeight="1" ht="16">
      <c r="A1129" s="3" t="s">
        <v>14931</v>
      </c>
      <c r="B1129" s="16">
        <v>36101</v>
      </c>
      <c r="C1129" s="3"/>
    </row>
    <row r="1130" customHeight="1" ht="16">
      <c r="A1130" s="2" t="s">
        <v>14953</v>
      </c>
      <c r="B1130" s="5">
        <v>36000</v>
      </c>
      <c r="C1130" s="2" t="s">
        <v>14957</v>
      </c>
    </row>
    <row r="1131" customHeight="1" ht="16">
      <c r="A1131" s="3" t="s">
        <v>14954</v>
      </c>
      <c r="B1131" s="16">
        <v>36000</v>
      </c>
      <c r="C1131" s="3" t="s">
        <v>14957</v>
      </c>
    </row>
    <row r="1132" customHeight="1" ht="16">
      <c r="A1132" s="2" t="s">
        <v>14975</v>
      </c>
      <c r="B1132" s="5">
        <v>35919</v>
      </c>
      <c r="C1132" s="2" t="s">
        <v>14979</v>
      </c>
    </row>
    <row r="1133" customHeight="1" ht="16">
      <c r="A1133" s="3" t="s">
        <v>14976</v>
      </c>
      <c r="B1133" s="16">
        <v>35919</v>
      </c>
      <c r="C1133" s="3" t="s">
        <v>14979</v>
      </c>
    </row>
    <row r="1134" customHeight="1" ht="16">
      <c r="A1134" s="2" t="s">
        <v>14997</v>
      </c>
      <c r="B1134" s="5">
        <v>35858</v>
      </c>
      <c r="C1134" s="2" t="s">
        <v>15001</v>
      </c>
    </row>
    <row r="1135" customHeight="1" ht="16">
      <c r="A1135" s="3" t="s">
        <v>14998</v>
      </c>
      <c r="B1135" s="16">
        <v>35858</v>
      </c>
      <c r="C1135" s="3" t="s">
        <v>15001</v>
      </c>
    </row>
    <row r="1136" customHeight="1" ht="16">
      <c r="A1136" s="2" t="s">
        <v>15024</v>
      </c>
      <c r="B1136" s="5">
        <v>35669</v>
      </c>
      <c r="C1136" s="2" t="s">
        <v>15026</v>
      </c>
    </row>
    <row r="1137" customHeight="1" ht="16">
      <c r="A1137" s="3" t="s">
        <v>15040</v>
      </c>
      <c r="B1137" s="16">
        <v>35542</v>
      </c>
      <c r="C1137" s="3" t="s">
        <v>15044</v>
      </c>
    </row>
    <row r="1138" customHeight="1" ht="16">
      <c r="A1138" s="2" t="s">
        <v>15041</v>
      </c>
      <c r="B1138" s="5">
        <v>35542</v>
      </c>
      <c r="C1138" s="2" t="s">
        <v>15044</v>
      </c>
    </row>
    <row r="1139" customHeight="1" ht="16">
      <c r="A1139" s="3" t="s">
        <v>15069</v>
      </c>
      <c r="B1139" s="16">
        <v>34858</v>
      </c>
      <c r="C1139" s="3" t="s">
        <v>15073</v>
      </c>
    </row>
    <row r="1140" customHeight="1" ht="16">
      <c r="A1140" s="2" t="s">
        <v>15070</v>
      </c>
      <c r="B1140" s="5">
        <v>34858</v>
      </c>
      <c r="C1140" s="2" t="s">
        <v>15073</v>
      </c>
    </row>
    <row r="1141" customHeight="1" ht="16">
      <c r="A1141" s="3" t="s">
        <v>15094</v>
      </c>
      <c r="B1141" s="16">
        <v>34526</v>
      </c>
      <c r="C1141" s="3" t="s">
        <v>15099</v>
      </c>
    </row>
    <row r="1142" customHeight="1" ht="16">
      <c r="A1142" s="2" t="s">
        <v>15095</v>
      </c>
      <c r="B1142" s="5">
        <v>34526</v>
      </c>
      <c r="C1142" s="2" t="s">
        <v>15099</v>
      </c>
    </row>
    <row r="1143" customHeight="1" ht="16">
      <c r="A1143" s="3" t="s">
        <v>15123</v>
      </c>
      <c r="B1143" s="16">
        <v>34414</v>
      </c>
      <c r="C1143" s="3" t="s">
        <v>15127</v>
      </c>
    </row>
    <row r="1144" customHeight="1" ht="16">
      <c r="A1144" s="2" t="s">
        <v>15124</v>
      </c>
      <c r="B1144" s="5">
        <v>34414</v>
      </c>
      <c r="C1144" s="2" t="s">
        <v>15127</v>
      </c>
    </row>
    <row r="1145" customHeight="1" ht="16">
      <c r="A1145" s="3" t="s">
        <v>15143</v>
      </c>
      <c r="B1145" s="16">
        <v>34290</v>
      </c>
      <c r="C1145" s="3" t="s">
        <v>15147</v>
      </c>
    </row>
    <row r="1146" customHeight="1" ht="16">
      <c r="A1146" s="2" t="s">
        <v>15169</v>
      </c>
      <c r="B1146" s="5">
        <v>34022</v>
      </c>
      <c r="C1146" s="2" t="s">
        <v>15173</v>
      </c>
    </row>
    <row r="1147" customHeight="1" ht="16">
      <c r="A1147" s="3" t="s">
        <v>15170</v>
      </c>
      <c r="B1147" s="16">
        <v>34022</v>
      </c>
      <c r="C1147" s="3" t="s">
        <v>15173</v>
      </c>
    </row>
    <row r="1148" customHeight="1" ht="16">
      <c r="A1148" s="2" t="s">
        <v>15195</v>
      </c>
      <c r="B1148" s="5">
        <v>33900</v>
      </c>
      <c r="C1148" s="2" t="s">
        <v>15200</v>
      </c>
    </row>
    <row r="1149" customHeight="1" ht="16">
      <c r="A1149" s="3" t="s">
        <v>15196</v>
      </c>
      <c r="B1149" s="16">
        <v>33900</v>
      </c>
      <c r="C1149" s="3" t="s">
        <v>15200</v>
      </c>
    </row>
    <row r="1150" customHeight="1" ht="16">
      <c r="A1150" s="2" t="s">
        <v>15220</v>
      </c>
      <c r="B1150" s="5">
        <v>33842</v>
      </c>
      <c r="C1150" s="2" t="s">
        <v>15224</v>
      </c>
    </row>
    <row r="1151" customHeight="1" ht="16">
      <c r="A1151" s="3" t="s">
        <v>15221</v>
      </c>
      <c r="B1151" s="16">
        <v>33842</v>
      </c>
      <c r="C1151" s="3" t="s">
        <v>15224</v>
      </c>
    </row>
    <row r="1152" customHeight="1" ht="16">
      <c r="A1152" s="2" t="s">
        <v>15239</v>
      </c>
      <c r="B1152" s="5">
        <v>33733</v>
      </c>
      <c r="C1152" s="2" t="s">
        <v>15243</v>
      </c>
    </row>
    <row r="1153" customHeight="1" ht="16">
      <c r="A1153" s="3" t="s">
        <v>15240</v>
      </c>
      <c r="B1153" s="16">
        <v>33733</v>
      </c>
      <c r="C1153" s="3" t="s">
        <v>15243</v>
      </c>
    </row>
    <row r="1154" customHeight="1" ht="16">
      <c r="A1154" s="2" t="s">
        <v>15264</v>
      </c>
      <c r="B1154" s="5">
        <v>33463</v>
      </c>
      <c r="C1154" s="2" t="s">
        <v>15268</v>
      </c>
    </row>
    <row r="1155" customHeight="1" ht="16">
      <c r="A1155" s="3" t="s">
        <v>15265</v>
      </c>
      <c r="B1155" s="16">
        <v>33463</v>
      </c>
      <c r="C1155" s="3" t="s">
        <v>15268</v>
      </c>
    </row>
    <row r="1156" customHeight="1" ht="16">
      <c r="A1156" s="2" t="s">
        <v>15289</v>
      </c>
      <c r="B1156" s="5">
        <v>33410</v>
      </c>
      <c r="C1156" s="2" t="s">
        <v>15293</v>
      </c>
    </row>
    <row r="1157" customHeight="1" ht="16">
      <c r="A1157" s="3" t="s">
        <v>15290</v>
      </c>
      <c r="B1157" s="16">
        <v>33410</v>
      </c>
      <c r="C1157" s="3" t="s">
        <v>15293</v>
      </c>
    </row>
    <row r="1158" customHeight="1" ht="16">
      <c r="A1158" s="2" t="s">
        <v>15312</v>
      </c>
      <c r="B1158" s="5">
        <v>33355</v>
      </c>
      <c r="C1158" s="2" t="s">
        <v>15315</v>
      </c>
    </row>
    <row r="1159" customHeight="1" ht="16">
      <c r="A1159" s="3" t="s">
        <v>15313</v>
      </c>
      <c r="B1159" s="16">
        <v>33355</v>
      </c>
      <c r="C1159" s="3" t="s">
        <v>15315</v>
      </c>
    </row>
    <row r="1160" customHeight="1" ht="16">
      <c r="A1160" s="2" t="s">
        <v>15342</v>
      </c>
      <c r="B1160" s="5">
        <v>32924</v>
      </c>
      <c r="C1160" s="2" t="s">
        <v>15346</v>
      </c>
    </row>
    <row r="1161" customHeight="1" ht="16">
      <c r="A1161" s="3" t="s">
        <v>15343</v>
      </c>
      <c r="B1161" s="16">
        <v>32924</v>
      </c>
      <c r="C1161" s="3" t="s">
        <v>15346</v>
      </c>
    </row>
    <row r="1162" customHeight="1" ht="16">
      <c r="A1162" s="2" t="s">
        <v>15367</v>
      </c>
      <c r="B1162" s="5">
        <v>32500</v>
      </c>
      <c r="C1162" s="2" t="s">
        <v>15371</v>
      </c>
    </row>
    <row r="1163" customHeight="1" ht="16">
      <c r="A1163" s="3" t="s">
        <v>15368</v>
      </c>
      <c r="B1163" s="16">
        <v>32500</v>
      </c>
      <c r="C1163" s="3" t="s">
        <v>15371</v>
      </c>
    </row>
    <row r="1164" customHeight="1" ht="16">
      <c r="A1164" s="2" t="s">
        <v>15392</v>
      </c>
      <c r="B1164" s="5">
        <v>32461</v>
      </c>
      <c r="C1164" s="2" t="s">
        <v>15397</v>
      </c>
    </row>
    <row r="1165" customHeight="1" ht="16">
      <c r="A1165" s="3" t="s">
        <v>15393</v>
      </c>
      <c r="B1165" s="16">
        <v>32461</v>
      </c>
      <c r="C1165" s="3" t="s">
        <v>15397</v>
      </c>
    </row>
    <row r="1166" customHeight="1" ht="16">
      <c r="A1166" s="2" t="s">
        <v>15412</v>
      </c>
      <c r="B1166" s="5">
        <v>32309</v>
      </c>
      <c r="C1166" s="2" t="s">
        <v>15417</v>
      </c>
    </row>
    <row r="1167" customHeight="1" ht="16">
      <c r="A1167" s="3" t="s">
        <v>15413</v>
      </c>
      <c r="B1167" s="16">
        <v>32309</v>
      </c>
      <c r="C1167" s="3" t="s">
        <v>15417</v>
      </c>
    </row>
    <row r="1168" customHeight="1" ht="16">
      <c r="A1168" s="2" t="s">
        <v>15436</v>
      </c>
      <c r="B1168" s="5">
        <v>32300</v>
      </c>
      <c r="C1168" s="2" t="s">
        <v>15439</v>
      </c>
    </row>
    <row r="1169" customHeight="1" ht="16">
      <c r="A1169" s="3" t="s">
        <v>15437</v>
      </c>
      <c r="B1169" s="16">
        <v>32300</v>
      </c>
      <c r="C1169" s="3" t="s">
        <v>15439</v>
      </c>
    </row>
    <row r="1170" customHeight="1" ht="16">
      <c r="A1170" s="2" t="s">
        <v>15451</v>
      </c>
      <c r="B1170" s="5">
        <v>32255</v>
      </c>
      <c r="C1170" s="2" t="s">
        <v>15453</v>
      </c>
    </row>
    <row r="1171" customHeight="1" ht="16">
      <c r="A1171" s="3" t="s">
        <v>15468</v>
      </c>
      <c r="B1171" s="16">
        <v>32074</v>
      </c>
      <c r="C1171" s="3"/>
    </row>
    <row r="1172" customHeight="1" ht="16">
      <c r="A1172" s="2" t="s">
        <v>15469</v>
      </c>
      <c r="B1172" s="5">
        <v>32074</v>
      </c>
      <c r="C1172" s="2"/>
    </row>
    <row r="1173" customHeight="1" ht="16">
      <c r="A1173" s="3" t="s">
        <v>15483</v>
      </c>
      <c r="B1173" s="16">
        <v>32068</v>
      </c>
      <c r="C1173" s="3" t="s">
        <v>15486</v>
      </c>
    </row>
    <row r="1174" customHeight="1" ht="16">
      <c r="A1174" s="2" t="s">
        <v>15521</v>
      </c>
      <c r="B1174" s="5">
        <v>31862</v>
      </c>
      <c r="C1174" s="2" t="s">
        <v>15525</v>
      </c>
    </row>
    <row r="1175" customHeight="1" ht="16">
      <c r="A1175" s="3" t="s">
        <v>15522</v>
      </c>
      <c r="B1175" s="16">
        <v>31862</v>
      </c>
      <c r="C1175" s="3" t="s">
        <v>15525</v>
      </c>
    </row>
    <row r="1176" customHeight="1" ht="16">
      <c r="A1176" s="2" t="s">
        <v>15561</v>
      </c>
      <c r="B1176" s="5">
        <v>31560</v>
      </c>
      <c r="C1176" s="2" t="s">
        <v>15565</v>
      </c>
    </row>
    <row r="1177" customHeight="1" ht="16">
      <c r="A1177" s="3" t="s">
        <v>15562</v>
      </c>
      <c r="B1177" s="16">
        <v>31560</v>
      </c>
      <c r="C1177" s="3" t="s">
        <v>15565</v>
      </c>
    </row>
    <row r="1178" customHeight="1" ht="16">
      <c r="A1178" s="2" t="s">
        <v>15580</v>
      </c>
      <c r="B1178" s="5">
        <v>31496</v>
      </c>
      <c r="C1178" s="2" t="s">
        <v>15585</v>
      </c>
    </row>
    <row r="1179" customHeight="1" ht="16">
      <c r="A1179" s="3" t="s">
        <v>15581</v>
      </c>
      <c r="B1179" s="16">
        <v>31496</v>
      </c>
      <c r="C1179" s="3" t="s">
        <v>15585</v>
      </c>
    </row>
    <row r="1180" customHeight="1" ht="16">
      <c r="A1180" s="2" t="s">
        <v>15602</v>
      </c>
      <c r="B1180" s="5">
        <v>31465</v>
      </c>
      <c r="C1180" s="2" t="s">
        <v>15605</v>
      </c>
    </row>
    <row r="1181" customHeight="1" ht="16">
      <c r="A1181" s="3" t="s">
        <v>15603</v>
      </c>
      <c r="B1181" s="16">
        <v>31465</v>
      </c>
      <c r="C1181" s="3" t="s">
        <v>15605</v>
      </c>
    </row>
    <row r="1182" customHeight="1" ht="16">
      <c r="A1182" s="2" t="s">
        <v>15624</v>
      </c>
      <c r="B1182" s="5">
        <v>31259</v>
      </c>
      <c r="C1182" s="2"/>
    </row>
    <row r="1183" customHeight="1" ht="16">
      <c r="A1183" s="3" t="s">
        <v>15648</v>
      </c>
      <c r="B1183" s="16">
        <v>31032</v>
      </c>
      <c r="C1183" s="3" t="s">
        <v>15650</v>
      </c>
    </row>
    <row r="1184" customHeight="1" ht="16">
      <c r="A1184" s="2" t="s">
        <v>15663</v>
      </c>
      <c r="B1184" s="5">
        <v>30978</v>
      </c>
      <c r="C1184" s="2" t="s">
        <v>15668</v>
      </c>
    </row>
    <row r="1185" customHeight="1" ht="16">
      <c r="A1185" s="3" t="s">
        <v>15664</v>
      </c>
      <c r="B1185" s="16">
        <v>30978</v>
      </c>
      <c r="C1185" s="3" t="s">
        <v>15668</v>
      </c>
    </row>
    <row r="1186" customHeight="1" ht="16">
      <c r="A1186" s="2" t="s">
        <v>15685</v>
      </c>
      <c r="B1186" s="5">
        <v>30946</v>
      </c>
      <c r="C1186" s="2"/>
    </row>
    <row r="1187" customHeight="1" ht="16">
      <c r="A1187" s="3" t="s">
        <v>15699</v>
      </c>
      <c r="B1187" s="16">
        <v>30900</v>
      </c>
      <c r="C1187" s="3" t="s">
        <v>15703</v>
      </c>
    </row>
    <row r="1188" customHeight="1" ht="16">
      <c r="A1188" s="2" t="s">
        <v>15700</v>
      </c>
      <c r="B1188" s="5">
        <v>30900</v>
      </c>
      <c r="C1188" s="2" t="s">
        <v>15703</v>
      </c>
    </row>
    <row r="1189" customHeight="1" ht="16">
      <c r="A1189" s="3" t="s">
        <v>15729</v>
      </c>
      <c r="B1189" s="16">
        <v>30700</v>
      </c>
      <c r="C1189" s="3" t="s">
        <v>15733</v>
      </c>
    </row>
    <row r="1190" customHeight="1" ht="16">
      <c r="A1190" s="2" t="s">
        <v>15730</v>
      </c>
      <c r="B1190" s="5">
        <v>30700</v>
      </c>
      <c r="C1190" s="2" t="s">
        <v>15733</v>
      </c>
    </row>
    <row r="1191" customHeight="1" ht="16">
      <c r="A1191" s="3" t="s">
        <v>15755</v>
      </c>
      <c r="B1191" s="16">
        <v>30686</v>
      </c>
      <c r="C1191" s="3" t="s">
        <v>15760</v>
      </c>
    </row>
    <row r="1192" customHeight="1" ht="16">
      <c r="A1192" s="2" t="s">
        <v>15756</v>
      </c>
      <c r="B1192" s="5">
        <v>30686</v>
      </c>
      <c r="C1192" s="2" t="s">
        <v>15760</v>
      </c>
    </row>
    <row r="1193" customHeight="1" ht="16">
      <c r="A1193" s="3" t="s">
        <v>15777</v>
      </c>
      <c r="B1193" s="16">
        <v>30641</v>
      </c>
      <c r="C1193" s="3" t="s">
        <v>15781</v>
      </c>
    </row>
    <row r="1194" customHeight="1" ht="16">
      <c r="A1194" s="2" t="s">
        <v>15778</v>
      </c>
      <c r="B1194" s="5">
        <v>30641</v>
      </c>
      <c r="C1194" s="2" t="s">
        <v>15781</v>
      </c>
    </row>
    <row r="1195" customHeight="1" ht="16">
      <c r="A1195" s="3" t="s">
        <v>15834</v>
      </c>
      <c r="B1195" s="16">
        <v>30400</v>
      </c>
      <c r="C1195" s="3" t="s">
        <v>15838</v>
      </c>
    </row>
    <row r="1196" customHeight="1" ht="16">
      <c r="A1196" s="2" t="s">
        <v>15835</v>
      </c>
      <c r="B1196" s="5">
        <v>30400</v>
      </c>
      <c r="C1196" s="2" t="s">
        <v>15838</v>
      </c>
    </row>
    <row r="1197" customHeight="1" ht="16">
      <c r="A1197" s="3" t="s">
        <v>15856</v>
      </c>
      <c r="B1197" s="16">
        <v>30066</v>
      </c>
      <c r="C1197" s="3" t="s">
        <v>15859</v>
      </c>
    </row>
    <row r="1198" customHeight="1" ht="16">
      <c r="A1198" s="2" t="s">
        <v>15857</v>
      </c>
      <c r="B1198" s="5">
        <v>30066</v>
      </c>
      <c r="C1198" s="2" t="s">
        <v>15859</v>
      </c>
    </row>
    <row r="1199" customHeight="1" ht="16">
      <c r="A1199" s="3" t="s">
        <v>15871</v>
      </c>
      <c r="B1199" s="16">
        <v>30000</v>
      </c>
      <c r="C1199" s="3"/>
    </row>
    <row r="1200" customHeight="1" ht="16">
      <c r="A1200" s="2" t="s">
        <v>15872</v>
      </c>
      <c r="B1200" s="5">
        <v>30000</v>
      </c>
      <c r="C1200" s="2"/>
    </row>
    <row r="1201" customHeight="1" ht="16">
      <c r="A1201" s="3" t="s">
        <v>15888</v>
      </c>
      <c r="B1201" s="16">
        <v>30000</v>
      </c>
      <c r="C1201" s="3" t="s">
        <v>15893</v>
      </c>
    </row>
    <row r="1202" customHeight="1" ht="16">
      <c r="A1202" s="2" t="s">
        <v>15889</v>
      </c>
      <c r="B1202" s="5">
        <v>30000</v>
      </c>
      <c r="C1202" s="2" t="s">
        <v>15893</v>
      </c>
    </row>
    <row r="1203" customHeight="1" ht="16">
      <c r="A1203" s="3" t="s">
        <v>15913</v>
      </c>
      <c r="B1203" s="16">
        <v>30000</v>
      </c>
      <c r="C1203" s="3" t="s">
        <v>15917</v>
      </c>
    </row>
    <row r="1204" customHeight="1" ht="16">
      <c r="A1204" s="2" t="s">
        <v>15914</v>
      </c>
      <c r="B1204" s="5">
        <v>30000</v>
      </c>
      <c r="C1204" s="2" t="s">
        <v>15917</v>
      </c>
    </row>
    <row r="1205" customHeight="1" ht="16">
      <c r="A1205" s="3" t="s">
        <v>15932</v>
      </c>
      <c r="B1205" s="16">
        <v>30000</v>
      </c>
      <c r="C1205" s="3" t="s">
        <v>15936</v>
      </c>
    </row>
    <row r="1206" customHeight="1" ht="16">
      <c r="A1206" s="2" t="s">
        <v>15933</v>
      </c>
      <c r="B1206" s="5">
        <v>30000</v>
      </c>
      <c r="C1206" s="2" t="s">
        <v>15936</v>
      </c>
    </row>
    <row r="1207" customHeight="1" ht="16">
      <c r="A1207" s="3" t="s">
        <v>15955</v>
      </c>
      <c r="B1207" s="16">
        <v>29902</v>
      </c>
      <c r="C1207" s="3" t="s">
        <v>15960</v>
      </c>
    </row>
    <row r="1208" customHeight="1" ht="16">
      <c r="A1208" s="2" t="s">
        <v>15956</v>
      </c>
      <c r="B1208" s="5">
        <v>29902</v>
      </c>
      <c r="C1208" s="2" t="s">
        <v>15960</v>
      </c>
    </row>
    <row r="1209" customHeight="1" ht="16">
      <c r="A1209" s="3" t="s">
        <v>15978</v>
      </c>
      <c r="B1209" s="16">
        <v>29733</v>
      </c>
      <c r="C1209" s="3" t="s">
        <v>15982</v>
      </c>
    </row>
    <row r="1210" customHeight="1" ht="16">
      <c r="A1210" s="2" t="s">
        <v>15979</v>
      </c>
      <c r="B1210" s="5">
        <v>29733</v>
      </c>
      <c r="C1210" s="2" t="s">
        <v>15982</v>
      </c>
    </row>
    <row r="1211" customHeight="1" ht="16">
      <c r="A1211" s="3" t="s">
        <v>16003</v>
      </c>
      <c r="B1211" s="16">
        <v>29683</v>
      </c>
      <c r="C1211" s="3" t="s">
        <v>16007</v>
      </c>
    </row>
    <row r="1212" customHeight="1" ht="16">
      <c r="A1212" s="2" t="s">
        <v>16004</v>
      </c>
      <c r="B1212" s="5">
        <v>29683</v>
      </c>
      <c r="C1212" s="2" t="s">
        <v>16007</v>
      </c>
    </row>
    <row r="1213" customHeight="1" ht="16">
      <c r="A1213" s="3" t="s">
        <v>16022</v>
      </c>
      <c r="B1213" s="16">
        <v>29618</v>
      </c>
      <c r="C1213" s="3" t="s">
        <v>16028</v>
      </c>
    </row>
    <row r="1214" customHeight="1" ht="16">
      <c r="A1214" s="2" t="s">
        <v>16023</v>
      </c>
      <c r="B1214" s="5">
        <v>29618</v>
      </c>
      <c r="C1214" s="2" t="s">
        <v>16028</v>
      </c>
    </row>
    <row r="1215" customHeight="1" ht="16">
      <c r="A1215" s="3" t="s">
        <v>16054</v>
      </c>
      <c r="B1215" s="16">
        <v>29246</v>
      </c>
      <c r="C1215" s="3" t="s">
        <v>16057</v>
      </c>
    </row>
    <row r="1216" customHeight="1" ht="16">
      <c r="A1216" s="2" t="s">
        <v>16075</v>
      </c>
      <c r="B1216" s="5">
        <v>29116</v>
      </c>
      <c r="C1216" s="2" t="s">
        <v>16077</v>
      </c>
    </row>
    <row r="1217" customHeight="1" ht="16">
      <c r="A1217" s="3" t="s">
        <v>16092</v>
      </c>
      <c r="B1217" s="16">
        <v>28928</v>
      </c>
      <c r="C1217" s="3" t="s">
        <v>16097</v>
      </c>
    </row>
    <row r="1218" customHeight="1" ht="16">
      <c r="A1218" s="2" t="s">
        <v>16093</v>
      </c>
      <c r="B1218" s="5">
        <v>28928</v>
      </c>
      <c r="C1218" s="2" t="s">
        <v>16097</v>
      </c>
    </row>
    <row r="1219" customHeight="1" ht="16">
      <c r="A1219" s="3" t="s">
        <v>16116</v>
      </c>
      <c r="B1219" s="16">
        <v>28799</v>
      </c>
      <c r="C1219" s="3" t="s">
        <v>16120</v>
      </c>
    </row>
    <row r="1220" customHeight="1" ht="16">
      <c r="A1220" s="2" t="s">
        <v>16117</v>
      </c>
      <c r="B1220" s="5">
        <v>28799</v>
      </c>
      <c r="C1220" s="2" t="s">
        <v>16120</v>
      </c>
    </row>
    <row r="1221" customHeight="1" ht="16">
      <c r="A1221" s="3" t="s">
        <v>16132</v>
      </c>
      <c r="B1221" s="16">
        <v>28677</v>
      </c>
      <c r="C1221" s="3" t="s">
        <v>16136</v>
      </c>
    </row>
    <row r="1222" customHeight="1" ht="16">
      <c r="A1222" s="2" t="s">
        <v>16133</v>
      </c>
      <c r="B1222" s="5">
        <v>28677</v>
      </c>
      <c r="C1222" s="2" t="s">
        <v>16136</v>
      </c>
    </row>
    <row r="1223" customHeight="1" ht="16">
      <c r="A1223" s="3" t="s">
        <v>16149</v>
      </c>
      <c r="B1223" s="16">
        <v>28600</v>
      </c>
      <c r="C1223" s="3" t="s">
        <v>16153</v>
      </c>
    </row>
    <row r="1224" customHeight="1" ht="16">
      <c r="A1224" s="2" t="s">
        <v>16150</v>
      </c>
      <c r="B1224" s="5">
        <v>28600</v>
      </c>
      <c r="C1224" s="2" t="s">
        <v>16153</v>
      </c>
    </row>
    <row r="1225" customHeight="1" ht="16">
      <c r="A1225" s="3" t="s">
        <v>16191</v>
      </c>
      <c r="B1225" s="16">
        <v>28500</v>
      </c>
      <c r="C1225" s="3" t="s">
        <v>16193</v>
      </c>
    </row>
    <row r="1226" customHeight="1" ht="16">
      <c r="A1226" s="2" t="s">
        <v>16205</v>
      </c>
      <c r="B1226" s="5">
        <v>28410</v>
      </c>
      <c r="C1226" s="2" t="s">
        <v>16209</v>
      </c>
    </row>
    <row r="1227" customHeight="1" ht="16">
      <c r="A1227" s="3" t="s">
        <v>16206</v>
      </c>
      <c r="B1227" s="16">
        <v>28410</v>
      </c>
      <c r="C1227" s="3" t="s">
        <v>16209</v>
      </c>
    </row>
    <row r="1228" customHeight="1" ht="16">
      <c r="A1228" s="2" t="s">
        <v>16225</v>
      </c>
      <c r="B1228" s="5">
        <v>28361</v>
      </c>
      <c r="C1228" s="2"/>
    </row>
    <row r="1229" customHeight="1" ht="16">
      <c r="A1229" s="3" t="s">
        <v>16226</v>
      </c>
      <c r="B1229" s="16">
        <v>28361</v>
      </c>
      <c r="C1229" s="3"/>
    </row>
    <row r="1230" customHeight="1" ht="16">
      <c r="A1230" s="2" t="s">
        <v>16244</v>
      </c>
      <c r="B1230" s="5">
        <v>27965</v>
      </c>
      <c r="C1230" s="2" t="s">
        <v>16248</v>
      </c>
    </row>
    <row r="1231" customHeight="1" ht="16">
      <c r="A1231" s="3" t="s">
        <v>16245</v>
      </c>
      <c r="B1231" s="16">
        <v>27965</v>
      </c>
      <c r="C1231" s="3" t="s">
        <v>16248</v>
      </c>
    </row>
    <row r="1232" customHeight="1" ht="16">
      <c r="A1232" s="2" t="s">
        <v>16269</v>
      </c>
      <c r="B1232" s="5">
        <v>27455</v>
      </c>
      <c r="C1232" s="2"/>
    </row>
    <row r="1233" customHeight="1" ht="16">
      <c r="A1233" s="3" t="s">
        <v>16270</v>
      </c>
      <c r="B1233" s="16">
        <v>27455</v>
      </c>
      <c r="C1233" s="3"/>
    </row>
    <row r="1234" customHeight="1" ht="16">
      <c r="A1234" s="2" t="s">
        <v>16287</v>
      </c>
      <c r="B1234" s="5">
        <v>27362</v>
      </c>
      <c r="C1234" s="2"/>
    </row>
    <row r="1235" customHeight="1" ht="16">
      <c r="A1235" s="3" t="s">
        <v>16288</v>
      </c>
      <c r="B1235" s="16">
        <v>27362</v>
      </c>
      <c r="C1235" s="3"/>
    </row>
    <row r="1236" customHeight="1" ht="16">
      <c r="A1236" s="2" t="s">
        <v>16326</v>
      </c>
      <c r="B1236" s="5">
        <v>26894</v>
      </c>
      <c r="C1236" s="2" t="s">
        <v>16329</v>
      </c>
    </row>
    <row r="1237" customHeight="1" ht="16">
      <c r="A1237" s="3" t="s">
        <v>16327</v>
      </c>
      <c r="B1237" s="16">
        <v>26894</v>
      </c>
      <c r="C1237" s="3" t="s">
        <v>16329</v>
      </c>
    </row>
    <row r="1238" customHeight="1" ht="16">
      <c r="A1238" s="2" t="s">
        <v>16341</v>
      </c>
      <c r="B1238" s="5">
        <v>26806</v>
      </c>
      <c r="C1238" s="2" t="s">
        <v>16346</v>
      </c>
    </row>
    <row r="1239" customHeight="1" ht="16">
      <c r="A1239" s="3" t="s">
        <v>16342</v>
      </c>
      <c r="B1239" s="16">
        <v>26806</v>
      </c>
      <c r="C1239" s="3" t="s">
        <v>16346</v>
      </c>
    </row>
    <row r="1240" customHeight="1" ht="16">
      <c r="A1240" s="2" t="s">
        <v>16361</v>
      </c>
      <c r="B1240" s="5">
        <v>26787</v>
      </c>
      <c r="C1240" s="2" t="s">
        <v>16365</v>
      </c>
    </row>
    <row r="1241" customHeight="1" ht="16">
      <c r="A1241" s="3" t="s">
        <v>16384</v>
      </c>
      <c r="B1241" s="16">
        <v>26685</v>
      </c>
      <c r="C1241" s="3"/>
    </row>
    <row r="1242" customHeight="1" ht="16">
      <c r="A1242" s="2" t="s">
        <v>16394</v>
      </c>
      <c r="B1242" s="5">
        <v>26526</v>
      </c>
      <c r="C1242" s="2" t="s">
        <v>16398</v>
      </c>
    </row>
    <row r="1243" customHeight="1" ht="16">
      <c r="A1243" s="3" t="s">
        <v>16395</v>
      </c>
      <c r="B1243" s="16">
        <v>26526</v>
      </c>
      <c r="C1243" s="3" t="s">
        <v>16398</v>
      </c>
    </row>
    <row r="1244" customHeight="1" ht="16">
      <c r="A1244" s="2" t="s">
        <v>16416</v>
      </c>
      <c r="B1244" s="5">
        <v>26514</v>
      </c>
      <c r="C1244" s="2" t="s">
        <v>16421</v>
      </c>
    </row>
    <row r="1245" customHeight="1" ht="16">
      <c r="A1245" s="3" t="s">
        <v>16417</v>
      </c>
      <c r="B1245" s="16">
        <v>26514</v>
      </c>
      <c r="C1245" s="3" t="s">
        <v>16421</v>
      </c>
    </row>
    <row r="1246" customHeight="1" ht="16">
      <c r="A1246" s="2" t="s">
        <v>16441</v>
      </c>
      <c r="B1246" s="5">
        <v>26345</v>
      </c>
      <c r="C1246" s="2"/>
    </row>
    <row r="1247" customHeight="1" ht="16">
      <c r="A1247" s="3" t="s">
        <v>16442</v>
      </c>
      <c r="B1247" s="16">
        <v>26345</v>
      </c>
      <c r="C1247" s="3"/>
    </row>
    <row r="1248" customHeight="1" ht="16">
      <c r="A1248" s="2" t="s">
        <v>16461</v>
      </c>
      <c r="B1248" s="5">
        <v>26202</v>
      </c>
      <c r="C1248" s="2" t="s">
        <v>16464</v>
      </c>
    </row>
    <row r="1249" customHeight="1" ht="16">
      <c r="A1249" s="3" t="s">
        <v>16480</v>
      </c>
      <c r="B1249" s="16">
        <v>26029</v>
      </c>
      <c r="C1249" s="3" t="s">
        <v>16484</v>
      </c>
    </row>
    <row r="1250" customHeight="1" ht="16">
      <c r="A1250" s="2" t="s">
        <v>16481</v>
      </c>
      <c r="B1250" s="5">
        <v>26029</v>
      </c>
      <c r="C1250" s="2" t="s">
        <v>16484</v>
      </c>
    </row>
    <row r="1251" customHeight="1" ht="16">
      <c r="A1251" s="3" t="s">
        <v>16503</v>
      </c>
      <c r="B1251" s="16">
        <v>25900</v>
      </c>
      <c r="C1251" s="3"/>
    </row>
    <row r="1252" customHeight="1" ht="16">
      <c r="A1252" s="2" t="s">
        <v>16522</v>
      </c>
      <c r="B1252" s="5">
        <v>25500</v>
      </c>
      <c r="C1252" s="2" t="s">
        <v>16525</v>
      </c>
    </row>
    <row r="1253" customHeight="1" ht="16">
      <c r="A1253" s="3" t="s">
        <v>16544</v>
      </c>
      <c r="B1253" s="16">
        <v>25473</v>
      </c>
      <c r="C1253" s="3" t="s">
        <v>16547</v>
      </c>
    </row>
    <row r="1254" customHeight="1" ht="16">
      <c r="A1254" s="2" t="s">
        <v>16559</v>
      </c>
      <c r="B1254" s="5">
        <v>25000</v>
      </c>
      <c r="C1254" s="2" t="s">
        <v>16562</v>
      </c>
    </row>
    <row r="1255" customHeight="1" ht="16">
      <c r="A1255" s="3" t="s">
        <v>16560</v>
      </c>
      <c r="B1255" s="16">
        <v>25000</v>
      </c>
      <c r="C1255" s="3" t="s">
        <v>16562</v>
      </c>
    </row>
    <row r="1256" customHeight="1" ht="16">
      <c r="A1256" s="2" t="s">
        <v>16582</v>
      </c>
      <c r="B1256" s="5">
        <v>25000</v>
      </c>
      <c r="C1256" s="2"/>
    </row>
    <row r="1257" customHeight="1" ht="16">
      <c r="A1257" s="3" t="s">
        <v>16593</v>
      </c>
      <c r="B1257" s="16">
        <v>25000</v>
      </c>
      <c r="C1257" s="3"/>
    </row>
    <row r="1258" customHeight="1" ht="16">
      <c r="A1258" s="2" t="s">
        <v>16594</v>
      </c>
      <c r="B1258" s="5">
        <v>25000</v>
      </c>
      <c r="C1258" s="2"/>
    </row>
    <row r="1259" customHeight="1" ht="16">
      <c r="A1259" s="3" t="s">
        <v>16617</v>
      </c>
      <c r="B1259" s="16">
        <v>24995</v>
      </c>
      <c r="C1259" s="3" t="s">
        <v>16622</v>
      </c>
    </row>
    <row r="1260" customHeight="1" ht="16">
      <c r="A1260" s="2" t="s">
        <v>16618</v>
      </c>
      <c r="B1260" s="5">
        <v>24995</v>
      </c>
      <c r="C1260" s="2" t="s">
        <v>16622</v>
      </c>
    </row>
    <row r="1261" customHeight="1" ht="16">
      <c r="A1261" s="3" t="s">
        <v>16647</v>
      </c>
      <c r="B1261" s="16">
        <v>24960</v>
      </c>
      <c r="C1261" s="3" t="s">
        <v>16650</v>
      </c>
    </row>
    <row r="1262" customHeight="1" ht="16">
      <c r="A1262" s="2" t="s">
        <v>16665</v>
      </c>
      <c r="B1262" s="5">
        <v>24950</v>
      </c>
      <c r="C1262" s="2" t="s">
        <v>16669</v>
      </c>
    </row>
    <row r="1263" customHeight="1" ht="16">
      <c r="A1263" s="3" t="s">
        <v>16666</v>
      </c>
      <c r="B1263" s="16">
        <v>24950</v>
      </c>
      <c r="C1263" s="3" t="s">
        <v>16669</v>
      </c>
    </row>
    <row r="1264" customHeight="1" ht="16">
      <c r="A1264" s="2" t="s">
        <v>16684</v>
      </c>
      <c r="B1264" s="5">
        <v>24950</v>
      </c>
      <c r="C1264" s="2" t="s">
        <v>16688</v>
      </c>
    </row>
    <row r="1265" customHeight="1" ht="16">
      <c r="A1265" s="3" t="s">
        <v>16685</v>
      </c>
      <c r="B1265" s="16">
        <v>24950</v>
      </c>
      <c r="C1265" s="3" t="s">
        <v>16688</v>
      </c>
    </row>
    <row r="1266" customHeight="1" ht="16">
      <c r="A1266" s="2" t="s">
        <v>16705</v>
      </c>
      <c r="B1266" s="5">
        <v>24944</v>
      </c>
      <c r="C1266" s="2" t="s">
        <v>16709</v>
      </c>
    </row>
    <row r="1267" customHeight="1" ht="16">
      <c r="A1267" s="3" t="s">
        <v>16706</v>
      </c>
      <c r="B1267" s="16">
        <v>24944</v>
      </c>
      <c r="C1267" s="3" t="s">
        <v>16709</v>
      </c>
    </row>
    <row r="1268" customHeight="1" ht="16">
      <c r="A1268" s="2" t="s">
        <v>16727</v>
      </c>
      <c r="B1268" s="5">
        <v>24937</v>
      </c>
      <c r="C1268" s="2" t="s">
        <v>16732</v>
      </c>
    </row>
    <row r="1269" customHeight="1" ht="16">
      <c r="A1269" s="3" t="s">
        <v>16728</v>
      </c>
      <c r="B1269" s="16">
        <v>24937</v>
      </c>
      <c r="C1269" s="3" t="s">
        <v>16732</v>
      </c>
    </row>
    <row r="1270" customHeight="1" ht="16">
      <c r="A1270" s="2" t="s">
        <v>16747</v>
      </c>
      <c r="B1270" s="5">
        <v>24925</v>
      </c>
      <c r="C1270" s="2"/>
    </row>
    <row r="1271" customHeight="1" ht="16">
      <c r="A1271" s="3" t="s">
        <v>16761</v>
      </c>
      <c r="B1271" s="16">
        <v>24924</v>
      </c>
      <c r="C1271" s="3" t="s">
        <v>16766</v>
      </c>
    </row>
    <row r="1272" customHeight="1" ht="16">
      <c r="A1272" s="2" t="s">
        <v>16762</v>
      </c>
      <c r="B1272" s="5">
        <v>24924</v>
      </c>
      <c r="C1272" s="2" t="s">
        <v>16766</v>
      </c>
    </row>
    <row r="1273" customHeight="1" ht="16">
      <c r="A1273" s="3" t="s">
        <v>16793</v>
      </c>
      <c r="B1273" s="16">
        <v>24897</v>
      </c>
      <c r="C1273" s="3" t="s">
        <v>16796</v>
      </c>
    </row>
    <row r="1274" customHeight="1" ht="16">
      <c r="A1274" s="2" t="s">
        <v>16794</v>
      </c>
      <c r="B1274" s="5">
        <v>24897</v>
      </c>
      <c r="C1274" s="2" t="s">
        <v>16796</v>
      </c>
    </row>
    <row r="1275" customHeight="1" ht="16">
      <c r="A1275" s="3" t="s">
        <v>16817</v>
      </c>
      <c r="B1275" s="16">
        <v>24801</v>
      </c>
      <c r="C1275" s="3" t="s">
        <v>16819</v>
      </c>
    </row>
    <row r="1276" customHeight="1" ht="16">
      <c r="A1276" s="2" t="s">
        <v>16837</v>
      </c>
      <c r="B1276" s="5">
        <v>24768</v>
      </c>
      <c r="C1276" s="2" t="s">
        <v>16841</v>
      </c>
    </row>
    <row r="1277" customHeight="1" ht="16">
      <c r="A1277" s="3" t="s">
        <v>16838</v>
      </c>
      <c r="B1277" s="16">
        <v>24768</v>
      </c>
      <c r="C1277" s="3" t="s">
        <v>16841</v>
      </c>
    </row>
    <row r="1278" customHeight="1" ht="16">
      <c r="A1278" s="2" t="s">
        <v>16868</v>
      </c>
      <c r="B1278" s="5">
        <v>24691</v>
      </c>
      <c r="C1278" s="2" t="s">
        <v>16871</v>
      </c>
    </row>
    <row r="1279" customHeight="1" ht="16">
      <c r="A1279" s="3" t="s">
        <v>16869</v>
      </c>
      <c r="B1279" s="16">
        <v>24691</v>
      </c>
      <c r="C1279" s="3" t="s">
        <v>16871</v>
      </c>
    </row>
    <row r="1280" customHeight="1" ht="16">
      <c r="A1280" s="2" t="s">
        <v>16890</v>
      </c>
      <c r="B1280" s="5">
        <v>24648</v>
      </c>
      <c r="C1280" s="2" t="s">
        <v>16894</v>
      </c>
    </row>
    <row r="1281" customHeight="1" ht="16">
      <c r="A1281" s="3" t="s">
        <v>16891</v>
      </c>
      <c r="B1281" s="16">
        <v>24648</v>
      </c>
      <c r="C1281" s="3" t="s">
        <v>16894</v>
      </c>
    </row>
    <row r="1282" customHeight="1" ht="16">
      <c r="A1282" s="2" t="s">
        <v>16917</v>
      </c>
      <c r="B1282" s="5">
        <v>24607</v>
      </c>
      <c r="C1282" s="2" t="s">
        <v>16922</v>
      </c>
    </row>
    <row r="1283" customHeight="1" ht="16">
      <c r="A1283" s="3" t="s">
        <v>16918</v>
      </c>
      <c r="B1283" s="16">
        <v>24607</v>
      </c>
      <c r="C1283" s="3" t="s">
        <v>16922</v>
      </c>
    </row>
    <row r="1284" customHeight="1" ht="16">
      <c r="A1284" s="2" t="s">
        <v>16940</v>
      </c>
      <c r="B1284" s="5">
        <v>24601</v>
      </c>
      <c r="C1284" s="2"/>
    </row>
    <row r="1285" customHeight="1" ht="16">
      <c r="A1285" s="3" t="s">
        <v>16941</v>
      </c>
      <c r="B1285" s="16">
        <v>24601</v>
      </c>
      <c r="C1285" s="3"/>
    </row>
    <row r="1286" customHeight="1" ht="16">
      <c r="A1286" s="2" t="s">
        <v>16961</v>
      </c>
      <c r="B1286" s="5">
        <v>24490</v>
      </c>
      <c r="C1286" s="2" t="s">
        <v>16966</v>
      </c>
    </row>
    <row r="1287" customHeight="1" ht="16">
      <c r="A1287" s="3" t="s">
        <v>16962</v>
      </c>
      <c r="B1287" s="16">
        <v>24490</v>
      </c>
      <c r="C1287" s="3" t="s">
        <v>16966</v>
      </c>
    </row>
    <row r="1288" customHeight="1" ht="16">
      <c r="A1288" s="2" t="s">
        <v>16984</v>
      </c>
      <c r="B1288" s="5">
        <v>24450</v>
      </c>
      <c r="C1288" s="2" t="s">
        <v>16987</v>
      </c>
    </row>
    <row r="1289" customHeight="1" ht="16">
      <c r="A1289" s="3" t="s">
        <v>16985</v>
      </c>
      <c r="B1289" s="16">
        <v>24450</v>
      </c>
      <c r="C1289" s="3" t="s">
        <v>16987</v>
      </c>
    </row>
    <row r="1290" customHeight="1" ht="16">
      <c r="A1290" s="2" t="s">
        <v>17026</v>
      </c>
      <c r="B1290" s="5">
        <v>24241</v>
      </c>
      <c r="C1290" s="2" t="s">
        <v>17030</v>
      </c>
    </row>
    <row r="1291" customHeight="1" ht="16">
      <c r="A1291" s="3" t="s">
        <v>17027</v>
      </c>
      <c r="B1291" s="16">
        <v>24241</v>
      </c>
      <c r="C1291" s="3" t="s">
        <v>17030</v>
      </c>
    </row>
    <row r="1292" customHeight="1" ht="16">
      <c r="A1292" s="2" t="s">
        <v>17060</v>
      </c>
      <c r="B1292" s="5">
        <v>24049</v>
      </c>
      <c r="C1292" s="2" t="s">
        <v>17064</v>
      </c>
    </row>
    <row r="1293" customHeight="1" ht="16">
      <c r="A1293" s="3" t="s">
        <v>17061</v>
      </c>
      <c r="B1293" s="16">
        <v>24049</v>
      </c>
      <c r="C1293" s="3" t="s">
        <v>17064</v>
      </c>
    </row>
    <row r="1294" customHeight="1" ht="16">
      <c r="A1294" s="2" t="s">
        <v>17084</v>
      </c>
      <c r="B1294" s="5">
        <v>24039</v>
      </c>
      <c r="C1294" s="2" t="s">
        <v>17088</v>
      </c>
    </row>
    <row r="1295" customHeight="1" ht="16">
      <c r="A1295" s="3" t="s">
        <v>17085</v>
      </c>
      <c r="B1295" s="16">
        <v>24039</v>
      </c>
      <c r="C1295" s="3" t="s">
        <v>17088</v>
      </c>
    </row>
    <row r="1296" customHeight="1" ht="16">
      <c r="A1296" s="2" t="s">
        <v>17098</v>
      </c>
      <c r="B1296" s="5">
        <v>24007</v>
      </c>
      <c r="C1296" s="2" t="s">
        <v>17102</v>
      </c>
    </row>
    <row r="1297" customHeight="1" ht="16">
      <c r="A1297" s="3" t="s">
        <v>17099</v>
      </c>
      <c r="B1297" s="16">
        <v>24007</v>
      </c>
      <c r="C1297" s="3" t="s">
        <v>17102</v>
      </c>
    </row>
    <row r="1298" customHeight="1" ht="16">
      <c r="A1298" s="2" t="s">
        <v>17114</v>
      </c>
      <c r="B1298" s="5">
        <v>24000</v>
      </c>
      <c r="C1298" s="2" t="s">
        <v>17117</v>
      </c>
    </row>
    <row r="1299" customHeight="1" ht="16">
      <c r="A1299" s="3" t="s">
        <v>17132</v>
      </c>
      <c r="B1299" s="16">
        <v>23987</v>
      </c>
      <c r="C1299" s="3"/>
    </row>
    <row r="1300" customHeight="1" ht="16">
      <c r="A1300" s="2" t="s">
        <v>17133</v>
      </c>
      <c r="B1300" s="5">
        <v>23987</v>
      </c>
      <c r="C1300" s="2"/>
    </row>
    <row r="1301" customHeight="1" ht="16">
      <c r="A1301" s="3" t="s">
        <v>17153</v>
      </c>
      <c r="B1301" s="16">
        <v>23907</v>
      </c>
      <c r="C1301" s="3" t="s">
        <v>17157</v>
      </c>
    </row>
    <row r="1302" customHeight="1" ht="16">
      <c r="A1302" s="2" t="s">
        <v>17154</v>
      </c>
      <c r="B1302" s="5">
        <v>23907</v>
      </c>
      <c r="C1302" s="2" t="s">
        <v>17157</v>
      </c>
    </row>
    <row r="1303" customHeight="1" ht="16">
      <c r="A1303" s="3" t="s">
        <v>17177</v>
      </c>
      <c r="B1303" s="16">
        <v>23600</v>
      </c>
      <c r="C1303" s="3" t="s">
        <v>17181</v>
      </c>
    </row>
    <row r="1304" customHeight="1" ht="16">
      <c r="A1304" s="2" t="s">
        <v>17178</v>
      </c>
      <c r="B1304" s="5">
        <v>23600</v>
      </c>
      <c r="C1304" s="2" t="s">
        <v>17181</v>
      </c>
    </row>
    <row r="1305" customHeight="1" ht="16">
      <c r="A1305" s="3" t="s">
        <v>17195</v>
      </c>
      <c r="B1305" s="16">
        <v>23548</v>
      </c>
      <c r="C1305" s="3" t="s">
        <v>17199</v>
      </c>
    </row>
    <row r="1306" customHeight="1" ht="16">
      <c r="A1306" s="2" t="s">
        <v>17196</v>
      </c>
      <c r="B1306" s="5">
        <v>23548</v>
      </c>
      <c r="C1306" s="2" t="s">
        <v>17199</v>
      </c>
    </row>
    <row r="1307" customHeight="1" ht="16">
      <c r="A1307" s="3" t="s">
        <v>17219</v>
      </c>
      <c r="B1307" s="16">
        <v>23475</v>
      </c>
      <c r="C1307" s="3" t="s">
        <v>17223</v>
      </c>
    </row>
    <row r="1308" customHeight="1" ht="16">
      <c r="A1308" s="2" t="s">
        <v>17220</v>
      </c>
      <c r="B1308" s="5">
        <v>23475</v>
      </c>
      <c r="C1308" s="2" t="s">
        <v>17223</v>
      </c>
    </row>
    <row r="1309" customHeight="1" ht="16">
      <c r="A1309" s="3" t="s">
        <v>17243</v>
      </c>
      <c r="B1309" s="16">
        <v>23402</v>
      </c>
      <c r="C1309" s="3" t="s">
        <v>17246</v>
      </c>
    </row>
    <row r="1310" customHeight="1" ht="16">
      <c r="A1310" s="2" t="s">
        <v>17244</v>
      </c>
      <c r="B1310" s="5">
        <v>23402</v>
      </c>
      <c r="C1310" s="2" t="s">
        <v>17246</v>
      </c>
    </row>
    <row r="1311" customHeight="1" ht="16">
      <c r="A1311" s="3" t="s">
        <v>17264</v>
      </c>
      <c r="B1311" s="16">
        <v>23349</v>
      </c>
      <c r="C1311" s="3" t="s">
        <v>17268</v>
      </c>
    </row>
    <row r="1312" customHeight="1" ht="16">
      <c r="A1312" s="2" t="s">
        <v>17265</v>
      </c>
      <c r="B1312" s="5">
        <v>23349</v>
      </c>
      <c r="C1312" s="2" t="s">
        <v>17268</v>
      </c>
    </row>
    <row r="1313" customHeight="1" ht="16">
      <c r="A1313" s="3" t="s">
        <v>17284</v>
      </c>
      <c r="B1313" s="16">
        <v>23276</v>
      </c>
      <c r="C1313" s="3" t="s">
        <v>17288</v>
      </c>
    </row>
    <row r="1314" customHeight="1" ht="16">
      <c r="A1314" s="2" t="s">
        <v>17285</v>
      </c>
      <c r="B1314" s="5">
        <v>23276</v>
      </c>
      <c r="C1314" s="2" t="s">
        <v>17288</v>
      </c>
    </row>
    <row r="1315" customHeight="1" ht="16">
      <c r="A1315" s="3" t="s">
        <v>17307</v>
      </c>
      <c r="B1315" s="16">
        <v>23227</v>
      </c>
      <c r="C1315" s="3"/>
    </row>
    <row r="1316" customHeight="1" ht="16">
      <c r="A1316" s="2" t="s">
        <v>17308</v>
      </c>
      <c r="B1316" s="5">
        <v>23227</v>
      </c>
      <c r="C1316" s="2"/>
    </row>
    <row r="1317" customHeight="1" ht="16">
      <c r="A1317" s="3" t="s">
        <v>17327</v>
      </c>
      <c r="B1317" s="16">
        <v>23162</v>
      </c>
      <c r="C1317" s="3" t="s">
        <v>17331</v>
      </c>
    </row>
    <row r="1318" customHeight="1" ht="16">
      <c r="A1318" s="2" t="s">
        <v>17328</v>
      </c>
      <c r="B1318" s="5">
        <v>23162</v>
      </c>
      <c r="C1318" s="2" t="s">
        <v>17331</v>
      </c>
    </row>
    <row r="1319" customHeight="1" ht="16">
      <c r="A1319" s="3" t="s">
        <v>17351</v>
      </c>
      <c r="B1319" s="16">
        <v>22854</v>
      </c>
      <c r="C1319" s="3" t="s">
        <v>17355</v>
      </c>
    </row>
    <row r="1320" customHeight="1" ht="16">
      <c r="A1320" s="2" t="s">
        <v>17352</v>
      </c>
      <c r="B1320" s="5">
        <v>22854</v>
      </c>
      <c r="C1320" s="2" t="s">
        <v>17355</v>
      </c>
    </row>
    <row r="1321" customHeight="1" ht="16">
      <c r="A1321" s="3" t="s">
        <v>17364</v>
      </c>
      <c r="B1321" s="16">
        <v>22828</v>
      </c>
      <c r="C1321" s="3"/>
    </row>
    <row r="1322" customHeight="1" ht="16">
      <c r="A1322" s="2" t="s">
        <v>17365</v>
      </c>
      <c r="B1322" s="5">
        <v>22828</v>
      </c>
      <c r="C1322" s="2"/>
    </row>
    <row r="1323" customHeight="1" ht="16">
      <c r="A1323" s="3" t="s">
        <v>17377</v>
      </c>
      <c r="B1323" s="16">
        <v>22800</v>
      </c>
      <c r="C1323" s="3" t="s">
        <v>17381</v>
      </c>
    </row>
    <row r="1324" customHeight="1" ht="16">
      <c r="A1324" s="2" t="s">
        <v>17378</v>
      </c>
      <c r="B1324" s="5">
        <v>22800</v>
      </c>
      <c r="C1324" s="2" t="s">
        <v>17381</v>
      </c>
    </row>
    <row r="1325" customHeight="1" ht="16">
      <c r="A1325" s="3" t="s">
        <v>17400</v>
      </c>
      <c r="B1325" s="16">
        <v>22782</v>
      </c>
      <c r="C1325" s="3" t="s">
        <v>17404</v>
      </c>
    </row>
    <row r="1326" customHeight="1" ht="16">
      <c r="A1326" s="2" t="s">
        <v>17401</v>
      </c>
      <c r="B1326" s="5">
        <v>22782</v>
      </c>
      <c r="C1326" s="2" t="s">
        <v>17404</v>
      </c>
    </row>
    <row r="1327" customHeight="1" ht="16">
      <c r="A1327" s="3" t="s">
        <v>17424</v>
      </c>
      <c r="B1327" s="16">
        <v>22667</v>
      </c>
      <c r="C1327" s="3" t="s">
        <v>17428</v>
      </c>
    </row>
    <row r="1328" customHeight="1" ht="16">
      <c r="A1328" s="2" t="s">
        <v>17425</v>
      </c>
      <c r="B1328" s="5">
        <v>22667</v>
      </c>
      <c r="C1328" s="2" t="s">
        <v>17428</v>
      </c>
    </row>
    <row r="1329" customHeight="1" ht="16">
      <c r="A1329" s="3" t="s">
        <v>17451</v>
      </c>
      <c r="B1329" s="16">
        <v>22623</v>
      </c>
      <c r="C1329" s="3" t="s">
        <v>17455</v>
      </c>
    </row>
    <row r="1330" customHeight="1" ht="16">
      <c r="A1330" s="2" t="s">
        <v>17452</v>
      </c>
      <c r="B1330" s="5">
        <v>22623</v>
      </c>
      <c r="C1330" s="2" t="s">
        <v>17455</v>
      </c>
    </row>
    <row r="1331" customHeight="1" ht="16">
      <c r="A1331" s="3" t="s">
        <v>17466</v>
      </c>
      <c r="B1331" s="16">
        <v>22574</v>
      </c>
      <c r="C1331" s="3" t="s">
        <v>17470</v>
      </c>
    </row>
    <row r="1332" customHeight="1" ht="16">
      <c r="A1332" s="2" t="s">
        <v>17467</v>
      </c>
      <c r="B1332" s="5">
        <v>22574</v>
      </c>
      <c r="C1332" s="2" t="s">
        <v>17470</v>
      </c>
    </row>
    <row r="1333" customHeight="1" ht="16">
      <c r="A1333" s="3" t="s">
        <v>17483</v>
      </c>
      <c r="B1333" s="16">
        <v>22570</v>
      </c>
      <c r="C1333" s="3"/>
    </row>
    <row r="1334" customHeight="1" ht="16">
      <c r="A1334" s="2" t="s">
        <v>17496</v>
      </c>
      <c r="B1334" s="5">
        <v>22536</v>
      </c>
      <c r="C1334" s="2" t="s">
        <v>17500</v>
      </c>
    </row>
    <row r="1335" customHeight="1" ht="16">
      <c r="A1335" s="3" t="s">
        <v>17497</v>
      </c>
      <c r="B1335" s="16">
        <v>22536</v>
      </c>
      <c r="C1335" s="3" t="s">
        <v>17500</v>
      </c>
    </row>
    <row r="1336" customHeight="1" ht="16">
      <c r="A1336" s="2" t="s">
        <v>17520</v>
      </c>
      <c r="B1336" s="5">
        <v>22458</v>
      </c>
      <c r="C1336" s="2" t="s">
        <v>17522</v>
      </c>
    </row>
    <row r="1337" customHeight="1" ht="16">
      <c r="A1337" s="3" t="s">
        <v>17536</v>
      </c>
      <c r="B1337" s="16">
        <v>22415</v>
      </c>
      <c r="C1337" s="3" t="s">
        <v>17540</v>
      </c>
    </row>
    <row r="1338" customHeight="1" ht="16">
      <c r="A1338" s="2" t="s">
        <v>17537</v>
      </c>
      <c r="B1338" s="5">
        <v>22415</v>
      </c>
      <c r="C1338" s="2" t="s">
        <v>17540</v>
      </c>
    </row>
    <row r="1339" customHeight="1" ht="16">
      <c r="A1339" s="3" t="s">
        <v>17559</v>
      </c>
      <c r="B1339" s="16">
        <v>22357</v>
      </c>
      <c r="C1339" s="3" t="s">
        <v>17562</v>
      </c>
    </row>
    <row r="1340" customHeight="1" ht="16">
      <c r="A1340" s="2" t="s">
        <v>17560</v>
      </c>
      <c r="B1340" s="5">
        <v>22357</v>
      </c>
      <c r="C1340" s="2" t="s">
        <v>17562</v>
      </c>
    </row>
    <row r="1341" customHeight="1" ht="16">
      <c r="A1341" s="3" t="s">
        <v>17579</v>
      </c>
      <c r="B1341" s="16">
        <v>22300</v>
      </c>
      <c r="C1341" s="3" t="s">
        <v>17582</v>
      </c>
    </row>
    <row r="1342" customHeight="1" ht="16">
      <c r="A1342" s="2" t="s">
        <v>17600</v>
      </c>
      <c r="B1342" s="5">
        <v>22250</v>
      </c>
      <c r="C1342" s="2" t="s">
        <v>17603</v>
      </c>
    </row>
    <row r="1343" customHeight="1" ht="16">
      <c r="A1343" s="3" t="s">
        <v>17621</v>
      </c>
      <c r="B1343" s="16">
        <v>22068</v>
      </c>
      <c r="C1343" s="3"/>
    </row>
    <row r="1344" customHeight="1" ht="16">
      <c r="A1344" s="2" t="s">
        <v>17633</v>
      </c>
      <c r="B1344" s="5">
        <v>21903</v>
      </c>
      <c r="C1344" s="2"/>
    </row>
    <row r="1345" customHeight="1" ht="16">
      <c r="A1345" s="3" t="s">
        <v>17651</v>
      </c>
      <c r="B1345" s="16">
        <v>21884</v>
      </c>
      <c r="C1345" s="3" t="s">
        <v>17654</v>
      </c>
    </row>
    <row r="1346" customHeight="1" ht="16">
      <c r="A1346" s="2" t="s">
        <v>17652</v>
      </c>
      <c r="B1346" s="5">
        <v>21884</v>
      </c>
      <c r="C1346" s="2" t="s">
        <v>17654</v>
      </c>
    </row>
    <row r="1347" customHeight="1" ht="16">
      <c r="A1347" s="3" t="s">
        <v>17671</v>
      </c>
      <c r="B1347" s="16">
        <v>21862</v>
      </c>
      <c r="C1347" s="3" t="s">
        <v>17675</v>
      </c>
    </row>
    <row r="1348" customHeight="1" ht="16">
      <c r="A1348" s="2" t="s">
        <v>17672</v>
      </c>
      <c r="B1348" s="5">
        <v>21862</v>
      </c>
      <c r="C1348" s="2" t="s">
        <v>17675</v>
      </c>
    </row>
    <row r="1349" customHeight="1" ht="16">
      <c r="A1349" s="3" t="s">
        <v>17693</v>
      </c>
      <c r="B1349" s="16">
        <v>21629</v>
      </c>
      <c r="C1349" s="3"/>
    </row>
    <row r="1350" customHeight="1" ht="16">
      <c r="A1350" s="2" t="s">
        <v>17694</v>
      </c>
      <c r="B1350" s="5">
        <v>21629</v>
      </c>
      <c r="C1350" s="2"/>
    </row>
    <row r="1351" customHeight="1" ht="16">
      <c r="A1351" s="3" t="s">
        <v>17723</v>
      </c>
      <c r="B1351" s="16">
        <v>21536</v>
      </c>
      <c r="C1351" s="3" t="s">
        <v>17727</v>
      </c>
    </row>
    <row r="1352" customHeight="1" ht="16">
      <c r="A1352" s="2" t="s">
        <v>17724</v>
      </c>
      <c r="B1352" s="5">
        <v>21536</v>
      </c>
      <c r="C1352" s="2" t="s">
        <v>17727</v>
      </c>
    </row>
    <row r="1353" customHeight="1" ht="16">
      <c r="A1353" s="3" t="s">
        <v>17744</v>
      </c>
      <c r="B1353" s="16">
        <v>21500</v>
      </c>
      <c r="C1353" s="3" t="s">
        <v>17747</v>
      </c>
    </row>
    <row r="1354" customHeight="1" ht="16">
      <c r="A1354" s="2" t="s">
        <v>17745</v>
      </c>
      <c r="B1354" s="5">
        <v>21500</v>
      </c>
      <c r="C1354" s="2" t="s">
        <v>17747</v>
      </c>
    </row>
    <row r="1355" customHeight="1" ht="16">
      <c r="A1355" s="3" t="s">
        <v>17766</v>
      </c>
      <c r="B1355" s="16">
        <v>21485</v>
      </c>
      <c r="C1355" s="3"/>
    </row>
    <row r="1356" customHeight="1" ht="16">
      <c r="A1356" s="2" t="s">
        <v>17767</v>
      </c>
      <c r="B1356" s="5">
        <v>21485</v>
      </c>
      <c r="C1356" s="2"/>
    </row>
    <row r="1357" customHeight="1" ht="16">
      <c r="A1357" s="3" t="s">
        <v>17787</v>
      </c>
      <c r="B1357" s="16">
        <v>21442</v>
      </c>
      <c r="C1357" s="3" t="s">
        <v>17791</v>
      </c>
    </row>
    <row r="1358" customHeight="1" ht="16">
      <c r="A1358" s="2" t="s">
        <v>17788</v>
      </c>
      <c r="B1358" s="5">
        <v>21442</v>
      </c>
      <c r="C1358" s="2" t="s">
        <v>17791</v>
      </c>
    </row>
    <row r="1359" customHeight="1" ht="16">
      <c r="A1359" s="3" t="s">
        <v>17808</v>
      </c>
      <c r="B1359" s="16">
        <v>21420</v>
      </c>
      <c r="C1359" s="3"/>
    </row>
    <row r="1360" customHeight="1" ht="16">
      <c r="A1360" s="2" t="s">
        <v>17809</v>
      </c>
      <c r="B1360" s="5">
        <v>21420</v>
      </c>
      <c r="C1360" s="2"/>
    </row>
    <row r="1361" customHeight="1" ht="16">
      <c r="A1361" s="3" t="s">
        <v>17825</v>
      </c>
      <c r="B1361" s="16">
        <v>21208</v>
      </c>
      <c r="C1361" s="3" t="s">
        <v>17829</v>
      </c>
    </row>
    <row r="1362" customHeight="1" ht="16">
      <c r="A1362" s="2" t="s">
        <v>17826</v>
      </c>
      <c r="B1362" s="5">
        <v>21208</v>
      </c>
      <c r="C1362" s="2" t="s">
        <v>17829</v>
      </c>
    </row>
    <row r="1363" customHeight="1" ht="16">
      <c r="A1363" s="3" t="s">
        <v>17842</v>
      </c>
      <c r="B1363" s="16">
        <v>21125</v>
      </c>
      <c r="C1363" s="3"/>
    </row>
    <row r="1364" customHeight="1" ht="16">
      <c r="A1364" s="2" t="s">
        <v>17848</v>
      </c>
      <c r="B1364" s="5">
        <v>21000</v>
      </c>
      <c r="C1364" s="2" t="s">
        <v>17852</v>
      </c>
    </row>
    <row r="1365" customHeight="1" ht="16">
      <c r="A1365" s="3" t="s">
        <v>17849</v>
      </c>
      <c r="B1365" s="16">
        <v>21000</v>
      </c>
      <c r="C1365" s="3" t="s">
        <v>17852</v>
      </c>
    </row>
    <row r="1366" customHeight="1" ht="16">
      <c r="A1366" s="2" t="s">
        <v>17876</v>
      </c>
      <c r="B1366" s="5">
        <v>20750</v>
      </c>
      <c r="C1366" s="2"/>
    </row>
    <row r="1367" customHeight="1" ht="16">
      <c r="A1367" s="3" t="s">
        <v>17877</v>
      </c>
      <c r="B1367" s="16">
        <v>20750</v>
      </c>
      <c r="C1367" s="3"/>
    </row>
    <row r="1368" customHeight="1" ht="16">
      <c r="A1368" s="2" t="s">
        <v>17892</v>
      </c>
      <c r="B1368" s="5">
        <v>20714</v>
      </c>
      <c r="C1368" s="2" t="s">
        <v>17895</v>
      </c>
    </row>
    <row r="1369" customHeight="1" ht="16">
      <c r="A1369" s="3" t="s">
        <v>17893</v>
      </c>
      <c r="B1369" s="16">
        <v>20714</v>
      </c>
      <c r="C1369" s="3" t="s">
        <v>17895</v>
      </c>
    </row>
    <row r="1370" customHeight="1" ht="16">
      <c r="A1370" s="2" t="s">
        <v>17906</v>
      </c>
      <c r="B1370" s="5">
        <v>20665</v>
      </c>
      <c r="C1370" s="2"/>
    </row>
    <row r="1371" customHeight="1" ht="16">
      <c r="A1371" s="3" t="s">
        <v>17907</v>
      </c>
      <c r="B1371" s="16">
        <v>20665</v>
      </c>
      <c r="C1371" s="3"/>
    </row>
    <row r="1372" customHeight="1" ht="16">
      <c r="A1372" s="2" t="s">
        <v>17918</v>
      </c>
      <c r="B1372" s="5">
        <v>20600</v>
      </c>
      <c r="C1372" s="2" t="s">
        <v>17922</v>
      </c>
    </row>
    <row r="1373" customHeight="1" ht="16">
      <c r="A1373" s="3" t="s">
        <v>17919</v>
      </c>
      <c r="B1373" s="16">
        <v>20600</v>
      </c>
      <c r="C1373" s="3" t="s">
        <v>17922</v>
      </c>
    </row>
    <row r="1374" customHeight="1" ht="16">
      <c r="A1374" s="2" t="s">
        <v>17932</v>
      </c>
      <c r="B1374" s="5">
        <v>20520</v>
      </c>
      <c r="C1374" s="2"/>
    </row>
    <row r="1375" customHeight="1" ht="16">
      <c r="A1375" s="3" t="s">
        <v>17943</v>
      </c>
      <c r="B1375" s="16">
        <v>20520</v>
      </c>
      <c r="C1375" s="3"/>
    </row>
    <row r="1376" customHeight="1" ht="16">
      <c r="A1376" s="2" t="s">
        <v>17944</v>
      </c>
      <c r="B1376" s="5">
        <v>20520</v>
      </c>
      <c r="C1376" s="2"/>
    </row>
    <row r="1377" customHeight="1" ht="16">
      <c r="A1377" s="3" t="s">
        <v>17968</v>
      </c>
      <c r="B1377" s="16">
        <v>20334</v>
      </c>
      <c r="C1377" s="3" t="s">
        <v>17972</v>
      </c>
    </row>
    <row r="1378" customHeight="1" ht="16">
      <c r="A1378" s="2" t="s">
        <v>17969</v>
      </c>
      <c r="B1378" s="5">
        <v>20334</v>
      </c>
      <c r="C1378" s="2" t="s">
        <v>17972</v>
      </c>
    </row>
    <row r="1379" customHeight="1" ht="16">
      <c r="A1379" s="3" t="s">
        <v>17991</v>
      </c>
      <c r="B1379" s="16">
        <v>20311</v>
      </c>
      <c r="C1379" s="3" t="s">
        <v>17996</v>
      </c>
    </row>
    <row r="1380" customHeight="1" ht="16">
      <c r="A1380" s="2" t="s">
        <v>17992</v>
      </c>
      <c r="B1380" s="5">
        <v>20311</v>
      </c>
      <c r="C1380" s="2" t="s">
        <v>17996</v>
      </c>
    </row>
    <row r="1381" customHeight="1" ht="16">
      <c r="A1381" s="3" t="s">
        <v>18020</v>
      </c>
      <c r="B1381" s="16">
        <v>20300</v>
      </c>
      <c r="C1381" s="3" t="s">
        <v>18023</v>
      </c>
    </row>
    <row r="1382" customHeight="1" ht="16">
      <c r="A1382" s="2" t="s">
        <v>18039</v>
      </c>
      <c r="B1382" s="5">
        <v>20250</v>
      </c>
      <c r="C1382" s="2" t="s">
        <v>18042</v>
      </c>
    </row>
    <row r="1383" customHeight="1" ht="16">
      <c r="A1383" s="3" t="s">
        <v>18040</v>
      </c>
      <c r="B1383" s="16">
        <v>20250</v>
      </c>
      <c r="C1383" s="3" t="s">
        <v>18042</v>
      </c>
    </row>
    <row r="1384" customHeight="1" ht="16">
      <c r="A1384" s="2" t="s">
        <v>18060</v>
      </c>
      <c r="B1384" s="5">
        <v>20013</v>
      </c>
      <c r="C1384" s="2" t="s">
        <v>18064</v>
      </c>
    </row>
    <row r="1385" customHeight="1" ht="16">
      <c r="A1385" s="3" t="s">
        <v>18061</v>
      </c>
      <c r="B1385" s="16">
        <v>20013</v>
      </c>
      <c r="C1385" s="3" t="s">
        <v>18064</v>
      </c>
    </row>
    <row r="1386" customHeight="1" ht="16">
      <c r="A1386" s="2" t="s">
        <v>18077</v>
      </c>
      <c r="B1386" s="5">
        <v>20000</v>
      </c>
      <c r="C1386" s="2" t="s">
        <v>18082</v>
      </c>
    </row>
    <row r="1387" customHeight="1" ht="16">
      <c r="A1387" s="3" t="s">
        <v>18078</v>
      </c>
      <c r="B1387" s="16">
        <v>20000</v>
      </c>
      <c r="C1387" s="3" t="s">
        <v>18082</v>
      </c>
    </row>
    <row r="1388" customHeight="1" ht="16">
      <c r="A1388" s="2" t="s">
        <v>18097</v>
      </c>
      <c r="B1388" s="5">
        <v>20000</v>
      </c>
      <c r="C1388" s="2" t="s">
        <v>18101</v>
      </c>
    </row>
    <row r="1389" customHeight="1" ht="16">
      <c r="A1389" s="3" t="s">
        <v>18098</v>
      </c>
      <c r="B1389" s="16">
        <v>20000</v>
      </c>
      <c r="C1389" s="3" t="s">
        <v>18101</v>
      </c>
    </row>
    <row r="1390" customHeight="1" ht="16">
      <c r="A1390" s="2" t="s">
        <v>18119</v>
      </c>
      <c r="B1390" s="5">
        <v>20000</v>
      </c>
      <c r="C1390" s="2" t="s">
        <v>18123</v>
      </c>
    </row>
    <row r="1391" customHeight="1" ht="16">
      <c r="A1391" s="3" t="s">
        <v>18120</v>
      </c>
      <c r="B1391" s="16">
        <v>20000</v>
      </c>
      <c r="C1391" s="3" t="s">
        <v>18123</v>
      </c>
    </row>
    <row r="1392" customHeight="1" ht="16">
      <c r="A1392" s="2" t="s">
        <v>18137</v>
      </c>
      <c r="B1392" s="5">
        <v>19995</v>
      </c>
      <c r="C1392" s="2" t="s">
        <v>18141</v>
      </c>
    </row>
    <row r="1393" customHeight="1" ht="16">
      <c r="A1393" s="3" t="s">
        <v>18138</v>
      </c>
      <c r="B1393" s="16">
        <v>19995</v>
      </c>
      <c r="C1393" s="3" t="s">
        <v>18141</v>
      </c>
    </row>
    <row r="1394" customHeight="1" ht="16">
      <c r="A1394" s="2" t="s">
        <v>18155</v>
      </c>
      <c r="B1394" s="5">
        <v>19987</v>
      </c>
      <c r="C1394" s="2" t="s">
        <v>18160</v>
      </c>
    </row>
    <row r="1395" customHeight="1" ht="16">
      <c r="A1395" s="3" t="s">
        <v>18156</v>
      </c>
      <c r="B1395" s="16">
        <v>19987</v>
      </c>
      <c r="C1395" s="3" t="s">
        <v>18160</v>
      </c>
    </row>
    <row r="1396" customHeight="1" ht="16">
      <c r="A1396" s="2" t="s">
        <v>18181</v>
      </c>
      <c r="B1396" s="5">
        <v>19965</v>
      </c>
      <c r="C1396" s="2" t="s">
        <v>18185</v>
      </c>
    </row>
    <row r="1397" customHeight="1" ht="16">
      <c r="A1397" s="3" t="s">
        <v>18182</v>
      </c>
      <c r="B1397" s="16">
        <v>19965</v>
      </c>
      <c r="C1397" s="3" t="s">
        <v>18185</v>
      </c>
    </row>
    <row r="1398" customHeight="1" ht="16">
      <c r="A1398" s="2" t="s">
        <v>18199</v>
      </c>
      <c r="B1398" s="5">
        <v>19958</v>
      </c>
      <c r="C1398" s="2" t="s">
        <v>18203</v>
      </c>
    </row>
    <row r="1399" customHeight="1" ht="16">
      <c r="A1399" s="3" t="s">
        <v>18200</v>
      </c>
      <c r="B1399" s="16">
        <v>19958</v>
      </c>
      <c r="C1399" s="3" t="s">
        <v>18203</v>
      </c>
    </row>
    <row r="1400" customHeight="1" ht="16">
      <c r="A1400" s="2" t="s">
        <v>18216</v>
      </c>
      <c r="B1400" s="5">
        <v>19950</v>
      </c>
      <c r="C1400" s="2"/>
    </row>
    <row r="1401" customHeight="1" ht="16">
      <c r="A1401" s="3" t="s">
        <v>18217</v>
      </c>
      <c r="B1401" s="16">
        <v>19950</v>
      </c>
      <c r="C1401" s="3"/>
    </row>
    <row r="1402" customHeight="1" ht="16">
      <c r="A1402" s="2" t="s">
        <v>18232</v>
      </c>
      <c r="B1402" s="5">
        <v>19905</v>
      </c>
      <c r="C1402" s="2" t="s">
        <v>18235</v>
      </c>
    </row>
    <row r="1403" customHeight="1" ht="16">
      <c r="A1403" s="3" t="s">
        <v>18233</v>
      </c>
      <c r="B1403" s="16">
        <v>19905</v>
      </c>
      <c r="C1403" s="3" t="s">
        <v>18235</v>
      </c>
    </row>
    <row r="1404" customHeight="1" ht="16">
      <c r="A1404" s="2" t="s">
        <v>18252</v>
      </c>
      <c r="B1404" s="5">
        <v>19866</v>
      </c>
      <c r="C1404" s="2" t="s">
        <v>18256</v>
      </c>
    </row>
    <row r="1405" customHeight="1" ht="16">
      <c r="A1405" s="3" t="s">
        <v>18253</v>
      </c>
      <c r="B1405" s="16">
        <v>19866</v>
      </c>
      <c r="C1405" s="3" t="s">
        <v>18256</v>
      </c>
    </row>
    <row r="1406" customHeight="1" ht="16">
      <c r="A1406" s="2" t="s">
        <v>18272</v>
      </c>
      <c r="B1406" s="5">
        <v>19784</v>
      </c>
      <c r="C1406" s="2" t="s">
        <v>18274</v>
      </c>
    </row>
    <row r="1407" customHeight="1" ht="16">
      <c r="A1407" s="3" t="s">
        <v>18286</v>
      </c>
      <c r="B1407" s="16">
        <v>19737</v>
      </c>
      <c r="C1407" s="3" t="s">
        <v>18289</v>
      </c>
    </row>
    <row r="1408" customHeight="1" ht="16">
      <c r="A1408" s="2" t="s">
        <v>18287</v>
      </c>
      <c r="B1408" s="5">
        <v>19737</v>
      </c>
      <c r="C1408" s="2" t="s">
        <v>18289</v>
      </c>
    </row>
    <row r="1409" customHeight="1" ht="16">
      <c r="A1409" s="3" t="s">
        <v>18312</v>
      </c>
      <c r="B1409" s="16">
        <v>19500</v>
      </c>
      <c r="C1409" s="3" t="s">
        <v>18316</v>
      </c>
    </row>
    <row r="1410" customHeight="1" ht="16">
      <c r="A1410" s="2" t="s">
        <v>18313</v>
      </c>
      <c r="B1410" s="5">
        <v>19500</v>
      </c>
      <c r="C1410" s="2" t="s">
        <v>18316</v>
      </c>
    </row>
    <row r="1411" customHeight="1" ht="16">
      <c r="A1411" s="3" t="s">
        <v>18332</v>
      </c>
      <c r="B1411" s="16">
        <v>19458</v>
      </c>
      <c r="C1411" s="3" t="s">
        <v>18335</v>
      </c>
    </row>
    <row r="1412" customHeight="1" ht="16">
      <c r="A1412" s="2" t="s">
        <v>18353</v>
      </c>
      <c r="B1412" s="5">
        <v>19360</v>
      </c>
      <c r="C1412" s="2" t="s">
        <v>18356</v>
      </c>
    </row>
    <row r="1413" customHeight="1" ht="16">
      <c r="A1413" s="3" t="s">
        <v>18354</v>
      </c>
      <c r="B1413" s="16">
        <v>19360</v>
      </c>
      <c r="C1413" s="3" t="s">
        <v>18356</v>
      </c>
    </row>
    <row r="1414" customHeight="1" ht="16">
      <c r="A1414" s="2" t="s">
        <v>18371</v>
      </c>
      <c r="B1414" s="5">
        <v>19350</v>
      </c>
      <c r="C1414" s="2" t="s">
        <v>18375</v>
      </c>
    </row>
    <row r="1415" customHeight="1" ht="16">
      <c r="A1415" s="3" t="s">
        <v>18372</v>
      </c>
      <c r="B1415" s="16">
        <v>19350</v>
      </c>
      <c r="C1415" s="3" t="s">
        <v>18375</v>
      </c>
    </row>
    <row r="1416" customHeight="1" ht="16">
      <c r="A1416" s="2" t="s">
        <v>18391</v>
      </c>
      <c r="B1416" s="5">
        <v>19250</v>
      </c>
      <c r="C1416" s="2"/>
    </row>
    <row r="1417" customHeight="1" ht="16">
      <c r="A1417" s="3" t="s">
        <v>18406</v>
      </c>
      <c r="B1417" s="16">
        <v>19199</v>
      </c>
      <c r="C1417" s="3" t="s">
        <v>18410</v>
      </c>
    </row>
    <row r="1418" customHeight="1" ht="16">
      <c r="A1418" s="2" t="s">
        <v>18407</v>
      </c>
      <c r="B1418" s="5">
        <v>19199</v>
      </c>
      <c r="C1418" s="2" t="s">
        <v>18410</v>
      </c>
    </row>
    <row r="1419" customHeight="1" ht="16">
      <c r="A1419" s="3" t="s">
        <v>18432</v>
      </c>
      <c r="B1419" s="16">
        <v>19183</v>
      </c>
      <c r="C1419" s="3" t="s">
        <v>18436</v>
      </c>
    </row>
    <row r="1420" customHeight="1" ht="16">
      <c r="A1420" s="2" t="s">
        <v>18433</v>
      </c>
      <c r="B1420" s="5">
        <v>19183</v>
      </c>
      <c r="C1420" s="2" t="s">
        <v>18436</v>
      </c>
    </row>
    <row r="1421" customHeight="1" ht="16">
      <c r="A1421" s="3" t="s">
        <v>18452</v>
      </c>
      <c r="B1421" s="16">
        <v>19146</v>
      </c>
      <c r="C1421" s="3" t="s">
        <v>18454</v>
      </c>
    </row>
    <row r="1422" customHeight="1" ht="16">
      <c r="A1422" s="2" t="s">
        <v>18467</v>
      </c>
      <c r="B1422" s="5">
        <v>19142</v>
      </c>
      <c r="C1422" s="2" t="s">
        <v>18471</v>
      </c>
    </row>
    <row r="1423" customHeight="1" ht="16">
      <c r="A1423" s="3" t="s">
        <v>18468</v>
      </c>
      <c r="B1423" s="16">
        <v>19142</v>
      </c>
      <c r="C1423" s="3" t="s">
        <v>18471</v>
      </c>
    </row>
    <row r="1424" customHeight="1" ht="16">
      <c r="A1424" s="2" t="s">
        <v>18490</v>
      </c>
      <c r="B1424" s="5">
        <v>19040</v>
      </c>
      <c r="C1424" s="2" t="s">
        <v>18493</v>
      </c>
    </row>
    <row r="1425" customHeight="1" ht="16">
      <c r="A1425" s="3" t="s">
        <v>18491</v>
      </c>
      <c r="B1425" s="16">
        <v>19040</v>
      </c>
      <c r="C1425" s="3" t="s">
        <v>18493</v>
      </c>
    </row>
    <row r="1426" customHeight="1" ht="16">
      <c r="A1426" s="2" t="s">
        <v>18510</v>
      </c>
      <c r="B1426" s="5">
        <v>18821</v>
      </c>
      <c r="C1426" s="2" t="s">
        <v>18514</v>
      </c>
    </row>
    <row r="1427" customHeight="1" ht="16">
      <c r="A1427" s="3" t="s">
        <v>18511</v>
      </c>
      <c r="B1427" s="16">
        <v>18821</v>
      </c>
      <c r="C1427" s="3" t="s">
        <v>18514</v>
      </c>
    </row>
    <row r="1428" customHeight="1" ht="16">
      <c r="A1428" s="2" t="s">
        <v>18529</v>
      </c>
      <c r="B1428" s="5">
        <v>18785</v>
      </c>
      <c r="C1428" s="2" t="s">
        <v>18533</v>
      </c>
    </row>
    <row r="1429" customHeight="1" ht="16">
      <c r="A1429" s="3" t="s">
        <v>18530</v>
      </c>
      <c r="B1429" s="16">
        <v>18785</v>
      </c>
      <c r="C1429" s="3" t="s">
        <v>18533</v>
      </c>
    </row>
    <row r="1430" customHeight="1" ht="16">
      <c r="A1430" s="2" t="s">
        <v>18551</v>
      </c>
      <c r="B1430" s="5">
        <v>18664</v>
      </c>
      <c r="C1430" s="2"/>
    </row>
    <row r="1431" customHeight="1" ht="16">
      <c r="A1431" s="3" t="s">
        <v>18552</v>
      </c>
      <c r="B1431" s="16">
        <v>18664</v>
      </c>
      <c r="C1431" s="3"/>
    </row>
    <row r="1432" customHeight="1" ht="16">
      <c r="A1432" s="2" t="s">
        <v>18569</v>
      </c>
      <c r="B1432" s="5">
        <v>18632</v>
      </c>
      <c r="C1432" s="2" t="s">
        <v>18572</v>
      </c>
    </row>
    <row r="1433" customHeight="1" ht="16">
      <c r="A1433" s="3" t="s">
        <v>18588</v>
      </c>
      <c r="B1433" s="16">
        <v>18632</v>
      </c>
      <c r="C1433" s="3" t="s">
        <v>18592</v>
      </c>
    </row>
    <row r="1434" customHeight="1" ht="16">
      <c r="A1434" s="2" t="s">
        <v>18589</v>
      </c>
      <c r="B1434" s="5">
        <v>18632</v>
      </c>
      <c r="C1434" s="2" t="s">
        <v>18592</v>
      </c>
    </row>
    <row r="1435" customHeight="1" ht="16">
      <c r="A1435" s="3" t="s">
        <v>18609</v>
      </c>
      <c r="B1435" s="16">
        <v>18609</v>
      </c>
      <c r="C1435" s="3" t="s">
        <v>18613</v>
      </c>
    </row>
    <row r="1436" customHeight="1" ht="16">
      <c r="A1436" s="2" t="s">
        <v>18610</v>
      </c>
      <c r="B1436" s="5">
        <v>18609</v>
      </c>
      <c r="C1436" s="2" t="s">
        <v>18613</v>
      </c>
    </row>
    <row r="1437" customHeight="1" ht="16">
      <c r="A1437" s="3" t="s">
        <v>18630</v>
      </c>
      <c r="B1437" s="16">
        <v>18605</v>
      </c>
      <c r="C1437" s="3" t="s">
        <v>18634</v>
      </c>
    </row>
    <row r="1438" customHeight="1" ht="16">
      <c r="A1438" s="2" t="s">
        <v>18631</v>
      </c>
      <c r="B1438" s="5">
        <v>18605</v>
      </c>
      <c r="C1438" s="2" t="s">
        <v>18634</v>
      </c>
    </row>
    <row r="1439" customHeight="1" ht="16">
      <c r="A1439" s="3" t="s">
        <v>18648</v>
      </c>
      <c r="B1439" s="16">
        <v>18567</v>
      </c>
      <c r="C1439" s="3"/>
    </row>
    <row r="1440" customHeight="1" ht="16">
      <c r="A1440" s="2" t="s">
        <v>18649</v>
      </c>
      <c r="B1440" s="5">
        <v>18567</v>
      </c>
      <c r="C1440" s="2"/>
    </row>
    <row r="1441" customHeight="1" ht="16">
      <c r="A1441" s="3" t="s">
        <v>18663</v>
      </c>
      <c r="B1441" s="16">
        <v>18528</v>
      </c>
      <c r="C1441" s="3" t="s">
        <v>18666</v>
      </c>
    </row>
    <row r="1442" customHeight="1" ht="16">
      <c r="A1442" s="2" t="s">
        <v>18684</v>
      </c>
      <c r="B1442" s="5">
        <v>18521</v>
      </c>
      <c r="C1442" s="2" t="s">
        <v>18689</v>
      </c>
    </row>
    <row r="1443" customHeight="1" ht="16">
      <c r="A1443" s="3" t="s">
        <v>18685</v>
      </c>
      <c r="B1443" s="16">
        <v>18521</v>
      </c>
      <c r="C1443" s="3" t="s">
        <v>18689</v>
      </c>
    </row>
    <row r="1444" customHeight="1" ht="16">
      <c r="A1444" s="2" t="s">
        <v>18706</v>
      </c>
      <c r="B1444" s="5">
        <v>18452</v>
      </c>
      <c r="C1444" s="2" t="s">
        <v>18710</v>
      </c>
    </row>
    <row r="1445" customHeight="1" ht="16">
      <c r="A1445" s="3" t="s">
        <v>18707</v>
      </c>
      <c r="B1445" s="16">
        <v>18452</v>
      </c>
      <c r="C1445" s="3" t="s">
        <v>18710</v>
      </c>
    </row>
    <row r="1446" customHeight="1" ht="16">
      <c r="A1446" s="2" t="s">
        <v>18727</v>
      </c>
      <c r="B1446" s="5">
        <v>18411</v>
      </c>
      <c r="C1446" s="2" t="s">
        <v>18730</v>
      </c>
    </row>
    <row r="1447" customHeight="1" ht="16">
      <c r="A1447" s="3" t="s">
        <v>18748</v>
      </c>
      <c r="B1447" s="16">
        <v>18300</v>
      </c>
      <c r="C1447" s="3"/>
    </row>
    <row r="1448" customHeight="1" ht="16">
      <c r="A1448" s="2" t="s">
        <v>18749</v>
      </c>
      <c r="B1448" s="5">
        <v>18300</v>
      </c>
      <c r="C1448" s="2"/>
    </row>
    <row r="1449" customHeight="1" ht="16">
      <c r="A1449" s="3" t="s">
        <v>18772</v>
      </c>
      <c r="B1449" s="16">
        <v>18234</v>
      </c>
      <c r="C1449" s="3" t="s">
        <v>18775</v>
      </c>
    </row>
    <row r="1450" customHeight="1" ht="16">
      <c r="A1450" s="2" t="s">
        <v>18795</v>
      </c>
      <c r="B1450" s="5">
        <v>18056</v>
      </c>
      <c r="C1450" s="2"/>
    </row>
    <row r="1451" customHeight="1" ht="16">
      <c r="A1451" s="3" t="s">
        <v>18796</v>
      </c>
      <c r="B1451" s="16">
        <v>18056</v>
      </c>
      <c r="C1451" s="3"/>
    </row>
    <row r="1452" customHeight="1" ht="16">
      <c r="A1452" s="2" t="s">
        <v>18819</v>
      </c>
      <c r="B1452" s="5">
        <v>17970</v>
      </c>
      <c r="C1452" s="2" t="s">
        <v>18822</v>
      </c>
    </row>
    <row r="1453" customHeight="1" ht="16">
      <c r="A1453" s="3" t="s">
        <v>18820</v>
      </c>
      <c r="B1453" s="16">
        <v>17970</v>
      </c>
      <c r="C1453" s="3" t="s">
        <v>18822</v>
      </c>
    </row>
    <row r="1454" customHeight="1" ht="16">
      <c r="A1454" s="2" t="s">
        <v>18845</v>
      </c>
      <c r="B1454" s="5">
        <v>17875</v>
      </c>
      <c r="C1454" s="2" t="s">
        <v>18848</v>
      </c>
    </row>
    <row r="1455" customHeight="1" ht="16">
      <c r="A1455" s="3" t="s">
        <v>18846</v>
      </c>
      <c r="B1455" s="16">
        <v>17875</v>
      </c>
      <c r="C1455" s="3" t="s">
        <v>18848</v>
      </c>
    </row>
    <row r="1456" customHeight="1" ht="16">
      <c r="A1456" s="2" t="s">
        <v>18862</v>
      </c>
      <c r="B1456" s="5">
        <v>17816</v>
      </c>
      <c r="C1456" s="2" t="s">
        <v>18866</v>
      </c>
    </row>
    <row r="1457" customHeight="1" ht="16">
      <c r="A1457" s="3" t="s">
        <v>18863</v>
      </c>
      <c r="B1457" s="16">
        <v>17816</v>
      </c>
      <c r="C1457" s="3" t="s">
        <v>18866</v>
      </c>
    </row>
    <row r="1458" customHeight="1" ht="16">
      <c r="A1458" s="2" t="s">
        <v>18884</v>
      </c>
      <c r="B1458" s="5">
        <v>17752</v>
      </c>
      <c r="C1458" s="2" t="s">
        <v>18888</v>
      </c>
    </row>
    <row r="1459" customHeight="1" ht="16">
      <c r="A1459" s="3" t="s">
        <v>18885</v>
      </c>
      <c r="B1459" s="16">
        <v>17752</v>
      </c>
      <c r="C1459" s="3" t="s">
        <v>18888</v>
      </c>
    </row>
    <row r="1460" customHeight="1" ht="16">
      <c r="A1460" s="2" t="s">
        <v>18906</v>
      </c>
      <c r="B1460" s="5">
        <v>17727</v>
      </c>
      <c r="C1460" s="2" t="s">
        <v>18908</v>
      </c>
    </row>
    <row r="1461" customHeight="1" ht="16">
      <c r="A1461" s="3" t="s">
        <v>18922</v>
      </c>
      <c r="B1461" s="16">
        <v>17721</v>
      </c>
      <c r="C1461" s="3" t="s">
        <v>18927</v>
      </c>
    </row>
    <row r="1462" customHeight="1" ht="16">
      <c r="A1462" s="2" t="s">
        <v>18923</v>
      </c>
      <c r="B1462" s="5">
        <v>17721</v>
      </c>
      <c r="C1462" s="2" t="s">
        <v>18927</v>
      </c>
    </row>
    <row r="1463" customHeight="1" ht="16">
      <c r="A1463" s="3" t="s">
        <v>18947</v>
      </c>
      <c r="B1463" s="16">
        <v>17720</v>
      </c>
      <c r="C1463" s="3" t="s">
        <v>18951</v>
      </c>
    </row>
    <row r="1464" customHeight="1" ht="16">
      <c r="A1464" s="2" t="s">
        <v>18948</v>
      </c>
      <c r="B1464" s="5">
        <v>17720</v>
      </c>
      <c r="C1464" s="2" t="s">
        <v>18951</v>
      </c>
    </row>
    <row r="1465" customHeight="1" ht="16">
      <c r="A1465" s="3" t="s">
        <v>18972</v>
      </c>
      <c r="B1465" s="16">
        <v>17689</v>
      </c>
      <c r="C1465" s="3" t="s">
        <v>18976</v>
      </c>
    </row>
    <row r="1466" customHeight="1" ht="16">
      <c r="A1466" s="2" t="s">
        <v>18973</v>
      </c>
      <c r="B1466" s="5">
        <v>17689</v>
      </c>
      <c r="C1466" s="2" t="s">
        <v>18976</v>
      </c>
    </row>
    <row r="1467" customHeight="1" ht="16">
      <c r="A1467" s="3" t="s">
        <v>18993</v>
      </c>
      <c r="B1467" s="16">
        <v>17640</v>
      </c>
      <c r="C1467" s="3"/>
    </row>
    <row r="1468" customHeight="1" ht="16">
      <c r="A1468" s="2" t="s">
        <v>18994</v>
      </c>
      <c r="B1468" s="5">
        <v>17640</v>
      </c>
      <c r="C1468" s="2"/>
    </row>
    <row r="1469" customHeight="1" ht="16">
      <c r="A1469" s="3" t="s">
        <v>19014</v>
      </c>
      <c r="B1469" s="16">
        <v>17571</v>
      </c>
      <c r="C1469" s="3" t="s">
        <v>19017</v>
      </c>
    </row>
    <row r="1470" customHeight="1" ht="16">
      <c r="A1470" s="2" t="s">
        <v>19015</v>
      </c>
      <c r="B1470" s="5">
        <v>17571</v>
      </c>
      <c r="C1470" s="2" t="s">
        <v>19017</v>
      </c>
    </row>
    <row r="1471" customHeight="1" ht="16">
      <c r="A1471" s="3" t="s">
        <v>19034</v>
      </c>
      <c r="B1471" s="16">
        <v>17526</v>
      </c>
      <c r="C1471" s="3" t="s">
        <v>19038</v>
      </c>
    </row>
    <row r="1472" customHeight="1" ht="16">
      <c r="A1472" s="2" t="s">
        <v>19035</v>
      </c>
      <c r="B1472" s="5">
        <v>17526</v>
      </c>
      <c r="C1472" s="2" t="s">
        <v>19038</v>
      </c>
    </row>
    <row r="1473" customHeight="1" ht="16">
      <c r="A1473" s="3" t="s">
        <v>19064</v>
      </c>
      <c r="B1473" s="16">
        <v>17500</v>
      </c>
      <c r="C1473" s="3"/>
    </row>
    <row r="1474" customHeight="1" ht="16">
      <c r="A1474" s="2" t="s">
        <v>19065</v>
      </c>
      <c r="B1474" s="5">
        <v>17500</v>
      </c>
      <c r="C1474" s="2"/>
    </row>
    <row r="1475" customHeight="1" ht="16">
      <c r="A1475" s="3" t="s">
        <v>19086</v>
      </c>
      <c r="B1475" s="16">
        <v>17500</v>
      </c>
      <c r="C1475" s="3" t="s">
        <v>19090</v>
      </c>
    </row>
    <row r="1476" customHeight="1" ht="16">
      <c r="A1476" s="2" t="s">
        <v>19087</v>
      </c>
      <c r="B1476" s="5">
        <v>17500</v>
      </c>
      <c r="C1476" s="2" t="s">
        <v>19090</v>
      </c>
    </row>
    <row r="1477" customHeight="1" ht="16">
      <c r="A1477" s="3" t="s">
        <v>19104</v>
      </c>
      <c r="B1477" s="16">
        <v>17497</v>
      </c>
      <c r="C1477" s="3" t="s">
        <v>19107</v>
      </c>
    </row>
    <row r="1478" customHeight="1" ht="16">
      <c r="A1478" s="2" t="s">
        <v>19105</v>
      </c>
      <c r="B1478" s="5">
        <v>17497</v>
      </c>
      <c r="C1478" s="2" t="s">
        <v>19107</v>
      </c>
    </row>
    <row r="1479" customHeight="1" ht="16">
      <c r="A1479" s="3" t="s">
        <v>19127</v>
      </c>
      <c r="B1479" s="16">
        <v>17373</v>
      </c>
      <c r="C1479" s="3" t="s">
        <v>19130</v>
      </c>
    </row>
    <row r="1480" customHeight="1" ht="16">
      <c r="A1480" s="2" t="s">
        <v>19154</v>
      </c>
      <c r="B1480" s="5">
        <v>16945</v>
      </c>
      <c r="C1480" s="2"/>
    </row>
    <row r="1481" customHeight="1" ht="16">
      <c r="A1481" s="3" t="s">
        <v>19155</v>
      </c>
      <c r="B1481" s="16">
        <v>16945</v>
      </c>
      <c r="C1481" s="3"/>
    </row>
    <row r="1482" customHeight="1" ht="16">
      <c r="A1482" s="2" t="s">
        <v>19175</v>
      </c>
      <c r="B1482" s="5">
        <v>16846</v>
      </c>
      <c r="C1482" s="2" t="s">
        <v>19179</v>
      </c>
    </row>
    <row r="1483" customHeight="1" ht="16">
      <c r="A1483" s="3" t="s">
        <v>19176</v>
      </c>
      <c r="B1483" s="16">
        <v>16846</v>
      </c>
      <c r="C1483" s="3" t="s">
        <v>19179</v>
      </c>
    </row>
    <row r="1484" customHeight="1" ht="16">
      <c r="A1484" s="2" t="s">
        <v>19200</v>
      </c>
      <c r="B1484" s="5">
        <v>16805</v>
      </c>
      <c r="C1484" s="2" t="s">
        <v>19204</v>
      </c>
    </row>
    <row r="1485" customHeight="1" ht="16">
      <c r="A1485" s="3" t="s">
        <v>19201</v>
      </c>
      <c r="B1485" s="16">
        <v>16805</v>
      </c>
      <c r="C1485" s="3" t="s">
        <v>19204</v>
      </c>
    </row>
    <row r="1486" customHeight="1" ht="16">
      <c r="A1486" s="2" t="s">
        <v>19223</v>
      </c>
      <c r="B1486" s="5">
        <v>16705</v>
      </c>
      <c r="C1486" s="2"/>
    </row>
    <row r="1487" customHeight="1" ht="16">
      <c r="A1487" s="3" t="s">
        <v>19242</v>
      </c>
      <c r="B1487" s="16">
        <v>16626</v>
      </c>
      <c r="C1487" s="3"/>
    </row>
    <row r="1488" customHeight="1" ht="16">
      <c r="A1488" s="2" t="s">
        <v>19243</v>
      </c>
      <c r="B1488" s="5">
        <v>16626</v>
      </c>
      <c r="C1488" s="2"/>
    </row>
    <row r="1489" customHeight="1" ht="16">
      <c r="A1489" s="3" t="s">
        <v>19260</v>
      </c>
      <c r="B1489" s="16">
        <v>16605</v>
      </c>
      <c r="C1489" s="3"/>
    </row>
    <row r="1490" customHeight="1" ht="16">
      <c r="A1490" s="2" t="s">
        <v>19272</v>
      </c>
      <c r="B1490" s="5">
        <v>16569</v>
      </c>
      <c r="C1490" s="2" t="s">
        <v>19276</v>
      </c>
    </row>
    <row r="1491" customHeight="1" ht="16">
      <c r="A1491" s="3" t="s">
        <v>19273</v>
      </c>
      <c r="B1491" s="16">
        <v>16569</v>
      </c>
      <c r="C1491" s="3" t="s">
        <v>19276</v>
      </c>
    </row>
    <row r="1492" customHeight="1" ht="16">
      <c r="A1492" s="2" t="s">
        <v>19287</v>
      </c>
      <c r="B1492" s="5">
        <v>16500</v>
      </c>
      <c r="C1492" s="2" t="s">
        <v>19291</v>
      </c>
    </row>
    <row r="1493" customHeight="1" ht="16">
      <c r="A1493" s="3" t="s">
        <v>19288</v>
      </c>
      <c r="B1493" s="16">
        <v>16500</v>
      </c>
      <c r="C1493" s="3" t="s">
        <v>19291</v>
      </c>
    </row>
    <row r="1494" customHeight="1" ht="16">
      <c r="A1494" s="2" t="s">
        <v>19309</v>
      </c>
      <c r="B1494" s="5">
        <v>16459</v>
      </c>
      <c r="C1494" s="2" t="s">
        <v>19313</v>
      </c>
    </row>
    <row r="1495" customHeight="1" ht="16">
      <c r="A1495" s="3" t="s">
        <v>19310</v>
      </c>
      <c r="B1495" s="16">
        <v>16459</v>
      </c>
      <c r="C1495" s="3" t="s">
        <v>19313</v>
      </c>
    </row>
    <row r="1496" customHeight="1" ht="16">
      <c r="A1496" s="2" t="s">
        <v>19326</v>
      </c>
      <c r="B1496" s="5">
        <v>16454</v>
      </c>
      <c r="C1496" s="2" t="s">
        <v>19330</v>
      </c>
    </row>
    <row r="1497" customHeight="1" ht="16">
      <c r="A1497" s="3" t="s">
        <v>19327</v>
      </c>
      <c r="B1497" s="16">
        <v>16454</v>
      </c>
      <c r="C1497" s="3" t="s">
        <v>19330</v>
      </c>
    </row>
    <row r="1498" customHeight="1" ht="16">
      <c r="A1498" s="2" t="s">
        <v>19346</v>
      </c>
      <c r="B1498" s="5">
        <v>16418</v>
      </c>
      <c r="C1498" s="2" t="s">
        <v>19349</v>
      </c>
    </row>
    <row r="1499" customHeight="1" ht="16">
      <c r="A1499" s="3" t="s">
        <v>19347</v>
      </c>
      <c r="B1499" s="16">
        <v>16418</v>
      </c>
      <c r="C1499" s="3" t="s">
        <v>19349</v>
      </c>
    </row>
    <row r="1500" customHeight="1" ht="16">
      <c r="A1500" s="2" t="s">
        <v>19366</v>
      </c>
      <c r="B1500" s="5">
        <v>16415</v>
      </c>
      <c r="C1500" s="2" t="s">
        <v>19369</v>
      </c>
    </row>
    <row r="1501" customHeight="1" ht="16">
      <c r="A1501" s="3" t="s">
        <v>19367</v>
      </c>
      <c r="B1501" s="16">
        <v>16415</v>
      </c>
      <c r="C1501" s="3" t="s">
        <v>19369</v>
      </c>
    </row>
    <row r="1502" customHeight="1" ht="16">
      <c r="A1502" s="2" t="s">
        <v>19386</v>
      </c>
      <c r="B1502" s="5">
        <v>16225</v>
      </c>
      <c r="C1502" s="2" t="s">
        <v>19391</v>
      </c>
    </row>
    <row r="1503" customHeight="1" ht="16">
      <c r="A1503" s="3" t="s">
        <v>19387</v>
      </c>
      <c r="B1503" s="16">
        <v>16225</v>
      </c>
      <c r="C1503" s="3" t="s">
        <v>19391</v>
      </c>
    </row>
    <row r="1504" customHeight="1" ht="16">
      <c r="A1504" s="2" t="s">
        <v>19416</v>
      </c>
      <c r="B1504" s="5">
        <v>16150</v>
      </c>
      <c r="C1504" s="2" t="s">
        <v>19420</v>
      </c>
    </row>
    <row r="1505" customHeight="1" ht="16">
      <c r="A1505" s="3" t="s">
        <v>19417</v>
      </c>
      <c r="B1505" s="16">
        <v>16150</v>
      </c>
      <c r="C1505" s="3" t="s">
        <v>19420</v>
      </c>
    </row>
    <row r="1506" customHeight="1" ht="16">
      <c r="A1506" s="2" t="s">
        <v>19443</v>
      </c>
      <c r="B1506" s="5">
        <v>15910</v>
      </c>
      <c r="C1506" s="2" t="s">
        <v>19447</v>
      </c>
    </row>
    <row r="1507" customHeight="1" ht="16">
      <c r="A1507" s="3" t="s">
        <v>19444</v>
      </c>
      <c r="B1507" s="16">
        <v>15910</v>
      </c>
      <c r="C1507" s="3" t="s">
        <v>19447</v>
      </c>
    </row>
    <row r="1508" customHeight="1" ht="16">
      <c r="A1508" s="2" t="s">
        <v>19471</v>
      </c>
      <c r="B1508" s="5">
        <v>15810</v>
      </c>
      <c r="C1508" s="2" t="s">
        <v>19476</v>
      </c>
    </row>
    <row r="1509" customHeight="1" ht="16">
      <c r="A1509" s="3" t="s">
        <v>19472</v>
      </c>
      <c r="B1509" s="16">
        <v>15810</v>
      </c>
      <c r="C1509" s="3" t="s">
        <v>19476</v>
      </c>
    </row>
    <row r="1510" customHeight="1" ht="16">
      <c r="A1510" s="2" t="s">
        <v>19494</v>
      </c>
      <c r="B1510" s="5">
        <v>15755</v>
      </c>
      <c r="C1510" s="2" t="s">
        <v>19500</v>
      </c>
    </row>
    <row r="1511" customHeight="1" ht="16">
      <c r="A1511" s="3" t="s">
        <v>19495</v>
      </c>
      <c r="B1511" s="16">
        <v>15755</v>
      </c>
      <c r="C1511" s="3" t="s">
        <v>19500</v>
      </c>
    </row>
    <row r="1512" customHeight="1" ht="16">
      <c r="A1512" s="2" t="s">
        <v>19519</v>
      </c>
      <c r="B1512" s="5">
        <v>15750</v>
      </c>
      <c r="C1512" s="2" t="s">
        <v>19523</v>
      </c>
    </row>
    <row r="1513" customHeight="1" ht="16">
      <c r="A1513" s="3" t="s">
        <v>19520</v>
      </c>
      <c r="B1513" s="16">
        <v>15750</v>
      </c>
      <c r="C1513" s="3" t="s">
        <v>19523</v>
      </c>
    </row>
    <row r="1514" customHeight="1" ht="16">
      <c r="A1514" s="2" t="s">
        <v>19554</v>
      </c>
      <c r="B1514" s="5">
        <v>15689</v>
      </c>
      <c r="C1514" s="2" t="s">
        <v>19558</v>
      </c>
    </row>
    <row r="1515" customHeight="1" ht="16">
      <c r="A1515" s="3" t="s">
        <v>19555</v>
      </c>
      <c r="B1515" s="16">
        <v>15689</v>
      </c>
      <c r="C1515" s="3" t="s">
        <v>19558</v>
      </c>
    </row>
    <row r="1516" customHeight="1" ht="16">
      <c r="A1516" s="2" t="s">
        <v>19575</v>
      </c>
      <c r="B1516" s="5">
        <v>15442</v>
      </c>
      <c r="C1516" s="2" t="s">
        <v>19578</v>
      </c>
    </row>
    <row r="1517" customHeight="1" ht="16">
      <c r="A1517" s="3" t="s">
        <v>19576</v>
      </c>
      <c r="B1517" s="16">
        <v>15442</v>
      </c>
      <c r="C1517" s="3" t="s">
        <v>19578</v>
      </c>
    </row>
    <row r="1518" customHeight="1" ht="16">
      <c r="A1518" s="2" t="s">
        <v>19620</v>
      </c>
      <c r="B1518" s="5">
        <v>15325</v>
      </c>
      <c r="C1518" s="2" t="s">
        <v>19623</v>
      </c>
    </row>
    <row r="1519" customHeight="1" ht="16">
      <c r="A1519" s="3" t="s">
        <v>19621</v>
      </c>
      <c r="B1519" s="16">
        <v>15325</v>
      </c>
      <c r="C1519" s="3" t="s">
        <v>19623</v>
      </c>
    </row>
    <row r="1520" customHeight="1" ht="16">
      <c r="A1520" s="2" t="s">
        <v>19637</v>
      </c>
      <c r="B1520" s="5">
        <v>15308</v>
      </c>
      <c r="C1520" s="2" t="s">
        <v>19641</v>
      </c>
    </row>
    <row r="1521" customHeight="1" ht="16">
      <c r="A1521" s="3" t="s">
        <v>19638</v>
      </c>
      <c r="B1521" s="16">
        <v>15308</v>
      </c>
      <c r="C1521" s="3" t="s">
        <v>19641</v>
      </c>
    </row>
    <row r="1522" customHeight="1" ht="16">
      <c r="A1522" s="2" t="s">
        <v>19655</v>
      </c>
      <c r="B1522" s="5">
        <v>15232</v>
      </c>
      <c r="C1522" s="2" t="s">
        <v>19659</v>
      </c>
    </row>
    <row r="1523" customHeight="1" ht="16">
      <c r="A1523" s="3" t="s">
        <v>19656</v>
      </c>
      <c r="B1523" s="16">
        <v>15232</v>
      </c>
      <c r="C1523" s="3" t="s">
        <v>19659</v>
      </c>
    </row>
    <row r="1524" customHeight="1" ht="16">
      <c r="A1524" s="2" t="s">
        <v>19677</v>
      </c>
      <c r="B1524" s="5">
        <v>15156</v>
      </c>
      <c r="C1524" s="2" t="s">
        <v>19681</v>
      </c>
    </row>
    <row r="1525" customHeight="1" ht="16">
      <c r="A1525" s="3" t="s">
        <v>19678</v>
      </c>
      <c r="B1525" s="16">
        <v>15156</v>
      </c>
      <c r="C1525" s="3" t="s">
        <v>19681</v>
      </c>
    </row>
    <row r="1526" customHeight="1" ht="16">
      <c r="A1526" s="2" t="s">
        <v>19704</v>
      </c>
      <c r="B1526" s="5">
        <v>15058</v>
      </c>
      <c r="C1526" s="2" t="s">
        <v>19709</v>
      </c>
    </row>
    <row r="1527" customHeight="1" ht="16">
      <c r="A1527" s="3" t="s">
        <v>19705</v>
      </c>
      <c r="B1527" s="16">
        <v>15058</v>
      </c>
      <c r="C1527" s="3" t="s">
        <v>19709</v>
      </c>
    </row>
    <row r="1528" customHeight="1" ht="16">
      <c r="A1528" s="2" t="s">
        <v>19727</v>
      </c>
      <c r="B1528" s="5">
        <v>15000</v>
      </c>
      <c r="C1528" s="2"/>
    </row>
    <row r="1529" customHeight="1" ht="16">
      <c r="A1529" s="3" t="s">
        <v>19728</v>
      </c>
      <c r="B1529" s="16">
        <v>15000</v>
      </c>
      <c r="C1529" s="3"/>
    </row>
    <row r="1530" customHeight="1" ht="16">
      <c r="A1530" s="2" t="s">
        <v>19744</v>
      </c>
      <c r="B1530" s="5">
        <v>15000</v>
      </c>
      <c r="C1530" s="2" t="s">
        <v>19746</v>
      </c>
    </row>
    <row r="1531" customHeight="1" ht="16">
      <c r="A1531" s="3" t="s">
        <v>19766</v>
      </c>
      <c r="B1531" s="16">
        <v>15000</v>
      </c>
      <c r="C1531" s="3" t="s">
        <v>19770</v>
      </c>
    </row>
    <row r="1532" customHeight="1" ht="16">
      <c r="A1532" s="2" t="s">
        <v>19767</v>
      </c>
      <c r="B1532" s="5">
        <v>15000</v>
      </c>
      <c r="C1532" s="2" t="s">
        <v>19770</v>
      </c>
    </row>
    <row r="1533" customHeight="1" ht="16">
      <c r="A1533" s="3" t="s">
        <v>19790</v>
      </c>
      <c r="B1533" s="16">
        <v>15000</v>
      </c>
      <c r="C1533" s="3" t="s">
        <v>19795</v>
      </c>
    </row>
    <row r="1534" customHeight="1" ht="16">
      <c r="A1534" s="2" t="s">
        <v>19791</v>
      </c>
      <c r="B1534" s="5">
        <v>15000</v>
      </c>
      <c r="C1534" s="2" t="s">
        <v>19795</v>
      </c>
    </row>
    <row r="1535" customHeight="1" ht="16">
      <c r="A1535" s="3" t="s">
        <v>19811</v>
      </c>
      <c r="B1535" s="16">
        <v>15000</v>
      </c>
      <c r="C1535" s="3" t="s">
        <v>19815</v>
      </c>
    </row>
    <row r="1536" customHeight="1" ht="16">
      <c r="A1536" s="2" t="s">
        <v>19812</v>
      </c>
      <c r="B1536" s="5">
        <v>15000</v>
      </c>
      <c r="C1536" s="2" t="s">
        <v>19815</v>
      </c>
    </row>
    <row r="1537" customHeight="1" ht="16">
      <c r="A1537" s="3" t="s">
        <v>19833</v>
      </c>
      <c r="B1537" s="16">
        <v>15000</v>
      </c>
      <c r="C1537" s="3" t="s">
        <v>19837</v>
      </c>
    </row>
    <row r="1538" customHeight="1" ht="16">
      <c r="A1538" s="2" t="s">
        <v>19834</v>
      </c>
      <c r="B1538" s="5">
        <v>15000</v>
      </c>
      <c r="C1538" s="2" t="s">
        <v>19837</v>
      </c>
    </row>
    <row r="1539" customHeight="1" ht="16">
      <c r="A1539" s="3" t="s">
        <v>19856</v>
      </c>
      <c r="B1539" s="16">
        <v>14980</v>
      </c>
      <c r="C1539" s="3" t="s">
        <v>19860</v>
      </c>
    </row>
    <row r="1540" customHeight="1" ht="16">
      <c r="A1540" s="2" t="s">
        <v>19857</v>
      </c>
      <c r="B1540" s="5">
        <v>14980</v>
      </c>
      <c r="C1540" s="2" t="s">
        <v>19860</v>
      </c>
    </row>
    <row r="1541" customHeight="1" ht="16">
      <c r="A1541" s="3" t="s">
        <v>19878</v>
      </c>
      <c r="B1541" s="16">
        <v>14869</v>
      </c>
      <c r="C1541" s="3" t="s">
        <v>19882</v>
      </c>
    </row>
    <row r="1542" customHeight="1" ht="16">
      <c r="A1542" s="2" t="s">
        <v>19879</v>
      </c>
      <c r="B1542" s="5">
        <v>14869</v>
      </c>
      <c r="C1542" s="2" t="s">
        <v>19882</v>
      </c>
    </row>
    <row r="1543" customHeight="1" ht="16">
      <c r="A1543" s="3" t="s">
        <v>19899</v>
      </c>
      <c r="B1543" s="16">
        <v>14745</v>
      </c>
      <c r="C1543" s="3" t="s">
        <v>19903</v>
      </c>
    </row>
    <row r="1544" customHeight="1" ht="16">
      <c r="A1544" s="2" t="s">
        <v>19900</v>
      </c>
      <c r="B1544" s="5">
        <v>14745</v>
      </c>
      <c r="C1544" s="2" t="s">
        <v>19903</v>
      </c>
    </row>
    <row r="1545" customHeight="1" ht="16">
      <c r="A1545" s="3" t="s">
        <v>19925</v>
      </c>
      <c r="B1545" s="16">
        <v>14660</v>
      </c>
      <c r="C1545" s="3" t="s">
        <v>19929</v>
      </c>
    </row>
    <row r="1546" customHeight="1" ht="16">
      <c r="A1546" s="2" t="s">
        <v>19926</v>
      </c>
      <c r="B1546" s="5">
        <v>14660</v>
      </c>
      <c r="C1546" s="2" t="s">
        <v>19929</v>
      </c>
    </row>
    <row r="1547" customHeight="1" ht="16">
      <c r="A1547" s="3" t="s">
        <v>19950</v>
      </c>
      <c r="B1547" s="16">
        <v>14605</v>
      </c>
      <c r="C1547" s="3" t="s">
        <v>19955</v>
      </c>
    </row>
    <row r="1548" customHeight="1" ht="16">
      <c r="A1548" s="2" t="s">
        <v>19951</v>
      </c>
      <c r="B1548" s="5">
        <v>14605</v>
      </c>
      <c r="C1548" s="2" t="s">
        <v>19955</v>
      </c>
    </row>
    <row r="1549" customHeight="1" ht="16">
      <c r="A1549" s="3" t="s">
        <v>19972</v>
      </c>
      <c r="B1549" s="16">
        <v>14577</v>
      </c>
      <c r="C1549" s="3" t="s">
        <v>19977</v>
      </c>
    </row>
    <row r="1550" customHeight="1" ht="16">
      <c r="A1550" s="2" t="s">
        <v>19973</v>
      </c>
      <c r="B1550" s="5">
        <v>14577</v>
      </c>
      <c r="C1550" s="2" t="s">
        <v>19977</v>
      </c>
    </row>
    <row r="1551" customHeight="1" ht="16">
      <c r="A1551" s="3" t="s">
        <v>19997</v>
      </c>
      <c r="B1551" s="16">
        <v>14565</v>
      </c>
      <c r="C1551" s="3"/>
    </row>
    <row r="1552" customHeight="1" ht="16">
      <c r="A1552" s="2" t="s">
        <v>20016</v>
      </c>
      <c r="B1552" s="5">
        <v>14520</v>
      </c>
      <c r="C1552" s="2"/>
    </row>
    <row r="1553" customHeight="1" ht="16">
      <c r="A1553" s="3" t="s">
        <v>20017</v>
      </c>
      <c r="B1553" s="16">
        <v>14520</v>
      </c>
      <c r="C1553" s="3"/>
    </row>
    <row r="1554" customHeight="1" ht="16">
      <c r="A1554" s="2" t="s">
        <v>20037</v>
      </c>
      <c r="B1554" s="5">
        <v>14488</v>
      </c>
      <c r="C1554" s="2" t="s">
        <v>20040</v>
      </c>
    </row>
    <row r="1555" customHeight="1" ht="16">
      <c r="A1555" s="3" t="s">
        <v>20038</v>
      </c>
      <c r="B1555" s="16">
        <v>14488</v>
      </c>
      <c r="C1555" s="3" t="s">
        <v>20040</v>
      </c>
    </row>
    <row r="1556" customHeight="1" ht="16">
      <c r="A1556" s="2" t="s">
        <v>20060</v>
      </c>
      <c r="B1556" s="5">
        <v>14384</v>
      </c>
      <c r="C1556" s="2" t="s">
        <v>20063</v>
      </c>
    </row>
    <row r="1557" customHeight="1" ht="16">
      <c r="A1557" s="3" t="s">
        <v>20061</v>
      </c>
      <c r="B1557" s="16">
        <v>14384</v>
      </c>
      <c r="C1557" s="3" t="s">
        <v>20063</v>
      </c>
    </row>
    <row r="1558" customHeight="1" ht="16">
      <c r="A1558" s="2" t="s">
        <v>20075</v>
      </c>
      <c r="B1558" s="5">
        <v>14366</v>
      </c>
      <c r="C1558" s="2" t="s">
        <v>20078</v>
      </c>
    </row>
    <row r="1559" customHeight="1" ht="16">
      <c r="A1559" s="3" t="s">
        <v>20076</v>
      </c>
      <c r="B1559" s="16">
        <v>14366</v>
      </c>
      <c r="C1559" s="3" t="s">
        <v>20078</v>
      </c>
    </row>
    <row r="1560" customHeight="1" ht="16">
      <c r="A1560" s="2" t="s">
        <v>20092</v>
      </c>
      <c r="B1560" s="5">
        <v>14334</v>
      </c>
      <c r="C1560" s="2" t="s">
        <v>20095</v>
      </c>
    </row>
    <row r="1561" customHeight="1" ht="16">
      <c r="A1561" s="3" t="s">
        <v>20093</v>
      </c>
      <c r="B1561" s="16">
        <v>14334</v>
      </c>
      <c r="C1561" s="3" t="s">
        <v>20095</v>
      </c>
    </row>
    <row r="1562" customHeight="1" ht="16">
      <c r="A1562" s="2" t="s">
        <v>20114</v>
      </c>
      <c r="B1562" s="5">
        <v>14300</v>
      </c>
      <c r="C1562" s="2" t="s">
        <v>20118</v>
      </c>
    </row>
    <row r="1563" customHeight="1" ht="16">
      <c r="A1563" s="3" t="s">
        <v>20115</v>
      </c>
      <c r="B1563" s="16">
        <v>14300</v>
      </c>
      <c r="C1563" s="3" t="s">
        <v>20118</v>
      </c>
    </row>
    <row r="1564" customHeight="1" ht="16">
      <c r="A1564" s="2" t="s">
        <v>20137</v>
      </c>
      <c r="B1564" s="5">
        <v>14250</v>
      </c>
      <c r="C1564" s="2" t="s">
        <v>20140</v>
      </c>
    </row>
    <row r="1565" customHeight="1" ht="16">
      <c r="A1565" s="3" t="s">
        <v>20156</v>
      </c>
      <c r="B1565" s="16">
        <v>14206</v>
      </c>
      <c r="C1565" s="3" t="s">
        <v>20161</v>
      </c>
    </row>
    <row r="1566" customHeight="1" ht="16">
      <c r="A1566" s="2" t="s">
        <v>20157</v>
      </c>
      <c r="B1566" s="5">
        <v>14206</v>
      </c>
      <c r="C1566" s="2" t="s">
        <v>20161</v>
      </c>
    </row>
    <row r="1567" customHeight="1" ht="16">
      <c r="A1567" s="3" t="s">
        <v>20178</v>
      </c>
      <c r="B1567" s="16">
        <v>14114</v>
      </c>
      <c r="C1567" s="3" t="s">
        <v>20180</v>
      </c>
    </row>
    <row r="1568" customHeight="1" ht="16">
      <c r="A1568" s="2" t="s">
        <v>20197</v>
      </c>
      <c r="B1568" s="5">
        <v>14041</v>
      </c>
      <c r="C1568" s="2" t="s">
        <v>20201</v>
      </c>
    </row>
    <row r="1569" customHeight="1" ht="16">
      <c r="A1569" s="3" t="s">
        <v>20198</v>
      </c>
      <c r="B1569" s="16">
        <v>14041</v>
      </c>
      <c r="C1569" s="3" t="s">
        <v>20201</v>
      </c>
    </row>
    <row r="1570" customHeight="1" ht="16">
      <c r="A1570" s="2" t="s">
        <v>20221</v>
      </c>
      <c r="B1570" s="5">
        <v>14024</v>
      </c>
      <c r="C1570" s="2" t="s">
        <v>20226</v>
      </c>
    </row>
    <row r="1571" customHeight="1" ht="16">
      <c r="A1571" s="3" t="s">
        <v>20222</v>
      </c>
      <c r="B1571" s="16">
        <v>14024</v>
      </c>
      <c r="C1571" s="3" t="s">
        <v>20226</v>
      </c>
    </row>
    <row r="1572" customHeight="1" ht="16">
      <c r="A1572" s="2" t="s">
        <v>20243</v>
      </c>
      <c r="B1572" s="5">
        <v>14022</v>
      </c>
      <c r="C1572" s="2" t="s">
        <v>20248</v>
      </c>
    </row>
    <row r="1573" customHeight="1" ht="16">
      <c r="A1573" s="3" t="s">
        <v>20244</v>
      </c>
      <c r="B1573" s="16">
        <v>14022</v>
      </c>
      <c r="C1573" s="3" t="s">
        <v>20248</v>
      </c>
    </row>
    <row r="1574" customHeight="1" ht="16">
      <c r="A1574" s="2" t="s">
        <v>20269</v>
      </c>
      <c r="B1574" s="5">
        <v>14000</v>
      </c>
      <c r="C1574" s="2" t="s">
        <v>20273</v>
      </c>
    </row>
    <row r="1575" customHeight="1" ht="16">
      <c r="A1575" s="3" t="s">
        <v>20270</v>
      </c>
      <c r="B1575" s="16">
        <v>14000</v>
      </c>
      <c r="C1575" s="3" t="s">
        <v>20273</v>
      </c>
    </row>
    <row r="1576" customHeight="1" ht="16">
      <c r="A1576" s="2" t="s">
        <v>20289</v>
      </c>
      <c r="B1576" s="5">
        <v>13978</v>
      </c>
      <c r="C1576" s="2" t="s">
        <v>20292</v>
      </c>
    </row>
    <row r="1577" customHeight="1" ht="16">
      <c r="A1577" s="3" t="s">
        <v>20290</v>
      </c>
      <c r="B1577" s="16">
        <v>13978</v>
      </c>
      <c r="C1577" s="3" t="s">
        <v>20292</v>
      </c>
    </row>
    <row r="1578" customHeight="1" ht="16">
      <c r="A1578" s="2" t="s">
        <v>20314</v>
      </c>
      <c r="B1578" s="5">
        <v>13951</v>
      </c>
      <c r="C1578" s="2" t="s">
        <v>20318</v>
      </c>
    </row>
    <row r="1579" customHeight="1" ht="16">
      <c r="A1579" s="3" t="s">
        <v>20315</v>
      </c>
      <c r="B1579" s="16">
        <v>13951</v>
      </c>
      <c r="C1579" s="3" t="s">
        <v>20318</v>
      </c>
    </row>
    <row r="1580" customHeight="1" ht="16">
      <c r="A1580" s="2" t="s">
        <v>20336</v>
      </c>
      <c r="B1580" s="5">
        <v>13865</v>
      </c>
      <c r="C1580" s="2"/>
    </row>
    <row r="1581" customHeight="1" ht="16">
      <c r="A1581" s="3" t="s">
        <v>20337</v>
      </c>
      <c r="B1581" s="16">
        <v>13865</v>
      </c>
      <c r="C1581" s="3"/>
    </row>
    <row r="1582" customHeight="1" ht="16">
      <c r="A1582" s="2" t="s">
        <v>20356</v>
      </c>
      <c r="B1582" s="5">
        <v>13760</v>
      </c>
      <c r="C1582" s="2" t="s">
        <v>20360</v>
      </c>
    </row>
    <row r="1583" customHeight="1" ht="16">
      <c r="A1583" s="3" t="s">
        <v>20357</v>
      </c>
      <c r="B1583" s="16">
        <v>13760</v>
      </c>
      <c r="C1583" s="3" t="s">
        <v>20360</v>
      </c>
    </row>
    <row r="1584" customHeight="1" ht="16">
      <c r="A1584" s="2" t="s">
        <v>20377</v>
      </c>
      <c r="B1584" s="5">
        <v>13662</v>
      </c>
      <c r="C1584" s="2" t="s">
        <v>20381</v>
      </c>
    </row>
    <row r="1585" customHeight="1" ht="16">
      <c r="A1585" s="3" t="s">
        <v>20378</v>
      </c>
      <c r="B1585" s="16">
        <v>13662</v>
      </c>
      <c r="C1585" s="3" t="s">
        <v>20381</v>
      </c>
    </row>
    <row r="1586" customHeight="1" ht="16">
      <c r="A1586" s="2" t="s">
        <v>20405</v>
      </c>
      <c r="B1586" s="5">
        <v>13569</v>
      </c>
      <c r="C1586" s="2" t="s">
        <v>20408</v>
      </c>
    </row>
    <row r="1587" customHeight="1" ht="16">
      <c r="A1587" s="3" t="s">
        <v>20406</v>
      </c>
      <c r="B1587" s="16">
        <v>13569</v>
      </c>
      <c r="C1587" s="3" t="s">
        <v>20408</v>
      </c>
    </row>
    <row r="1588" customHeight="1" ht="16">
      <c r="A1588" s="2" t="s">
        <v>20422</v>
      </c>
      <c r="B1588" s="5">
        <v>13560</v>
      </c>
      <c r="C1588" s="2" t="s">
        <v>20425</v>
      </c>
    </row>
    <row r="1589" customHeight="1" ht="16">
      <c r="A1589" s="3" t="s">
        <v>20423</v>
      </c>
      <c r="B1589" s="16">
        <v>13560</v>
      </c>
      <c r="C1589" s="3" t="s">
        <v>20425</v>
      </c>
    </row>
    <row r="1590" customHeight="1" ht="16">
      <c r="A1590" s="2" t="s">
        <v>20441</v>
      </c>
      <c r="B1590" s="5">
        <v>13550</v>
      </c>
      <c r="C1590" s="2" t="s">
        <v>20445</v>
      </c>
    </row>
    <row r="1591" customHeight="1" ht="16">
      <c r="A1591" s="3" t="s">
        <v>20442</v>
      </c>
      <c r="B1591" s="16">
        <v>13550</v>
      </c>
      <c r="C1591" s="3" t="s">
        <v>20445</v>
      </c>
    </row>
    <row r="1592" customHeight="1" ht="16">
      <c r="A1592" s="2" t="s">
        <v>20457</v>
      </c>
      <c r="B1592" s="5">
        <v>13536</v>
      </c>
      <c r="C1592" s="2" t="s">
        <v>20461</v>
      </c>
    </row>
    <row r="1593" customHeight="1" ht="16">
      <c r="A1593" s="3" t="s">
        <v>20458</v>
      </c>
      <c r="B1593" s="16">
        <v>13536</v>
      </c>
      <c r="C1593" s="3" t="s">
        <v>20461</v>
      </c>
    </row>
    <row r="1594" customHeight="1" ht="16">
      <c r="A1594" s="2" t="s">
        <v>20477</v>
      </c>
      <c r="B1594" s="5">
        <v>13455</v>
      </c>
      <c r="C1594" s="2" t="s">
        <v>20481</v>
      </c>
    </row>
    <row r="1595" customHeight="1" ht="16">
      <c r="A1595" s="3" t="s">
        <v>20478</v>
      </c>
      <c r="B1595" s="16">
        <v>13455</v>
      </c>
      <c r="C1595" s="3" t="s">
        <v>20481</v>
      </c>
    </row>
    <row r="1596" customHeight="1" ht="16">
      <c r="A1596" s="2" t="s">
        <v>20495</v>
      </c>
      <c r="B1596" s="5">
        <v>13417</v>
      </c>
      <c r="C1596" s="2" t="s">
        <v>20498</v>
      </c>
    </row>
    <row r="1597" customHeight="1" ht="16">
      <c r="A1597" s="3" t="s">
        <v>20496</v>
      </c>
      <c r="B1597" s="16">
        <v>13417</v>
      </c>
      <c r="C1597" s="3" t="s">
        <v>20498</v>
      </c>
    </row>
    <row r="1598" customHeight="1" ht="16">
      <c r="A1598" s="2" t="s">
        <v>20515</v>
      </c>
      <c r="B1598" s="5">
        <v>13409</v>
      </c>
      <c r="C1598" s="2" t="s">
        <v>20519</v>
      </c>
    </row>
    <row r="1599" customHeight="1" ht="16">
      <c r="A1599" s="3" t="s">
        <v>20516</v>
      </c>
      <c r="B1599" s="16">
        <v>13409</v>
      </c>
      <c r="C1599" s="3" t="s">
        <v>20519</v>
      </c>
    </row>
    <row r="1600" customHeight="1" ht="16">
      <c r="A1600" s="2" t="s">
        <v>20533</v>
      </c>
      <c r="B1600" s="5">
        <v>13351</v>
      </c>
      <c r="C1600" s="2" t="s">
        <v>20538</v>
      </c>
    </row>
    <row r="1601" customHeight="1" ht="16">
      <c r="A1601" s="3" t="s">
        <v>20534</v>
      </c>
      <c r="B1601" s="16">
        <v>13351</v>
      </c>
      <c r="C1601" s="3" t="s">
        <v>20538</v>
      </c>
    </row>
    <row r="1602" customHeight="1" ht="16">
      <c r="A1602" s="2" t="s">
        <v>20562</v>
      </c>
      <c r="B1602" s="5">
        <v>13103</v>
      </c>
      <c r="C1602" s="2" t="s">
        <v>20567</v>
      </c>
    </row>
    <row r="1603" customHeight="1" ht="16">
      <c r="A1603" s="3" t="s">
        <v>20563</v>
      </c>
      <c r="B1603" s="16">
        <v>13103</v>
      </c>
      <c r="C1603" s="3" t="s">
        <v>20567</v>
      </c>
    </row>
    <row r="1604" customHeight="1" ht="16">
      <c r="A1604" s="2" t="s">
        <v>20589</v>
      </c>
      <c r="B1604" s="5">
        <v>13000</v>
      </c>
      <c r="C1604" s="2" t="s">
        <v>20593</v>
      </c>
    </row>
    <row r="1605" customHeight="1" ht="16">
      <c r="A1605" s="3" t="s">
        <v>20590</v>
      </c>
      <c r="B1605" s="16">
        <v>13000</v>
      </c>
      <c r="C1605" s="3" t="s">
        <v>20593</v>
      </c>
    </row>
    <row r="1606" customHeight="1" ht="16">
      <c r="A1606" s="2" t="s">
        <v>20613</v>
      </c>
      <c r="B1606" s="5">
        <v>12973</v>
      </c>
      <c r="C1606" s="2" t="s">
        <v>20616</v>
      </c>
    </row>
    <row r="1607" customHeight="1" ht="16">
      <c r="A1607" s="3" t="s">
        <v>20614</v>
      </c>
      <c r="B1607" s="16">
        <v>12973</v>
      </c>
      <c r="C1607" s="3" t="s">
        <v>20616</v>
      </c>
    </row>
    <row r="1608" customHeight="1" ht="16">
      <c r="A1608" s="2" t="s">
        <v>20631</v>
      </c>
      <c r="B1608" s="5">
        <v>12960</v>
      </c>
      <c r="C1608" s="2" t="s">
        <v>20635</v>
      </c>
    </row>
    <row r="1609" customHeight="1" ht="16">
      <c r="A1609" s="3" t="s">
        <v>20632</v>
      </c>
      <c r="B1609" s="16">
        <v>12960</v>
      </c>
      <c r="C1609" s="3" t="s">
        <v>20635</v>
      </c>
    </row>
    <row r="1610" customHeight="1" ht="16">
      <c r="A1610" s="2" t="s">
        <v>20654</v>
      </c>
      <c r="B1610" s="5">
        <v>12925</v>
      </c>
      <c r="C1610" s="2" t="s">
        <v>20656</v>
      </c>
    </row>
    <row r="1611" customHeight="1" ht="16">
      <c r="A1611" s="3" t="s">
        <v>20669</v>
      </c>
      <c r="B1611" s="16">
        <v>12923</v>
      </c>
      <c r="C1611" s="3" t="s">
        <v>20674</v>
      </c>
    </row>
    <row r="1612" customHeight="1" ht="16">
      <c r="A1612" s="2" t="s">
        <v>20670</v>
      </c>
      <c r="B1612" s="5">
        <v>12923</v>
      </c>
      <c r="C1612" s="2" t="s">
        <v>20674</v>
      </c>
    </row>
    <row r="1613" customHeight="1" ht="16">
      <c r="A1613" s="3" t="s">
        <v>20694</v>
      </c>
      <c r="B1613" s="16">
        <v>12720</v>
      </c>
      <c r="C1613" s="3"/>
    </row>
    <row r="1614" customHeight="1" ht="16">
      <c r="A1614" s="2" t="s">
        <v>20695</v>
      </c>
      <c r="B1614" s="5">
        <v>12720</v>
      </c>
      <c r="C1614" s="2"/>
    </row>
    <row r="1615" customHeight="1" ht="16">
      <c r="A1615" s="3" t="s">
        <v>20717</v>
      </c>
      <c r="B1615" s="16">
        <v>12707</v>
      </c>
      <c r="C1615" s="3" t="s">
        <v>7065</v>
      </c>
    </row>
    <row r="1616" customHeight="1" ht="16">
      <c r="A1616" s="2" t="s">
        <v>20718</v>
      </c>
      <c r="B1616" s="5">
        <v>12707</v>
      </c>
      <c r="C1616" s="2" t="s">
        <v>7065</v>
      </c>
    </row>
    <row r="1617" customHeight="1" ht="16">
      <c r="A1617" s="3" t="s">
        <v>20740</v>
      </c>
      <c r="B1617" s="16">
        <v>12619</v>
      </c>
      <c r="C1617" s="3"/>
    </row>
    <row r="1618" customHeight="1" ht="16">
      <c r="A1618" s="2" t="s">
        <v>20759</v>
      </c>
      <c r="B1618" s="5">
        <v>12619</v>
      </c>
      <c r="C1618" s="2" t="s">
        <v>20763</v>
      </c>
    </row>
    <row r="1619" customHeight="1" ht="16">
      <c r="A1619" s="3" t="s">
        <v>20760</v>
      </c>
      <c r="B1619" s="16">
        <v>12619</v>
      </c>
      <c r="C1619" s="3" t="s">
        <v>20763</v>
      </c>
    </row>
    <row r="1620" customHeight="1" ht="16">
      <c r="A1620" s="2" t="s">
        <v>20782</v>
      </c>
      <c r="B1620" s="5">
        <v>12600</v>
      </c>
      <c r="C1620" s="2" t="s">
        <v>20787</v>
      </c>
    </row>
    <row r="1621" customHeight="1" ht="16">
      <c r="A1621" s="3" t="s">
        <v>20783</v>
      </c>
      <c r="B1621" s="16">
        <v>12600</v>
      </c>
      <c r="C1621" s="3" t="s">
        <v>20787</v>
      </c>
    </row>
    <row r="1622" customHeight="1" ht="16">
      <c r="A1622" s="2" t="s">
        <v>20806</v>
      </c>
      <c r="B1622" s="5">
        <v>12541</v>
      </c>
      <c r="C1622" s="2" t="s">
        <v>20811</v>
      </c>
    </row>
    <row r="1623" customHeight="1" ht="16">
      <c r="A1623" s="3" t="s">
        <v>20807</v>
      </c>
      <c r="B1623" s="16">
        <v>12541</v>
      </c>
      <c r="C1623" s="3" t="s">
        <v>20811</v>
      </c>
    </row>
    <row r="1624" customHeight="1" ht="16">
      <c r="A1624" s="2" t="s">
        <v>20829</v>
      </c>
      <c r="B1624" s="5">
        <v>12537</v>
      </c>
      <c r="C1624" s="2" t="s">
        <v>20832</v>
      </c>
    </row>
    <row r="1625" customHeight="1" ht="16">
      <c r="A1625" s="3" t="s">
        <v>20830</v>
      </c>
      <c r="B1625" s="16">
        <v>12537</v>
      </c>
      <c r="C1625" s="3" t="s">
        <v>20832</v>
      </c>
    </row>
    <row r="1626" customHeight="1" ht="16">
      <c r="A1626" s="2" t="s">
        <v>20848</v>
      </c>
      <c r="B1626" s="5">
        <v>12496</v>
      </c>
      <c r="C1626" s="2" t="s">
        <v>20851</v>
      </c>
    </row>
    <row r="1627" customHeight="1" ht="16">
      <c r="A1627" s="3" t="s">
        <v>20849</v>
      </c>
      <c r="B1627" s="16">
        <v>12496</v>
      </c>
      <c r="C1627" s="3" t="s">
        <v>20851</v>
      </c>
    </row>
    <row r="1628" customHeight="1" ht="16">
      <c r="A1628" s="2" t="s">
        <v>20886</v>
      </c>
      <c r="B1628" s="5">
        <v>12441</v>
      </c>
      <c r="C1628" s="2" t="s">
        <v>20890</v>
      </c>
    </row>
    <row r="1629" customHeight="1" ht="16">
      <c r="A1629" s="3" t="s">
        <v>20887</v>
      </c>
      <c r="B1629" s="16">
        <v>12441</v>
      </c>
      <c r="C1629" s="3" t="s">
        <v>20890</v>
      </c>
    </row>
    <row r="1630" customHeight="1" ht="16">
      <c r="A1630" s="2" t="s">
        <v>20906</v>
      </c>
      <c r="B1630" s="5">
        <v>12414</v>
      </c>
      <c r="C1630" s="2" t="s">
        <v>20911</v>
      </c>
    </row>
    <row r="1631" customHeight="1" ht="16">
      <c r="A1631" s="3" t="s">
        <v>20907</v>
      </c>
      <c r="B1631" s="16">
        <v>12414</v>
      </c>
      <c r="C1631" s="3" t="s">
        <v>20911</v>
      </c>
    </row>
    <row r="1632" customHeight="1" ht="16">
      <c r="A1632" s="2" t="s">
        <v>20932</v>
      </c>
      <c r="B1632" s="5">
        <v>12287</v>
      </c>
      <c r="C1632" s="2" t="s">
        <v>20935</v>
      </c>
    </row>
    <row r="1633" customHeight="1" ht="16">
      <c r="A1633" s="3" t="s">
        <v>20933</v>
      </c>
      <c r="B1633" s="16">
        <v>12287</v>
      </c>
      <c r="C1633" s="3" t="s">
        <v>20935</v>
      </c>
    </row>
    <row r="1634" customHeight="1" ht="16">
      <c r="A1634" s="2" t="s">
        <v>20953</v>
      </c>
      <c r="B1634" s="5">
        <v>12215</v>
      </c>
      <c r="C1634" s="2" t="s">
        <v>20956</v>
      </c>
    </row>
    <row r="1635" customHeight="1" ht="16">
      <c r="A1635" s="3" t="s">
        <v>20954</v>
      </c>
      <c r="B1635" s="16">
        <v>12215</v>
      </c>
      <c r="C1635" s="3" t="s">
        <v>20956</v>
      </c>
    </row>
    <row r="1636" customHeight="1" ht="16">
      <c r="A1636" s="2" t="s">
        <v>20967</v>
      </c>
      <c r="B1636" s="5">
        <v>12164</v>
      </c>
      <c r="C1636" s="2" t="s">
        <v>20970</v>
      </c>
    </row>
    <row r="1637" customHeight="1" ht="16">
      <c r="A1637" s="3" t="s">
        <v>20968</v>
      </c>
      <c r="B1637" s="16">
        <v>12164</v>
      </c>
      <c r="C1637" s="3" t="s">
        <v>20970</v>
      </c>
    </row>
    <row r="1638" customHeight="1" ht="16">
      <c r="A1638" s="2" t="s">
        <v>20982</v>
      </c>
      <c r="B1638" s="5">
        <v>12150</v>
      </c>
      <c r="C1638" s="2"/>
    </row>
    <row r="1639" customHeight="1" ht="16">
      <c r="A1639" s="3" t="s">
        <v>20991</v>
      </c>
      <c r="B1639" s="16">
        <v>12120</v>
      </c>
      <c r="C1639" s="3" t="s">
        <v>20995</v>
      </c>
    </row>
    <row r="1640" customHeight="1" ht="16">
      <c r="A1640" s="2" t="s">
        <v>20992</v>
      </c>
      <c r="B1640" s="5">
        <v>12120</v>
      </c>
      <c r="C1640" s="2" t="s">
        <v>20995</v>
      </c>
    </row>
    <row r="1641" customHeight="1" ht="16">
      <c r="A1641" s="3" t="s">
        <v>21010</v>
      </c>
      <c r="B1641" s="16">
        <v>12090</v>
      </c>
      <c r="C1641" s="3" t="s">
        <v>21014</v>
      </c>
    </row>
    <row r="1642" customHeight="1" ht="16">
      <c r="A1642" s="2" t="s">
        <v>21011</v>
      </c>
      <c r="B1642" s="5">
        <v>12090</v>
      </c>
      <c r="C1642" s="2" t="s">
        <v>21014</v>
      </c>
    </row>
    <row r="1643" customHeight="1" ht="16">
      <c r="A1643" s="3" t="s">
        <v>21034</v>
      </c>
      <c r="B1643" s="16">
        <v>12000</v>
      </c>
      <c r="C1643" s="3" t="s">
        <v>21037</v>
      </c>
    </row>
    <row r="1644" customHeight="1" ht="16">
      <c r="A1644" s="2" t="s">
        <v>21035</v>
      </c>
      <c r="B1644" s="5">
        <v>12000</v>
      </c>
      <c r="C1644" s="2" t="s">
        <v>21037</v>
      </c>
    </row>
    <row r="1645" customHeight="1" ht="16">
      <c r="A1645" s="3" t="s">
        <v>21051</v>
      </c>
      <c r="B1645" s="16">
        <v>11874</v>
      </c>
      <c r="C1645" s="3" t="s">
        <v>21055</v>
      </c>
    </row>
    <row r="1646" customHeight="1" ht="16">
      <c r="A1646" s="2" t="s">
        <v>21052</v>
      </c>
      <c r="B1646" s="5">
        <v>11874</v>
      </c>
      <c r="C1646" s="2" t="s">
        <v>21055</v>
      </c>
    </row>
    <row r="1647" customHeight="1" ht="16">
      <c r="A1647" s="3" t="s">
        <v>21068</v>
      </c>
      <c r="B1647" s="16">
        <v>11859</v>
      </c>
      <c r="C1647" s="3"/>
    </row>
    <row r="1648" customHeight="1" ht="16">
      <c r="A1648" s="2" t="s">
        <v>21069</v>
      </c>
      <c r="B1648" s="5">
        <v>11859</v>
      </c>
      <c r="C1648" s="2"/>
    </row>
    <row r="1649" customHeight="1" ht="16">
      <c r="A1649" s="3" t="s">
        <v>21096</v>
      </c>
      <c r="B1649" s="16">
        <v>11820</v>
      </c>
      <c r="C1649" s="3"/>
    </row>
    <row r="1650" customHeight="1" ht="16">
      <c r="A1650" s="2" t="s">
        <v>21097</v>
      </c>
      <c r="B1650" s="5">
        <v>11820</v>
      </c>
      <c r="C1650" s="2"/>
    </row>
    <row r="1651" customHeight="1" ht="16">
      <c r="A1651" s="3" t="s">
        <v>21115</v>
      </c>
      <c r="B1651" s="16">
        <v>11631</v>
      </c>
      <c r="C1651" s="3" t="s">
        <v>21119</v>
      </c>
    </row>
    <row r="1652" customHeight="1" ht="16">
      <c r="A1652" s="2" t="s">
        <v>21116</v>
      </c>
      <c r="B1652" s="5">
        <v>11631</v>
      </c>
      <c r="C1652" s="2" t="s">
        <v>21119</v>
      </c>
    </row>
    <row r="1653" customHeight="1" ht="16">
      <c r="A1653" s="3" t="s">
        <v>21134</v>
      </c>
      <c r="B1653" s="16">
        <v>11532</v>
      </c>
      <c r="C1653" s="3"/>
    </row>
    <row r="1654" customHeight="1" ht="16">
      <c r="A1654" s="2" t="s">
        <v>21143</v>
      </c>
      <c r="B1654" s="5">
        <v>11526</v>
      </c>
      <c r="C1654" s="2" t="s">
        <v>21147</v>
      </c>
    </row>
    <row r="1655" customHeight="1" ht="16">
      <c r="A1655" s="3" t="s">
        <v>21144</v>
      </c>
      <c r="B1655" s="16">
        <v>11526</v>
      </c>
      <c r="C1655" s="3" t="s">
        <v>21147</v>
      </c>
    </row>
    <row r="1656" customHeight="1" ht="16">
      <c r="A1656" s="2" t="s">
        <v>21167</v>
      </c>
      <c r="B1656" s="5">
        <v>11517</v>
      </c>
      <c r="C1656" s="2"/>
    </row>
    <row r="1657" customHeight="1" ht="16">
      <c r="A1657" s="3" t="s">
        <v>21168</v>
      </c>
      <c r="B1657" s="16">
        <v>11517</v>
      </c>
      <c r="C1657" s="3"/>
    </row>
    <row r="1658" customHeight="1" ht="16">
      <c r="A1658" s="2" t="s">
        <v>21186</v>
      </c>
      <c r="B1658" s="5">
        <v>11508</v>
      </c>
      <c r="C1658" s="2" t="s">
        <v>21189</v>
      </c>
    </row>
    <row r="1659" customHeight="1" ht="16">
      <c r="A1659" s="3" t="s">
        <v>21187</v>
      </c>
      <c r="B1659" s="16">
        <v>11508</v>
      </c>
      <c r="C1659" s="3" t="s">
        <v>21189</v>
      </c>
    </row>
    <row r="1660" customHeight="1" ht="16">
      <c r="A1660" s="2" t="s">
        <v>21206</v>
      </c>
      <c r="B1660" s="5">
        <v>11500</v>
      </c>
      <c r="C1660" s="2"/>
    </row>
    <row r="1661" customHeight="1" ht="16">
      <c r="A1661" s="3" t="s">
        <v>21207</v>
      </c>
      <c r="B1661" s="16">
        <v>11500</v>
      </c>
      <c r="C1661" s="3"/>
    </row>
    <row r="1662" customHeight="1" ht="16">
      <c r="A1662" s="2" t="s">
        <v>21228</v>
      </c>
      <c r="B1662" s="5">
        <v>11423</v>
      </c>
      <c r="C1662" s="2" t="s">
        <v>21233</v>
      </c>
    </row>
    <row r="1663" customHeight="1" ht="16">
      <c r="A1663" s="3" t="s">
        <v>21229</v>
      </c>
      <c r="B1663" s="16">
        <v>11423</v>
      </c>
      <c r="C1663" s="3" t="s">
        <v>21233</v>
      </c>
    </row>
    <row r="1664" customHeight="1" ht="16">
      <c r="A1664" s="2" t="s">
        <v>21252</v>
      </c>
      <c r="B1664" s="5">
        <v>11375</v>
      </c>
      <c r="C1664" s="2" t="s">
        <v>21255</v>
      </c>
    </row>
    <row r="1665" customHeight="1" ht="16">
      <c r="A1665" s="3" t="s">
        <v>21253</v>
      </c>
      <c r="B1665" s="16">
        <v>11375</v>
      </c>
      <c r="C1665" s="3" t="s">
        <v>21255</v>
      </c>
    </row>
    <row r="1666" customHeight="1" ht="16">
      <c r="A1666" s="2" t="s">
        <v>21271</v>
      </c>
      <c r="B1666" s="5">
        <v>11354</v>
      </c>
      <c r="C1666" s="2" t="s">
        <v>21274</v>
      </c>
    </row>
    <row r="1667" customHeight="1" ht="16">
      <c r="A1667" s="3" t="s">
        <v>21272</v>
      </c>
      <c r="B1667" s="16">
        <v>11354</v>
      </c>
      <c r="C1667" s="3" t="s">
        <v>21274</v>
      </c>
    </row>
    <row r="1668" customHeight="1" ht="16">
      <c r="A1668" s="2" t="s">
        <v>21292</v>
      </c>
      <c r="B1668" s="5">
        <v>11260</v>
      </c>
      <c r="C1668" s="2" t="s">
        <v>21296</v>
      </c>
    </row>
    <row r="1669" customHeight="1" ht="16">
      <c r="A1669" s="3" t="s">
        <v>21293</v>
      </c>
      <c r="B1669" s="16">
        <v>11260</v>
      </c>
      <c r="C1669" s="3" t="s">
        <v>21296</v>
      </c>
    </row>
    <row r="1670" customHeight="1" ht="16">
      <c r="A1670" s="2" t="s">
        <v>21322</v>
      </c>
      <c r="B1670" s="5">
        <v>11181</v>
      </c>
      <c r="C1670" s="2" t="s">
        <v>21326</v>
      </c>
    </row>
    <row r="1671" customHeight="1" ht="16">
      <c r="A1671" s="3" t="s">
        <v>21323</v>
      </c>
      <c r="B1671" s="16">
        <v>11181</v>
      </c>
      <c r="C1671" s="3" t="s">
        <v>21326</v>
      </c>
    </row>
    <row r="1672" customHeight="1" ht="16">
      <c r="A1672" s="2" t="s">
        <v>21341</v>
      </c>
      <c r="B1672" s="5">
        <v>11159</v>
      </c>
      <c r="C1672" s="2" t="s">
        <v>21346</v>
      </c>
    </row>
    <row r="1673" customHeight="1" ht="16">
      <c r="A1673" s="3" t="s">
        <v>21342</v>
      </c>
      <c r="B1673" s="16">
        <v>11159</v>
      </c>
      <c r="C1673" s="3" t="s">
        <v>21346</v>
      </c>
    </row>
    <row r="1674" customHeight="1" ht="16">
      <c r="A1674" s="2" t="s">
        <v>21381</v>
      </c>
      <c r="B1674" s="5">
        <v>11101</v>
      </c>
      <c r="C1674" s="2" t="s">
        <v>21384</v>
      </c>
    </row>
    <row r="1675" customHeight="1" ht="16">
      <c r="A1675" s="3" t="s">
        <v>21382</v>
      </c>
      <c r="B1675" s="16">
        <v>11101</v>
      </c>
      <c r="C1675" s="3" t="s">
        <v>21384</v>
      </c>
    </row>
    <row r="1676" customHeight="1" ht="16">
      <c r="A1676" s="2" t="s">
        <v>21399</v>
      </c>
      <c r="B1676" s="5">
        <v>11083</v>
      </c>
      <c r="C1676" s="2" t="s">
        <v>21403</v>
      </c>
    </row>
    <row r="1677" customHeight="1" ht="16">
      <c r="A1677" s="3" t="s">
        <v>21400</v>
      </c>
      <c r="B1677" s="16">
        <v>11083</v>
      </c>
      <c r="C1677" s="3" t="s">
        <v>21403</v>
      </c>
    </row>
    <row r="1678" customHeight="1" ht="16">
      <c r="A1678" s="2" t="s">
        <v>21422</v>
      </c>
      <c r="B1678" s="5">
        <v>11066</v>
      </c>
      <c r="C1678" s="2" t="s">
        <v>21426</v>
      </c>
    </row>
    <row r="1679" customHeight="1" ht="16">
      <c r="A1679" s="3" t="s">
        <v>21423</v>
      </c>
      <c r="B1679" s="16">
        <v>11066</v>
      </c>
      <c r="C1679" s="3" t="s">
        <v>21426</v>
      </c>
    </row>
    <row r="1680" customHeight="1" ht="16">
      <c r="A1680" s="2" t="s">
        <v>21444</v>
      </c>
      <c r="B1680" s="5">
        <v>11047</v>
      </c>
      <c r="C1680" s="2" t="s">
        <v>21448</v>
      </c>
    </row>
    <row r="1681" customHeight="1" ht="16">
      <c r="A1681" s="3" t="s">
        <v>21445</v>
      </c>
      <c r="B1681" s="16">
        <v>11047</v>
      </c>
      <c r="C1681" s="3" t="s">
        <v>21448</v>
      </c>
    </row>
    <row r="1682" customHeight="1" ht="16">
      <c r="A1682" s="2" t="s">
        <v>21464</v>
      </c>
      <c r="B1682" s="5">
        <v>11000</v>
      </c>
      <c r="C1682" s="2" t="s">
        <v>21467</v>
      </c>
    </row>
    <row r="1683" customHeight="1" ht="16">
      <c r="A1683" s="3" t="s">
        <v>21465</v>
      </c>
      <c r="B1683" s="16">
        <v>11000</v>
      </c>
      <c r="C1683" s="3" t="s">
        <v>21467</v>
      </c>
    </row>
    <row r="1684" customHeight="1" ht="16">
      <c r="A1684" s="2" t="s">
        <v>21485</v>
      </c>
      <c r="B1684" s="5">
        <v>11000</v>
      </c>
      <c r="C1684" s="2" t="s">
        <v>21489</v>
      </c>
    </row>
    <row r="1685" customHeight="1" ht="16">
      <c r="A1685" s="3" t="s">
        <v>21486</v>
      </c>
      <c r="B1685" s="16">
        <v>11000</v>
      </c>
      <c r="C1685" s="3" t="s">
        <v>21489</v>
      </c>
    </row>
    <row r="1686" customHeight="1" ht="16">
      <c r="A1686" s="2" t="s">
        <v>21513</v>
      </c>
      <c r="B1686" s="5">
        <v>10907</v>
      </c>
      <c r="C1686" s="2"/>
    </row>
    <row r="1687" customHeight="1" ht="16">
      <c r="A1687" s="3" t="s">
        <v>21514</v>
      </c>
      <c r="B1687" s="16">
        <v>10907</v>
      </c>
      <c r="C1687" s="3"/>
    </row>
    <row r="1688" customHeight="1" ht="16">
      <c r="A1688" s="2" t="s">
        <v>21536</v>
      </c>
      <c r="B1688" s="5">
        <v>10861</v>
      </c>
      <c r="C1688" s="2" t="s">
        <v>21540</v>
      </c>
    </row>
    <row r="1689" customHeight="1" ht="16">
      <c r="A1689" s="3" t="s">
        <v>21537</v>
      </c>
      <c r="B1689" s="16">
        <v>10861</v>
      </c>
      <c r="C1689" s="3" t="s">
        <v>21540</v>
      </c>
    </row>
    <row r="1690" customHeight="1" ht="16">
      <c r="A1690" s="2" t="s">
        <v>21559</v>
      </c>
      <c r="B1690" s="5">
        <v>10848</v>
      </c>
      <c r="C1690" s="2" t="s">
        <v>21563</v>
      </c>
    </row>
    <row r="1691" customHeight="1" ht="16">
      <c r="A1691" s="3" t="s">
        <v>21560</v>
      </c>
      <c r="B1691" s="16">
        <v>10848</v>
      </c>
      <c r="C1691" s="3" t="s">
        <v>21563</v>
      </c>
    </row>
    <row r="1692" customHeight="1" ht="16">
      <c r="A1692" s="2" t="s">
        <v>21583</v>
      </c>
      <c r="B1692" s="5">
        <v>10802</v>
      </c>
      <c r="C1692" s="2" t="s">
        <v>21587</v>
      </c>
    </row>
    <row r="1693" customHeight="1" ht="16">
      <c r="A1693" s="3" t="s">
        <v>21584</v>
      </c>
      <c r="B1693" s="16">
        <v>10802</v>
      </c>
      <c r="C1693" s="3" t="s">
        <v>21587</v>
      </c>
    </row>
    <row r="1694" customHeight="1" ht="16">
      <c r="A1694" s="2" t="s">
        <v>21609</v>
      </c>
      <c r="B1694" s="5">
        <v>10800</v>
      </c>
      <c r="C1694" s="2" t="s">
        <v>21613</v>
      </c>
    </row>
    <row r="1695" customHeight="1" ht="16">
      <c r="A1695" s="3" t="s">
        <v>21610</v>
      </c>
      <c r="B1695" s="16">
        <v>10800</v>
      </c>
      <c r="C1695" s="3" t="s">
        <v>21613</v>
      </c>
    </row>
    <row r="1696" customHeight="1" ht="16">
      <c r="A1696" s="2" t="s">
        <v>21628</v>
      </c>
      <c r="B1696" s="5">
        <v>10680</v>
      </c>
      <c r="C1696" s="2" t="s">
        <v>21631</v>
      </c>
    </row>
    <row r="1697" customHeight="1" ht="16">
      <c r="A1697" s="3" t="s">
        <v>21629</v>
      </c>
      <c r="B1697" s="16">
        <v>10680</v>
      </c>
      <c r="C1697" s="3" t="s">
        <v>21631</v>
      </c>
    </row>
    <row r="1698" customHeight="1" ht="16">
      <c r="A1698" s="2" t="s">
        <v>21646</v>
      </c>
      <c r="B1698" s="5">
        <v>10620</v>
      </c>
      <c r="C1698" s="2" t="s">
        <v>21648</v>
      </c>
    </row>
    <row r="1699" customHeight="1" ht="16">
      <c r="A1699" s="3" t="s">
        <v>21665</v>
      </c>
      <c r="B1699" s="16">
        <v>10513</v>
      </c>
      <c r="C1699" s="3"/>
    </row>
    <row r="1700" customHeight="1" ht="16">
      <c r="A1700" s="2" t="s">
        <v>21666</v>
      </c>
      <c r="B1700" s="5">
        <v>10513</v>
      </c>
      <c r="C1700" s="2"/>
    </row>
    <row r="1701" customHeight="1" ht="16">
      <c r="A1701" s="3" t="s">
        <v>21683</v>
      </c>
      <c r="B1701" s="16">
        <v>10504</v>
      </c>
      <c r="C1701" s="3"/>
    </row>
    <row r="1702" customHeight="1" ht="16">
      <c r="A1702" s="2" t="s">
        <v>21684</v>
      </c>
      <c r="B1702" s="5">
        <v>10504</v>
      </c>
      <c r="C1702" s="2"/>
    </row>
    <row r="1703" customHeight="1" ht="16">
      <c r="A1703" s="3" t="s">
        <v>21698</v>
      </c>
      <c r="B1703" s="16">
        <v>10383</v>
      </c>
      <c r="C1703" s="3" t="s">
        <v>3000</v>
      </c>
    </row>
    <row r="1704" customHeight="1" ht="16">
      <c r="A1704" s="2" t="s">
        <v>21699</v>
      </c>
      <c r="B1704" s="5">
        <v>10383</v>
      </c>
      <c r="C1704" s="2" t="s">
        <v>3000</v>
      </c>
    </row>
    <row r="1705" customHeight="1" ht="16">
      <c r="A1705" s="3" t="s">
        <v>21720</v>
      </c>
      <c r="B1705" s="16">
        <v>10298</v>
      </c>
      <c r="C1705" s="3" t="s">
        <v>21724</v>
      </c>
    </row>
    <row r="1706" customHeight="1" ht="16">
      <c r="A1706" s="2" t="s">
        <v>21721</v>
      </c>
      <c r="B1706" s="5">
        <v>10298</v>
      </c>
      <c r="C1706" s="2" t="s">
        <v>21724</v>
      </c>
    </row>
    <row r="1707" customHeight="1" ht="16">
      <c r="A1707" s="3" t="s">
        <v>21739</v>
      </c>
      <c r="B1707" s="16">
        <v>10263</v>
      </c>
      <c r="C1707" s="3" t="s">
        <v>21743</v>
      </c>
    </row>
    <row r="1708" customHeight="1" ht="16">
      <c r="A1708" s="2" t="s">
        <v>21740</v>
      </c>
      <c r="B1708" s="5">
        <v>10263</v>
      </c>
      <c r="C1708" s="2" t="s">
        <v>21743</v>
      </c>
    </row>
    <row r="1709" customHeight="1" ht="16">
      <c r="A1709" s="3" t="s">
        <v>21760</v>
      </c>
      <c r="B1709" s="16">
        <v>10200</v>
      </c>
      <c r="C1709" s="3" t="s">
        <v>21763</v>
      </c>
    </row>
    <row r="1710" customHeight="1" ht="16">
      <c r="A1710" s="2" t="s">
        <v>21761</v>
      </c>
      <c r="B1710" s="5">
        <v>10200</v>
      </c>
      <c r="C1710" s="2" t="s">
        <v>21763</v>
      </c>
    </row>
    <row r="1711" customHeight="1" ht="16">
      <c r="A1711" s="3" t="s">
        <v>21783</v>
      </c>
      <c r="B1711" s="16">
        <v>10046</v>
      </c>
      <c r="C1711" s="3" t="s">
        <v>21787</v>
      </c>
    </row>
    <row r="1712" customHeight="1" ht="16">
      <c r="A1712" s="2" t="s">
        <v>21784</v>
      </c>
      <c r="B1712" s="5">
        <v>10046</v>
      </c>
      <c r="C1712" s="2" t="s">
        <v>21787</v>
      </c>
    </row>
    <row r="1713" customHeight="1" ht="16">
      <c r="A1713" s="3" t="s">
        <v>21802</v>
      </c>
      <c r="B1713" s="16">
        <v>10029</v>
      </c>
      <c r="C1713" s="3" t="s">
        <v>21806</v>
      </c>
    </row>
    <row r="1714" customHeight="1" ht="16">
      <c r="A1714" s="2" t="s">
        <v>21803</v>
      </c>
      <c r="B1714" s="5">
        <v>10029</v>
      </c>
      <c r="C1714" s="2" t="s">
        <v>21806</v>
      </c>
    </row>
    <row r="1715" customHeight="1" ht="16">
      <c r="A1715" s="3" t="s">
        <v>21818</v>
      </c>
      <c r="B1715" s="16">
        <v>10012</v>
      </c>
      <c r="C1715" s="3" t="s">
        <v>21822</v>
      </c>
    </row>
    <row r="1716" customHeight="1" ht="16">
      <c r="A1716" s="2" t="s">
        <v>21819</v>
      </c>
      <c r="B1716" s="5">
        <v>10012</v>
      </c>
      <c r="C1716" s="2" t="s">
        <v>21822</v>
      </c>
    </row>
    <row r="1717" customHeight="1" ht="16">
      <c r="A1717" s="3" t="s">
        <v>21841</v>
      </c>
      <c r="B1717" s="16">
        <v>10001</v>
      </c>
      <c r="C1717" s="3" t="s">
        <v>21844</v>
      </c>
    </row>
    <row r="1718" customHeight="1" ht="16">
      <c r="A1718" s="2" t="s">
        <v>21842</v>
      </c>
      <c r="B1718" s="5">
        <v>10001</v>
      </c>
      <c r="C1718" s="2" t="s">
        <v>21844</v>
      </c>
    </row>
    <row r="1719" customHeight="1" ht="16">
      <c r="A1719" s="3" t="s">
        <v>21861</v>
      </c>
      <c r="B1719" s="16">
        <v>10000</v>
      </c>
      <c r="C1719" s="3" t="s">
        <v>21864</v>
      </c>
    </row>
    <row r="1720" customHeight="1" ht="16">
      <c r="A1720" s="2" t="s">
        <v>21881</v>
      </c>
      <c r="B1720" s="5">
        <v>10000</v>
      </c>
      <c r="C1720" s="2" t="s">
        <v>21885</v>
      </c>
    </row>
    <row r="1721" customHeight="1" ht="16">
      <c r="A1721" s="3" t="s">
        <v>21882</v>
      </c>
      <c r="B1721" s="16">
        <v>10000</v>
      </c>
      <c r="C1721" s="3" t="s">
        <v>21885</v>
      </c>
    </row>
    <row r="1722" customHeight="1" ht="16">
      <c r="A1722" s="2" t="s">
        <v>21906</v>
      </c>
      <c r="B1722" s="5">
        <v>10000</v>
      </c>
      <c r="C1722" s="2" t="s">
        <v>21911</v>
      </c>
    </row>
    <row r="1723" customHeight="1" ht="16">
      <c r="A1723" s="3" t="s">
        <v>21907</v>
      </c>
      <c r="B1723" s="16">
        <v>10000</v>
      </c>
      <c r="C1723" s="3" t="s">
        <v>21911</v>
      </c>
    </row>
    <row r="1724" customHeight="1" ht="16">
      <c r="A1724" s="2" t="s">
        <v>21930</v>
      </c>
      <c r="B1724" s="5">
        <v>9993</v>
      </c>
      <c r="C1724" s="2" t="s">
        <v>21934</v>
      </c>
    </row>
    <row r="1725" customHeight="1" ht="16">
      <c r="A1725" s="3" t="s">
        <v>21931</v>
      </c>
      <c r="B1725" s="16">
        <v>9993</v>
      </c>
      <c r="C1725" s="3" t="s">
        <v>21934</v>
      </c>
    </row>
    <row r="1726" customHeight="1" ht="16">
      <c r="A1726" s="2" t="s">
        <v>21949</v>
      </c>
      <c r="B1726" s="5">
        <v>9966</v>
      </c>
      <c r="C1726" s="2"/>
    </row>
    <row r="1727" customHeight="1" ht="16">
      <c r="A1727" s="3" t="s">
        <v>21965</v>
      </c>
      <c r="B1727" s="16">
        <v>9943</v>
      </c>
      <c r="C1727" s="3" t="s">
        <v>21969</v>
      </c>
    </row>
    <row r="1728" customHeight="1" ht="16">
      <c r="A1728" s="2" t="s">
        <v>21966</v>
      </c>
      <c r="B1728" s="5">
        <v>9943</v>
      </c>
      <c r="C1728" s="2" t="s">
        <v>21969</v>
      </c>
    </row>
    <row r="1729" customHeight="1" ht="16">
      <c r="A1729" s="3" t="s">
        <v>21983</v>
      </c>
      <c r="B1729" s="16">
        <v>9940</v>
      </c>
      <c r="C1729" s="3" t="s">
        <v>21987</v>
      </c>
    </row>
    <row r="1730" customHeight="1" ht="16">
      <c r="A1730" s="2" t="s">
        <v>21984</v>
      </c>
      <c r="B1730" s="5">
        <v>9940</v>
      </c>
      <c r="C1730" s="2" t="s">
        <v>21987</v>
      </c>
    </row>
    <row r="1731" customHeight="1" ht="16">
      <c r="A1731" s="3" t="s">
        <v>22002</v>
      </c>
      <c r="B1731" s="16">
        <v>9923</v>
      </c>
      <c r="C1731" s="3" t="s">
        <v>22005</v>
      </c>
    </row>
    <row r="1732" customHeight="1" ht="16">
      <c r="A1732" s="2" t="s">
        <v>22021</v>
      </c>
      <c r="B1732" s="5">
        <v>9914</v>
      </c>
      <c r="C1732" s="2" t="s">
        <v>22025</v>
      </c>
    </row>
    <row r="1733" customHeight="1" ht="16">
      <c r="A1733" s="3" t="s">
        <v>22022</v>
      </c>
      <c r="B1733" s="16">
        <v>9914</v>
      </c>
      <c r="C1733" s="3" t="s">
        <v>22025</v>
      </c>
    </row>
    <row r="1734" customHeight="1" ht="16">
      <c r="A1734" s="2" t="s">
        <v>22045</v>
      </c>
      <c r="B1734" s="5">
        <v>9893</v>
      </c>
      <c r="C1734" s="2" t="s">
        <v>22050</v>
      </c>
    </row>
    <row r="1735" customHeight="1" ht="16">
      <c r="A1735" s="3" t="s">
        <v>22046</v>
      </c>
      <c r="B1735" s="16">
        <v>9893</v>
      </c>
      <c r="C1735" s="3" t="s">
        <v>22050</v>
      </c>
    </row>
    <row r="1736" customHeight="1" ht="16">
      <c r="A1736" s="2" t="s">
        <v>22072</v>
      </c>
      <c r="B1736" s="5">
        <v>9810</v>
      </c>
      <c r="C1736" s="2"/>
    </row>
    <row r="1737" customHeight="1" ht="16">
      <c r="A1737" s="3" t="s">
        <v>22073</v>
      </c>
      <c r="B1737" s="16">
        <v>9810</v>
      </c>
      <c r="C1737" s="3"/>
    </row>
    <row r="1738" customHeight="1" ht="16">
      <c r="A1738" s="2" t="s">
        <v>22090</v>
      </c>
      <c r="B1738" s="5">
        <v>9800</v>
      </c>
      <c r="C1738" s="2"/>
    </row>
    <row r="1739" customHeight="1" ht="16">
      <c r="A1739" s="3" t="s">
        <v>22091</v>
      </c>
      <c r="B1739" s="16">
        <v>9800</v>
      </c>
      <c r="C1739" s="3"/>
    </row>
    <row r="1740" customHeight="1" ht="16">
      <c r="A1740" s="2" t="s">
        <v>22107</v>
      </c>
      <c r="B1740" s="5">
        <v>9747</v>
      </c>
      <c r="C1740" s="2" t="s">
        <v>22111</v>
      </c>
    </row>
    <row r="1741" customHeight="1" ht="16">
      <c r="A1741" s="3" t="s">
        <v>22108</v>
      </c>
      <c r="B1741" s="16">
        <v>9747</v>
      </c>
      <c r="C1741" s="3" t="s">
        <v>22111</v>
      </c>
    </row>
    <row r="1742" customHeight="1" ht="16">
      <c r="A1742" s="2" t="s">
        <v>22126</v>
      </c>
      <c r="B1742" s="5">
        <v>9652</v>
      </c>
      <c r="C1742" s="2" t="s">
        <v>22128</v>
      </c>
    </row>
    <row r="1743" customHeight="1" ht="16">
      <c r="A1743" s="3" t="s">
        <v>22139</v>
      </c>
      <c r="B1743" s="16">
        <v>9633</v>
      </c>
      <c r="C1743" s="3" t="s">
        <v>22143</v>
      </c>
    </row>
    <row r="1744" customHeight="1" ht="16">
      <c r="A1744" s="2" t="s">
        <v>22140</v>
      </c>
      <c r="B1744" s="5">
        <v>9633</v>
      </c>
      <c r="C1744" s="2" t="s">
        <v>22143</v>
      </c>
    </row>
    <row r="1745" customHeight="1" ht="16">
      <c r="A1745" s="3" t="s">
        <v>22157</v>
      </c>
      <c r="B1745" s="16">
        <v>9630</v>
      </c>
      <c r="C1745" s="3" t="s">
        <v>22161</v>
      </c>
    </row>
    <row r="1746" customHeight="1" ht="16">
      <c r="A1746" s="2" t="s">
        <v>22158</v>
      </c>
      <c r="B1746" s="5">
        <v>9630</v>
      </c>
      <c r="C1746" s="2" t="s">
        <v>22161</v>
      </c>
    </row>
    <row r="1747" customHeight="1" ht="16">
      <c r="A1747" s="3" t="s">
        <v>22174</v>
      </c>
      <c r="B1747" s="16">
        <v>9608</v>
      </c>
      <c r="C1747" s="3" t="s">
        <v>22178</v>
      </c>
    </row>
    <row r="1748" customHeight="1" ht="16">
      <c r="A1748" s="2" t="s">
        <v>22175</v>
      </c>
      <c r="B1748" s="5">
        <v>9608</v>
      </c>
      <c r="C1748" s="2" t="s">
        <v>22178</v>
      </c>
    </row>
    <row r="1749" customHeight="1" ht="16">
      <c r="A1749" s="3" t="s">
        <v>22193</v>
      </c>
      <c r="B1749" s="16">
        <v>9540</v>
      </c>
      <c r="C1749" s="3" t="s">
        <v>22196</v>
      </c>
    </row>
    <row r="1750" customHeight="1" ht="16">
      <c r="A1750" s="2" t="s">
        <v>22194</v>
      </c>
      <c r="B1750" s="5">
        <v>9540</v>
      </c>
      <c r="C1750" s="2" t="s">
        <v>22196</v>
      </c>
    </row>
    <row r="1751" customHeight="1" ht="16">
      <c r="A1751" s="3" t="s">
        <v>22215</v>
      </c>
      <c r="B1751" s="16">
        <v>9535</v>
      </c>
      <c r="C1751" s="3" t="s">
        <v>22219</v>
      </c>
    </row>
    <row r="1752" customHeight="1" ht="16">
      <c r="A1752" s="2" t="s">
        <v>22216</v>
      </c>
      <c r="B1752" s="5">
        <v>9535</v>
      </c>
      <c r="C1752" s="2" t="s">
        <v>22219</v>
      </c>
    </row>
    <row r="1753" customHeight="1" ht="16">
      <c r="A1753" s="3" t="s">
        <v>22241</v>
      </c>
      <c r="B1753" s="16">
        <v>9509</v>
      </c>
      <c r="C1753" s="3" t="s">
        <v>22244</v>
      </c>
    </row>
    <row r="1754" customHeight="1" ht="16">
      <c r="A1754" s="2" t="s">
        <v>22242</v>
      </c>
      <c r="B1754" s="5">
        <v>9509</v>
      </c>
      <c r="C1754" s="2" t="s">
        <v>22244</v>
      </c>
    </row>
    <row r="1755" customHeight="1" ht="16">
      <c r="A1755" s="3" t="s">
        <v>22259</v>
      </c>
      <c r="B1755" s="16">
        <v>9487</v>
      </c>
      <c r="C1755" s="3" t="s">
        <v>22263</v>
      </c>
    </row>
    <row r="1756" customHeight="1" ht="16">
      <c r="A1756" s="2" t="s">
        <v>22260</v>
      </c>
      <c r="B1756" s="5">
        <v>9487</v>
      </c>
      <c r="C1756" s="2" t="s">
        <v>22263</v>
      </c>
    </row>
    <row r="1757" customHeight="1" ht="16">
      <c r="A1757" s="3" t="s">
        <v>22283</v>
      </c>
      <c r="B1757" s="16">
        <v>9481</v>
      </c>
      <c r="C1757" s="3" t="s">
        <v>22287</v>
      </c>
    </row>
    <row r="1758" customHeight="1" ht="16">
      <c r="A1758" s="2" t="s">
        <v>22284</v>
      </c>
      <c r="B1758" s="5">
        <v>9481</v>
      </c>
      <c r="C1758" s="2" t="s">
        <v>22287</v>
      </c>
    </row>
    <row r="1759" customHeight="1" ht="16">
      <c r="A1759" s="3" t="s">
        <v>22305</v>
      </c>
      <c r="B1759" s="16">
        <v>9346</v>
      </c>
      <c r="C1759" s="3" t="s">
        <v>22310</v>
      </c>
    </row>
    <row r="1760" customHeight="1" ht="16">
      <c r="A1760" s="2" t="s">
        <v>22306</v>
      </c>
      <c r="B1760" s="5">
        <v>9346</v>
      </c>
      <c r="C1760" s="2" t="s">
        <v>22310</v>
      </c>
    </row>
    <row r="1761" customHeight="1" ht="16">
      <c r="A1761" s="3" t="s">
        <v>22328</v>
      </c>
      <c r="B1761" s="16">
        <v>9298</v>
      </c>
      <c r="C1761" s="3" t="s">
        <v>22332</v>
      </c>
    </row>
    <row r="1762" customHeight="1" ht="16">
      <c r="A1762" s="2" t="s">
        <v>22329</v>
      </c>
      <c r="B1762" s="5">
        <v>9298</v>
      </c>
      <c r="C1762" s="2" t="s">
        <v>22332</v>
      </c>
    </row>
    <row r="1763" customHeight="1" ht="16">
      <c r="A1763" s="3" t="s">
        <v>22351</v>
      </c>
      <c r="B1763" s="16">
        <v>9201</v>
      </c>
      <c r="C1763" s="3"/>
    </row>
    <row r="1764" customHeight="1" ht="16">
      <c r="A1764" s="2" t="s">
        <v>22369</v>
      </c>
      <c r="B1764" s="5">
        <v>9178</v>
      </c>
      <c r="C1764" s="2" t="s">
        <v>22372</v>
      </c>
    </row>
    <row r="1765" customHeight="1" ht="16">
      <c r="A1765" s="3" t="s">
        <v>22394</v>
      </c>
      <c r="B1765" s="16">
        <v>9090</v>
      </c>
      <c r="C1765" s="3" t="s">
        <v>22399</v>
      </c>
    </row>
    <row r="1766" customHeight="1" ht="16">
      <c r="A1766" s="2" t="s">
        <v>22395</v>
      </c>
      <c r="B1766" s="5">
        <v>9090</v>
      </c>
      <c r="C1766" s="2" t="s">
        <v>22399</v>
      </c>
    </row>
    <row r="1767" customHeight="1" ht="16">
      <c r="A1767" s="3" t="s">
        <v>22416</v>
      </c>
      <c r="B1767" s="16">
        <v>9078</v>
      </c>
      <c r="C1767" s="3" t="s">
        <v>22420</v>
      </c>
    </row>
    <row r="1768" customHeight="1" ht="16">
      <c r="A1768" s="2" t="s">
        <v>22417</v>
      </c>
      <c r="B1768" s="5">
        <v>9078</v>
      </c>
      <c r="C1768" s="2" t="s">
        <v>22420</v>
      </c>
    </row>
    <row r="1769" customHeight="1" ht="16">
      <c r="A1769" s="3" t="s">
        <v>22442</v>
      </c>
      <c r="B1769" s="16">
        <v>9047</v>
      </c>
      <c r="C1769" s="3" t="s">
        <v>22446</v>
      </c>
    </row>
    <row r="1770" customHeight="1" ht="16">
      <c r="A1770" s="2" t="s">
        <v>22443</v>
      </c>
      <c r="B1770" s="5">
        <v>9047</v>
      </c>
      <c r="C1770" s="2" t="s">
        <v>22446</v>
      </c>
    </row>
    <row r="1771" customHeight="1" ht="16">
      <c r="A1771" s="3" t="s">
        <v>22467</v>
      </c>
      <c r="B1771" s="16">
        <v>9030</v>
      </c>
      <c r="C1771" s="3" t="s">
        <v>22469</v>
      </c>
    </row>
    <row r="1772" customHeight="1" ht="16">
      <c r="A1772" s="2" t="s">
        <v>22488</v>
      </c>
      <c r="B1772" s="5">
        <v>8983</v>
      </c>
      <c r="C1772" s="2" t="s">
        <v>22492</v>
      </c>
    </row>
    <row r="1773" customHeight="1" ht="16">
      <c r="A1773" s="3" t="s">
        <v>22489</v>
      </c>
      <c r="B1773" s="16">
        <v>8983</v>
      </c>
      <c r="C1773" s="3" t="s">
        <v>22492</v>
      </c>
    </row>
    <row r="1774" customHeight="1" ht="16">
      <c r="A1774" s="2" t="s">
        <v>22510</v>
      </c>
      <c r="B1774" s="5">
        <v>8971</v>
      </c>
      <c r="C1774" s="2" t="s">
        <v>22513</v>
      </c>
    </row>
    <row r="1775" customHeight="1" ht="16">
      <c r="A1775" s="3" t="s">
        <v>22511</v>
      </c>
      <c r="B1775" s="16">
        <v>8971</v>
      </c>
      <c r="C1775" s="3" t="s">
        <v>22513</v>
      </c>
    </row>
    <row r="1776" customHeight="1" ht="16">
      <c r="A1776" s="2" t="s">
        <v>22537</v>
      </c>
      <c r="B1776" s="5">
        <v>8944</v>
      </c>
      <c r="C1776" s="2" t="s">
        <v>22541</v>
      </c>
    </row>
    <row r="1777" customHeight="1" ht="16">
      <c r="A1777" s="3" t="s">
        <v>22538</v>
      </c>
      <c r="B1777" s="16">
        <v>8944</v>
      </c>
      <c r="C1777" s="3" t="s">
        <v>22541</v>
      </c>
    </row>
    <row r="1778" customHeight="1" ht="16">
      <c r="A1778" s="2" t="s">
        <v>22557</v>
      </c>
      <c r="B1778" s="5">
        <v>8834</v>
      </c>
      <c r="C1778" s="2" t="s">
        <v>22561</v>
      </c>
    </row>
    <row r="1779" customHeight="1" ht="16">
      <c r="A1779" s="3" t="s">
        <v>22578</v>
      </c>
      <c r="B1779" s="16">
        <v>8754</v>
      </c>
      <c r="C1779" s="3" t="s">
        <v>22583</v>
      </c>
    </row>
    <row r="1780" customHeight="1" ht="16">
      <c r="A1780" s="2" t="s">
        <v>22579</v>
      </c>
      <c r="B1780" s="5">
        <v>8754</v>
      </c>
      <c r="C1780" s="2" t="s">
        <v>22583</v>
      </c>
    </row>
    <row r="1781" customHeight="1" ht="16">
      <c r="A1781" s="3" t="s">
        <v>22599</v>
      </c>
      <c r="B1781" s="16">
        <v>8683</v>
      </c>
      <c r="C1781" s="3" t="s">
        <v>22603</v>
      </c>
    </row>
    <row r="1782" customHeight="1" ht="16">
      <c r="A1782" s="2" t="s">
        <v>22600</v>
      </c>
      <c r="B1782" s="5">
        <v>8683</v>
      </c>
      <c r="C1782" s="2" t="s">
        <v>22603</v>
      </c>
    </row>
    <row r="1783" customHeight="1" ht="16">
      <c r="A1783" s="3" t="s">
        <v>22619</v>
      </c>
      <c r="B1783" s="16">
        <v>8651</v>
      </c>
      <c r="C1783" s="3" t="s">
        <v>22624</v>
      </c>
    </row>
    <row r="1784" customHeight="1" ht="16">
      <c r="A1784" s="2" t="s">
        <v>22620</v>
      </c>
      <c r="B1784" s="5">
        <v>8651</v>
      </c>
      <c r="C1784" s="2" t="s">
        <v>22624</v>
      </c>
    </row>
    <row r="1785" customHeight="1" ht="16">
      <c r="A1785" s="3" t="s">
        <v>22639</v>
      </c>
      <c r="B1785" s="16">
        <v>8612</v>
      </c>
      <c r="C1785" s="3"/>
    </row>
    <row r="1786" customHeight="1" ht="16">
      <c r="A1786" s="2" t="s">
        <v>22652</v>
      </c>
      <c r="B1786" s="5">
        <v>8553</v>
      </c>
      <c r="C1786" s="2" t="s">
        <v>22655</v>
      </c>
    </row>
    <row r="1787" customHeight="1" ht="16">
      <c r="A1787" s="3" t="s">
        <v>22653</v>
      </c>
      <c r="B1787" s="16">
        <v>8553</v>
      </c>
      <c r="C1787" s="3" t="s">
        <v>22655</v>
      </c>
    </row>
    <row r="1788" customHeight="1" ht="16">
      <c r="A1788" s="2" t="s">
        <v>22681</v>
      </c>
      <c r="B1788" s="5">
        <v>8501</v>
      </c>
      <c r="C1788" s="2" t="s">
        <v>22685</v>
      </c>
    </row>
    <row r="1789" customHeight="1" ht="16">
      <c r="A1789" s="3" t="s">
        <v>22682</v>
      </c>
      <c r="B1789" s="16">
        <v>8501</v>
      </c>
      <c r="C1789" s="3" t="s">
        <v>22685</v>
      </c>
    </row>
    <row r="1790" customHeight="1" ht="16">
      <c r="A1790" s="2" t="s">
        <v>22701</v>
      </c>
      <c r="B1790" s="5">
        <v>8487</v>
      </c>
      <c r="C1790" s="2"/>
    </row>
    <row r="1791" customHeight="1" ht="16">
      <c r="A1791" s="3" t="s">
        <v>22702</v>
      </c>
      <c r="B1791" s="16">
        <v>8487</v>
      </c>
      <c r="C1791" s="3"/>
    </row>
    <row r="1792" customHeight="1" ht="16">
      <c r="A1792" s="2" t="s">
        <v>22727</v>
      </c>
      <c r="B1792" s="5">
        <v>8416</v>
      </c>
      <c r="C1792" s="2" t="s">
        <v>22731</v>
      </c>
    </row>
    <row r="1793" customHeight="1" ht="16">
      <c r="A1793" s="3" t="s">
        <v>22728</v>
      </c>
      <c r="B1793" s="16">
        <v>8416</v>
      </c>
      <c r="C1793" s="3" t="s">
        <v>22731</v>
      </c>
    </row>
    <row r="1794" customHeight="1" ht="16">
      <c r="A1794" s="2" t="s">
        <v>22756</v>
      </c>
      <c r="B1794" s="5">
        <v>8340</v>
      </c>
      <c r="C1794" s="2" t="s">
        <v>22759</v>
      </c>
    </row>
    <row r="1795" customHeight="1" ht="16">
      <c r="A1795" s="3" t="s">
        <v>22757</v>
      </c>
      <c r="B1795" s="16">
        <v>8340</v>
      </c>
      <c r="C1795" s="3" t="s">
        <v>22759</v>
      </c>
    </row>
    <row r="1796" customHeight="1" ht="16">
      <c r="A1796" s="2" t="s">
        <v>22778</v>
      </c>
      <c r="B1796" s="5">
        <v>8330</v>
      </c>
      <c r="C1796" s="2" t="s">
        <v>22781</v>
      </c>
    </row>
    <row r="1797" customHeight="1" ht="16">
      <c r="A1797" s="3" t="s">
        <v>22779</v>
      </c>
      <c r="B1797" s="16">
        <v>8330</v>
      </c>
      <c r="C1797" s="3" t="s">
        <v>22781</v>
      </c>
    </row>
    <row r="1798" customHeight="1" ht="16">
      <c r="A1798" s="2" t="s">
        <v>22796</v>
      </c>
      <c r="B1798" s="5">
        <v>8324</v>
      </c>
      <c r="C1798" s="2" t="s">
        <v>22800</v>
      </c>
    </row>
    <row r="1799" customHeight="1" ht="16">
      <c r="A1799" s="3" t="s">
        <v>22797</v>
      </c>
      <c r="B1799" s="16">
        <v>8324</v>
      </c>
      <c r="C1799" s="3" t="s">
        <v>22800</v>
      </c>
    </row>
    <row r="1800" customHeight="1" ht="16">
      <c r="A1800" s="2" t="s">
        <v>22815</v>
      </c>
      <c r="B1800" s="5">
        <v>8322</v>
      </c>
      <c r="C1800" s="2" t="s">
        <v>22820</v>
      </c>
    </row>
    <row r="1801" customHeight="1" ht="16">
      <c r="A1801" s="3" t="s">
        <v>22816</v>
      </c>
      <c r="B1801" s="16">
        <v>8322</v>
      </c>
      <c r="C1801" s="3" t="s">
        <v>22820</v>
      </c>
    </row>
    <row r="1802" customHeight="1" ht="16">
      <c r="A1802" s="2" t="s">
        <v>22835</v>
      </c>
      <c r="B1802" s="5">
        <v>8313</v>
      </c>
      <c r="C1802" s="2" t="s">
        <v>22839</v>
      </c>
    </row>
    <row r="1803" customHeight="1" ht="16">
      <c r="A1803" s="3" t="s">
        <v>22836</v>
      </c>
      <c r="B1803" s="16">
        <v>8313</v>
      </c>
      <c r="C1803" s="3" t="s">
        <v>22839</v>
      </c>
    </row>
    <row r="1804" customHeight="1" ht="16">
      <c r="A1804" s="2" t="s">
        <v>22858</v>
      </c>
      <c r="B1804" s="5">
        <v>8292</v>
      </c>
      <c r="C1804" s="2" t="s">
        <v>22862</v>
      </c>
    </row>
    <row r="1805" customHeight="1" ht="16">
      <c r="A1805" s="3" t="s">
        <v>22859</v>
      </c>
      <c r="B1805" s="16">
        <v>8292</v>
      </c>
      <c r="C1805" s="3" t="s">
        <v>22862</v>
      </c>
    </row>
    <row r="1806" customHeight="1" ht="16">
      <c r="A1806" s="2" t="s">
        <v>22879</v>
      </c>
      <c r="B1806" s="5">
        <v>8250</v>
      </c>
      <c r="C1806" s="2" t="s">
        <v>22884</v>
      </c>
    </row>
    <row r="1807" customHeight="1" ht="16">
      <c r="A1807" s="3" t="s">
        <v>22880</v>
      </c>
      <c r="B1807" s="16">
        <v>8250</v>
      </c>
      <c r="C1807" s="3" t="s">
        <v>22884</v>
      </c>
    </row>
    <row r="1808" customHeight="1" ht="16">
      <c r="A1808" s="2" t="s">
        <v>22900</v>
      </c>
      <c r="B1808" s="5">
        <v>8190</v>
      </c>
      <c r="C1808" s="2" t="s">
        <v>22904</v>
      </c>
    </row>
    <row r="1809" customHeight="1" ht="16">
      <c r="A1809" s="3" t="s">
        <v>22901</v>
      </c>
      <c r="B1809" s="16">
        <v>8190</v>
      </c>
      <c r="C1809" s="3" t="s">
        <v>22904</v>
      </c>
    </row>
    <row r="1810" customHeight="1" ht="16">
      <c r="A1810" s="2" t="s">
        <v>22919</v>
      </c>
      <c r="B1810" s="5">
        <v>8159</v>
      </c>
      <c r="C1810" s="2" t="s">
        <v>22923</v>
      </c>
    </row>
    <row r="1811" customHeight="1" ht="16">
      <c r="A1811" s="3" t="s">
        <v>22920</v>
      </c>
      <c r="B1811" s="16">
        <v>8159</v>
      </c>
      <c r="C1811" s="3" t="s">
        <v>22923</v>
      </c>
    </row>
    <row r="1812" customHeight="1" ht="16">
      <c r="A1812" s="2" t="s">
        <v>22942</v>
      </c>
      <c r="B1812" s="5">
        <v>8154</v>
      </c>
      <c r="C1812" s="2"/>
    </row>
    <row r="1813" customHeight="1" ht="16">
      <c r="A1813" s="3" t="s">
        <v>22943</v>
      </c>
      <c r="B1813" s="16">
        <v>8154</v>
      </c>
      <c r="C1813" s="3"/>
    </row>
    <row r="1814" customHeight="1" ht="16">
      <c r="A1814" s="2" t="s">
        <v>22964</v>
      </c>
      <c r="B1814" s="5">
        <v>8150</v>
      </c>
      <c r="C1814" s="2" t="s">
        <v>22969</v>
      </c>
    </row>
    <row r="1815" customHeight="1" ht="16">
      <c r="A1815" s="3" t="s">
        <v>22965</v>
      </c>
      <c r="B1815" s="16">
        <v>8150</v>
      </c>
      <c r="C1815" s="3" t="s">
        <v>22969</v>
      </c>
    </row>
    <row r="1816" customHeight="1" ht="16">
      <c r="A1816" s="2" t="s">
        <v>22992</v>
      </c>
      <c r="B1816" s="5">
        <v>8056</v>
      </c>
      <c r="C1816" s="2" t="s">
        <v>22995</v>
      </c>
    </row>
    <row r="1817" customHeight="1" ht="16">
      <c r="A1817" s="3" t="s">
        <v>22993</v>
      </c>
      <c r="B1817" s="16">
        <v>8056</v>
      </c>
      <c r="C1817" s="3" t="s">
        <v>22995</v>
      </c>
    </row>
    <row r="1818" customHeight="1" ht="16">
      <c r="A1818" s="2" t="s">
        <v>23016</v>
      </c>
      <c r="B1818" s="5">
        <v>8016</v>
      </c>
      <c r="C1818" s="2" t="s">
        <v>23019</v>
      </c>
    </row>
    <row r="1819" customHeight="1" ht="16">
      <c r="A1819" s="3" t="s">
        <v>23017</v>
      </c>
      <c r="B1819" s="16">
        <v>8016</v>
      </c>
      <c r="C1819" s="3" t="s">
        <v>23019</v>
      </c>
    </row>
    <row r="1820" customHeight="1" ht="16">
      <c r="A1820" s="2" t="s">
        <v>23037</v>
      </c>
      <c r="B1820" s="5">
        <v>8013</v>
      </c>
      <c r="C1820" s="2" t="s">
        <v>23042</v>
      </c>
    </row>
    <row r="1821" customHeight="1" ht="16">
      <c r="A1821" s="3" t="s">
        <v>23038</v>
      </c>
      <c r="B1821" s="16">
        <v>8013</v>
      </c>
      <c r="C1821" s="3" t="s">
        <v>23042</v>
      </c>
    </row>
    <row r="1822" customHeight="1" ht="16">
      <c r="A1822" s="2" t="s">
        <v>23060</v>
      </c>
      <c r="B1822" s="5">
        <v>8011</v>
      </c>
      <c r="C1822" s="2" t="s">
        <v>23065</v>
      </c>
    </row>
    <row r="1823" customHeight="1" ht="16">
      <c r="A1823" s="3" t="s">
        <v>23061</v>
      </c>
      <c r="B1823" s="16">
        <v>8011</v>
      </c>
      <c r="C1823" s="3" t="s">
        <v>23065</v>
      </c>
    </row>
    <row r="1824" customHeight="1" ht="16">
      <c r="A1824" s="2" t="s">
        <v>23082</v>
      </c>
      <c r="B1824" s="5">
        <v>8009</v>
      </c>
      <c r="C1824" s="2"/>
    </row>
    <row r="1825" customHeight="1" ht="16">
      <c r="A1825" s="3" t="s">
        <v>23099</v>
      </c>
      <c r="B1825" s="16">
        <v>8000</v>
      </c>
      <c r="C1825" s="3" t="s">
        <v>23102</v>
      </c>
    </row>
    <row r="1826" customHeight="1" ht="16">
      <c r="A1826" s="2" t="s">
        <v>23114</v>
      </c>
      <c r="B1826" s="5">
        <v>7975</v>
      </c>
      <c r="C1826" s="2" t="s">
        <v>23120</v>
      </c>
    </row>
    <row r="1827" customHeight="1" ht="16">
      <c r="A1827" s="3" t="s">
        <v>23115</v>
      </c>
      <c r="B1827" s="16">
        <v>7975</v>
      </c>
      <c r="C1827" s="3" t="s">
        <v>23120</v>
      </c>
    </row>
    <row r="1828" customHeight="1" ht="16">
      <c r="A1828" s="2" t="s">
        <v>23139</v>
      </c>
      <c r="B1828" s="5">
        <v>7922</v>
      </c>
      <c r="C1828" s="2"/>
    </row>
    <row r="1829" customHeight="1" ht="16">
      <c r="A1829" s="3" t="s">
        <v>23152</v>
      </c>
      <c r="B1829" s="16">
        <v>7920</v>
      </c>
      <c r="C1829" s="3" t="s">
        <v>23155</v>
      </c>
    </row>
    <row r="1830" customHeight="1" ht="16">
      <c r="A1830" s="2" t="s">
        <v>23166</v>
      </c>
      <c r="B1830" s="5">
        <v>7900</v>
      </c>
      <c r="C1830" s="2" t="s">
        <v>23170</v>
      </c>
    </row>
    <row r="1831" customHeight="1" ht="16">
      <c r="A1831" s="3" t="s">
        <v>23167</v>
      </c>
      <c r="B1831" s="16">
        <v>7900</v>
      </c>
      <c r="C1831" s="3" t="s">
        <v>23170</v>
      </c>
    </row>
    <row r="1832" customHeight="1" ht="16">
      <c r="A1832" s="2" t="s">
        <v>23186</v>
      </c>
      <c r="B1832" s="5">
        <v>7875</v>
      </c>
      <c r="C1832" s="2" t="s">
        <v>23189</v>
      </c>
    </row>
    <row r="1833" customHeight="1" ht="16">
      <c r="A1833" s="3" t="s">
        <v>23187</v>
      </c>
      <c r="B1833" s="16">
        <v>7875</v>
      </c>
      <c r="C1833" s="3" t="s">
        <v>23189</v>
      </c>
    </row>
    <row r="1834" customHeight="1" ht="16">
      <c r="A1834" s="2" t="s">
        <v>23205</v>
      </c>
      <c r="B1834" s="5">
        <v>7813</v>
      </c>
      <c r="C1834" s="2" t="s">
        <v>23209</v>
      </c>
    </row>
    <row r="1835" customHeight="1" ht="16">
      <c r="A1835" s="3" t="s">
        <v>23206</v>
      </c>
      <c r="B1835" s="16">
        <v>7813</v>
      </c>
      <c r="C1835" s="3" t="s">
        <v>23209</v>
      </c>
    </row>
    <row r="1836" customHeight="1" ht="16">
      <c r="A1836" s="2" t="s">
        <v>23235</v>
      </c>
      <c r="B1836" s="5">
        <v>7700</v>
      </c>
      <c r="C1836" s="2" t="s">
        <v>23238</v>
      </c>
    </row>
    <row r="1837" customHeight="1" ht="16">
      <c r="A1837" s="3" t="s">
        <v>23256</v>
      </c>
      <c r="B1837" s="16">
        <v>7687</v>
      </c>
      <c r="C1837" s="3" t="s">
        <v>23259</v>
      </c>
    </row>
    <row r="1838" customHeight="1" ht="16">
      <c r="A1838" s="2" t="s">
        <v>23257</v>
      </c>
      <c r="B1838" s="5">
        <v>7687</v>
      </c>
      <c r="C1838" s="2" t="s">
        <v>23259</v>
      </c>
    </row>
    <row r="1839" customHeight="1" ht="16">
      <c r="A1839" s="3" t="s">
        <v>23272</v>
      </c>
      <c r="B1839" s="16">
        <v>7666</v>
      </c>
      <c r="C1839" s="3"/>
    </row>
    <row r="1840" customHeight="1" ht="16">
      <c r="A1840" s="2" t="s">
        <v>23273</v>
      </c>
      <c r="B1840" s="5">
        <v>7666</v>
      </c>
      <c r="C1840" s="2"/>
    </row>
    <row r="1841" customHeight="1" ht="16">
      <c r="A1841" s="3" t="s">
        <v>23299</v>
      </c>
      <c r="B1841" s="16">
        <v>7632</v>
      </c>
      <c r="C1841" s="3" t="s">
        <v>23303</v>
      </c>
    </row>
    <row r="1842" customHeight="1" ht="16">
      <c r="A1842" s="2" t="s">
        <v>23323</v>
      </c>
      <c r="B1842" s="5">
        <v>7560</v>
      </c>
      <c r="C1842" s="2" t="s">
        <v>23327</v>
      </c>
    </row>
    <row r="1843" customHeight="1" ht="16">
      <c r="A1843" s="3" t="s">
        <v>23324</v>
      </c>
      <c r="B1843" s="16">
        <v>7560</v>
      </c>
      <c r="C1843" s="3" t="s">
        <v>23327</v>
      </c>
    </row>
    <row r="1844" customHeight="1" ht="16">
      <c r="A1844" s="2" t="s">
        <v>23349</v>
      </c>
      <c r="B1844" s="5">
        <v>7542</v>
      </c>
      <c r="C1844" s="2" t="s">
        <v>23352</v>
      </c>
    </row>
    <row r="1845" customHeight="1" ht="16">
      <c r="A1845" s="3" t="s">
        <v>23350</v>
      </c>
      <c r="B1845" s="16">
        <v>7542</v>
      </c>
      <c r="C1845" s="3" t="s">
        <v>23352</v>
      </c>
    </row>
    <row r="1846" customHeight="1" ht="16">
      <c r="A1846" s="2" t="s">
        <v>23370</v>
      </c>
      <c r="B1846" s="5">
        <v>7542</v>
      </c>
      <c r="C1846" s="2" t="s">
        <v>23374</v>
      </c>
    </row>
    <row r="1847" customHeight="1" ht="16">
      <c r="A1847" s="3" t="s">
        <v>23371</v>
      </c>
      <c r="B1847" s="16">
        <v>7542</v>
      </c>
      <c r="C1847" s="3" t="s">
        <v>23374</v>
      </c>
    </row>
    <row r="1848" customHeight="1" ht="16">
      <c r="A1848" s="2" t="s">
        <v>23391</v>
      </c>
      <c r="B1848" s="5">
        <v>7535</v>
      </c>
      <c r="C1848" s="2" t="s">
        <v>23394</v>
      </c>
    </row>
    <row r="1849" customHeight="1" ht="16">
      <c r="A1849" s="3" t="s">
        <v>23392</v>
      </c>
      <c r="B1849" s="16">
        <v>7535</v>
      </c>
      <c r="C1849" s="3" t="s">
        <v>23394</v>
      </c>
    </row>
    <row r="1850" customHeight="1" ht="16">
      <c r="A1850" s="2" t="s">
        <v>23415</v>
      </c>
      <c r="B1850" s="5">
        <v>7523</v>
      </c>
      <c r="C1850" s="2" t="s">
        <v>2348</v>
      </c>
    </row>
    <row r="1851" customHeight="1" ht="16">
      <c r="A1851" s="3" t="s">
        <v>23416</v>
      </c>
      <c r="B1851" s="16">
        <v>7523</v>
      </c>
      <c r="C1851" s="3" t="s">
        <v>2348</v>
      </c>
    </row>
    <row r="1852" customHeight="1" ht="16">
      <c r="A1852" s="2" t="s">
        <v>23432</v>
      </c>
      <c r="B1852" s="5">
        <v>7507</v>
      </c>
      <c r="C1852" s="2" t="s">
        <v>23436</v>
      </c>
    </row>
    <row r="1853" customHeight="1" ht="16">
      <c r="A1853" s="3" t="s">
        <v>23433</v>
      </c>
      <c r="B1853" s="16">
        <v>7507</v>
      </c>
      <c r="C1853" s="3" t="s">
        <v>23436</v>
      </c>
    </row>
    <row r="1854" customHeight="1" ht="16">
      <c r="A1854" s="2" t="s">
        <v>23453</v>
      </c>
      <c r="B1854" s="5">
        <v>7507</v>
      </c>
      <c r="C1854" s="2" t="s">
        <v>23456</v>
      </c>
    </row>
    <row r="1855" customHeight="1" ht="16">
      <c r="A1855" s="3" t="s">
        <v>23473</v>
      </c>
      <c r="B1855" s="16">
        <v>7500</v>
      </c>
      <c r="C1855" s="3" t="s">
        <v>23477</v>
      </c>
    </row>
    <row r="1856" customHeight="1" ht="16">
      <c r="A1856" s="2" t="s">
        <v>23474</v>
      </c>
      <c r="B1856" s="5">
        <v>7500</v>
      </c>
      <c r="C1856" s="2" t="s">
        <v>23477</v>
      </c>
    </row>
    <row r="1857" customHeight="1" ht="16">
      <c r="A1857" s="3" t="s">
        <v>23497</v>
      </c>
      <c r="B1857" s="16">
        <v>7500</v>
      </c>
      <c r="C1857" s="3" t="s">
        <v>23501</v>
      </c>
    </row>
    <row r="1858" customHeight="1" ht="16">
      <c r="A1858" s="2" t="s">
        <v>23498</v>
      </c>
      <c r="B1858" s="5">
        <v>7500</v>
      </c>
      <c r="C1858" s="2" t="s">
        <v>23501</v>
      </c>
    </row>
    <row r="1859" customHeight="1" ht="16">
      <c r="A1859" s="3" t="s">
        <v>23518</v>
      </c>
      <c r="B1859" s="16">
        <v>7500</v>
      </c>
      <c r="C1859" s="3"/>
    </row>
    <row r="1860" customHeight="1" ht="16">
      <c r="A1860" s="2" t="s">
        <v>23519</v>
      </c>
      <c r="B1860" s="5">
        <v>7500</v>
      </c>
      <c r="C1860" s="2"/>
    </row>
    <row r="1861" customHeight="1" ht="16">
      <c r="A1861" s="3" t="s">
        <v>23535</v>
      </c>
      <c r="B1861" s="16">
        <v>7500</v>
      </c>
      <c r="C1861" s="3" t="s">
        <v>23537</v>
      </c>
    </row>
    <row r="1862" customHeight="1" ht="16">
      <c r="A1862" s="2" t="s">
        <v>23551</v>
      </c>
      <c r="B1862" s="5">
        <v>7499</v>
      </c>
      <c r="C1862" s="2" t="s">
        <v>23556</v>
      </c>
    </row>
    <row r="1863" customHeight="1" ht="16">
      <c r="A1863" s="3" t="s">
        <v>23552</v>
      </c>
      <c r="B1863" s="16">
        <v>7499</v>
      </c>
      <c r="C1863" s="3" t="s">
        <v>23556</v>
      </c>
    </row>
    <row r="1864" customHeight="1" ht="16">
      <c r="A1864" s="2" t="s">
        <v>23578</v>
      </c>
      <c r="B1864" s="5">
        <v>7491</v>
      </c>
      <c r="C1864" s="2" t="s">
        <v>23583</v>
      </c>
    </row>
    <row r="1865" customHeight="1" ht="16">
      <c r="A1865" s="3" t="s">
        <v>23579</v>
      </c>
      <c r="B1865" s="16">
        <v>7491</v>
      </c>
      <c r="C1865" s="3" t="s">
        <v>23583</v>
      </c>
    </row>
    <row r="1866" customHeight="1" ht="16">
      <c r="A1866" s="2" t="s">
        <v>23604</v>
      </c>
      <c r="B1866" s="5">
        <v>7450</v>
      </c>
      <c r="C1866" s="2" t="s">
        <v>23608</v>
      </c>
    </row>
    <row r="1867" customHeight="1" ht="16">
      <c r="A1867" s="3" t="s">
        <v>23605</v>
      </c>
      <c r="B1867" s="16">
        <v>7450</v>
      </c>
      <c r="C1867" s="3" t="s">
        <v>23608</v>
      </c>
    </row>
    <row r="1868" customHeight="1" ht="16">
      <c r="A1868" s="2" t="s">
        <v>23626</v>
      </c>
      <c r="B1868" s="5">
        <v>7449</v>
      </c>
      <c r="C1868" s="2" t="s">
        <v>23631</v>
      </c>
    </row>
    <row r="1869" customHeight="1" ht="16">
      <c r="A1869" s="3" t="s">
        <v>23627</v>
      </c>
      <c r="B1869" s="16">
        <v>7449</v>
      </c>
      <c r="C1869" s="3" t="s">
        <v>23631</v>
      </c>
    </row>
    <row r="1870" customHeight="1" ht="16">
      <c r="A1870" s="2" t="s">
        <v>23647</v>
      </c>
      <c r="B1870" s="5">
        <v>7439</v>
      </c>
      <c r="C1870" s="2" t="s">
        <v>23649</v>
      </c>
    </row>
    <row r="1871" customHeight="1" ht="16">
      <c r="A1871" s="3" t="s">
        <v>11945</v>
      </c>
      <c r="B1871" s="16">
        <v>7439</v>
      </c>
      <c r="C1871" s="3" t="s">
        <v>23649</v>
      </c>
    </row>
    <row r="1872" customHeight="1" ht="16">
      <c r="A1872" s="2" t="s">
        <v>23678</v>
      </c>
      <c r="B1872" s="5">
        <v>7322</v>
      </c>
      <c r="C1872" s="2" t="s">
        <v>23682</v>
      </c>
    </row>
    <row r="1873" customHeight="1" ht="16">
      <c r="A1873" s="3" t="s">
        <v>23679</v>
      </c>
      <c r="B1873" s="16">
        <v>7322</v>
      </c>
      <c r="C1873" s="3" t="s">
        <v>23682</v>
      </c>
    </row>
    <row r="1874" customHeight="1" ht="16">
      <c r="A1874" s="2" t="s">
        <v>23700</v>
      </c>
      <c r="B1874" s="5">
        <v>7320</v>
      </c>
      <c r="C1874" s="2"/>
    </row>
    <row r="1875" customHeight="1" ht="16">
      <c r="A1875" s="3" t="s">
        <v>23701</v>
      </c>
      <c r="B1875" s="16">
        <v>7320</v>
      </c>
      <c r="C1875" s="3"/>
    </row>
    <row r="1876" customHeight="1" ht="16">
      <c r="A1876" s="2" t="s">
        <v>23725</v>
      </c>
      <c r="B1876" s="5">
        <v>7284</v>
      </c>
      <c r="C1876" s="2" t="s">
        <v>23730</v>
      </c>
    </row>
    <row r="1877" customHeight="1" ht="16">
      <c r="A1877" s="3" t="s">
        <v>23726</v>
      </c>
      <c r="B1877" s="16">
        <v>7284</v>
      </c>
      <c r="C1877" s="3" t="s">
        <v>23730</v>
      </c>
    </row>
    <row r="1878" customHeight="1" ht="16">
      <c r="A1878" s="2" t="s">
        <v>23760</v>
      </c>
      <c r="B1878" s="5">
        <v>7232</v>
      </c>
      <c r="C1878" s="2" t="s">
        <v>23764</v>
      </c>
    </row>
    <row r="1879" customHeight="1" ht="16">
      <c r="A1879" s="3" t="s">
        <v>23761</v>
      </c>
      <c r="B1879" s="16">
        <v>7232</v>
      </c>
      <c r="C1879" s="3" t="s">
        <v>23764</v>
      </c>
    </row>
    <row r="1880" customHeight="1" ht="16">
      <c r="A1880" s="2" t="s">
        <v>23790</v>
      </c>
      <c r="B1880" s="5">
        <v>7150</v>
      </c>
      <c r="C1880" s="2" t="s">
        <v>23794</v>
      </c>
    </row>
    <row r="1881" customHeight="1" ht="16">
      <c r="A1881" s="3" t="s">
        <v>23791</v>
      </c>
      <c r="B1881" s="16">
        <v>7150</v>
      </c>
      <c r="C1881" s="3" t="s">
        <v>23794</v>
      </c>
    </row>
    <row r="1882" customHeight="1" ht="16">
      <c r="A1882" s="2" t="s">
        <v>23811</v>
      </c>
      <c r="B1882" s="5">
        <v>7150</v>
      </c>
      <c r="C1882" s="2" t="s">
        <v>23814</v>
      </c>
    </row>
    <row r="1883" customHeight="1" ht="16">
      <c r="A1883" s="3" t="s">
        <v>23812</v>
      </c>
      <c r="B1883" s="16">
        <v>7150</v>
      </c>
      <c r="C1883" s="3" t="s">
        <v>23814</v>
      </c>
    </row>
    <row r="1884" customHeight="1" ht="16">
      <c r="A1884" s="2" t="s">
        <v>23830</v>
      </c>
      <c r="B1884" s="5">
        <v>7088</v>
      </c>
      <c r="C1884" s="2" t="s">
        <v>23835</v>
      </c>
    </row>
    <row r="1885" customHeight="1" ht="16">
      <c r="A1885" s="3" t="s">
        <v>23831</v>
      </c>
      <c r="B1885" s="16">
        <v>7088</v>
      </c>
      <c r="C1885" s="3" t="s">
        <v>23835</v>
      </c>
    </row>
    <row r="1886" customHeight="1" ht="16">
      <c r="A1886" s="2" t="s">
        <v>23851</v>
      </c>
      <c r="B1886" s="5">
        <v>7086</v>
      </c>
      <c r="C1886" s="2" t="s">
        <v>23855</v>
      </c>
    </row>
    <row r="1887" customHeight="1" ht="16">
      <c r="A1887" s="3" t="s">
        <v>23852</v>
      </c>
      <c r="B1887" s="16">
        <v>7086</v>
      </c>
      <c r="C1887" s="3" t="s">
        <v>23855</v>
      </c>
    </row>
    <row r="1888" customHeight="1" ht="16">
      <c r="A1888" s="2" t="s">
        <v>23873</v>
      </c>
      <c r="B1888" s="5">
        <v>7085</v>
      </c>
      <c r="C1888" s="2" t="s">
        <v>23878</v>
      </c>
    </row>
    <row r="1889" customHeight="1" ht="16">
      <c r="A1889" s="3" t="s">
        <v>23874</v>
      </c>
      <c r="B1889" s="16">
        <v>7085</v>
      </c>
      <c r="C1889" s="3" t="s">
        <v>23878</v>
      </c>
    </row>
    <row r="1890" customHeight="1" ht="16">
      <c r="A1890" s="2" t="s">
        <v>23898</v>
      </c>
      <c r="B1890" s="5">
        <v>7007</v>
      </c>
      <c r="C1890" s="2"/>
    </row>
    <row r="1891" customHeight="1" ht="16">
      <c r="A1891" s="3" t="s">
        <v>23899</v>
      </c>
      <c r="B1891" s="16">
        <v>7007</v>
      </c>
      <c r="C1891" s="3"/>
    </row>
    <row r="1892" customHeight="1" ht="16">
      <c r="A1892" s="2" t="s">
        <v>23921</v>
      </c>
      <c r="B1892" s="5">
        <v>6990</v>
      </c>
      <c r="C1892" s="2" t="s">
        <v>23925</v>
      </c>
    </row>
    <row r="1893" customHeight="1" ht="16">
      <c r="A1893" s="3" t="s">
        <v>23922</v>
      </c>
      <c r="B1893" s="16">
        <v>6990</v>
      </c>
      <c r="C1893" s="3" t="s">
        <v>23925</v>
      </c>
    </row>
    <row r="1894" customHeight="1" ht="16">
      <c r="A1894" s="2" t="s">
        <v>23941</v>
      </c>
      <c r="B1894" s="5">
        <v>6942</v>
      </c>
      <c r="C1894" s="2" t="s">
        <v>23945</v>
      </c>
    </row>
    <row r="1895" customHeight="1" ht="16">
      <c r="A1895" s="3" t="s">
        <v>23942</v>
      </c>
      <c r="B1895" s="16">
        <v>6942</v>
      </c>
      <c r="C1895" s="3" t="s">
        <v>23945</v>
      </c>
    </row>
    <row r="1896" customHeight="1" ht="16">
      <c r="A1896" s="2" t="s">
        <v>23960</v>
      </c>
      <c r="B1896" s="5">
        <v>6932</v>
      </c>
      <c r="C1896" s="2" t="s">
        <v>23964</v>
      </c>
    </row>
    <row r="1897" customHeight="1" ht="16">
      <c r="A1897" s="3" t="s">
        <v>23961</v>
      </c>
      <c r="B1897" s="16">
        <v>6932</v>
      </c>
      <c r="C1897" s="3" t="s">
        <v>23964</v>
      </c>
    </row>
    <row r="1898" customHeight="1" ht="16">
      <c r="A1898" s="2" t="s">
        <v>23989</v>
      </c>
      <c r="B1898" s="5">
        <v>6860</v>
      </c>
      <c r="C1898" s="2" t="s">
        <v>23993</v>
      </c>
    </row>
    <row r="1899" customHeight="1" ht="16">
      <c r="A1899" s="3" t="s">
        <v>23990</v>
      </c>
      <c r="B1899" s="16">
        <v>6860</v>
      </c>
      <c r="C1899" s="3" t="s">
        <v>23993</v>
      </c>
    </row>
    <row r="1900" customHeight="1" ht="16">
      <c r="A1900" s="2" t="s">
        <v>24009</v>
      </c>
      <c r="B1900" s="5">
        <v>6854</v>
      </c>
      <c r="C1900" s="2" t="s">
        <v>24013</v>
      </c>
    </row>
    <row r="1901" customHeight="1" ht="16">
      <c r="A1901" s="3" t="s">
        <v>24033</v>
      </c>
      <c r="B1901" s="16">
        <v>6802</v>
      </c>
      <c r="C1901" s="3" t="s">
        <v>24037</v>
      </c>
    </row>
    <row r="1902" customHeight="1" ht="16">
      <c r="A1902" s="2" t="s">
        <v>24034</v>
      </c>
      <c r="B1902" s="5">
        <v>6802</v>
      </c>
      <c r="C1902" s="2" t="s">
        <v>24037</v>
      </c>
    </row>
    <row r="1903" customHeight="1" ht="16">
      <c r="A1903" s="3" t="s">
        <v>24053</v>
      </c>
      <c r="B1903" s="16">
        <v>6800</v>
      </c>
      <c r="C1903" s="3" t="s">
        <v>24057</v>
      </c>
    </row>
    <row r="1904" customHeight="1" ht="16">
      <c r="A1904" s="2" t="s">
        <v>24054</v>
      </c>
      <c r="B1904" s="5">
        <v>6800</v>
      </c>
      <c r="C1904" s="2" t="s">
        <v>24057</v>
      </c>
    </row>
    <row r="1905" customHeight="1" ht="16">
      <c r="A1905" s="3" t="s">
        <v>24081</v>
      </c>
      <c r="B1905" s="16">
        <v>6731</v>
      </c>
      <c r="C1905" s="3" t="s">
        <v>24084</v>
      </c>
    </row>
    <row r="1906" customHeight="1" ht="16">
      <c r="A1906" s="2" t="s">
        <v>24082</v>
      </c>
      <c r="B1906" s="5">
        <v>6731</v>
      </c>
      <c r="C1906" s="2" t="s">
        <v>24084</v>
      </c>
    </row>
    <row r="1907" customHeight="1" ht="16">
      <c r="A1907" s="3" t="s">
        <v>24119</v>
      </c>
      <c r="B1907" s="16">
        <v>6662</v>
      </c>
      <c r="C1907" s="3" t="s">
        <v>24122</v>
      </c>
    </row>
    <row r="1908" customHeight="1" ht="16">
      <c r="A1908" s="2" t="s">
        <v>24120</v>
      </c>
      <c r="B1908" s="5">
        <v>6662</v>
      </c>
      <c r="C1908" s="2" t="s">
        <v>24122</v>
      </c>
    </row>
    <row r="1909" customHeight="1" ht="16">
      <c r="A1909" s="3" t="s">
        <v>24139</v>
      </c>
      <c r="B1909" s="16">
        <v>6650</v>
      </c>
      <c r="C1909" s="3" t="s">
        <v>24143</v>
      </c>
    </row>
    <row r="1910" customHeight="1" ht="16">
      <c r="A1910" s="2" t="s">
        <v>24140</v>
      </c>
      <c r="B1910" s="5">
        <v>6650</v>
      </c>
      <c r="C1910" s="2" t="s">
        <v>24143</v>
      </c>
    </row>
    <row r="1911" customHeight="1" ht="16">
      <c r="A1911" s="3" t="s">
        <v>24164</v>
      </c>
      <c r="B1911" s="16">
        <v>6620</v>
      </c>
      <c r="C1911" s="3"/>
    </row>
    <row r="1912" customHeight="1" ht="16">
      <c r="A1912" s="2" t="s">
        <v>24165</v>
      </c>
      <c r="B1912" s="5">
        <v>6620</v>
      </c>
      <c r="C1912" s="2"/>
    </row>
    <row r="1913" customHeight="1" ht="16">
      <c r="A1913" s="3" t="s">
        <v>24185</v>
      </c>
      <c r="B1913" s="16">
        <v>6619</v>
      </c>
      <c r="C1913" s="3"/>
    </row>
    <row r="1914" customHeight="1" ht="16">
      <c r="A1914" s="2" t="s">
        <v>24202</v>
      </c>
      <c r="B1914" s="5">
        <v>6594</v>
      </c>
      <c r="C1914" s="2" t="s">
        <v>24206</v>
      </c>
    </row>
    <row r="1915" customHeight="1" ht="16">
      <c r="A1915" s="3" t="s">
        <v>24203</v>
      </c>
      <c r="B1915" s="16">
        <v>6594</v>
      </c>
      <c r="C1915" s="3" t="s">
        <v>24206</v>
      </c>
    </row>
    <row r="1916" customHeight="1" ht="16">
      <c r="A1916" s="2" t="s">
        <v>24222</v>
      </c>
      <c r="B1916" s="5">
        <v>6574</v>
      </c>
      <c r="C1916" s="2" t="s">
        <v>24225</v>
      </c>
    </row>
    <row r="1917" customHeight="1" ht="16">
      <c r="A1917" s="3" t="s">
        <v>24223</v>
      </c>
      <c r="B1917" s="16">
        <v>6574</v>
      </c>
      <c r="C1917" s="3" t="s">
        <v>24225</v>
      </c>
    </row>
    <row r="1918" customHeight="1" ht="16">
      <c r="A1918" s="2" t="s">
        <v>24241</v>
      </c>
      <c r="B1918" s="5">
        <v>6566</v>
      </c>
      <c r="C1918" s="2" t="s">
        <v>24245</v>
      </c>
    </row>
    <row r="1919" customHeight="1" ht="16">
      <c r="A1919" s="3" t="s">
        <v>24242</v>
      </c>
      <c r="B1919" s="16">
        <v>6566</v>
      </c>
      <c r="C1919" s="3" t="s">
        <v>24245</v>
      </c>
    </row>
    <row r="1920" customHeight="1" ht="16">
      <c r="A1920" s="2" t="s">
        <v>24265</v>
      </c>
      <c r="B1920" s="5">
        <v>6551</v>
      </c>
      <c r="C1920" s="2" t="s">
        <v>24268</v>
      </c>
    </row>
    <row r="1921" customHeight="1" ht="16">
      <c r="A1921" s="3" t="s">
        <v>24266</v>
      </c>
      <c r="B1921" s="16">
        <v>6551</v>
      </c>
      <c r="C1921" s="3" t="s">
        <v>24268</v>
      </c>
    </row>
    <row r="1922" customHeight="1" ht="16">
      <c r="A1922" s="2" t="s">
        <v>24292</v>
      </c>
      <c r="B1922" s="5">
        <v>6500</v>
      </c>
      <c r="C1922" s="2" t="s">
        <v>24296</v>
      </c>
    </row>
    <row r="1923" customHeight="1" ht="16">
      <c r="A1923" s="3" t="s">
        <v>24293</v>
      </c>
      <c r="B1923" s="16">
        <v>6500</v>
      </c>
      <c r="C1923" s="3" t="s">
        <v>24296</v>
      </c>
    </row>
    <row r="1924" customHeight="1" ht="16">
      <c r="A1924" s="2" t="s">
        <v>24319</v>
      </c>
      <c r="B1924" s="5">
        <v>6480</v>
      </c>
      <c r="C1924" s="2" t="s">
        <v>24323</v>
      </c>
    </row>
    <row r="1925" customHeight="1" ht="16">
      <c r="A1925" s="3" t="s">
        <v>24320</v>
      </c>
      <c r="B1925" s="16">
        <v>6480</v>
      </c>
      <c r="C1925" s="3" t="s">
        <v>24323</v>
      </c>
    </row>
    <row r="1926" customHeight="1" ht="16">
      <c r="A1926" s="2" t="s">
        <v>24338</v>
      </c>
      <c r="B1926" s="5">
        <v>6478</v>
      </c>
      <c r="C1926" s="2" t="s">
        <v>24341</v>
      </c>
    </row>
    <row r="1927" customHeight="1" ht="16">
      <c r="A1927" s="3" t="s">
        <v>24339</v>
      </c>
      <c r="B1927" s="16">
        <v>6478</v>
      </c>
      <c r="C1927" s="3" t="s">
        <v>24341</v>
      </c>
    </row>
    <row r="1928" customHeight="1" ht="16">
      <c r="A1928" s="2" t="s">
        <v>24372</v>
      </c>
      <c r="B1928" s="5">
        <v>6309</v>
      </c>
      <c r="C1928" s="2" t="s">
        <v>24377</v>
      </c>
    </row>
    <row r="1929" customHeight="1" ht="16">
      <c r="A1929" s="3" t="s">
        <v>24373</v>
      </c>
      <c r="B1929" s="16">
        <v>6309</v>
      </c>
      <c r="C1929" s="3" t="s">
        <v>24377</v>
      </c>
    </row>
    <row r="1930" customHeight="1" ht="16">
      <c r="A1930" s="2" t="s">
        <v>24393</v>
      </c>
      <c r="B1930" s="5">
        <v>6221</v>
      </c>
      <c r="C1930" s="2" t="s">
        <v>24396</v>
      </c>
    </row>
    <row r="1931" customHeight="1" ht="16">
      <c r="A1931" s="3" t="s">
        <v>24394</v>
      </c>
      <c r="B1931" s="16">
        <v>6221</v>
      </c>
      <c r="C1931" s="3" t="s">
        <v>24396</v>
      </c>
    </row>
    <row r="1932" customHeight="1" ht="16">
      <c r="A1932" s="2" t="s">
        <v>24411</v>
      </c>
      <c r="B1932" s="5">
        <v>6209</v>
      </c>
      <c r="C1932" s="2" t="s">
        <v>24415</v>
      </c>
    </row>
    <row r="1933" customHeight="1" ht="16">
      <c r="A1933" s="3" t="s">
        <v>24412</v>
      </c>
      <c r="B1933" s="16">
        <v>6209</v>
      </c>
      <c r="C1933" s="3" t="s">
        <v>24415</v>
      </c>
    </row>
    <row r="1934" customHeight="1" ht="16">
      <c r="A1934" s="2" t="s">
        <v>24436</v>
      </c>
      <c r="B1934" s="5">
        <v>6175</v>
      </c>
      <c r="C1934" s="2" t="s">
        <v>24441</v>
      </c>
    </row>
    <row r="1935" customHeight="1" ht="16">
      <c r="A1935" s="3" t="s">
        <v>24437</v>
      </c>
      <c r="B1935" s="16">
        <v>6175</v>
      </c>
      <c r="C1935" s="3" t="s">
        <v>24441</v>
      </c>
    </row>
    <row r="1936" customHeight="1" ht="16">
      <c r="A1936" s="2" t="s">
        <v>24461</v>
      </c>
      <c r="B1936" s="5">
        <v>6168</v>
      </c>
      <c r="C1936" s="2" t="s">
        <v>24465</v>
      </c>
    </row>
    <row r="1937" customHeight="1" ht="16">
      <c r="A1937" s="3" t="s">
        <v>24462</v>
      </c>
      <c r="B1937" s="16">
        <v>6168</v>
      </c>
      <c r="C1937" s="3" t="s">
        <v>24465</v>
      </c>
    </row>
    <row r="1938" customHeight="1" ht="16">
      <c r="A1938" s="2" t="s">
        <v>24491</v>
      </c>
      <c r="B1938" s="5">
        <v>6112</v>
      </c>
      <c r="C1938" s="2" t="s">
        <v>24493</v>
      </c>
    </row>
    <row r="1939" customHeight="1" ht="16">
      <c r="A1939" s="3" t="s">
        <v>24510</v>
      </c>
      <c r="B1939" s="16">
        <v>6052</v>
      </c>
      <c r="C1939" s="3" t="s">
        <v>24513</v>
      </c>
    </row>
    <row r="1940" customHeight="1" ht="16">
      <c r="A1940" s="2" t="s">
        <v>24511</v>
      </c>
      <c r="B1940" s="5">
        <v>6052</v>
      </c>
      <c r="C1940" s="2" t="s">
        <v>24513</v>
      </c>
    </row>
    <row r="1941" customHeight="1" ht="16">
      <c r="A1941" s="3" t="s">
        <v>24532</v>
      </c>
      <c r="B1941" s="16">
        <v>6051</v>
      </c>
      <c r="C1941" s="3" t="s">
        <v>24537</v>
      </c>
    </row>
    <row r="1942" customHeight="1" ht="16">
      <c r="A1942" s="2" t="s">
        <v>24533</v>
      </c>
      <c r="B1942" s="5">
        <v>6051</v>
      </c>
      <c r="C1942" s="2" t="s">
        <v>24537</v>
      </c>
    </row>
    <row r="1943" customHeight="1" ht="16">
      <c r="A1943" s="3" t="s">
        <v>24555</v>
      </c>
      <c r="B1943" s="16">
        <v>6049</v>
      </c>
      <c r="C1943" s="3"/>
    </row>
    <row r="1944" customHeight="1" ht="16">
      <c r="A1944" s="2" t="s">
        <v>24564</v>
      </c>
      <c r="B1944" s="5">
        <v>6005</v>
      </c>
      <c r="C1944" s="2" t="s">
        <v>24567</v>
      </c>
    </row>
    <row r="1945" customHeight="1" ht="16">
      <c r="A1945" s="3" t="s">
        <v>24565</v>
      </c>
      <c r="B1945" s="16">
        <v>6005</v>
      </c>
      <c r="C1945" s="3" t="s">
        <v>24567</v>
      </c>
    </row>
    <row r="1946" customHeight="1" ht="16">
      <c r="A1946" s="2" t="s">
        <v>24585</v>
      </c>
      <c r="B1946" s="5">
        <v>6000</v>
      </c>
      <c r="C1946" s="2" t="s">
        <v>24588</v>
      </c>
    </row>
    <row r="1947" customHeight="1" ht="16">
      <c r="A1947" s="3" t="s">
        <v>24586</v>
      </c>
      <c r="B1947" s="16">
        <v>6000</v>
      </c>
      <c r="C1947" s="3" t="s">
        <v>24588</v>
      </c>
    </row>
    <row r="1948" customHeight="1" ht="16">
      <c r="A1948" s="2" t="s">
        <v>24600</v>
      </c>
      <c r="B1948" s="5">
        <v>5999</v>
      </c>
      <c r="C1948" s="2" t="s">
        <v>24605</v>
      </c>
    </row>
    <row r="1949" customHeight="1" ht="16">
      <c r="A1949" s="3" t="s">
        <v>24601</v>
      </c>
      <c r="B1949" s="16">
        <v>5999</v>
      </c>
      <c r="C1949" s="3" t="s">
        <v>24605</v>
      </c>
    </row>
    <row r="1950" customHeight="1" ht="16">
      <c r="A1950" s="2" t="s">
        <v>24622</v>
      </c>
      <c r="B1950" s="5">
        <v>5950</v>
      </c>
      <c r="C1950" s="2" t="s">
        <v>24626</v>
      </c>
    </row>
    <row r="1951" customHeight="1" ht="16">
      <c r="A1951" s="3" t="s">
        <v>24623</v>
      </c>
      <c r="B1951" s="16">
        <v>5950</v>
      </c>
      <c r="C1951" s="3" t="s">
        <v>24626</v>
      </c>
    </row>
    <row r="1952" customHeight="1" ht="16">
      <c r="A1952" s="2" t="s">
        <v>24647</v>
      </c>
      <c r="B1952" s="5">
        <v>5886</v>
      </c>
      <c r="C1952" s="2" t="s">
        <v>24650</v>
      </c>
    </row>
    <row r="1953" customHeight="1" ht="16">
      <c r="A1953" s="3" t="s">
        <v>24648</v>
      </c>
      <c r="B1953" s="16">
        <v>5886</v>
      </c>
      <c r="C1953" s="3" t="s">
        <v>24650</v>
      </c>
    </row>
    <row r="1954" customHeight="1" ht="16">
      <c r="A1954" s="2" t="s">
        <v>24664</v>
      </c>
      <c r="B1954" s="5">
        <v>5861</v>
      </c>
      <c r="C1954" s="2" t="s">
        <v>24667</v>
      </c>
    </row>
    <row r="1955" customHeight="1" ht="16">
      <c r="A1955" s="3" t="s">
        <v>24683</v>
      </c>
      <c r="B1955" s="16">
        <v>5837</v>
      </c>
      <c r="C1955" s="3" t="s">
        <v>24686</v>
      </c>
    </row>
    <row r="1956" customHeight="1" ht="16">
      <c r="A1956" s="2" t="s">
        <v>24705</v>
      </c>
      <c r="B1956" s="5">
        <v>5771</v>
      </c>
      <c r="C1956" s="2" t="s">
        <v>24709</v>
      </c>
    </row>
    <row r="1957" customHeight="1" ht="16">
      <c r="A1957" s="3" t="s">
        <v>24706</v>
      </c>
      <c r="B1957" s="16">
        <v>5771</v>
      </c>
      <c r="C1957" s="3" t="s">
        <v>24709</v>
      </c>
    </row>
    <row r="1958" customHeight="1" ht="16">
      <c r="A1958" s="2" t="s">
        <v>24724</v>
      </c>
      <c r="B1958" s="5">
        <v>5758</v>
      </c>
      <c r="C1958" s="2" t="s">
        <v>24729</v>
      </c>
    </row>
    <row r="1959" customHeight="1" ht="16">
      <c r="A1959" s="3" t="s">
        <v>24725</v>
      </c>
      <c r="B1959" s="16">
        <v>5758</v>
      </c>
      <c r="C1959" s="3" t="s">
        <v>24729</v>
      </c>
    </row>
    <row r="1960" customHeight="1" ht="16">
      <c r="A1960" s="2" t="s">
        <v>24746</v>
      </c>
      <c r="B1960" s="5">
        <v>5739</v>
      </c>
      <c r="C1960" s="2"/>
    </row>
    <row r="1961" customHeight="1" ht="16">
      <c r="A1961" s="3" t="s">
        <v>24747</v>
      </c>
      <c r="B1961" s="16">
        <v>5739</v>
      </c>
      <c r="C1961" s="3"/>
    </row>
    <row r="1962" customHeight="1" ht="16">
      <c r="A1962" s="2" t="s">
        <v>24768</v>
      </c>
      <c r="B1962" s="5">
        <v>5713</v>
      </c>
      <c r="C1962" s="2" t="s">
        <v>24771</v>
      </c>
    </row>
    <row r="1963" customHeight="1" ht="16">
      <c r="A1963" s="3" t="s">
        <v>24769</v>
      </c>
      <c r="B1963" s="16">
        <v>5713</v>
      </c>
      <c r="C1963" s="3" t="s">
        <v>24771</v>
      </c>
    </row>
    <row r="1964" customHeight="1" ht="16">
      <c r="A1964" s="2" t="s">
        <v>24790</v>
      </c>
      <c r="B1964" s="5">
        <v>5712</v>
      </c>
      <c r="C1964" s="2" t="s">
        <v>24794</v>
      </c>
    </row>
    <row r="1965" customHeight="1" ht="16">
      <c r="A1965" s="3" t="s">
        <v>24791</v>
      </c>
      <c r="B1965" s="16">
        <v>5712</v>
      </c>
      <c r="C1965" s="3" t="s">
        <v>24794</v>
      </c>
    </row>
    <row r="1966" customHeight="1" ht="16">
      <c r="A1966" s="2" t="s">
        <v>24814</v>
      </c>
      <c r="B1966" s="5">
        <v>5700</v>
      </c>
      <c r="C1966" s="2" t="s">
        <v>24818</v>
      </c>
    </row>
    <row r="1967" customHeight="1" ht="16">
      <c r="A1967" s="3" t="s">
        <v>24815</v>
      </c>
      <c r="B1967" s="16">
        <v>5700</v>
      </c>
      <c r="C1967" s="3" t="s">
        <v>24818</v>
      </c>
    </row>
    <row r="1968" customHeight="1" ht="16">
      <c r="A1968" s="2" t="s">
        <v>24836</v>
      </c>
      <c r="B1968" s="5">
        <v>5656</v>
      </c>
      <c r="C1968" s="2" t="s">
        <v>24841</v>
      </c>
    </row>
    <row r="1969" customHeight="1" ht="16">
      <c r="A1969" s="3" t="s">
        <v>24837</v>
      </c>
      <c r="B1969" s="16">
        <v>5656</v>
      </c>
      <c r="C1969" s="3" t="s">
        <v>24841</v>
      </c>
    </row>
    <row r="1970" customHeight="1" ht="16">
      <c r="A1970" s="2" t="s">
        <v>24867</v>
      </c>
      <c r="B1970" s="5">
        <v>5590</v>
      </c>
      <c r="C1970" s="2" t="s">
        <v>24872</v>
      </c>
    </row>
    <row r="1971" customHeight="1" ht="16">
      <c r="A1971" s="3" t="s">
        <v>24868</v>
      </c>
      <c r="B1971" s="16">
        <v>5590</v>
      </c>
      <c r="C1971" s="3" t="s">
        <v>24872</v>
      </c>
    </row>
    <row r="1972" customHeight="1" ht="16">
      <c r="A1972" s="2" t="s">
        <v>24888</v>
      </c>
      <c r="B1972" s="5">
        <v>5587</v>
      </c>
      <c r="C1972" s="2"/>
    </row>
    <row r="1973" customHeight="1" ht="16">
      <c r="A1973" s="3" t="s">
        <v>24889</v>
      </c>
      <c r="B1973" s="16">
        <v>5587</v>
      </c>
      <c r="C1973" s="3"/>
    </row>
    <row r="1974" customHeight="1" ht="16">
      <c r="A1974" s="2" t="s">
        <v>24908</v>
      </c>
      <c r="B1974" s="5">
        <v>5584</v>
      </c>
      <c r="C1974" s="2" t="s">
        <v>24912</v>
      </c>
    </row>
    <row r="1975" customHeight="1" ht="16">
      <c r="A1975" s="3" t="s">
        <v>24909</v>
      </c>
      <c r="B1975" s="16">
        <v>5584</v>
      </c>
      <c r="C1975" s="3" t="s">
        <v>24912</v>
      </c>
    </row>
    <row r="1976" customHeight="1" ht="16">
      <c r="A1976" s="2" t="s">
        <v>24932</v>
      </c>
      <c r="B1976" s="5">
        <v>5566</v>
      </c>
      <c r="C1976" s="2" t="s">
        <v>24936</v>
      </c>
    </row>
    <row r="1977" customHeight="1" ht="16">
      <c r="A1977" s="3" t="s">
        <v>24933</v>
      </c>
      <c r="B1977" s="16">
        <v>5566</v>
      </c>
      <c r="C1977" s="3" t="s">
        <v>24936</v>
      </c>
    </row>
    <row r="1978" customHeight="1" ht="16">
      <c r="A1978" s="2" t="s">
        <v>24956</v>
      </c>
      <c r="B1978" s="5">
        <v>5485</v>
      </c>
      <c r="C1978" s="2" t="s">
        <v>24959</v>
      </c>
    </row>
    <row r="1979" customHeight="1" ht="16">
      <c r="A1979" s="3" t="s">
        <v>24975</v>
      </c>
      <c r="B1979" s="16">
        <v>5483</v>
      </c>
      <c r="C1979" s="3" t="s">
        <v>24979</v>
      </c>
    </row>
    <row r="1980" customHeight="1" ht="16">
      <c r="A1980" s="2" t="s">
        <v>24976</v>
      </c>
      <c r="B1980" s="5">
        <v>5483</v>
      </c>
      <c r="C1980" s="2" t="s">
        <v>24979</v>
      </c>
    </row>
    <row r="1981" customHeight="1" ht="16">
      <c r="A1981" s="3" t="s">
        <v>24999</v>
      </c>
      <c r="B1981" s="16">
        <v>5433</v>
      </c>
      <c r="C1981" s="3" t="s">
        <v>25003</v>
      </c>
    </row>
    <row r="1982" customHeight="1" ht="16">
      <c r="A1982" s="2" t="s">
        <v>25000</v>
      </c>
      <c r="B1982" s="5">
        <v>5433</v>
      </c>
      <c r="C1982" s="2" t="s">
        <v>25003</v>
      </c>
    </row>
    <row r="1983" customHeight="1" ht="16">
      <c r="A1983" s="3" t="s">
        <v>25022</v>
      </c>
      <c r="B1983" s="16">
        <v>5425</v>
      </c>
      <c r="C1983" s="3" t="s">
        <v>25025</v>
      </c>
    </row>
    <row r="1984" customHeight="1" ht="16">
      <c r="A1984" s="2" t="s">
        <v>25023</v>
      </c>
      <c r="B1984" s="5">
        <v>5425</v>
      </c>
      <c r="C1984" s="2" t="s">
        <v>25025</v>
      </c>
    </row>
    <row r="1985" customHeight="1" ht="16">
      <c r="A1985" s="3" t="s">
        <v>25043</v>
      </c>
      <c r="B1985" s="16">
        <v>5417</v>
      </c>
      <c r="C1985" s="3" t="s">
        <v>25047</v>
      </c>
    </row>
    <row r="1986" customHeight="1" ht="16">
      <c r="A1986" s="2" t="s">
        <v>25044</v>
      </c>
      <c r="B1986" s="5">
        <v>5417</v>
      </c>
      <c r="C1986" s="2" t="s">
        <v>25047</v>
      </c>
    </row>
    <row r="1987" customHeight="1" ht="16">
      <c r="A1987" s="3" t="s">
        <v>25065</v>
      </c>
      <c r="B1987" s="16">
        <v>5410</v>
      </c>
      <c r="C1987" s="3"/>
    </row>
    <row r="1988" customHeight="1" ht="16">
      <c r="A1988" s="2" t="s">
        <v>25066</v>
      </c>
      <c r="B1988" s="5">
        <v>5410</v>
      </c>
      <c r="C1988" s="2"/>
    </row>
    <row r="1989" customHeight="1" ht="16">
      <c r="A1989" s="3" t="s">
        <v>25089</v>
      </c>
      <c r="B1989" s="16">
        <v>5386</v>
      </c>
      <c r="C1989" s="3" t="s">
        <v>25092</v>
      </c>
    </row>
    <row r="1990" customHeight="1" ht="16">
      <c r="A1990" s="2" t="s">
        <v>25090</v>
      </c>
      <c r="B1990" s="5">
        <v>5386</v>
      </c>
      <c r="C1990" s="2" t="s">
        <v>25092</v>
      </c>
    </row>
    <row r="1991" customHeight="1" ht="16">
      <c r="A1991" s="3" t="s">
        <v>25109</v>
      </c>
      <c r="B1991" s="16">
        <v>5383</v>
      </c>
      <c r="C1991" s="3" t="s">
        <v>25113</v>
      </c>
    </row>
    <row r="1992" customHeight="1" ht="16">
      <c r="A1992" s="2" t="s">
        <v>25110</v>
      </c>
      <c r="B1992" s="5">
        <v>5383</v>
      </c>
      <c r="C1992" s="2" t="s">
        <v>25113</v>
      </c>
    </row>
    <row r="1993" customHeight="1" ht="16">
      <c r="A1993" s="3" t="s">
        <v>25134</v>
      </c>
      <c r="B1993" s="16">
        <v>5376</v>
      </c>
      <c r="C1993" s="3" t="s">
        <v>25138</v>
      </c>
    </row>
    <row r="1994" customHeight="1" ht="16">
      <c r="A1994" s="2" t="s">
        <v>25135</v>
      </c>
      <c r="B1994" s="5">
        <v>5376</v>
      </c>
      <c r="C1994" s="2" t="s">
        <v>25138</v>
      </c>
    </row>
    <row r="1995" customHeight="1" ht="16">
      <c r="A1995" s="3" t="s">
        <v>25172</v>
      </c>
      <c r="B1995" s="16">
        <v>5276</v>
      </c>
      <c r="C1995" s="3" t="s">
        <v>25175</v>
      </c>
    </row>
    <row r="1996" customHeight="1" ht="16">
      <c r="A1996" s="2" t="s">
        <v>25191</v>
      </c>
      <c r="B1996" s="5">
        <v>5265</v>
      </c>
      <c r="C1996" s="2" t="s">
        <v>25195</v>
      </c>
    </row>
    <row r="1997" customHeight="1" ht="16">
      <c r="A1997" s="3" t="s">
        <v>25192</v>
      </c>
      <c r="B1997" s="16">
        <v>5265</v>
      </c>
      <c r="C1997" s="3" t="s">
        <v>25195</v>
      </c>
    </row>
    <row r="1998" customHeight="1" ht="16">
      <c r="A1998" s="2" t="s">
        <v>25209</v>
      </c>
      <c r="B1998" s="5">
        <v>5248</v>
      </c>
      <c r="C1998" s="2" t="s">
        <v>25214</v>
      </c>
    </row>
    <row r="1999" customHeight="1" ht="16">
      <c r="A1999" s="3" t="s">
        <v>25210</v>
      </c>
      <c r="B1999" s="16">
        <v>5248</v>
      </c>
      <c r="C1999" s="3" t="s">
        <v>25214</v>
      </c>
    </row>
    <row r="2000" customHeight="1" ht="16">
      <c r="A2000" s="2" t="s">
        <v>25234</v>
      </c>
      <c r="B2000" s="5">
        <v>5231</v>
      </c>
      <c r="C2000" s="2" t="s">
        <v>25238</v>
      </c>
    </row>
    <row r="2001" customHeight="1" ht="16">
      <c r="A2001" s="3" t="s">
        <v>25235</v>
      </c>
      <c r="B2001" s="16">
        <v>5231</v>
      </c>
      <c r="C2001" s="3" t="s">
        <v>25238</v>
      </c>
    </row>
    <row r="2002" customHeight="1" ht="16">
      <c r="A2002" s="2" t="s">
        <v>25257</v>
      </c>
      <c r="B2002" s="5">
        <v>5160</v>
      </c>
      <c r="C2002" s="2"/>
    </row>
    <row r="2003" customHeight="1" ht="16">
      <c r="A2003" s="3" t="s">
        <v>25258</v>
      </c>
      <c r="B2003" s="16">
        <v>5160</v>
      </c>
      <c r="C2003" s="3"/>
    </row>
    <row r="2004" customHeight="1" ht="16">
      <c r="A2004" s="2" t="s">
        <v>25279</v>
      </c>
      <c r="B2004" s="5">
        <v>5077</v>
      </c>
      <c r="C2004" s="2"/>
    </row>
    <row r="2005" customHeight="1" ht="16">
      <c r="A2005" s="3" t="s">
        <v>25280</v>
      </c>
      <c r="B2005" s="16">
        <v>5077</v>
      </c>
      <c r="C2005" s="3"/>
    </row>
    <row r="2006" customHeight="1" ht="16">
      <c r="A2006" s="2" t="s">
        <v>25299</v>
      </c>
      <c r="B2006" s="5">
        <v>5055</v>
      </c>
      <c r="C2006" s="2" t="s">
        <v>25303</v>
      </c>
    </row>
    <row r="2007" customHeight="1" ht="16">
      <c r="A2007" s="3" t="s">
        <v>25300</v>
      </c>
      <c r="B2007" s="16">
        <v>5055</v>
      </c>
      <c r="C2007" s="3" t="s">
        <v>25303</v>
      </c>
    </row>
    <row r="2008" customHeight="1" ht="16">
      <c r="A2008" s="2" t="s">
        <v>25320</v>
      </c>
      <c r="B2008" s="5">
        <v>5043</v>
      </c>
      <c r="C2008" s="2" t="s">
        <v>25323</v>
      </c>
    </row>
    <row r="2009" customHeight="1" ht="16">
      <c r="A2009" s="3" t="s">
        <v>25321</v>
      </c>
      <c r="B2009" s="16">
        <v>5043</v>
      </c>
      <c r="C2009" s="3" t="s">
        <v>25323</v>
      </c>
    </row>
    <row r="2010" customHeight="1" ht="16">
      <c r="A2010" s="2" t="s">
        <v>25339</v>
      </c>
      <c r="B2010" s="5">
        <v>5025</v>
      </c>
      <c r="C2010" s="2"/>
    </row>
    <row r="2011" customHeight="1" ht="16">
      <c r="A2011" s="3" t="s">
        <v>25354</v>
      </c>
      <c r="B2011" s="16">
        <v>5010</v>
      </c>
      <c r="C2011" s="3" t="s">
        <v>25358</v>
      </c>
    </row>
    <row r="2012" customHeight="1" ht="16">
      <c r="A2012" s="2" t="s">
        <v>25355</v>
      </c>
      <c r="B2012" s="5">
        <v>5010</v>
      </c>
      <c r="C2012" s="2" t="s">
        <v>25358</v>
      </c>
    </row>
    <row r="2013" customHeight="1" ht="16">
      <c r="A2013" s="3" t="s">
        <v>25372</v>
      </c>
      <c r="B2013" s="16">
        <v>5000</v>
      </c>
      <c r="C2013" s="3" t="s">
        <v>25376</v>
      </c>
    </row>
    <row r="2014" customHeight="1" ht="16">
      <c r="A2014" s="2" t="s">
        <v>25373</v>
      </c>
      <c r="B2014" s="5">
        <v>5000</v>
      </c>
      <c r="C2014" s="2" t="s">
        <v>25376</v>
      </c>
    </row>
    <row r="2015" customHeight="1" ht="16">
      <c r="A2015" s="3" t="s">
        <v>25400</v>
      </c>
      <c r="B2015" s="16">
        <v>5000</v>
      </c>
      <c r="C2015" s="3" t="s">
        <v>25404</v>
      </c>
    </row>
    <row r="2016" customHeight="1" ht="16">
      <c r="A2016" s="2" t="s">
        <v>25401</v>
      </c>
      <c r="B2016" s="5">
        <v>5000</v>
      </c>
      <c r="C2016" s="2" t="s">
        <v>25404</v>
      </c>
    </row>
    <row r="2017" customHeight="1" ht="16">
      <c r="A2017" s="3" t="s">
        <v>25419</v>
      </c>
      <c r="B2017" s="16">
        <v>5000</v>
      </c>
      <c r="C2017" s="3" t="s">
        <v>25423</v>
      </c>
    </row>
    <row r="2018" customHeight="1" ht="16">
      <c r="A2018" s="2" t="s">
        <v>25420</v>
      </c>
      <c r="B2018" s="5">
        <v>5000</v>
      </c>
      <c r="C2018" s="2" t="s">
        <v>25423</v>
      </c>
    </row>
    <row r="2019" customHeight="1" ht="16">
      <c r="A2019" s="3" t="s">
        <v>25442</v>
      </c>
      <c r="B2019" s="16">
        <v>5000</v>
      </c>
      <c r="C2019" s="3" t="s">
        <v>25444</v>
      </c>
    </row>
    <row r="2020" customHeight="1" ht="16">
      <c r="A2020" s="2" t="s">
        <v>25457</v>
      </c>
      <c r="B2020" s="5">
        <v>4999</v>
      </c>
      <c r="C2020" s="2" t="s">
        <v>25462</v>
      </c>
    </row>
    <row r="2021" customHeight="1" ht="16">
      <c r="A2021" s="3" t="s">
        <v>25458</v>
      </c>
      <c r="B2021" s="16">
        <v>4999</v>
      </c>
      <c r="C2021" s="3" t="s">
        <v>25462</v>
      </c>
    </row>
    <row r="2022" customHeight="1" ht="16">
      <c r="A2022" s="2" t="s">
        <v>25497</v>
      </c>
      <c r="B2022" s="5">
        <v>4996</v>
      </c>
      <c r="C2022" s="2" t="s">
        <v>25502</v>
      </c>
    </row>
    <row r="2023" customHeight="1" ht="16">
      <c r="A2023" s="3" t="s">
        <v>25498</v>
      </c>
      <c r="B2023" s="16">
        <v>4996</v>
      </c>
      <c r="C2023" s="3" t="s">
        <v>25502</v>
      </c>
    </row>
    <row r="2024" customHeight="1" ht="16">
      <c r="A2024" s="2" t="s">
        <v>25518</v>
      </c>
      <c r="B2024" s="5">
        <v>4987</v>
      </c>
      <c r="C2024" s="2"/>
    </row>
    <row r="2025" customHeight="1" ht="16">
      <c r="A2025" s="3" t="s">
        <v>25519</v>
      </c>
      <c r="B2025" s="16">
        <v>4987</v>
      </c>
      <c r="C2025" s="3"/>
    </row>
    <row r="2026" customHeight="1" ht="16">
      <c r="A2026" s="2" t="s">
        <v>25541</v>
      </c>
      <c r="B2026" s="5">
        <v>4967</v>
      </c>
      <c r="C2026" s="2" t="s">
        <v>25545</v>
      </c>
    </row>
    <row r="2027" customHeight="1" ht="16">
      <c r="A2027" s="3" t="s">
        <v>25542</v>
      </c>
      <c r="B2027" s="16">
        <v>4967</v>
      </c>
      <c r="C2027" s="3" t="s">
        <v>25545</v>
      </c>
    </row>
    <row r="2028" customHeight="1" ht="16">
      <c r="A2028" s="2" t="s">
        <v>25562</v>
      </c>
      <c r="B2028" s="5">
        <v>4966</v>
      </c>
      <c r="C2028" s="2"/>
    </row>
    <row r="2029" customHeight="1" ht="16">
      <c r="A2029" s="3" t="s">
        <v>25563</v>
      </c>
      <c r="B2029" s="16">
        <v>4966</v>
      </c>
      <c r="C2029" s="3"/>
    </row>
    <row r="2030" customHeight="1" ht="16">
      <c r="A2030" s="2" t="s">
        <v>25582</v>
      </c>
      <c r="B2030" s="5">
        <v>4940</v>
      </c>
      <c r="C2030" s="2" t="s">
        <v>25587</v>
      </c>
    </row>
    <row r="2031" customHeight="1" ht="16">
      <c r="A2031" s="3" t="s">
        <v>25583</v>
      </c>
      <c r="B2031" s="16">
        <v>4940</v>
      </c>
      <c r="C2031" s="3" t="s">
        <v>25587</v>
      </c>
    </row>
    <row r="2032" customHeight="1" ht="16">
      <c r="A2032" s="2" t="s">
        <v>25607</v>
      </c>
      <c r="B2032" s="5">
        <v>4926</v>
      </c>
      <c r="C2032" s="2" t="s">
        <v>25611</v>
      </c>
    </row>
    <row r="2033" customHeight="1" ht="16">
      <c r="A2033" s="3" t="s">
        <v>25608</v>
      </c>
      <c r="B2033" s="16">
        <v>4926</v>
      </c>
      <c r="C2033" s="3" t="s">
        <v>25611</v>
      </c>
    </row>
    <row r="2034" customHeight="1" ht="16">
      <c r="A2034" s="2" t="s">
        <v>25631</v>
      </c>
      <c r="B2034" s="5">
        <v>4878</v>
      </c>
      <c r="C2034" s="2" t="s">
        <v>25635</v>
      </c>
    </row>
    <row r="2035" customHeight="1" ht="16">
      <c r="A2035" s="3" t="s">
        <v>25632</v>
      </c>
      <c r="B2035" s="16">
        <v>4878</v>
      </c>
      <c r="C2035" s="3" t="s">
        <v>25635</v>
      </c>
    </row>
    <row r="2036" customHeight="1" ht="16">
      <c r="A2036" s="2" t="s">
        <v>25652</v>
      </c>
      <c r="B2036" s="5">
        <v>4876</v>
      </c>
      <c r="C2036" s="2" t="s">
        <v>25657</v>
      </c>
    </row>
    <row r="2037" customHeight="1" ht="16">
      <c r="A2037" s="3" t="s">
        <v>25653</v>
      </c>
      <c r="B2037" s="16">
        <v>4876</v>
      </c>
      <c r="C2037" s="3" t="s">
        <v>25657</v>
      </c>
    </row>
    <row r="2038" customHeight="1" ht="16">
      <c r="A2038" s="2" t="s">
        <v>25681</v>
      </c>
      <c r="B2038" s="5">
        <v>4837</v>
      </c>
      <c r="C2038" s="2" t="s">
        <v>25684</v>
      </c>
    </row>
    <row r="2039" customHeight="1" ht="16">
      <c r="A2039" s="3" t="s">
        <v>25682</v>
      </c>
      <c r="B2039" s="16">
        <v>4837</v>
      </c>
      <c r="C2039" s="3" t="s">
        <v>25684</v>
      </c>
    </row>
    <row r="2040" customHeight="1" ht="16">
      <c r="A2040" s="2" t="s">
        <v>25701</v>
      </c>
      <c r="B2040" s="5">
        <v>4830</v>
      </c>
      <c r="C2040" s="2" t="s">
        <v>25705</v>
      </c>
    </row>
    <row r="2041" customHeight="1" ht="16">
      <c r="A2041" s="3" t="s">
        <v>25702</v>
      </c>
      <c r="B2041" s="16">
        <v>4830</v>
      </c>
      <c r="C2041" s="3" t="s">
        <v>25705</v>
      </c>
    </row>
    <row r="2042" customHeight="1" ht="16">
      <c r="A2042" s="2" t="s">
        <v>25720</v>
      </c>
      <c r="B2042" s="5">
        <v>4825</v>
      </c>
      <c r="C2042" s="2" t="s">
        <v>25724</v>
      </c>
    </row>
    <row r="2043" customHeight="1" ht="16">
      <c r="A2043" s="3" t="s">
        <v>25721</v>
      </c>
      <c r="B2043" s="16">
        <v>4825</v>
      </c>
      <c r="C2043" s="3" t="s">
        <v>25724</v>
      </c>
    </row>
    <row r="2044" customHeight="1" ht="16">
      <c r="A2044" s="2" t="s">
        <v>25743</v>
      </c>
      <c r="B2044" s="5">
        <v>4813</v>
      </c>
      <c r="C2044" s="2"/>
    </row>
    <row r="2045" customHeight="1" ht="16">
      <c r="A2045" s="3" t="s">
        <v>25744</v>
      </c>
      <c r="B2045" s="16">
        <v>4813</v>
      </c>
      <c r="C2045" s="3"/>
    </row>
    <row r="2046" customHeight="1" ht="16">
      <c r="A2046" s="2" t="s">
        <v>25759</v>
      </c>
      <c r="B2046" s="5">
        <v>4811</v>
      </c>
      <c r="C2046" s="2" t="s">
        <v>25763</v>
      </c>
    </row>
    <row r="2047" customHeight="1" ht="16">
      <c r="A2047" s="3" t="s">
        <v>25760</v>
      </c>
      <c r="B2047" s="16">
        <v>4811</v>
      </c>
      <c r="C2047" s="3" t="s">
        <v>25763</v>
      </c>
    </row>
    <row r="2048" customHeight="1" ht="16">
      <c r="A2048" s="2" t="s">
        <v>25780</v>
      </c>
      <c r="B2048" s="5">
        <v>4800</v>
      </c>
      <c r="C2048" s="2" t="s">
        <v>25785</v>
      </c>
    </row>
    <row r="2049" customHeight="1" ht="16">
      <c r="A2049" s="3" t="s">
        <v>25781</v>
      </c>
      <c r="B2049" s="16">
        <v>4800</v>
      </c>
      <c r="C2049" s="3" t="s">
        <v>25785</v>
      </c>
    </row>
    <row r="2050" customHeight="1" ht="16">
      <c r="A2050" s="2" t="s">
        <v>25815</v>
      </c>
      <c r="B2050" s="5">
        <v>4729</v>
      </c>
      <c r="C2050" s="2" t="s">
        <v>25821</v>
      </c>
    </row>
    <row r="2051" customHeight="1" ht="16">
      <c r="A2051" s="3" t="s">
        <v>25816</v>
      </c>
      <c r="B2051" s="16">
        <v>4729</v>
      </c>
      <c r="C2051" s="3" t="s">
        <v>25821</v>
      </c>
    </row>
    <row r="2052" customHeight="1" ht="16">
      <c r="A2052" s="2" t="s">
        <v>25834</v>
      </c>
      <c r="B2052" s="5">
        <v>4700</v>
      </c>
      <c r="C2052" s="2" t="s">
        <v>25837</v>
      </c>
    </row>
    <row r="2053" customHeight="1" ht="16">
      <c r="A2053" s="3" t="s">
        <v>25835</v>
      </c>
      <c r="B2053" s="16">
        <v>4700</v>
      </c>
      <c r="C2053" s="3" t="s">
        <v>25837</v>
      </c>
    </row>
    <row r="2054" customHeight="1" ht="16">
      <c r="A2054" s="2" t="s">
        <v>25851</v>
      </c>
      <c r="B2054" s="5">
        <v>4697</v>
      </c>
      <c r="C2054" s="2" t="s">
        <v>25855</v>
      </c>
    </row>
    <row r="2055" customHeight="1" ht="16">
      <c r="A2055" s="3" t="s">
        <v>25852</v>
      </c>
      <c r="B2055" s="16">
        <v>4697</v>
      </c>
      <c r="C2055" s="3" t="s">
        <v>25855</v>
      </c>
    </row>
    <row r="2056" customHeight="1" ht="16">
      <c r="A2056" s="2" t="s">
        <v>25872</v>
      </c>
      <c r="B2056" s="5">
        <v>4685</v>
      </c>
      <c r="C2056" s="2"/>
    </row>
    <row r="2057" customHeight="1" ht="16">
      <c r="A2057" s="3" t="s">
        <v>25873</v>
      </c>
      <c r="B2057" s="16">
        <v>4685</v>
      </c>
      <c r="C2057" s="3"/>
    </row>
    <row r="2058" customHeight="1" ht="16">
      <c r="A2058" s="2" t="s">
        <v>25895</v>
      </c>
      <c r="B2058" s="5">
        <v>4675</v>
      </c>
      <c r="C2058" s="2" t="s">
        <v>25899</v>
      </c>
    </row>
    <row r="2059" customHeight="1" ht="16">
      <c r="A2059" s="3" t="s">
        <v>25896</v>
      </c>
      <c r="B2059" s="16">
        <v>4675</v>
      </c>
      <c r="C2059" s="3" t="s">
        <v>25899</v>
      </c>
    </row>
    <row r="2060" customHeight="1" ht="16">
      <c r="A2060" s="2" t="s">
        <v>25917</v>
      </c>
      <c r="B2060" s="5">
        <v>4672</v>
      </c>
      <c r="C2060" s="2" t="s">
        <v>25920</v>
      </c>
    </row>
    <row r="2061" customHeight="1" ht="16">
      <c r="A2061" s="3" t="s">
        <v>25938</v>
      </c>
      <c r="B2061" s="16">
        <v>4668</v>
      </c>
      <c r="C2061" s="3" t="s">
        <v>25943</v>
      </c>
    </row>
    <row r="2062" customHeight="1" ht="16">
      <c r="A2062" s="2" t="s">
        <v>25939</v>
      </c>
      <c r="B2062" s="5">
        <v>4668</v>
      </c>
      <c r="C2062" s="2" t="s">
        <v>25943</v>
      </c>
    </row>
    <row r="2063" customHeight="1" ht="16">
      <c r="A2063" s="3" t="s">
        <v>25960</v>
      </c>
      <c r="B2063" s="16">
        <v>4665</v>
      </c>
      <c r="C2063" s="3" t="s">
        <v>25963</v>
      </c>
    </row>
    <row r="2064" customHeight="1" ht="16">
      <c r="A2064" s="2" t="s">
        <v>25961</v>
      </c>
      <c r="B2064" s="5">
        <v>4665</v>
      </c>
      <c r="C2064" s="2" t="s">
        <v>25963</v>
      </c>
    </row>
    <row r="2065" customHeight="1" ht="16">
      <c r="A2065" s="3" t="s">
        <v>25996</v>
      </c>
      <c r="B2065" s="16">
        <v>4598</v>
      </c>
      <c r="C2065" s="3" t="s">
        <v>26001</v>
      </c>
    </row>
    <row r="2066" customHeight="1" ht="16">
      <c r="A2066" s="2" t="s">
        <v>25997</v>
      </c>
      <c r="B2066" s="5">
        <v>4598</v>
      </c>
      <c r="C2066" s="2" t="s">
        <v>26001</v>
      </c>
    </row>
    <row r="2067" customHeight="1" ht="16">
      <c r="A2067" s="3" t="s">
        <v>26020</v>
      </c>
      <c r="B2067" s="16">
        <v>4588</v>
      </c>
      <c r="C2067" s="3" t="s">
        <v>26023</v>
      </c>
    </row>
    <row r="2068" customHeight="1" ht="16">
      <c r="A2068" s="2" t="s">
        <v>26021</v>
      </c>
      <c r="B2068" s="5">
        <v>4588</v>
      </c>
      <c r="C2068" s="2" t="s">
        <v>26023</v>
      </c>
    </row>
    <row r="2069" customHeight="1" ht="16">
      <c r="A2069" s="3" t="s">
        <v>26047</v>
      </c>
      <c r="B2069" s="16">
        <v>4510</v>
      </c>
      <c r="C2069" s="3" t="s">
        <v>26051</v>
      </c>
    </row>
    <row r="2070" customHeight="1" ht="16">
      <c r="A2070" s="2" t="s">
        <v>26048</v>
      </c>
      <c r="B2070" s="5">
        <v>4510</v>
      </c>
      <c r="C2070" s="2" t="s">
        <v>26051</v>
      </c>
    </row>
    <row r="2071" customHeight="1" ht="16">
      <c r="A2071" s="3" t="s">
        <v>26069</v>
      </c>
      <c r="B2071" s="16">
        <v>4501</v>
      </c>
      <c r="C2071" s="3" t="s">
        <v>26073</v>
      </c>
    </row>
    <row r="2072" customHeight="1" ht="16">
      <c r="A2072" s="2" t="s">
        <v>26070</v>
      </c>
      <c r="B2072" s="5">
        <v>4501</v>
      </c>
      <c r="C2072" s="2" t="s">
        <v>26073</v>
      </c>
    </row>
    <row r="2073" customHeight="1" ht="16">
      <c r="A2073" s="3" t="s">
        <v>26089</v>
      </c>
      <c r="B2073" s="16">
        <v>4494</v>
      </c>
      <c r="C2073" s="3"/>
    </row>
    <row r="2074" customHeight="1" ht="16">
      <c r="A2074" s="2" t="s">
        <v>26090</v>
      </c>
      <c r="B2074" s="5">
        <v>4494</v>
      </c>
      <c r="C2074" s="2"/>
    </row>
    <row r="2075" customHeight="1" ht="16">
      <c r="A2075" s="3" t="s">
        <v>26112</v>
      </c>
      <c r="B2075" s="16">
        <v>4485</v>
      </c>
      <c r="C2075" s="3" t="s">
        <v>26114</v>
      </c>
    </row>
    <row r="2076" customHeight="1" ht="16">
      <c r="A2076" s="2" t="s">
        <v>26127</v>
      </c>
      <c r="B2076" s="5">
        <v>4483</v>
      </c>
      <c r="C2076" s="2" t="s">
        <v>26131</v>
      </c>
    </row>
    <row r="2077" customHeight="1" ht="16">
      <c r="A2077" s="3" t="s">
        <v>26128</v>
      </c>
      <c r="B2077" s="16">
        <v>4483</v>
      </c>
      <c r="C2077" s="3" t="s">
        <v>26131</v>
      </c>
    </row>
    <row r="2078" customHeight="1" ht="16">
      <c r="A2078" s="2" t="s">
        <v>26149</v>
      </c>
      <c r="B2078" s="5">
        <v>4480</v>
      </c>
      <c r="C2078" s="2" t="s">
        <v>26153</v>
      </c>
    </row>
    <row r="2079" customHeight="1" ht="16">
      <c r="A2079" s="3" t="s">
        <v>26150</v>
      </c>
      <c r="B2079" s="16">
        <v>4480</v>
      </c>
      <c r="C2079" s="3" t="s">
        <v>26153</v>
      </c>
    </row>
    <row r="2080" customHeight="1" ht="16">
      <c r="A2080" s="2" t="s">
        <v>26177</v>
      </c>
      <c r="B2080" s="5">
        <v>4420</v>
      </c>
      <c r="C2080" s="2" t="s">
        <v>26181</v>
      </c>
    </row>
    <row r="2081" customHeight="1" ht="16">
      <c r="A2081" s="3" t="s">
        <v>26178</v>
      </c>
      <c r="B2081" s="16">
        <v>4420</v>
      </c>
      <c r="C2081" s="3" t="s">
        <v>26181</v>
      </c>
    </row>
    <row r="2082" customHeight="1" ht="16">
      <c r="A2082" s="2" t="s">
        <v>26201</v>
      </c>
      <c r="B2082" s="5">
        <v>4412</v>
      </c>
      <c r="C2082" s="2"/>
    </row>
    <row r="2083" customHeight="1" ht="16">
      <c r="A2083" s="3" t="s">
        <v>26202</v>
      </c>
      <c r="B2083" s="16">
        <v>4412</v>
      </c>
      <c r="C2083" s="3"/>
    </row>
    <row r="2084" customHeight="1" ht="16">
      <c r="A2084" s="2" t="s">
        <v>26221</v>
      </c>
      <c r="B2084" s="5">
        <v>4382</v>
      </c>
      <c r="C2084" s="2" t="s">
        <v>26225</v>
      </c>
    </row>
    <row r="2085" customHeight="1" ht="16">
      <c r="A2085" s="3" t="s">
        <v>26222</v>
      </c>
      <c r="B2085" s="16">
        <v>4382</v>
      </c>
      <c r="C2085" s="3" t="s">
        <v>26225</v>
      </c>
    </row>
    <row r="2086" customHeight="1" ht="16">
      <c r="A2086" s="2" t="s">
        <v>26241</v>
      </c>
      <c r="B2086" s="5">
        <v>4380</v>
      </c>
      <c r="C2086" s="2" t="s">
        <v>26244</v>
      </c>
    </row>
    <row r="2087" customHeight="1" ht="16">
      <c r="A2087" s="3" t="s">
        <v>26242</v>
      </c>
      <c r="B2087" s="16">
        <v>4380</v>
      </c>
      <c r="C2087" s="3" t="s">
        <v>26244</v>
      </c>
    </row>
    <row r="2088" customHeight="1" ht="16">
      <c r="A2088" s="2" t="s">
        <v>26259</v>
      </c>
      <c r="B2088" s="5">
        <v>4272</v>
      </c>
      <c r="C2088" s="2" t="s">
        <v>26263</v>
      </c>
    </row>
    <row r="2089" customHeight="1" ht="16">
      <c r="A2089" s="3" t="s">
        <v>26260</v>
      </c>
      <c r="B2089" s="16">
        <v>4272</v>
      </c>
      <c r="C2089" s="3" t="s">
        <v>26263</v>
      </c>
    </row>
    <row r="2090" customHeight="1" ht="16">
      <c r="A2090" s="2" t="s">
        <v>26283</v>
      </c>
      <c r="B2090" s="5">
        <v>4250</v>
      </c>
      <c r="C2090" s="2" t="s">
        <v>26287</v>
      </c>
    </row>
    <row r="2091" customHeight="1" ht="16">
      <c r="A2091" s="3" t="s">
        <v>26284</v>
      </c>
      <c r="B2091" s="16">
        <v>4250</v>
      </c>
      <c r="C2091" s="3" t="s">
        <v>26287</v>
      </c>
    </row>
    <row r="2092" customHeight="1" ht="16">
      <c r="A2092" s="2" t="s">
        <v>26304</v>
      </c>
      <c r="B2092" s="5">
        <v>4246</v>
      </c>
      <c r="C2092" s="2" t="s">
        <v>26307</v>
      </c>
    </row>
    <row r="2093" customHeight="1" ht="16">
      <c r="A2093" s="3" t="s">
        <v>26305</v>
      </c>
      <c r="B2093" s="16">
        <v>4246</v>
      </c>
      <c r="C2093" s="3" t="s">
        <v>26307</v>
      </c>
    </row>
    <row r="2094" customHeight="1" ht="16">
      <c r="A2094" s="2" t="s">
        <v>26325</v>
      </c>
      <c r="B2094" s="5">
        <v>4219</v>
      </c>
      <c r="C2094" s="2" t="s">
        <v>26329</v>
      </c>
    </row>
    <row r="2095" customHeight="1" ht="16">
      <c r="A2095" s="3" t="s">
        <v>26326</v>
      </c>
      <c r="B2095" s="16">
        <v>4219</v>
      </c>
      <c r="C2095" s="3" t="s">
        <v>26329</v>
      </c>
    </row>
    <row r="2096" customHeight="1" ht="16">
      <c r="A2096" s="2" t="s">
        <v>26347</v>
      </c>
      <c r="B2096" s="5">
        <v>4206</v>
      </c>
      <c r="C2096" s="2" t="s">
        <v>26351</v>
      </c>
    </row>
    <row r="2097" customHeight="1" ht="16">
      <c r="A2097" s="3" t="s">
        <v>26348</v>
      </c>
      <c r="B2097" s="16">
        <v>4206</v>
      </c>
      <c r="C2097" s="3" t="s">
        <v>26351</v>
      </c>
    </row>
    <row r="2098" customHeight="1" ht="16">
      <c r="A2098" s="2" t="s">
        <v>26368</v>
      </c>
      <c r="B2098" s="5">
        <v>4196</v>
      </c>
      <c r="C2098" s="2" t="s">
        <v>26372</v>
      </c>
    </row>
    <row r="2099" customHeight="1" ht="16">
      <c r="A2099" s="3" t="s">
        <v>26369</v>
      </c>
      <c r="B2099" s="16">
        <v>4196</v>
      </c>
      <c r="C2099" s="3" t="s">
        <v>26372</v>
      </c>
    </row>
    <row r="2100" customHeight="1" ht="16">
      <c r="A2100" s="2" t="s">
        <v>26391</v>
      </c>
      <c r="B2100" s="5">
        <v>4160</v>
      </c>
      <c r="C2100" s="2" t="s">
        <v>26393</v>
      </c>
    </row>
    <row r="2101" customHeight="1" ht="16">
      <c r="A2101" s="3" t="s">
        <v>26410</v>
      </c>
      <c r="B2101" s="16">
        <v>4143</v>
      </c>
      <c r="C2101" s="3"/>
    </row>
    <row r="2102" customHeight="1" ht="16">
      <c r="A2102" s="2" t="s">
        <v>26411</v>
      </c>
      <c r="B2102" s="5">
        <v>4143</v>
      </c>
      <c r="C2102" s="2"/>
    </row>
    <row r="2103" customHeight="1" ht="16">
      <c r="A2103" s="3" t="s">
        <v>26427</v>
      </c>
      <c r="B2103" s="16">
        <v>4137</v>
      </c>
      <c r="C2103" s="3" t="s">
        <v>26430</v>
      </c>
    </row>
    <row r="2104" customHeight="1" ht="16">
      <c r="A2104" s="2" t="s">
        <v>26446</v>
      </c>
      <c r="B2104" s="5">
        <v>4134</v>
      </c>
      <c r="C2104" s="2" t="s">
        <v>26449</v>
      </c>
    </row>
    <row r="2105" customHeight="1" ht="16">
      <c r="A2105" s="3" t="s">
        <v>26447</v>
      </c>
      <c r="B2105" s="16">
        <v>4134</v>
      </c>
      <c r="C2105" s="3" t="s">
        <v>26449</v>
      </c>
    </row>
    <row r="2106" customHeight="1" ht="16">
      <c r="A2106" s="2" t="s">
        <v>26469</v>
      </c>
      <c r="B2106" s="5">
        <v>4088</v>
      </c>
      <c r="C2106" s="2" t="s">
        <v>26473</v>
      </c>
    </row>
    <row r="2107" customHeight="1" ht="16">
      <c r="A2107" s="3" t="s">
        <v>26470</v>
      </c>
      <c r="B2107" s="16">
        <v>4088</v>
      </c>
      <c r="C2107" s="3" t="s">
        <v>26473</v>
      </c>
    </row>
    <row r="2108" customHeight="1" ht="16">
      <c r="A2108" s="2" t="s">
        <v>26495</v>
      </c>
      <c r="B2108" s="5">
        <v>3974</v>
      </c>
      <c r="C2108" s="2" t="s">
        <v>26498</v>
      </c>
    </row>
    <row r="2109" customHeight="1" ht="16">
      <c r="A2109" s="3" t="s">
        <v>26496</v>
      </c>
      <c r="B2109" s="16">
        <v>3974</v>
      </c>
      <c r="C2109" s="3" t="s">
        <v>26498</v>
      </c>
    </row>
    <row r="2110" customHeight="1" ht="16">
      <c r="A2110" s="2" t="s">
        <v>26513</v>
      </c>
      <c r="B2110" s="5">
        <v>3969</v>
      </c>
      <c r="C2110" s="2" t="s">
        <v>26517</v>
      </c>
    </row>
    <row r="2111" customHeight="1" ht="16">
      <c r="A2111" s="3" t="s">
        <v>26514</v>
      </c>
      <c r="B2111" s="16">
        <v>3969</v>
      </c>
      <c r="C2111" s="3" t="s">
        <v>26517</v>
      </c>
    </row>
    <row r="2112" customHeight="1" ht="16">
      <c r="A2112" s="2" t="s">
        <v>26529</v>
      </c>
      <c r="B2112" s="5">
        <v>3957</v>
      </c>
      <c r="C2112" s="2" t="s">
        <v>26533</v>
      </c>
    </row>
    <row r="2113" customHeight="1" ht="16">
      <c r="A2113" s="3" t="s">
        <v>26530</v>
      </c>
      <c r="B2113" s="16">
        <v>3957</v>
      </c>
      <c r="C2113" s="3" t="s">
        <v>26533</v>
      </c>
    </row>
    <row r="2114" customHeight="1" ht="16">
      <c r="A2114" s="2" t="s">
        <v>26561</v>
      </c>
      <c r="B2114" s="5">
        <v>3919</v>
      </c>
      <c r="C2114" s="2" t="s">
        <v>26565</v>
      </c>
    </row>
    <row r="2115" customHeight="1" ht="16">
      <c r="A2115" s="3" t="s">
        <v>26562</v>
      </c>
      <c r="B2115" s="16">
        <v>3919</v>
      </c>
      <c r="C2115" s="3" t="s">
        <v>26565</v>
      </c>
    </row>
    <row r="2116" customHeight="1" ht="16">
      <c r="A2116" s="2" t="s">
        <v>26586</v>
      </c>
      <c r="B2116" s="5">
        <v>3883</v>
      </c>
      <c r="C2116" s="2" t="s">
        <v>26590</v>
      </c>
    </row>
    <row r="2117" customHeight="1" ht="16">
      <c r="A2117" s="3" t="s">
        <v>26587</v>
      </c>
      <c r="B2117" s="16">
        <v>3883</v>
      </c>
      <c r="C2117" s="3" t="s">
        <v>26590</v>
      </c>
    </row>
    <row r="2118" customHeight="1" ht="16">
      <c r="A2118" s="2" t="s">
        <v>26607</v>
      </c>
      <c r="B2118" s="5">
        <v>3866</v>
      </c>
      <c r="C2118" s="2" t="s">
        <v>26611</v>
      </c>
    </row>
    <row r="2119" customHeight="1" ht="16">
      <c r="A2119" s="3" t="s">
        <v>26608</v>
      </c>
      <c r="B2119" s="16">
        <v>3866</v>
      </c>
      <c r="C2119" s="3" t="s">
        <v>26611</v>
      </c>
    </row>
    <row r="2120" customHeight="1" ht="16">
      <c r="A2120" s="2" t="s">
        <v>26628</v>
      </c>
      <c r="B2120" s="5">
        <v>3850</v>
      </c>
      <c r="C2120" s="2" t="s">
        <v>26633</v>
      </c>
    </row>
    <row r="2121" customHeight="1" ht="16">
      <c r="A2121" s="3" t="s">
        <v>26629</v>
      </c>
      <c r="B2121" s="16">
        <v>3850</v>
      </c>
      <c r="C2121" s="3" t="s">
        <v>26633</v>
      </c>
    </row>
    <row r="2122" customHeight="1" ht="16">
      <c r="A2122" s="2" t="s">
        <v>26650</v>
      </c>
      <c r="B2122" s="5">
        <v>3846</v>
      </c>
      <c r="C2122" s="2" t="s">
        <v>26654</v>
      </c>
    </row>
    <row r="2123" customHeight="1" ht="16">
      <c r="A2123" s="3" t="s">
        <v>26651</v>
      </c>
      <c r="B2123" s="16">
        <v>3846</v>
      </c>
      <c r="C2123" s="3" t="s">
        <v>26654</v>
      </c>
    </row>
    <row r="2124" customHeight="1" ht="16">
      <c r="A2124" s="2" t="s">
        <v>26670</v>
      </c>
      <c r="B2124" s="5">
        <v>3846</v>
      </c>
      <c r="C2124" s="2" t="s">
        <v>26674</v>
      </c>
    </row>
    <row r="2125" customHeight="1" ht="16">
      <c r="A2125" s="3" t="s">
        <v>26671</v>
      </c>
      <c r="B2125" s="16">
        <v>3846</v>
      </c>
      <c r="C2125" s="3" t="s">
        <v>26674</v>
      </c>
    </row>
    <row r="2126" customHeight="1" ht="16">
      <c r="A2126" s="2" t="s">
        <v>26697</v>
      </c>
      <c r="B2126" s="5">
        <v>3811</v>
      </c>
      <c r="C2126" s="2" t="s">
        <v>26699</v>
      </c>
    </row>
    <row r="2127" customHeight="1" ht="16">
      <c r="A2127" s="3" t="s">
        <v>26724</v>
      </c>
      <c r="B2127" s="16">
        <v>3785</v>
      </c>
      <c r="C2127" s="3" t="s">
        <v>26727</v>
      </c>
    </row>
    <row r="2128" customHeight="1" ht="16">
      <c r="A2128" s="2" t="s">
        <v>26725</v>
      </c>
      <c r="B2128" s="5">
        <v>3785</v>
      </c>
      <c r="C2128" s="2" t="s">
        <v>26727</v>
      </c>
    </row>
    <row r="2129" customHeight="1" ht="16">
      <c r="A2129" s="3" t="s">
        <v>26742</v>
      </c>
      <c r="B2129" s="16">
        <v>3778</v>
      </c>
      <c r="C2129" s="3" t="s">
        <v>26746</v>
      </c>
    </row>
    <row r="2130" customHeight="1" ht="16">
      <c r="A2130" s="2" t="s">
        <v>26743</v>
      </c>
      <c r="B2130" s="5">
        <v>3778</v>
      </c>
      <c r="C2130" s="2" t="s">
        <v>26746</v>
      </c>
    </row>
    <row r="2131" customHeight="1" ht="16">
      <c r="A2131" s="3" t="s">
        <v>26766</v>
      </c>
      <c r="B2131" s="16">
        <v>3722</v>
      </c>
      <c r="C2131" s="3" t="s">
        <v>26770</v>
      </c>
    </row>
    <row r="2132" customHeight="1" ht="16">
      <c r="A2132" s="2" t="s">
        <v>26767</v>
      </c>
      <c r="B2132" s="5">
        <v>3722</v>
      </c>
      <c r="C2132" s="2" t="s">
        <v>26770</v>
      </c>
    </row>
    <row r="2133" customHeight="1" ht="16">
      <c r="A2133" s="3" t="s">
        <v>26794</v>
      </c>
      <c r="B2133" s="16">
        <v>3616</v>
      </c>
      <c r="C2133" s="3" t="s">
        <v>26797</v>
      </c>
    </row>
    <row r="2134" customHeight="1" ht="16">
      <c r="A2134" s="2" t="s">
        <v>26795</v>
      </c>
      <c r="B2134" s="5">
        <v>3616</v>
      </c>
      <c r="C2134" s="2" t="s">
        <v>26797</v>
      </c>
    </row>
    <row r="2135" customHeight="1" ht="16">
      <c r="A2135" s="3" t="s">
        <v>26808</v>
      </c>
      <c r="B2135" s="16">
        <v>3603</v>
      </c>
      <c r="C2135" s="3" t="s">
        <v>26811</v>
      </c>
    </row>
    <row r="2136" customHeight="1" ht="16">
      <c r="A2136" s="2" t="s">
        <v>26826</v>
      </c>
      <c r="B2136" s="5">
        <v>3600</v>
      </c>
      <c r="C2136" s="2" t="s">
        <v>26831</v>
      </c>
    </row>
    <row r="2137" customHeight="1" ht="16">
      <c r="A2137" s="3" t="s">
        <v>26827</v>
      </c>
      <c r="B2137" s="16">
        <v>3600</v>
      </c>
      <c r="C2137" s="3" t="s">
        <v>26831</v>
      </c>
    </row>
    <row r="2138" customHeight="1" ht="16">
      <c r="A2138" s="2" t="s">
        <v>26843</v>
      </c>
      <c r="B2138" s="5">
        <v>3592</v>
      </c>
      <c r="C2138" s="2" t="s">
        <v>26845</v>
      </c>
    </row>
    <row r="2139" customHeight="1" ht="16">
      <c r="A2139" s="3" t="s">
        <v>26862</v>
      </c>
      <c r="B2139" s="16">
        <v>3578</v>
      </c>
      <c r="C2139" s="3" t="s">
        <v>26866</v>
      </c>
    </row>
    <row r="2140" customHeight="1" ht="16">
      <c r="A2140" s="2" t="s">
        <v>26863</v>
      </c>
      <c r="B2140" s="5">
        <v>3578</v>
      </c>
      <c r="C2140" s="2" t="s">
        <v>26866</v>
      </c>
    </row>
    <row r="2141" customHeight="1" ht="16">
      <c r="A2141" s="3" t="s">
        <v>26885</v>
      </c>
      <c r="B2141" s="16">
        <v>3561</v>
      </c>
      <c r="C2141" s="3" t="s">
        <v>26889</v>
      </c>
    </row>
    <row r="2142" customHeight="1" ht="16">
      <c r="A2142" s="2" t="s">
        <v>26886</v>
      </c>
      <c r="B2142" s="5">
        <v>3561</v>
      </c>
      <c r="C2142" s="2" t="s">
        <v>26889</v>
      </c>
    </row>
    <row r="2143" customHeight="1" ht="16">
      <c r="A2143" s="3" t="s">
        <v>26904</v>
      </c>
      <c r="B2143" s="16">
        <v>3545</v>
      </c>
      <c r="C2143" s="3"/>
    </row>
    <row r="2144" customHeight="1" ht="16">
      <c r="A2144" s="2" t="s">
        <v>26905</v>
      </c>
      <c r="B2144" s="5">
        <v>3545</v>
      </c>
      <c r="C2144" s="2"/>
    </row>
    <row r="2145" customHeight="1" ht="16">
      <c r="A2145" s="3" t="s">
        <v>26923</v>
      </c>
      <c r="B2145" s="16">
        <v>3544</v>
      </c>
      <c r="C2145" s="3" t="s">
        <v>26927</v>
      </c>
    </row>
    <row r="2146" customHeight="1" ht="16">
      <c r="A2146" s="2" t="s">
        <v>26924</v>
      </c>
      <c r="B2146" s="5">
        <v>3544</v>
      </c>
      <c r="C2146" s="2" t="s">
        <v>26927</v>
      </c>
    </row>
    <row r="2147" customHeight="1" ht="16">
      <c r="A2147" s="3" t="s">
        <v>26944</v>
      </c>
      <c r="B2147" s="16">
        <v>3533</v>
      </c>
      <c r="C2147" s="3" t="s">
        <v>26948</v>
      </c>
    </row>
    <row r="2148" customHeight="1" ht="16">
      <c r="A2148" s="2" t="s">
        <v>26945</v>
      </c>
      <c r="B2148" s="5">
        <v>3533</v>
      </c>
      <c r="C2148" s="2" t="s">
        <v>26948</v>
      </c>
    </row>
    <row r="2149" customHeight="1" ht="16">
      <c r="A2149" s="3" t="s">
        <v>26963</v>
      </c>
      <c r="B2149" s="16">
        <v>3514</v>
      </c>
      <c r="C2149" s="3" t="s">
        <v>26967</v>
      </c>
    </row>
    <row r="2150" customHeight="1" ht="16">
      <c r="A2150" s="2" t="s">
        <v>26964</v>
      </c>
      <c r="B2150" s="5">
        <v>3514</v>
      </c>
      <c r="C2150" s="2" t="s">
        <v>26967</v>
      </c>
    </row>
    <row r="2151" customHeight="1" ht="16">
      <c r="A2151" s="3" t="s">
        <v>26984</v>
      </c>
      <c r="B2151" s="16">
        <v>3510</v>
      </c>
      <c r="C2151" s="3" t="s">
        <v>26988</v>
      </c>
    </row>
    <row r="2152" customHeight="1" ht="16">
      <c r="A2152" s="2" t="s">
        <v>26985</v>
      </c>
      <c r="B2152" s="5">
        <v>3510</v>
      </c>
      <c r="C2152" s="2" t="s">
        <v>26988</v>
      </c>
    </row>
    <row r="2153" customHeight="1" ht="16">
      <c r="A2153" s="3" t="s">
        <v>27010</v>
      </c>
      <c r="B2153" s="16">
        <v>3500</v>
      </c>
      <c r="C2153" s="3" t="s">
        <v>27014</v>
      </c>
    </row>
    <row r="2154" customHeight="1" ht="16">
      <c r="A2154" s="2" t="s">
        <v>27011</v>
      </c>
      <c r="B2154" s="5">
        <v>3500</v>
      </c>
      <c r="C2154" s="2" t="s">
        <v>27014</v>
      </c>
    </row>
    <row r="2155" customHeight="1" ht="16">
      <c r="A2155" s="3" t="s">
        <v>27036</v>
      </c>
      <c r="B2155" s="16">
        <v>3450</v>
      </c>
      <c r="C2155" s="3" t="s">
        <v>27040</v>
      </c>
    </row>
    <row r="2156" customHeight="1" ht="16">
      <c r="A2156" s="2" t="s">
        <v>27037</v>
      </c>
      <c r="B2156" s="5">
        <v>3450</v>
      </c>
      <c r="C2156" s="2" t="s">
        <v>27040</v>
      </c>
    </row>
    <row r="2157" customHeight="1" ht="16">
      <c r="A2157" s="3" t="s">
        <v>27058</v>
      </c>
      <c r="B2157" s="16">
        <v>3428</v>
      </c>
      <c r="C2157" s="3" t="s">
        <v>27062</v>
      </c>
    </row>
    <row r="2158" customHeight="1" ht="16">
      <c r="A2158" s="2" t="s">
        <v>27059</v>
      </c>
      <c r="B2158" s="5">
        <v>3428</v>
      </c>
      <c r="C2158" s="2" t="s">
        <v>27062</v>
      </c>
    </row>
    <row r="2159" customHeight="1" ht="16">
      <c r="A2159" s="3" t="s">
        <v>27079</v>
      </c>
      <c r="B2159" s="16">
        <v>3385</v>
      </c>
      <c r="C2159" s="3" t="s">
        <v>27083</v>
      </c>
    </row>
    <row r="2160" customHeight="1" ht="16">
      <c r="A2160" s="2" t="s">
        <v>27080</v>
      </c>
      <c r="B2160" s="5">
        <v>3385</v>
      </c>
      <c r="C2160" s="2" t="s">
        <v>27083</v>
      </c>
    </row>
    <row r="2161" customHeight="1" ht="16">
      <c r="A2161" s="3" t="s">
        <v>27122</v>
      </c>
      <c r="B2161" s="16">
        <v>3228</v>
      </c>
      <c r="C2161" s="3" t="s">
        <v>27126</v>
      </c>
    </row>
    <row r="2162" customHeight="1" ht="16">
      <c r="A2162" s="2" t="s">
        <v>27123</v>
      </c>
      <c r="B2162" s="5">
        <v>3228</v>
      </c>
      <c r="C2162" s="2" t="s">
        <v>27126</v>
      </c>
    </row>
    <row r="2163" customHeight="1" ht="16">
      <c r="A2163" s="3" t="s">
        <v>27147</v>
      </c>
      <c r="B2163" s="16">
        <v>3207</v>
      </c>
      <c r="C2163" s="3" t="s">
        <v>27151</v>
      </c>
    </row>
    <row r="2164" customHeight="1" ht="16">
      <c r="A2164" s="2" t="s">
        <v>27148</v>
      </c>
      <c r="B2164" s="5">
        <v>3207</v>
      </c>
      <c r="C2164" s="2" t="s">
        <v>27151</v>
      </c>
    </row>
    <row r="2165" customHeight="1" ht="16">
      <c r="A2165" s="3" t="s">
        <v>27166</v>
      </c>
      <c r="B2165" s="16">
        <v>3200</v>
      </c>
      <c r="C2165" s="3" t="s">
        <v>27171</v>
      </c>
    </row>
    <row r="2166" customHeight="1" ht="16">
      <c r="A2166" s="2" t="s">
        <v>27167</v>
      </c>
      <c r="B2166" s="5">
        <v>3200</v>
      </c>
      <c r="C2166" s="2" t="s">
        <v>27171</v>
      </c>
    </row>
    <row r="2167" customHeight="1" ht="16">
      <c r="A2167" s="3" t="s">
        <v>27187</v>
      </c>
      <c r="B2167" s="16">
        <v>3160</v>
      </c>
      <c r="C2167" s="3" t="s">
        <v>27190</v>
      </c>
    </row>
    <row r="2168" customHeight="1" ht="16">
      <c r="A2168" s="2" t="s">
        <v>27188</v>
      </c>
      <c r="B2168" s="5">
        <v>3160</v>
      </c>
      <c r="C2168" s="2" t="s">
        <v>27190</v>
      </c>
    </row>
    <row r="2169" customHeight="1" ht="16">
      <c r="A2169" s="3" t="s">
        <v>27204</v>
      </c>
      <c r="B2169" s="16">
        <v>3109</v>
      </c>
      <c r="C2169" s="3" t="s">
        <v>27208</v>
      </c>
    </row>
    <row r="2170" customHeight="1" ht="16">
      <c r="A2170" s="2" t="s">
        <v>27205</v>
      </c>
      <c r="B2170" s="5">
        <v>3109</v>
      </c>
      <c r="C2170" s="2" t="s">
        <v>27208</v>
      </c>
    </row>
    <row r="2171" customHeight="1" ht="16">
      <c r="A2171" s="3" t="s">
        <v>27225</v>
      </c>
      <c r="B2171" s="16">
        <v>3049</v>
      </c>
      <c r="C2171" s="3" t="s">
        <v>27230</v>
      </c>
    </row>
    <row r="2172" customHeight="1" ht="16">
      <c r="A2172" s="2" t="s">
        <v>27226</v>
      </c>
      <c r="B2172" s="5">
        <v>3049</v>
      </c>
      <c r="C2172" s="2" t="s">
        <v>27230</v>
      </c>
    </row>
    <row r="2173" customHeight="1" ht="16">
      <c r="A2173" s="3" t="s">
        <v>27248</v>
      </c>
      <c r="B2173" s="16">
        <v>3033</v>
      </c>
      <c r="C2173" s="3" t="s">
        <v>27253</v>
      </c>
    </row>
    <row r="2174" customHeight="1" ht="16">
      <c r="A2174" s="2" t="s">
        <v>27249</v>
      </c>
      <c r="B2174" s="5">
        <v>3033</v>
      </c>
      <c r="C2174" s="2" t="s">
        <v>27253</v>
      </c>
    </row>
    <row r="2175" customHeight="1" ht="16">
      <c r="A2175" s="3" t="s">
        <v>27277</v>
      </c>
      <c r="B2175" s="16">
        <v>3007</v>
      </c>
      <c r="C2175" s="3" t="s">
        <v>27281</v>
      </c>
    </row>
    <row r="2176" customHeight="1" ht="16">
      <c r="A2176" s="2" t="s">
        <v>27278</v>
      </c>
      <c r="B2176" s="5">
        <v>3007</v>
      </c>
      <c r="C2176" s="2" t="s">
        <v>27281</v>
      </c>
    </row>
    <row r="2177" customHeight="1" ht="16">
      <c r="A2177" s="3" t="s">
        <v>27295</v>
      </c>
      <c r="B2177" s="16">
        <v>3000</v>
      </c>
      <c r="C2177" s="3" t="s">
        <v>27297</v>
      </c>
    </row>
    <row r="2178" customHeight="1" ht="16">
      <c r="A2178" s="2" t="s">
        <v>27324</v>
      </c>
      <c r="B2178" s="5">
        <v>3000</v>
      </c>
      <c r="C2178" s="2" t="s">
        <v>27326</v>
      </c>
    </row>
    <row r="2179" customHeight="1" ht="16">
      <c r="A2179" s="3" t="s">
        <v>27345</v>
      </c>
      <c r="B2179" s="16">
        <v>2980</v>
      </c>
      <c r="C2179" s="3" t="s">
        <v>27349</v>
      </c>
    </row>
    <row r="2180" customHeight="1" ht="16">
      <c r="A2180" s="2" t="s">
        <v>27346</v>
      </c>
      <c r="B2180" s="5">
        <v>2980</v>
      </c>
      <c r="C2180" s="2" t="s">
        <v>27349</v>
      </c>
    </row>
    <row r="2181" customHeight="1" ht="16">
      <c r="A2181" s="3" t="s">
        <v>27368</v>
      </c>
      <c r="B2181" s="16">
        <v>2978</v>
      </c>
      <c r="C2181" s="3" t="s">
        <v>27372</v>
      </c>
    </row>
    <row r="2182" customHeight="1" ht="16">
      <c r="A2182" s="2" t="s">
        <v>27369</v>
      </c>
      <c r="B2182" s="5">
        <v>2978</v>
      </c>
      <c r="C2182" s="2" t="s">
        <v>27372</v>
      </c>
    </row>
    <row r="2183" customHeight="1" ht="16">
      <c r="A2183" s="3" t="s">
        <v>27403</v>
      </c>
      <c r="B2183" s="16">
        <v>2970</v>
      </c>
      <c r="C2183" s="3" t="s">
        <v>27407</v>
      </c>
    </row>
    <row r="2184" customHeight="1" ht="16">
      <c r="A2184" s="2" t="s">
        <v>27404</v>
      </c>
      <c r="B2184" s="5">
        <v>2970</v>
      </c>
      <c r="C2184" s="2" t="s">
        <v>27407</v>
      </c>
    </row>
    <row r="2185" customHeight="1" ht="16">
      <c r="A2185" s="3" t="s">
        <v>27424</v>
      </c>
      <c r="B2185" s="16">
        <v>2910</v>
      </c>
      <c r="C2185" s="3" t="s">
        <v>27426</v>
      </c>
    </row>
    <row r="2186" customHeight="1" ht="16">
      <c r="A2186" s="2" t="s">
        <v>27441</v>
      </c>
      <c r="B2186" s="5">
        <v>2906</v>
      </c>
      <c r="C2186" s="2" t="s">
        <v>27444</v>
      </c>
    </row>
    <row r="2187" customHeight="1" ht="16">
      <c r="A2187" s="3" t="s">
        <v>27442</v>
      </c>
      <c r="B2187" s="16">
        <v>2906</v>
      </c>
      <c r="C2187" s="3" t="s">
        <v>27444</v>
      </c>
    </row>
    <row r="2188" customHeight="1" ht="16">
      <c r="A2188" s="2" t="s">
        <v>27479</v>
      </c>
      <c r="B2188" s="5">
        <v>2846</v>
      </c>
      <c r="C2188" s="2" t="s">
        <v>27482</v>
      </c>
    </row>
    <row r="2189" customHeight="1" ht="16">
      <c r="A2189" s="3" t="s">
        <v>27480</v>
      </c>
      <c r="B2189" s="16">
        <v>2846</v>
      </c>
      <c r="C2189" s="3" t="s">
        <v>27482</v>
      </c>
    </row>
    <row r="2190" customHeight="1" ht="16">
      <c r="A2190" s="2" t="s">
        <v>27495</v>
      </c>
      <c r="B2190" s="5">
        <v>2841</v>
      </c>
      <c r="C2190" s="2" t="s">
        <v>27498</v>
      </c>
    </row>
    <row r="2191" customHeight="1" ht="16">
      <c r="A2191" s="3" t="s">
        <v>27517</v>
      </c>
      <c r="B2191" s="16">
        <v>2835</v>
      </c>
      <c r="C2191" s="3" t="s">
        <v>27521</v>
      </c>
    </row>
    <row r="2192" customHeight="1" ht="16">
      <c r="A2192" s="2" t="s">
        <v>27537</v>
      </c>
      <c r="B2192" s="5">
        <v>2820</v>
      </c>
      <c r="C2192" s="2" t="s">
        <v>27540</v>
      </c>
    </row>
    <row r="2193" customHeight="1" ht="16">
      <c r="A2193" s="3" t="s">
        <v>27538</v>
      </c>
      <c r="B2193" s="16">
        <v>2820</v>
      </c>
      <c r="C2193" s="3" t="s">
        <v>27540</v>
      </c>
    </row>
    <row r="2194" customHeight="1" ht="16">
      <c r="A2194" s="2" t="s">
        <v>27556</v>
      </c>
      <c r="B2194" s="5">
        <v>2781</v>
      </c>
      <c r="C2194" s="2" t="s">
        <v>27558</v>
      </c>
    </row>
    <row r="2195" customHeight="1" ht="16">
      <c r="A2195" s="3" t="s">
        <v>27578</v>
      </c>
      <c r="B2195" s="16">
        <v>2737</v>
      </c>
      <c r="C2195" s="3" t="s">
        <v>27582</v>
      </c>
    </row>
    <row r="2196" customHeight="1" ht="16">
      <c r="A2196" s="2" t="s">
        <v>27579</v>
      </c>
      <c r="B2196" s="5">
        <v>2737</v>
      </c>
      <c r="C2196" s="2" t="s">
        <v>27582</v>
      </c>
    </row>
    <row r="2197" customHeight="1" ht="16">
      <c r="A2197" s="3" t="s">
        <v>27600</v>
      </c>
      <c r="B2197" s="16">
        <v>2712</v>
      </c>
      <c r="C2197" s="3" t="s">
        <v>27605</v>
      </c>
    </row>
    <row r="2198" customHeight="1" ht="16">
      <c r="A2198" s="2" t="s">
        <v>27601</v>
      </c>
      <c r="B2198" s="5">
        <v>2712</v>
      </c>
      <c r="C2198" s="2" t="s">
        <v>27605</v>
      </c>
    </row>
    <row r="2199" customHeight="1" ht="16">
      <c r="A2199" s="3" t="s">
        <v>27650</v>
      </c>
      <c r="B2199" s="16">
        <v>2700</v>
      </c>
      <c r="C2199" s="3" t="s">
        <v>27655</v>
      </c>
    </row>
    <row r="2200" customHeight="1" ht="16">
      <c r="A2200" s="2" t="s">
        <v>27651</v>
      </c>
      <c r="B2200" s="5">
        <v>2700</v>
      </c>
      <c r="C2200" s="2" t="s">
        <v>27655</v>
      </c>
    </row>
    <row r="2201" customHeight="1" ht="16">
      <c r="A2201" s="3" t="s">
        <v>27671</v>
      </c>
      <c r="B2201" s="16">
        <v>2692</v>
      </c>
      <c r="C2201" s="3" t="s">
        <v>27675</v>
      </c>
    </row>
    <row r="2202" customHeight="1" ht="16">
      <c r="A2202" s="2" t="s">
        <v>27672</v>
      </c>
      <c r="B2202" s="5">
        <v>2692</v>
      </c>
      <c r="C2202" s="2" t="s">
        <v>27675</v>
      </c>
    </row>
    <row r="2203" customHeight="1" ht="16">
      <c r="A2203" s="3" t="s">
        <v>27695</v>
      </c>
      <c r="B2203" s="16">
        <v>2684</v>
      </c>
      <c r="C2203" s="3" t="s">
        <v>27699</v>
      </c>
    </row>
    <row r="2204" customHeight="1" ht="16">
      <c r="A2204" s="2" t="s">
        <v>27696</v>
      </c>
      <c r="B2204" s="5">
        <v>2684</v>
      </c>
      <c r="C2204" s="2" t="s">
        <v>27699</v>
      </c>
    </row>
    <row r="2205" customHeight="1" ht="16">
      <c r="A2205" s="3" t="s">
        <v>27716</v>
      </c>
      <c r="B2205" s="16">
        <v>2666</v>
      </c>
      <c r="C2205" s="3" t="s">
        <v>27720</v>
      </c>
    </row>
    <row r="2206" customHeight="1" ht="16">
      <c r="A2206" s="2" t="s">
        <v>27717</v>
      </c>
      <c r="B2206" s="5">
        <v>2666</v>
      </c>
      <c r="C2206" s="2" t="s">
        <v>27720</v>
      </c>
    </row>
    <row r="2207" customHeight="1" ht="16">
      <c r="A2207" s="3" t="s">
        <v>27733</v>
      </c>
      <c r="B2207" s="16">
        <v>2656</v>
      </c>
      <c r="C2207" s="3" t="s">
        <v>27737</v>
      </c>
    </row>
    <row r="2208" customHeight="1" ht="16">
      <c r="A2208" s="2" t="s">
        <v>27734</v>
      </c>
      <c r="B2208" s="5">
        <v>2656</v>
      </c>
      <c r="C2208" s="2" t="s">
        <v>27737</v>
      </c>
    </row>
    <row r="2209" customHeight="1" ht="16">
      <c r="A2209" s="3" t="s">
        <v>27753</v>
      </c>
      <c r="B2209" s="16">
        <v>2650</v>
      </c>
      <c r="C2209" s="3" t="s">
        <v>27756</v>
      </c>
    </row>
    <row r="2210" customHeight="1" ht="16">
      <c r="A2210" s="2" t="s">
        <v>27754</v>
      </c>
      <c r="B2210" s="5">
        <v>2650</v>
      </c>
      <c r="C2210" s="2" t="s">
        <v>27756</v>
      </c>
    </row>
    <row r="2211" customHeight="1" ht="16">
      <c r="A2211" s="3" t="s">
        <v>27771</v>
      </c>
      <c r="B2211" s="16">
        <v>2646</v>
      </c>
      <c r="C2211" s="3"/>
    </row>
    <row r="2212" customHeight="1" ht="16">
      <c r="A2212" s="2" t="s">
        <v>27772</v>
      </c>
      <c r="B2212" s="5">
        <v>2646</v>
      </c>
      <c r="C2212" s="2"/>
    </row>
    <row r="2213" customHeight="1" ht="16">
      <c r="A2213" s="3" t="s">
        <v>27799</v>
      </c>
      <c r="B2213" s="16">
        <v>2625</v>
      </c>
      <c r="C2213" s="3" t="s">
        <v>27803</v>
      </c>
    </row>
    <row r="2214" customHeight="1" ht="16">
      <c r="A2214" s="2" t="s">
        <v>27800</v>
      </c>
      <c r="B2214" s="5">
        <v>2625</v>
      </c>
      <c r="C2214" s="2" t="s">
        <v>27803</v>
      </c>
    </row>
    <row r="2215" customHeight="1" ht="16">
      <c r="A2215" s="3" t="s">
        <v>27824</v>
      </c>
      <c r="B2215" s="16">
        <v>2606</v>
      </c>
      <c r="C2215" s="3" t="s">
        <v>27828</v>
      </c>
    </row>
    <row r="2216" customHeight="1" ht="16">
      <c r="A2216" s="2" t="s">
        <v>27825</v>
      </c>
      <c r="B2216" s="5">
        <v>2606</v>
      </c>
      <c r="C2216" s="2" t="s">
        <v>27828</v>
      </c>
    </row>
    <row r="2217" customHeight="1" ht="16">
      <c r="A2217" s="3" t="s">
        <v>27845</v>
      </c>
      <c r="B2217" s="16">
        <v>2587</v>
      </c>
      <c r="C2217" s="3" t="s">
        <v>27848</v>
      </c>
    </row>
    <row r="2218" customHeight="1" ht="16">
      <c r="A2218" s="2" t="s">
        <v>27846</v>
      </c>
      <c r="B2218" s="5">
        <v>2587</v>
      </c>
      <c r="C2218" s="2" t="s">
        <v>27848</v>
      </c>
    </row>
    <row r="2219" customHeight="1" ht="16">
      <c r="A2219" s="3" t="s">
        <v>27863</v>
      </c>
      <c r="B2219" s="16">
        <v>2560</v>
      </c>
      <c r="C2219" s="3" t="s">
        <v>27867</v>
      </c>
    </row>
    <row r="2220" customHeight="1" ht="16">
      <c r="A2220" s="2" t="s">
        <v>27864</v>
      </c>
      <c r="B2220" s="5">
        <v>2560</v>
      </c>
      <c r="C2220" s="2" t="s">
        <v>27867</v>
      </c>
    </row>
    <row r="2221" customHeight="1" ht="16">
      <c r="A2221" s="3" t="s">
        <v>27884</v>
      </c>
      <c r="B2221" s="16">
        <v>2550</v>
      </c>
      <c r="C2221" s="3" t="s">
        <v>27886</v>
      </c>
    </row>
    <row r="2222" customHeight="1" ht="16">
      <c r="A2222" s="2" t="s">
        <v>27916</v>
      </c>
      <c r="B2222" s="5">
        <v>2528</v>
      </c>
      <c r="C2222" s="2" t="s">
        <v>27919</v>
      </c>
    </row>
    <row r="2223" customHeight="1" ht="16">
      <c r="A2223" s="3" t="s">
        <v>27917</v>
      </c>
      <c r="B2223" s="16">
        <v>2528</v>
      </c>
      <c r="C2223" s="3" t="s">
        <v>27919</v>
      </c>
    </row>
    <row r="2224" customHeight="1" ht="16">
      <c r="A2224" s="2" t="s">
        <v>27940</v>
      </c>
      <c r="B2224" s="5">
        <v>2521</v>
      </c>
      <c r="C2224" s="2" t="s">
        <v>27944</v>
      </c>
    </row>
    <row r="2225" customHeight="1" ht="16">
      <c r="A2225" s="3" t="s">
        <v>27941</v>
      </c>
      <c r="B2225" s="16">
        <v>2521</v>
      </c>
      <c r="C2225" s="3" t="s">
        <v>27944</v>
      </c>
    </row>
    <row r="2226" customHeight="1" ht="16">
      <c r="A2226" s="2" t="s">
        <v>27958</v>
      </c>
      <c r="B2226" s="5">
        <v>2513</v>
      </c>
      <c r="C2226" s="2" t="s">
        <v>27962</v>
      </c>
    </row>
    <row r="2227" customHeight="1" ht="16">
      <c r="A2227" s="3" t="s">
        <v>27959</v>
      </c>
      <c r="B2227" s="16">
        <v>2513</v>
      </c>
      <c r="C2227" s="3" t="s">
        <v>27962</v>
      </c>
    </row>
    <row r="2228" customHeight="1" ht="16">
      <c r="A2228" s="2" t="s">
        <v>27987</v>
      </c>
      <c r="B2228" s="5">
        <v>2500</v>
      </c>
      <c r="C2228" s="2" t="s">
        <v>27991</v>
      </c>
    </row>
    <row r="2229" customHeight="1" ht="16">
      <c r="A2229" s="3" t="s">
        <v>27988</v>
      </c>
      <c r="B2229" s="16">
        <v>2500</v>
      </c>
      <c r="C2229" s="3" t="s">
        <v>27991</v>
      </c>
    </row>
    <row r="2230" customHeight="1" ht="16">
      <c r="A2230" s="2" t="s">
        <v>28007</v>
      </c>
      <c r="B2230" s="5">
        <v>2488</v>
      </c>
      <c r="C2230" s="2" t="s">
        <v>28011</v>
      </c>
    </row>
    <row r="2231" customHeight="1" ht="16">
      <c r="A2231" s="3" t="s">
        <v>28008</v>
      </c>
      <c r="B2231" s="16">
        <v>2488</v>
      </c>
      <c r="C2231" s="3" t="s">
        <v>28011</v>
      </c>
    </row>
    <row r="2232" customHeight="1" ht="16">
      <c r="A2232" s="2" t="s">
        <v>28027</v>
      </c>
      <c r="B2232" s="5">
        <v>2480</v>
      </c>
      <c r="C2232" s="2" t="s">
        <v>28031</v>
      </c>
    </row>
    <row r="2233" customHeight="1" ht="16">
      <c r="A2233" s="3" t="s">
        <v>28028</v>
      </c>
      <c r="B2233" s="16">
        <v>2480</v>
      </c>
      <c r="C2233" s="3" t="s">
        <v>28031</v>
      </c>
    </row>
    <row r="2234" customHeight="1" ht="16">
      <c r="A2234" s="2" t="s">
        <v>28055</v>
      </c>
      <c r="B2234" s="5">
        <v>2444</v>
      </c>
      <c r="C2234" s="2" t="s">
        <v>28059</v>
      </c>
    </row>
    <row r="2235" customHeight="1" ht="16">
      <c r="A2235" s="3" t="s">
        <v>28056</v>
      </c>
      <c r="B2235" s="16">
        <v>2444</v>
      </c>
      <c r="C2235" s="3" t="s">
        <v>28059</v>
      </c>
    </row>
    <row r="2236" customHeight="1" ht="16">
      <c r="A2236" s="2" t="s">
        <v>28077</v>
      </c>
      <c r="B2236" s="5">
        <v>2423</v>
      </c>
      <c r="C2236" s="2" t="s">
        <v>28081</v>
      </c>
    </row>
    <row r="2237" customHeight="1" ht="16">
      <c r="A2237" s="3" t="s">
        <v>28078</v>
      </c>
      <c r="B2237" s="16">
        <v>2423</v>
      </c>
      <c r="C2237" s="3" t="s">
        <v>28081</v>
      </c>
    </row>
    <row r="2238" customHeight="1" ht="16">
      <c r="A2238" s="2" t="s">
        <v>28098</v>
      </c>
      <c r="B2238" s="5">
        <v>2414</v>
      </c>
      <c r="C2238" s="2" t="s">
        <v>28101</v>
      </c>
    </row>
    <row r="2239" customHeight="1" ht="16">
      <c r="A2239" s="3" t="s">
        <v>28117</v>
      </c>
      <c r="B2239" s="16">
        <v>2413</v>
      </c>
      <c r="C2239" s="3" t="s">
        <v>28120</v>
      </c>
    </row>
    <row r="2240" customHeight="1" ht="16">
      <c r="A2240" s="2" t="s">
        <v>28118</v>
      </c>
      <c r="B2240" s="5">
        <v>2413</v>
      </c>
      <c r="C2240" s="2" t="s">
        <v>28120</v>
      </c>
    </row>
    <row r="2241" customHeight="1" ht="16">
      <c r="A2241" s="3" t="s">
        <v>28137</v>
      </c>
      <c r="B2241" s="16">
        <v>2396</v>
      </c>
      <c r="C2241" s="3" t="s">
        <v>28141</v>
      </c>
    </row>
    <row r="2242" customHeight="1" ht="16">
      <c r="A2242" s="2" t="s">
        <v>28138</v>
      </c>
      <c r="B2242" s="5">
        <v>2396</v>
      </c>
      <c r="C2242" s="2" t="s">
        <v>28141</v>
      </c>
    </row>
    <row r="2243" customHeight="1" ht="16">
      <c r="A2243" s="3" t="s">
        <v>28161</v>
      </c>
      <c r="B2243" s="16">
        <v>2359</v>
      </c>
      <c r="C2243" s="3" t="s">
        <v>28166</v>
      </c>
    </row>
    <row r="2244" customHeight="1" ht="16">
      <c r="A2244" s="2" t="s">
        <v>28162</v>
      </c>
      <c r="B2244" s="5">
        <v>2359</v>
      </c>
      <c r="C2244" s="2" t="s">
        <v>28166</v>
      </c>
    </row>
    <row r="2245" customHeight="1" ht="16">
      <c r="A2245" s="3" t="s">
        <v>28184</v>
      </c>
      <c r="B2245" s="16">
        <v>2358</v>
      </c>
      <c r="C2245" s="3" t="s">
        <v>28188</v>
      </c>
    </row>
    <row r="2246" customHeight="1" ht="16">
      <c r="A2246" s="2" t="s">
        <v>28185</v>
      </c>
      <c r="B2246" s="5">
        <v>2358</v>
      </c>
      <c r="C2246" s="2" t="s">
        <v>28188</v>
      </c>
    </row>
    <row r="2247" customHeight="1" ht="16">
      <c r="A2247" s="3" t="s">
        <v>28203</v>
      </c>
      <c r="B2247" s="16">
        <v>2317</v>
      </c>
      <c r="C2247" s="3"/>
    </row>
    <row r="2248" customHeight="1" ht="16">
      <c r="A2248" s="2" t="s">
        <v>28204</v>
      </c>
      <c r="B2248" s="5">
        <v>2317</v>
      </c>
      <c r="C2248" s="2"/>
    </row>
    <row r="2249" customHeight="1" ht="16">
      <c r="A2249" s="3" t="s">
        <v>28223</v>
      </c>
      <c r="B2249" s="16">
        <v>2300</v>
      </c>
      <c r="C2249" s="3" t="s">
        <v>28226</v>
      </c>
    </row>
    <row r="2250" customHeight="1" ht="16">
      <c r="A2250" s="2" t="s">
        <v>28224</v>
      </c>
      <c r="B2250" s="5">
        <v>2300</v>
      </c>
      <c r="C2250" s="2" t="s">
        <v>28226</v>
      </c>
    </row>
    <row r="2251" customHeight="1" ht="16">
      <c r="A2251" s="3" t="s">
        <v>28249</v>
      </c>
      <c r="B2251" s="16">
        <v>2250</v>
      </c>
      <c r="C2251" s="3" t="s">
        <v>28252</v>
      </c>
    </row>
    <row r="2252" customHeight="1" ht="16">
      <c r="A2252" s="2" t="s">
        <v>28250</v>
      </c>
      <c r="B2252" s="5">
        <v>2250</v>
      </c>
      <c r="C2252" s="2" t="s">
        <v>28252</v>
      </c>
    </row>
    <row r="2253" customHeight="1" ht="16">
      <c r="A2253" s="3" t="s">
        <v>28271</v>
      </c>
      <c r="B2253" s="16">
        <v>2193</v>
      </c>
      <c r="C2253" s="3" t="s">
        <v>28275</v>
      </c>
    </row>
    <row r="2254" customHeight="1" ht="16">
      <c r="A2254" s="2" t="s">
        <v>28272</v>
      </c>
      <c r="B2254" s="5">
        <v>2193</v>
      </c>
      <c r="C2254" s="2" t="s">
        <v>28275</v>
      </c>
    </row>
    <row r="2255" customHeight="1" ht="16">
      <c r="A2255" s="3" t="s">
        <v>28291</v>
      </c>
      <c r="B2255" s="16">
        <v>2189</v>
      </c>
      <c r="C2255" s="3" t="s">
        <v>28296</v>
      </c>
    </row>
    <row r="2256" customHeight="1" ht="16">
      <c r="A2256" s="2" t="s">
        <v>28292</v>
      </c>
      <c r="B2256" s="5">
        <v>2189</v>
      </c>
      <c r="C2256" s="2" t="s">
        <v>28296</v>
      </c>
    </row>
    <row r="2257" customHeight="1" ht="16">
      <c r="A2257" s="3" t="s">
        <v>28311</v>
      </c>
      <c r="B2257" s="16">
        <v>2178</v>
      </c>
      <c r="C2257" s="3" t="s">
        <v>28314</v>
      </c>
    </row>
    <row r="2258" customHeight="1" ht="16">
      <c r="A2258" s="2" t="s">
        <v>28312</v>
      </c>
      <c r="B2258" s="5">
        <v>2178</v>
      </c>
      <c r="C2258" s="2" t="s">
        <v>28314</v>
      </c>
    </row>
    <row r="2259" customHeight="1" ht="16">
      <c r="A2259" s="3" t="s">
        <v>28335</v>
      </c>
      <c r="B2259" s="16">
        <v>2160</v>
      </c>
      <c r="C2259" s="3" t="s">
        <v>28339</v>
      </c>
    </row>
    <row r="2260" customHeight="1" ht="16">
      <c r="A2260" s="2" t="s">
        <v>28336</v>
      </c>
      <c r="B2260" s="5">
        <v>2160</v>
      </c>
      <c r="C2260" s="2" t="s">
        <v>28339</v>
      </c>
    </row>
    <row r="2261" customHeight="1" ht="16">
      <c r="A2261" s="3" t="s">
        <v>28355</v>
      </c>
      <c r="B2261" s="16">
        <v>2160</v>
      </c>
      <c r="C2261" s="3" t="s">
        <v>28358</v>
      </c>
    </row>
    <row r="2262" customHeight="1" ht="16">
      <c r="A2262" s="2" t="s">
        <v>28374</v>
      </c>
      <c r="B2262" s="5">
        <v>2160</v>
      </c>
      <c r="C2262" s="2"/>
    </row>
    <row r="2263" customHeight="1" ht="16">
      <c r="A2263" s="3" t="s">
        <v>28375</v>
      </c>
      <c r="B2263" s="16">
        <v>2160</v>
      </c>
      <c r="C2263" s="3"/>
    </row>
    <row r="2264" customHeight="1" ht="16">
      <c r="A2264" s="2" t="s">
        <v>28397</v>
      </c>
      <c r="B2264" s="5">
        <v>2144</v>
      </c>
      <c r="C2264" s="2" t="s">
        <v>28403</v>
      </c>
    </row>
    <row r="2265" customHeight="1" ht="16">
      <c r="A2265" s="3" t="s">
        <v>28398</v>
      </c>
      <c r="B2265" s="16">
        <v>2144</v>
      </c>
      <c r="C2265" s="3" t="s">
        <v>28403</v>
      </c>
    </row>
    <row r="2266" customHeight="1" ht="16">
      <c r="A2266" s="2" t="s">
        <v>28436</v>
      </c>
      <c r="B2266" s="5">
        <v>2042</v>
      </c>
      <c r="C2266" s="2" t="s">
        <v>28440</v>
      </c>
    </row>
    <row r="2267" customHeight="1" ht="16">
      <c r="A2267" s="3" t="s">
        <v>28437</v>
      </c>
      <c r="B2267" s="16">
        <v>2042</v>
      </c>
      <c r="C2267" s="3" t="s">
        <v>28440</v>
      </c>
    </row>
    <row r="2268" customHeight="1" ht="16">
      <c r="A2268" s="2" t="s">
        <v>28458</v>
      </c>
      <c r="B2268" s="5">
        <v>2021</v>
      </c>
      <c r="C2268" s="2" t="s">
        <v>28462</v>
      </c>
    </row>
    <row r="2269" customHeight="1" ht="16">
      <c r="A2269" s="3" t="s">
        <v>28459</v>
      </c>
      <c r="B2269" s="16">
        <v>2021</v>
      </c>
      <c r="C2269" s="3" t="s">
        <v>28462</v>
      </c>
    </row>
    <row r="2270" customHeight="1" ht="16">
      <c r="A2270" s="2" t="s">
        <v>28479</v>
      </c>
      <c r="B2270" s="5">
        <v>2010</v>
      </c>
      <c r="C2270" s="2" t="s">
        <v>28483</v>
      </c>
    </row>
    <row r="2271" customHeight="1" ht="16">
      <c r="A2271" s="3" t="s">
        <v>28480</v>
      </c>
      <c r="B2271" s="16">
        <v>2010</v>
      </c>
      <c r="C2271" s="3" t="s">
        <v>28483</v>
      </c>
    </row>
    <row r="2272" customHeight="1" ht="16">
      <c r="A2272" s="2" t="s">
        <v>28508</v>
      </c>
      <c r="B2272" s="5">
        <v>2000</v>
      </c>
      <c r="C2272" s="2" t="s">
        <v>28512</v>
      </c>
    </row>
    <row r="2273" customHeight="1" ht="16">
      <c r="A2273" s="3" t="s">
        <v>28509</v>
      </c>
      <c r="B2273" s="16">
        <v>2000</v>
      </c>
      <c r="C2273" s="3" t="s">
        <v>28512</v>
      </c>
    </row>
    <row r="2274" customHeight="1" ht="16">
      <c r="A2274" s="2" t="s">
        <v>28528</v>
      </c>
      <c r="B2274" s="5">
        <v>2000</v>
      </c>
      <c r="C2274" s="2" t="s">
        <v>28531</v>
      </c>
    </row>
    <row r="2275" customHeight="1" ht="16">
      <c r="A2275" s="3" t="s">
        <v>28529</v>
      </c>
      <c r="B2275" s="16">
        <v>2000</v>
      </c>
      <c r="C2275" s="3" t="s">
        <v>28531</v>
      </c>
    </row>
    <row r="2276" customHeight="1" ht="16">
      <c r="A2276" s="2" t="s">
        <v>28539</v>
      </c>
      <c r="B2276" s="5">
        <v>1986</v>
      </c>
      <c r="C2276" s="2" t="s">
        <v>28543</v>
      </c>
    </row>
    <row r="2277" customHeight="1" ht="16">
      <c r="A2277" s="3" t="s">
        <v>28540</v>
      </c>
      <c r="B2277" s="16">
        <v>1986</v>
      </c>
      <c r="C2277" s="3" t="s">
        <v>28543</v>
      </c>
    </row>
    <row r="2278" customHeight="1" ht="16">
      <c r="A2278" s="2" t="s">
        <v>28559</v>
      </c>
      <c r="B2278" s="5">
        <v>1980</v>
      </c>
      <c r="C2278" s="2" t="s">
        <v>28563</v>
      </c>
    </row>
    <row r="2279" customHeight="1" ht="16">
      <c r="A2279" s="3" t="s">
        <v>28560</v>
      </c>
      <c r="B2279" s="16">
        <v>1980</v>
      </c>
      <c r="C2279" s="3" t="s">
        <v>28563</v>
      </c>
    </row>
    <row r="2280" customHeight="1" ht="16">
      <c r="A2280" s="2" t="s">
        <v>28580</v>
      </c>
      <c r="B2280" s="5">
        <v>1980</v>
      </c>
      <c r="C2280" s="2" t="s">
        <v>28584</v>
      </c>
    </row>
    <row r="2281" customHeight="1" ht="16">
      <c r="A2281" s="3" t="s">
        <v>28581</v>
      </c>
      <c r="B2281" s="16">
        <v>1980</v>
      </c>
      <c r="C2281" s="3" t="s">
        <v>28584</v>
      </c>
    </row>
    <row r="2282" customHeight="1" ht="16">
      <c r="A2282" s="2" t="s">
        <v>28605</v>
      </c>
      <c r="B2282" s="5">
        <v>1961</v>
      </c>
      <c r="C2282" s="2"/>
    </row>
    <row r="2283" customHeight="1" ht="16">
      <c r="A2283" s="3" t="s">
        <v>28606</v>
      </c>
      <c r="B2283" s="16">
        <v>1961</v>
      </c>
      <c r="C2283" s="3"/>
    </row>
    <row r="2284" customHeight="1" ht="16">
      <c r="A2284" s="2" t="s">
        <v>28630</v>
      </c>
      <c r="B2284" s="5">
        <v>1946</v>
      </c>
      <c r="C2284" s="2" t="s">
        <v>28634</v>
      </c>
    </row>
    <row r="2285" customHeight="1" ht="16">
      <c r="A2285" s="3" t="s">
        <v>28631</v>
      </c>
      <c r="B2285" s="16">
        <v>1946</v>
      </c>
      <c r="C2285" s="3" t="s">
        <v>28634</v>
      </c>
    </row>
    <row r="2286" customHeight="1" ht="16">
      <c r="A2286" s="2" t="s">
        <v>28651</v>
      </c>
      <c r="B2286" s="5">
        <v>1942</v>
      </c>
      <c r="C2286" s="2" t="s">
        <v>28654</v>
      </c>
    </row>
    <row r="2287" customHeight="1" ht="16">
      <c r="A2287" s="3" t="s">
        <v>28673</v>
      </c>
      <c r="B2287" s="16">
        <v>1940</v>
      </c>
      <c r="C2287" s="3" t="s">
        <v>28678</v>
      </c>
    </row>
    <row r="2288" customHeight="1" ht="16">
      <c r="A2288" s="2" t="s">
        <v>28674</v>
      </c>
      <c r="B2288" s="5">
        <v>1940</v>
      </c>
      <c r="C2288" s="2" t="s">
        <v>28678</v>
      </c>
    </row>
    <row r="2289" customHeight="1" ht="16">
      <c r="A2289" s="3" t="s">
        <v>28693</v>
      </c>
      <c r="B2289" s="16">
        <v>1909</v>
      </c>
      <c r="C2289" s="3"/>
    </row>
    <row r="2290" customHeight="1" ht="16">
      <c r="A2290" s="2" t="s">
        <v>28694</v>
      </c>
      <c r="B2290" s="5">
        <v>1909</v>
      </c>
      <c r="C2290" s="2"/>
    </row>
    <row r="2291" customHeight="1" ht="16">
      <c r="A2291" s="3" t="s">
        <v>28710</v>
      </c>
      <c r="B2291" s="16">
        <v>1896</v>
      </c>
      <c r="C2291" s="3" t="s">
        <v>28714</v>
      </c>
    </row>
    <row r="2292" customHeight="1" ht="16">
      <c r="A2292" s="2" t="s">
        <v>28711</v>
      </c>
      <c r="B2292" s="5">
        <v>1896</v>
      </c>
      <c r="C2292" s="2" t="s">
        <v>28714</v>
      </c>
    </row>
    <row r="2293" customHeight="1" ht="16">
      <c r="A2293" s="3" t="s">
        <v>28737</v>
      </c>
      <c r="B2293" s="16">
        <v>1887</v>
      </c>
      <c r="C2293" s="3" t="s">
        <v>28741</v>
      </c>
    </row>
    <row r="2294" customHeight="1" ht="16">
      <c r="A2294" s="2" t="s">
        <v>28738</v>
      </c>
      <c r="B2294" s="5">
        <v>1887</v>
      </c>
      <c r="C2294" s="2" t="s">
        <v>28741</v>
      </c>
    </row>
    <row r="2295" customHeight="1" ht="16">
      <c r="A2295" s="3" t="s">
        <v>28766</v>
      </c>
      <c r="B2295" s="16">
        <v>1845</v>
      </c>
      <c r="C2295" s="3" t="s">
        <v>28769</v>
      </c>
    </row>
    <row r="2296" customHeight="1" ht="16">
      <c r="A2296" s="2" t="s">
        <v>28786</v>
      </c>
      <c r="B2296" s="5">
        <v>1800</v>
      </c>
      <c r="C2296" s="2" t="s">
        <v>28790</v>
      </c>
    </row>
    <row r="2297" customHeight="1" ht="16">
      <c r="A2297" s="3" t="s">
        <v>28787</v>
      </c>
      <c r="B2297" s="16">
        <v>1800</v>
      </c>
      <c r="C2297" s="3" t="s">
        <v>28790</v>
      </c>
    </row>
    <row r="2298" customHeight="1" ht="16">
      <c r="A2298" s="2" t="s">
        <v>28809</v>
      </c>
      <c r="B2298" s="5">
        <v>1800</v>
      </c>
      <c r="C2298" s="2" t="s">
        <v>28813</v>
      </c>
    </row>
    <row r="2299" customHeight="1" ht="16">
      <c r="A2299" s="3" t="s">
        <v>28810</v>
      </c>
      <c r="B2299" s="16">
        <v>1800</v>
      </c>
      <c r="C2299" s="3" t="s">
        <v>28813</v>
      </c>
    </row>
    <row r="2300" customHeight="1" ht="16">
      <c r="A2300" s="2" t="s">
        <v>28828</v>
      </c>
      <c r="B2300" s="5">
        <v>1772</v>
      </c>
      <c r="C2300" s="2" t="s">
        <v>27297</v>
      </c>
    </row>
    <row r="2301" customHeight="1" ht="16">
      <c r="A2301" s="3" t="s">
        <v>28829</v>
      </c>
      <c r="B2301" s="16">
        <v>1772</v>
      </c>
      <c r="C2301" s="3" t="s">
        <v>27297</v>
      </c>
    </row>
    <row r="2302" customHeight="1" ht="16">
      <c r="A2302" s="2" t="s">
        <v>28848</v>
      </c>
      <c r="B2302" s="5">
        <v>1770</v>
      </c>
      <c r="C2302" s="2" t="s">
        <v>28852</v>
      </c>
    </row>
    <row r="2303" customHeight="1" ht="16">
      <c r="A2303" s="3" t="s">
        <v>28849</v>
      </c>
      <c r="B2303" s="16">
        <v>1770</v>
      </c>
      <c r="C2303" s="3" t="s">
        <v>28852</v>
      </c>
    </row>
    <row r="2304" customHeight="1" ht="16">
      <c r="A2304" s="2" t="s">
        <v>28865</v>
      </c>
      <c r="B2304" s="5">
        <v>1760</v>
      </c>
      <c r="C2304" s="2" t="s">
        <v>28868</v>
      </c>
    </row>
    <row r="2305" customHeight="1" ht="16">
      <c r="A2305" s="3" t="s">
        <v>28866</v>
      </c>
      <c r="B2305" s="16">
        <v>1760</v>
      </c>
      <c r="C2305" s="3" t="s">
        <v>28868</v>
      </c>
    </row>
    <row r="2306" customHeight="1" ht="16">
      <c r="A2306" s="2" t="s">
        <v>28879</v>
      </c>
      <c r="B2306" s="5">
        <v>1743</v>
      </c>
      <c r="C2306" s="2" t="s">
        <v>28883</v>
      </c>
    </row>
    <row r="2307" customHeight="1" ht="16">
      <c r="A2307" s="3" t="s">
        <v>28880</v>
      </c>
      <c r="B2307" s="16">
        <v>1743</v>
      </c>
      <c r="C2307" s="3" t="s">
        <v>28883</v>
      </c>
    </row>
    <row r="2308" customHeight="1" ht="16">
      <c r="A2308" s="2" t="s">
        <v>28903</v>
      </c>
      <c r="B2308" s="5">
        <v>1739</v>
      </c>
      <c r="C2308" s="2" t="s">
        <v>28907</v>
      </c>
    </row>
    <row r="2309" customHeight="1" ht="16">
      <c r="A2309" s="3" t="s">
        <v>28904</v>
      </c>
      <c r="B2309" s="16">
        <v>1739</v>
      </c>
      <c r="C2309" s="3" t="s">
        <v>28907</v>
      </c>
    </row>
    <row r="2310" customHeight="1" ht="16">
      <c r="A2310" s="2" t="s">
        <v>28922</v>
      </c>
      <c r="B2310" s="5">
        <v>1736</v>
      </c>
      <c r="C2310" s="2" t="s">
        <v>28925</v>
      </c>
    </row>
    <row r="2311" customHeight="1" ht="16">
      <c r="A2311" s="3" t="s">
        <v>28949</v>
      </c>
      <c r="B2311" s="16">
        <v>1720</v>
      </c>
      <c r="C2311" s="3" t="s">
        <v>28953</v>
      </c>
    </row>
    <row r="2312" customHeight="1" ht="16">
      <c r="A2312" s="2" t="s">
        <v>28950</v>
      </c>
      <c r="B2312" s="5">
        <v>1720</v>
      </c>
      <c r="C2312" s="2" t="s">
        <v>28953</v>
      </c>
    </row>
    <row r="2313" customHeight="1" ht="16">
      <c r="A2313" s="3" t="s">
        <v>28974</v>
      </c>
      <c r="B2313" s="16">
        <v>1698</v>
      </c>
      <c r="C2313" s="3" t="s">
        <v>28978</v>
      </c>
    </row>
    <row r="2314" customHeight="1" ht="16">
      <c r="A2314" s="2" t="s">
        <v>28975</v>
      </c>
      <c r="B2314" s="5">
        <v>1698</v>
      </c>
      <c r="C2314" s="2" t="s">
        <v>28978</v>
      </c>
    </row>
    <row r="2315" customHeight="1" ht="16">
      <c r="A2315" s="3" t="s">
        <v>28993</v>
      </c>
      <c r="B2315" s="16">
        <v>1685</v>
      </c>
      <c r="C2315" s="3" t="s">
        <v>28997</v>
      </c>
    </row>
    <row r="2316" customHeight="1" ht="16">
      <c r="A2316" s="2" t="s">
        <v>28994</v>
      </c>
      <c r="B2316" s="5">
        <v>1685</v>
      </c>
      <c r="C2316" s="2" t="s">
        <v>28997</v>
      </c>
    </row>
    <row r="2317" customHeight="1" ht="16">
      <c r="A2317" s="3" t="s">
        <v>29013</v>
      </c>
      <c r="B2317" s="16">
        <v>1667</v>
      </c>
      <c r="C2317" s="3" t="s">
        <v>29016</v>
      </c>
    </row>
    <row r="2318" customHeight="1" ht="16">
      <c r="A2318" s="2" t="s">
        <v>29014</v>
      </c>
      <c r="B2318" s="5">
        <v>1667</v>
      </c>
      <c r="C2318" s="2" t="s">
        <v>29016</v>
      </c>
    </row>
    <row r="2319" customHeight="1" ht="16">
      <c r="A2319" s="3" t="s">
        <v>29038</v>
      </c>
      <c r="B2319" s="16">
        <v>1642</v>
      </c>
      <c r="C2319" s="3"/>
    </row>
    <row r="2320" customHeight="1" ht="16">
      <c r="A2320" s="2" t="s">
        <v>29056</v>
      </c>
      <c r="B2320" s="5">
        <v>1620</v>
      </c>
      <c r="C2320" s="2" t="s">
        <v>29059</v>
      </c>
    </row>
    <row r="2321" customHeight="1" ht="16">
      <c r="A2321" s="3" t="s">
        <v>29057</v>
      </c>
      <c r="B2321" s="16">
        <v>1620</v>
      </c>
      <c r="C2321" s="3" t="s">
        <v>29059</v>
      </c>
    </row>
    <row r="2322" customHeight="1" ht="16">
      <c r="A2322" s="2" t="s">
        <v>29070</v>
      </c>
      <c r="B2322" s="5">
        <v>1620</v>
      </c>
      <c r="C2322" s="2" t="s">
        <v>29075</v>
      </c>
    </row>
    <row r="2323" customHeight="1" ht="16">
      <c r="A2323" s="3" t="s">
        <v>29071</v>
      </c>
      <c r="B2323" s="16">
        <v>1620</v>
      </c>
      <c r="C2323" s="3" t="s">
        <v>29075</v>
      </c>
    </row>
    <row r="2324" customHeight="1" ht="16">
      <c r="A2324" s="2" t="s">
        <v>29095</v>
      </c>
      <c r="B2324" s="5">
        <v>1615</v>
      </c>
      <c r="C2324" s="2" t="s">
        <v>29100</v>
      </c>
    </row>
    <row r="2325" customHeight="1" ht="16">
      <c r="A2325" s="3" t="s">
        <v>29096</v>
      </c>
      <c r="B2325" s="16">
        <v>1615</v>
      </c>
      <c r="C2325" s="3" t="s">
        <v>29100</v>
      </c>
    </row>
    <row r="2326" customHeight="1" ht="16">
      <c r="A2326" s="2" t="s">
        <v>29116</v>
      </c>
      <c r="B2326" s="5">
        <v>1613</v>
      </c>
      <c r="C2326" s="2" t="s">
        <v>29120</v>
      </c>
    </row>
    <row r="2327" customHeight="1" ht="16">
      <c r="A2327" s="3" t="s">
        <v>29117</v>
      </c>
      <c r="B2327" s="16">
        <v>1613</v>
      </c>
      <c r="C2327" s="3" t="s">
        <v>29120</v>
      </c>
    </row>
    <row r="2328" customHeight="1" ht="16">
      <c r="A2328" s="2" t="s">
        <v>29134</v>
      </c>
      <c r="B2328" s="5">
        <v>1608</v>
      </c>
      <c r="C2328" s="2" t="s">
        <v>29137</v>
      </c>
    </row>
    <row r="2329" customHeight="1" ht="16">
      <c r="A2329" s="3" t="s">
        <v>29135</v>
      </c>
      <c r="B2329" s="16">
        <v>1608</v>
      </c>
      <c r="C2329" s="3" t="s">
        <v>29137</v>
      </c>
    </row>
    <row r="2330" customHeight="1" ht="16">
      <c r="A2330" s="2" t="s">
        <v>29147</v>
      </c>
      <c r="B2330" s="5">
        <v>1600</v>
      </c>
      <c r="C2330" s="2" t="s">
        <v>29150</v>
      </c>
    </row>
    <row r="2331" customHeight="1" ht="16">
      <c r="A2331" s="3" t="s">
        <v>29148</v>
      </c>
      <c r="B2331" s="16">
        <v>1600</v>
      </c>
      <c r="C2331" s="3" t="s">
        <v>29150</v>
      </c>
    </row>
    <row r="2332" customHeight="1" ht="16">
      <c r="A2332" s="2" t="s">
        <v>29167</v>
      </c>
      <c r="B2332" s="5">
        <v>1583</v>
      </c>
      <c r="C2332" s="2" t="s">
        <v>29171</v>
      </c>
    </row>
    <row r="2333" customHeight="1" ht="16">
      <c r="A2333" s="3" t="s">
        <v>29168</v>
      </c>
      <c r="B2333" s="16">
        <v>1583</v>
      </c>
      <c r="C2333" s="3" t="s">
        <v>29171</v>
      </c>
    </row>
    <row r="2334" customHeight="1" ht="16">
      <c r="A2334" s="2" t="s">
        <v>29188</v>
      </c>
      <c r="B2334" s="5">
        <v>1562</v>
      </c>
      <c r="C2334" s="2" t="s">
        <v>29192</v>
      </c>
    </row>
    <row r="2335" customHeight="1" ht="16">
      <c r="A2335" s="3" t="s">
        <v>29189</v>
      </c>
      <c r="B2335" s="16">
        <v>1562</v>
      </c>
      <c r="C2335" s="3" t="s">
        <v>29192</v>
      </c>
    </row>
    <row r="2336" customHeight="1" ht="16">
      <c r="A2336" s="2" t="s">
        <v>29227</v>
      </c>
      <c r="B2336" s="5">
        <v>1545</v>
      </c>
      <c r="C2336" s="2" t="s">
        <v>29231</v>
      </c>
    </row>
    <row r="2337" customHeight="1" ht="16">
      <c r="A2337" s="3" t="s">
        <v>29228</v>
      </c>
      <c r="B2337" s="16">
        <v>1545</v>
      </c>
      <c r="C2337" s="3" t="s">
        <v>29231</v>
      </c>
    </row>
    <row r="2338" customHeight="1" ht="16">
      <c r="A2338" s="2" t="s">
        <v>29242</v>
      </c>
      <c r="B2338" s="5">
        <v>1539</v>
      </c>
      <c r="C2338" s="2" t="s">
        <v>29246</v>
      </c>
    </row>
    <row r="2339" customHeight="1" ht="16">
      <c r="A2339" s="3" t="s">
        <v>29243</v>
      </c>
      <c r="B2339" s="16">
        <v>1539</v>
      </c>
      <c r="C2339" s="3" t="s">
        <v>29246</v>
      </c>
    </row>
    <row r="2340" customHeight="1" ht="16">
      <c r="A2340" s="2" t="s">
        <v>29263</v>
      </c>
      <c r="B2340" s="5">
        <v>1517</v>
      </c>
      <c r="C2340" s="2" t="s">
        <v>29267</v>
      </c>
    </row>
    <row r="2341" customHeight="1" ht="16">
      <c r="A2341" s="3" t="s">
        <v>29264</v>
      </c>
      <c r="B2341" s="16">
        <v>1517</v>
      </c>
      <c r="C2341" s="3" t="s">
        <v>29267</v>
      </c>
    </row>
    <row r="2342" customHeight="1" ht="16">
      <c r="A2342" s="2" t="s">
        <v>29286</v>
      </c>
      <c r="B2342" s="5">
        <v>1500</v>
      </c>
      <c r="C2342" s="2" t="s">
        <v>29289</v>
      </c>
    </row>
    <row r="2343" customHeight="1" ht="16">
      <c r="A2343" s="3" t="s">
        <v>29287</v>
      </c>
      <c r="B2343" s="16">
        <v>1500</v>
      </c>
      <c r="C2343" s="3" t="s">
        <v>29289</v>
      </c>
    </row>
    <row r="2344" customHeight="1" ht="16">
      <c r="A2344" s="2" t="s">
        <v>29308</v>
      </c>
      <c r="B2344" s="5">
        <v>1500</v>
      </c>
      <c r="C2344" s="2" t="s">
        <v>29312</v>
      </c>
    </row>
    <row r="2345" customHeight="1" ht="16">
      <c r="A2345" s="3" t="s">
        <v>29327</v>
      </c>
      <c r="B2345" s="16">
        <v>1500</v>
      </c>
      <c r="C2345" s="3" t="s">
        <v>29330</v>
      </c>
    </row>
    <row r="2346" customHeight="1" ht="16">
      <c r="A2346" s="2" t="s">
        <v>29328</v>
      </c>
      <c r="B2346" s="5">
        <v>1500</v>
      </c>
      <c r="C2346" s="2" t="s">
        <v>29330</v>
      </c>
    </row>
    <row r="2347" customHeight="1" ht="16">
      <c r="A2347" s="3" t="s">
        <v>29351</v>
      </c>
      <c r="B2347" s="16">
        <v>1500</v>
      </c>
      <c r="C2347" s="3" t="s">
        <v>29355</v>
      </c>
    </row>
    <row r="2348" customHeight="1" ht="16">
      <c r="A2348" s="2" t="s">
        <v>29352</v>
      </c>
      <c r="B2348" s="5">
        <v>1500</v>
      </c>
      <c r="C2348" s="2" t="s">
        <v>29355</v>
      </c>
    </row>
    <row r="2349" customHeight="1" ht="16">
      <c r="A2349" s="3" t="s">
        <v>29371</v>
      </c>
      <c r="B2349" s="16">
        <v>1498</v>
      </c>
      <c r="C2349" s="3" t="s">
        <v>29375</v>
      </c>
    </row>
    <row r="2350" customHeight="1" ht="16">
      <c r="A2350" s="2" t="s">
        <v>29372</v>
      </c>
      <c r="B2350" s="5">
        <v>1498</v>
      </c>
      <c r="C2350" s="2" t="s">
        <v>29375</v>
      </c>
    </row>
    <row r="2351" customHeight="1" ht="16">
      <c r="A2351" s="3" t="s">
        <v>29398</v>
      </c>
      <c r="B2351" s="16">
        <v>1480</v>
      </c>
      <c r="C2351" s="3" t="s">
        <v>29402</v>
      </c>
    </row>
    <row r="2352" customHeight="1" ht="16">
      <c r="A2352" s="2" t="s">
        <v>29399</v>
      </c>
      <c r="B2352" s="5">
        <v>1480</v>
      </c>
      <c r="C2352" s="2" t="s">
        <v>29402</v>
      </c>
    </row>
    <row r="2353" customHeight="1" ht="16">
      <c r="A2353" s="3" t="s">
        <v>29419</v>
      </c>
      <c r="B2353" s="16">
        <v>1453</v>
      </c>
      <c r="C2353" s="3" t="s">
        <v>29422</v>
      </c>
    </row>
    <row r="2354" customHeight="1" ht="16">
      <c r="A2354" s="2" t="s">
        <v>29420</v>
      </c>
      <c r="B2354" s="5">
        <v>1453</v>
      </c>
      <c r="C2354" s="2" t="s">
        <v>29422</v>
      </c>
    </row>
    <row r="2355" customHeight="1" ht="16">
      <c r="A2355" s="3" t="s">
        <v>29443</v>
      </c>
      <c r="B2355" s="16">
        <v>1435</v>
      </c>
      <c r="C2355" s="3" t="s">
        <v>29446</v>
      </c>
    </row>
    <row r="2356" customHeight="1" ht="16">
      <c r="A2356" s="2" t="s">
        <v>29444</v>
      </c>
      <c r="B2356" s="5">
        <v>1435</v>
      </c>
      <c r="C2356" s="2" t="s">
        <v>29446</v>
      </c>
    </row>
    <row r="2357" customHeight="1" ht="16">
      <c r="A2357" s="3" t="s">
        <v>29456</v>
      </c>
      <c r="B2357" s="16">
        <v>1411</v>
      </c>
      <c r="C2357" s="3" t="s">
        <v>29460</v>
      </c>
    </row>
    <row r="2358" customHeight="1" ht="16">
      <c r="A2358" s="2" t="s">
        <v>29457</v>
      </c>
      <c r="B2358" s="5">
        <v>1411</v>
      </c>
      <c r="C2358" s="2" t="s">
        <v>29460</v>
      </c>
    </row>
    <row r="2359" customHeight="1" ht="16">
      <c r="A2359" s="3" t="s">
        <v>29477</v>
      </c>
      <c r="B2359" s="16">
        <v>1411</v>
      </c>
      <c r="C2359" s="3" t="s">
        <v>29481</v>
      </c>
    </row>
    <row r="2360" customHeight="1" ht="16">
      <c r="A2360" s="2" t="s">
        <v>29478</v>
      </c>
      <c r="B2360" s="5">
        <v>1411</v>
      </c>
      <c r="C2360" s="2" t="s">
        <v>29481</v>
      </c>
    </row>
    <row r="2361" customHeight="1" ht="16">
      <c r="A2361" s="3" t="s">
        <v>29517</v>
      </c>
      <c r="B2361" s="16">
        <v>1348</v>
      </c>
      <c r="C2361" s="3" t="s">
        <v>29521</v>
      </c>
    </row>
    <row r="2362" customHeight="1" ht="16">
      <c r="A2362" s="2" t="s">
        <v>29518</v>
      </c>
      <c r="B2362" s="5">
        <v>1348</v>
      </c>
      <c r="C2362" s="2" t="s">
        <v>29521</v>
      </c>
    </row>
    <row r="2363" customHeight="1" ht="16">
      <c r="A2363" s="3" t="s">
        <v>29536</v>
      </c>
      <c r="B2363" s="16">
        <v>1335</v>
      </c>
      <c r="C2363" s="3"/>
    </row>
    <row r="2364" customHeight="1" ht="16">
      <c r="A2364" s="2" t="s">
        <v>29537</v>
      </c>
      <c r="B2364" s="5">
        <v>1335</v>
      </c>
      <c r="C2364" s="2"/>
    </row>
    <row r="2365" customHeight="1" ht="16">
      <c r="A2365" s="3" t="s">
        <v>29556</v>
      </c>
      <c r="B2365" s="16">
        <v>1311</v>
      </c>
      <c r="C2365" s="3" t="s">
        <v>29559</v>
      </c>
    </row>
    <row r="2366" customHeight="1" ht="16">
      <c r="A2366" s="2" t="s">
        <v>29557</v>
      </c>
      <c r="B2366" s="5">
        <v>1311</v>
      </c>
      <c r="C2366" s="2" t="s">
        <v>29559</v>
      </c>
    </row>
    <row r="2367" customHeight="1" ht="16">
      <c r="A2367" s="3" t="s">
        <v>29574</v>
      </c>
      <c r="B2367" s="16">
        <v>1296</v>
      </c>
      <c r="C2367" s="3" t="s">
        <v>29576</v>
      </c>
    </row>
    <row r="2368" customHeight="1" ht="16">
      <c r="A2368" s="2" t="s">
        <v>29583</v>
      </c>
      <c r="B2368" s="5">
        <v>1296</v>
      </c>
      <c r="C2368" s="2"/>
    </row>
    <row r="2369" customHeight="1" ht="16">
      <c r="A2369" s="3" t="s">
        <v>29599</v>
      </c>
      <c r="B2369" s="16">
        <v>1272</v>
      </c>
      <c r="C2369" s="3" t="s">
        <v>29603</v>
      </c>
    </row>
    <row r="2370" customHeight="1" ht="16">
      <c r="A2370" s="2" t="s">
        <v>29600</v>
      </c>
      <c r="B2370" s="5">
        <v>1272</v>
      </c>
      <c r="C2370" s="2" t="s">
        <v>29603</v>
      </c>
    </row>
    <row r="2371" customHeight="1" ht="16">
      <c r="A2371" s="3" t="s">
        <v>29619</v>
      </c>
      <c r="B2371" s="16">
        <v>1255</v>
      </c>
      <c r="C2371" s="3" t="s">
        <v>29622</v>
      </c>
    </row>
    <row r="2372" customHeight="1" ht="16">
      <c r="A2372" s="2" t="s">
        <v>29641</v>
      </c>
      <c r="B2372" s="5">
        <v>1240</v>
      </c>
      <c r="C2372" s="2" t="s">
        <v>29645</v>
      </c>
    </row>
    <row r="2373" customHeight="1" ht="16">
      <c r="A2373" s="3" t="s">
        <v>29642</v>
      </c>
      <c r="B2373" s="16">
        <v>1240</v>
      </c>
      <c r="C2373" s="3" t="s">
        <v>29645</v>
      </c>
    </row>
    <row r="2374" customHeight="1" ht="16">
      <c r="A2374" s="2" t="s">
        <v>29663</v>
      </c>
      <c r="B2374" s="5">
        <v>1236</v>
      </c>
      <c r="C2374" s="2" t="s">
        <v>29666</v>
      </c>
    </row>
    <row r="2375" customHeight="1" ht="16">
      <c r="A2375" s="3" t="s">
        <v>29686</v>
      </c>
      <c r="B2375" s="16">
        <v>1200</v>
      </c>
      <c r="C2375" s="3" t="s">
        <v>29690</v>
      </c>
    </row>
    <row r="2376" customHeight="1" ht="16">
      <c r="A2376" s="2" t="s">
        <v>29687</v>
      </c>
      <c r="B2376" s="5">
        <v>1200</v>
      </c>
      <c r="C2376" s="2" t="s">
        <v>29690</v>
      </c>
    </row>
    <row r="2377" customHeight="1" ht="16">
      <c r="A2377" s="3" t="s">
        <v>29703</v>
      </c>
      <c r="B2377" s="16">
        <v>1200</v>
      </c>
      <c r="C2377" s="3" t="s">
        <v>29707</v>
      </c>
    </row>
    <row r="2378" customHeight="1" ht="16">
      <c r="A2378" s="2" t="s">
        <v>29704</v>
      </c>
      <c r="B2378" s="5">
        <v>1200</v>
      </c>
      <c r="C2378" s="2" t="s">
        <v>29707</v>
      </c>
    </row>
    <row r="2379" customHeight="1" ht="16">
      <c r="A2379" s="3" t="s">
        <v>29720</v>
      </c>
      <c r="B2379" s="16">
        <v>1195</v>
      </c>
      <c r="C2379" s="3"/>
    </row>
    <row r="2380" customHeight="1" ht="16">
      <c r="A2380" s="2" t="s">
        <v>29721</v>
      </c>
      <c r="B2380" s="5">
        <v>1195</v>
      </c>
      <c r="C2380" s="2"/>
    </row>
    <row r="2381" customHeight="1" ht="16">
      <c r="A2381" s="3" t="s">
        <v>29742</v>
      </c>
      <c r="B2381" s="16">
        <v>1191</v>
      </c>
      <c r="C2381" s="3" t="s">
        <v>29746</v>
      </c>
    </row>
    <row r="2382" customHeight="1" ht="16">
      <c r="A2382" s="2" t="s">
        <v>29743</v>
      </c>
      <c r="B2382" s="5">
        <v>1191</v>
      </c>
      <c r="C2382" s="2" t="s">
        <v>29746</v>
      </c>
    </row>
    <row r="2383" customHeight="1" ht="16">
      <c r="A2383" s="3" t="s">
        <v>29765</v>
      </c>
      <c r="B2383" s="16">
        <v>1163</v>
      </c>
      <c r="C2383" s="3" t="s">
        <v>29771</v>
      </c>
    </row>
    <row r="2384" customHeight="1" ht="16">
      <c r="A2384" s="2" t="s">
        <v>29766</v>
      </c>
      <c r="B2384" s="5">
        <v>1163</v>
      </c>
      <c r="C2384" s="2" t="s">
        <v>29771</v>
      </c>
    </row>
    <row r="2385" customHeight="1" ht="16">
      <c r="A2385" s="3" t="s">
        <v>29787</v>
      </c>
      <c r="B2385" s="16">
        <v>1152</v>
      </c>
      <c r="C2385" s="3" t="s">
        <v>29789</v>
      </c>
    </row>
    <row r="2386" customHeight="1" ht="16">
      <c r="A2386" s="2" t="s">
        <v>29802</v>
      </c>
      <c r="B2386" s="5">
        <v>1150</v>
      </c>
      <c r="C2386" s="2" t="s">
        <v>29807</v>
      </c>
    </row>
    <row r="2387" customHeight="1" ht="16">
      <c r="A2387" s="3" t="s">
        <v>29803</v>
      </c>
      <c r="B2387" s="16">
        <v>1150</v>
      </c>
      <c r="C2387" s="3" t="s">
        <v>29807</v>
      </c>
    </row>
    <row r="2388" customHeight="1" ht="16">
      <c r="A2388" s="2" t="s">
        <v>29826</v>
      </c>
      <c r="B2388" s="5">
        <v>1128</v>
      </c>
      <c r="C2388" s="2" t="s">
        <v>29831</v>
      </c>
    </row>
    <row r="2389" customHeight="1" ht="16">
      <c r="A2389" s="3" t="s">
        <v>29827</v>
      </c>
      <c r="B2389" s="16">
        <v>1128</v>
      </c>
      <c r="C2389" s="3" t="s">
        <v>29831</v>
      </c>
    </row>
    <row r="2390" customHeight="1" ht="16">
      <c r="A2390" s="2" t="s">
        <v>29846</v>
      </c>
      <c r="B2390" s="5">
        <v>1072</v>
      </c>
      <c r="C2390" s="2" t="s">
        <v>29850</v>
      </c>
    </row>
    <row r="2391" customHeight="1" ht="16">
      <c r="A2391" s="3" t="s">
        <v>29847</v>
      </c>
      <c r="B2391" s="16">
        <v>1072</v>
      </c>
      <c r="C2391" s="3" t="s">
        <v>29850</v>
      </c>
    </row>
    <row r="2392" customHeight="1" ht="16">
      <c r="A2392" s="2" t="s">
        <v>29867</v>
      </c>
      <c r="B2392" s="5">
        <v>1072</v>
      </c>
      <c r="C2392" s="2"/>
    </row>
    <row r="2393" customHeight="1" ht="16">
      <c r="A2393" s="3" t="s">
        <v>29868</v>
      </c>
      <c r="B2393" s="16">
        <v>1072</v>
      </c>
      <c r="C2393" s="3"/>
    </row>
    <row r="2394" customHeight="1" ht="16">
      <c r="A2394" s="2" t="s">
        <v>29884</v>
      </c>
      <c r="B2394" s="5">
        <v>1054</v>
      </c>
      <c r="C2394" s="2" t="s">
        <v>29888</v>
      </c>
    </row>
    <row r="2395" customHeight="1" ht="16">
      <c r="A2395" s="3" t="s">
        <v>29885</v>
      </c>
      <c r="B2395" s="16">
        <v>1054</v>
      </c>
      <c r="C2395" s="3" t="s">
        <v>29888</v>
      </c>
    </row>
    <row r="2396" customHeight="1" ht="16">
      <c r="A2396" s="2" t="s">
        <v>29903</v>
      </c>
      <c r="B2396" s="5">
        <v>1051</v>
      </c>
      <c r="C2396" s="2" t="s">
        <v>29907</v>
      </c>
    </row>
    <row r="2397" customHeight="1" ht="16">
      <c r="A2397" s="3" t="s">
        <v>29904</v>
      </c>
      <c r="B2397" s="16">
        <v>1051</v>
      </c>
      <c r="C2397" s="3" t="s">
        <v>29907</v>
      </c>
    </row>
    <row r="2398" customHeight="1" ht="16">
      <c r="A2398" s="2" t="s">
        <v>29926</v>
      </c>
      <c r="B2398" s="5">
        <v>1040</v>
      </c>
      <c r="C2398" s="2" t="s">
        <v>29930</v>
      </c>
    </row>
    <row r="2399" customHeight="1" ht="16">
      <c r="A2399" s="3" t="s">
        <v>29927</v>
      </c>
      <c r="B2399" s="16">
        <v>1040</v>
      </c>
      <c r="C2399" s="3" t="s">
        <v>29930</v>
      </c>
    </row>
    <row r="2400" customHeight="1" ht="16">
      <c r="A2400" s="2" t="s">
        <v>29950</v>
      </c>
      <c r="B2400" s="5">
        <v>1030</v>
      </c>
      <c r="C2400" s="2" t="s">
        <v>29954</v>
      </c>
    </row>
    <row r="2401" customHeight="1" ht="16">
      <c r="A2401" s="3" t="s">
        <v>29951</v>
      </c>
      <c r="B2401" s="16">
        <v>1030</v>
      </c>
      <c r="C2401" s="3" t="s">
        <v>29954</v>
      </c>
    </row>
    <row r="2402" customHeight="1" ht="16">
      <c r="A2402" s="2" t="s">
        <v>29968</v>
      </c>
      <c r="B2402" s="5">
        <v>1025</v>
      </c>
      <c r="C2402" s="2" t="s">
        <v>29971</v>
      </c>
    </row>
    <row r="2403" customHeight="1" ht="16">
      <c r="A2403" s="3" t="s">
        <v>29989</v>
      </c>
      <c r="B2403" s="16">
        <v>1000</v>
      </c>
      <c r="C2403" s="3" t="s">
        <v>29991</v>
      </c>
    </row>
    <row r="2404" customHeight="1" ht="16">
      <c r="A2404" s="2" t="s">
        <v>30014</v>
      </c>
      <c r="B2404" s="5">
        <v>924</v>
      </c>
      <c r="C2404" s="2" t="s">
        <v>30018</v>
      </c>
    </row>
    <row r="2405" customHeight="1" ht="16">
      <c r="A2405" s="3" t="s">
        <v>30015</v>
      </c>
      <c r="B2405" s="16">
        <v>924</v>
      </c>
      <c r="C2405" s="3" t="s">
        <v>30018</v>
      </c>
    </row>
    <row r="2406" customHeight="1" ht="16">
      <c r="A2406" s="2" t="s">
        <v>30035</v>
      </c>
      <c r="B2406" s="5">
        <v>910</v>
      </c>
      <c r="C2406" s="2" t="s">
        <v>30040</v>
      </c>
    </row>
    <row r="2407" customHeight="1" ht="16">
      <c r="A2407" s="3" t="s">
        <v>30036</v>
      </c>
      <c r="B2407" s="16">
        <v>910</v>
      </c>
      <c r="C2407" s="3" t="s">
        <v>30040</v>
      </c>
    </row>
    <row r="2408" customHeight="1" ht="16">
      <c r="A2408" s="2" t="s">
        <v>30057</v>
      </c>
      <c r="B2408" s="5">
        <v>900</v>
      </c>
      <c r="C2408" s="2" t="s">
        <v>30062</v>
      </c>
    </row>
    <row r="2409" customHeight="1" ht="16">
      <c r="A2409" s="3" t="s">
        <v>30058</v>
      </c>
      <c r="B2409" s="16">
        <v>900</v>
      </c>
      <c r="C2409" s="3" t="s">
        <v>30062</v>
      </c>
    </row>
    <row r="2410" customHeight="1" ht="16">
      <c r="A2410" s="2" t="s">
        <v>30079</v>
      </c>
      <c r="B2410" s="5">
        <v>886</v>
      </c>
      <c r="C2410" s="2" t="s">
        <v>30082</v>
      </c>
    </row>
    <row r="2411" customHeight="1" ht="16">
      <c r="A2411" s="3" t="s">
        <v>30080</v>
      </c>
      <c r="B2411" s="16">
        <v>886</v>
      </c>
      <c r="C2411" s="3" t="s">
        <v>30082</v>
      </c>
    </row>
    <row r="2412" customHeight="1" ht="16">
      <c r="A2412" s="2" t="s">
        <v>30102</v>
      </c>
      <c r="B2412" s="5">
        <v>862</v>
      </c>
      <c r="C2412" s="2" t="s">
        <v>30106</v>
      </c>
    </row>
    <row r="2413" customHeight="1" ht="16">
      <c r="A2413" s="3" t="s">
        <v>30103</v>
      </c>
      <c r="B2413" s="16">
        <v>862</v>
      </c>
      <c r="C2413" s="3" t="s">
        <v>30106</v>
      </c>
    </row>
    <row r="2414" customHeight="1" ht="16">
      <c r="A2414" s="2" t="s">
        <v>30122</v>
      </c>
      <c r="B2414" s="5">
        <v>853</v>
      </c>
      <c r="C2414" s="2" t="s">
        <v>30126</v>
      </c>
    </row>
    <row r="2415" customHeight="1" ht="16">
      <c r="A2415" s="3" t="s">
        <v>30123</v>
      </c>
      <c r="B2415" s="16">
        <v>853</v>
      </c>
      <c r="C2415" s="3" t="s">
        <v>30126</v>
      </c>
    </row>
    <row r="2416" customHeight="1" ht="16">
      <c r="A2416" s="2" t="s">
        <v>30147</v>
      </c>
      <c r="B2416" s="5">
        <v>849</v>
      </c>
      <c r="C2416" s="2" t="s">
        <v>30150</v>
      </c>
    </row>
    <row r="2417" customHeight="1" ht="16">
      <c r="A2417" s="3" t="s">
        <v>30148</v>
      </c>
      <c r="B2417" s="16">
        <v>849</v>
      </c>
      <c r="C2417" s="3" t="s">
        <v>30150</v>
      </c>
    </row>
    <row r="2418" customHeight="1" ht="16">
      <c r="A2418" s="2" t="s">
        <v>30170</v>
      </c>
      <c r="B2418" s="5">
        <v>816</v>
      </c>
      <c r="C2418" s="2" t="s">
        <v>30174</v>
      </c>
    </row>
    <row r="2419" customHeight="1" ht="16">
      <c r="A2419" s="3" t="s">
        <v>30171</v>
      </c>
      <c r="B2419" s="16">
        <v>816</v>
      </c>
      <c r="C2419" s="3" t="s">
        <v>30174</v>
      </c>
    </row>
    <row r="2420" customHeight="1" ht="16">
      <c r="A2420" s="2" t="s">
        <v>30191</v>
      </c>
      <c r="B2420" s="5">
        <v>814</v>
      </c>
      <c r="C2420" s="2" t="s">
        <v>30195</v>
      </c>
    </row>
    <row r="2421" customHeight="1" ht="16">
      <c r="A2421" s="3" t="s">
        <v>30192</v>
      </c>
      <c r="B2421" s="16">
        <v>814</v>
      </c>
      <c r="C2421" s="3" t="s">
        <v>30195</v>
      </c>
    </row>
    <row r="2422" customHeight="1" ht="16">
      <c r="A2422" s="2" t="s">
        <v>30219</v>
      </c>
      <c r="B2422" s="5">
        <v>801</v>
      </c>
      <c r="C2422" s="2" t="s">
        <v>30222</v>
      </c>
    </row>
    <row r="2423" customHeight="1" ht="16">
      <c r="A2423" s="3" t="s">
        <v>30220</v>
      </c>
      <c r="B2423" s="16">
        <v>801</v>
      </c>
      <c r="C2423" s="3" t="s">
        <v>30222</v>
      </c>
    </row>
    <row r="2424" customHeight="1" ht="16">
      <c r="A2424" s="2" t="s">
        <v>30238</v>
      </c>
      <c r="B2424" s="5">
        <v>800</v>
      </c>
      <c r="C2424" s="2"/>
    </row>
    <row r="2425" customHeight="1" ht="16">
      <c r="A2425" s="3" t="s">
        <v>30239</v>
      </c>
      <c r="B2425" s="16">
        <v>800</v>
      </c>
      <c r="C2425" s="3"/>
    </row>
    <row r="2426" customHeight="1" ht="16">
      <c r="A2426" s="2" t="s">
        <v>30257</v>
      </c>
      <c r="B2426" s="5">
        <v>779</v>
      </c>
      <c r="C2426" s="2" t="s">
        <v>30262</v>
      </c>
    </row>
    <row r="2427" customHeight="1" ht="16">
      <c r="A2427" s="3" t="s">
        <v>30258</v>
      </c>
      <c r="B2427" s="16">
        <v>779</v>
      </c>
      <c r="C2427" s="3" t="s">
        <v>30262</v>
      </c>
    </row>
    <row r="2428" customHeight="1" ht="16">
      <c r="A2428" s="2" t="s">
        <v>30278</v>
      </c>
      <c r="B2428" s="5">
        <v>768</v>
      </c>
      <c r="C2428" s="2"/>
    </row>
    <row r="2429" customHeight="1" ht="16">
      <c r="A2429" s="3" t="s">
        <v>30292</v>
      </c>
      <c r="B2429" s="16">
        <v>763</v>
      </c>
      <c r="C2429" s="3" t="s">
        <v>30295</v>
      </c>
    </row>
    <row r="2430" customHeight="1" ht="16">
      <c r="A2430" s="2" t="s">
        <v>30319</v>
      </c>
      <c r="B2430" s="5">
        <v>750</v>
      </c>
      <c r="C2430" s="2" t="s">
        <v>30322</v>
      </c>
    </row>
    <row r="2431" customHeight="1" ht="16">
      <c r="A2431" s="3" t="s">
        <v>30320</v>
      </c>
      <c r="B2431" s="16">
        <v>750</v>
      </c>
      <c r="C2431" s="3" t="s">
        <v>30322</v>
      </c>
    </row>
    <row r="2432" customHeight="1" ht="16">
      <c r="A2432" s="2" t="s">
        <v>30341</v>
      </c>
      <c r="B2432" s="5">
        <v>750</v>
      </c>
      <c r="C2432" s="2" t="s">
        <v>30345</v>
      </c>
    </row>
    <row r="2433" customHeight="1" ht="16">
      <c r="A2433" s="3" t="s">
        <v>30342</v>
      </c>
      <c r="B2433" s="16">
        <v>750</v>
      </c>
      <c r="C2433" s="3" t="s">
        <v>30345</v>
      </c>
    </row>
    <row r="2434" customHeight="1" ht="16">
      <c r="A2434" s="2" t="s">
        <v>30361</v>
      </c>
      <c r="B2434" s="5">
        <v>750</v>
      </c>
      <c r="C2434" s="2" t="s">
        <v>30365</v>
      </c>
    </row>
    <row r="2435" customHeight="1" ht="16">
      <c r="A2435" s="3" t="s">
        <v>30362</v>
      </c>
      <c r="B2435" s="16">
        <v>750</v>
      </c>
      <c r="C2435" s="3" t="s">
        <v>30365</v>
      </c>
    </row>
    <row r="2436" customHeight="1" ht="16">
      <c r="A2436" s="2" t="s">
        <v>30381</v>
      </c>
      <c r="B2436" s="5">
        <v>740</v>
      </c>
      <c r="C2436" s="2" t="s">
        <v>30385</v>
      </c>
    </row>
    <row r="2437" customHeight="1" ht="16">
      <c r="A2437" s="3" t="s">
        <v>30382</v>
      </c>
      <c r="B2437" s="16">
        <v>740</v>
      </c>
      <c r="C2437" s="3" t="s">
        <v>30385</v>
      </c>
    </row>
    <row r="2438" customHeight="1" ht="16">
      <c r="A2438" s="2" t="s">
        <v>30400</v>
      </c>
      <c r="B2438" s="5">
        <v>733</v>
      </c>
      <c r="C2438" s="2" t="s">
        <v>30404</v>
      </c>
    </row>
    <row r="2439" customHeight="1" ht="16">
      <c r="A2439" s="3" t="s">
        <v>30401</v>
      </c>
      <c r="B2439" s="16">
        <v>733</v>
      </c>
      <c r="C2439" s="3" t="s">
        <v>30404</v>
      </c>
    </row>
    <row r="2440" customHeight="1" ht="16">
      <c r="A2440" s="2" t="s">
        <v>30422</v>
      </c>
      <c r="B2440" s="5">
        <v>730</v>
      </c>
      <c r="C2440" s="2" t="s">
        <v>30425</v>
      </c>
    </row>
    <row r="2441" customHeight="1" ht="16">
      <c r="A2441" s="3" t="s">
        <v>30423</v>
      </c>
      <c r="B2441" s="16">
        <v>730</v>
      </c>
      <c r="C2441" s="3" t="s">
        <v>30425</v>
      </c>
    </row>
    <row r="2442" customHeight="1" ht="16">
      <c r="A2442" s="2" t="s">
        <v>30445</v>
      </c>
      <c r="B2442" s="5">
        <v>729</v>
      </c>
      <c r="C2442" s="2" t="s">
        <v>30449</v>
      </c>
    </row>
    <row r="2443" customHeight="1" ht="16">
      <c r="A2443" s="3" t="s">
        <v>30446</v>
      </c>
      <c r="B2443" s="16">
        <v>729</v>
      </c>
      <c r="C2443" s="3" t="s">
        <v>30449</v>
      </c>
    </row>
    <row r="2444" customHeight="1" ht="16">
      <c r="A2444" s="2" t="s">
        <v>30473</v>
      </c>
      <c r="B2444" s="5">
        <v>717</v>
      </c>
      <c r="C2444" s="2" t="s">
        <v>30477</v>
      </c>
    </row>
    <row r="2445" customHeight="1" ht="16">
      <c r="A2445" s="3" t="s">
        <v>30474</v>
      </c>
      <c r="B2445" s="16">
        <v>717</v>
      </c>
      <c r="C2445" s="3" t="s">
        <v>30477</v>
      </c>
    </row>
    <row r="2446" customHeight="1" ht="16">
      <c r="A2446" s="2" t="s">
        <v>30498</v>
      </c>
      <c r="B2446" s="5">
        <v>708</v>
      </c>
      <c r="C2446" s="2" t="s">
        <v>30502</v>
      </c>
    </row>
    <row r="2447" customHeight="1" ht="16">
      <c r="A2447" s="3" t="s">
        <v>30499</v>
      </c>
      <c r="B2447" s="16">
        <v>708</v>
      </c>
      <c r="C2447" s="3" t="s">
        <v>30502</v>
      </c>
    </row>
    <row r="2448" customHeight="1" ht="16">
      <c r="A2448" s="2" t="s">
        <v>30540</v>
      </c>
      <c r="B2448" s="5">
        <v>700</v>
      </c>
      <c r="C2448" s="2" t="s">
        <v>30545</v>
      </c>
    </row>
    <row r="2449" customHeight="1" ht="16">
      <c r="A2449" s="3" t="s">
        <v>30541</v>
      </c>
      <c r="B2449" s="16">
        <v>700</v>
      </c>
      <c r="C2449" s="3" t="s">
        <v>30545</v>
      </c>
    </row>
    <row r="2450" customHeight="1" ht="16">
      <c r="A2450" s="2" t="s">
        <v>30564</v>
      </c>
      <c r="B2450" s="5">
        <v>700</v>
      </c>
      <c r="C2450" s="2" t="s">
        <v>30567</v>
      </c>
    </row>
    <row r="2451" customHeight="1" ht="16">
      <c r="A2451" s="3" t="s">
        <v>30565</v>
      </c>
      <c r="B2451" s="16">
        <v>700</v>
      </c>
      <c r="C2451" s="3" t="s">
        <v>30567</v>
      </c>
    </row>
    <row r="2452" customHeight="1" ht="16">
      <c r="A2452" s="2" t="s">
        <v>30589</v>
      </c>
      <c r="B2452" s="5">
        <v>676</v>
      </c>
      <c r="C2452" s="2" t="s">
        <v>30593</v>
      </c>
    </row>
    <row r="2453" customHeight="1" ht="16">
      <c r="A2453" s="3" t="s">
        <v>30590</v>
      </c>
      <c r="B2453" s="16">
        <v>676</v>
      </c>
      <c r="C2453" s="3" t="s">
        <v>30593</v>
      </c>
    </row>
    <row r="2454" customHeight="1" ht="16">
      <c r="A2454" s="2" t="s">
        <v>30626</v>
      </c>
      <c r="B2454" s="5">
        <v>590</v>
      </c>
      <c r="C2454" s="2" t="s">
        <v>30631</v>
      </c>
    </row>
    <row r="2455" customHeight="1" ht="16">
      <c r="A2455" s="3" t="s">
        <v>30627</v>
      </c>
      <c r="B2455" s="16">
        <v>590</v>
      </c>
      <c r="C2455" s="3" t="s">
        <v>30631</v>
      </c>
    </row>
    <row r="2456" customHeight="1" ht="16">
      <c r="A2456" s="2" t="s">
        <v>30647</v>
      </c>
      <c r="B2456" s="5">
        <v>577</v>
      </c>
      <c r="C2456" s="2" t="s">
        <v>30651</v>
      </c>
    </row>
    <row r="2457" customHeight="1" ht="16">
      <c r="A2457" s="3" t="s">
        <v>30648</v>
      </c>
      <c r="B2457" s="16">
        <v>577</v>
      </c>
      <c r="C2457" s="3" t="s">
        <v>30651</v>
      </c>
    </row>
    <row r="2458" customHeight="1" ht="16">
      <c r="A2458" s="2" t="s">
        <v>30665</v>
      </c>
      <c r="B2458" s="5">
        <v>573</v>
      </c>
      <c r="C2458" s="2" t="s">
        <v>30667</v>
      </c>
    </row>
    <row r="2459" customHeight="1" ht="16">
      <c r="A2459" s="3" t="s">
        <v>30687</v>
      </c>
      <c r="B2459" s="16">
        <v>569</v>
      </c>
      <c r="C2459" s="3" t="s">
        <v>30691</v>
      </c>
    </row>
    <row r="2460" customHeight="1" ht="16">
      <c r="A2460" s="2" t="s">
        <v>30688</v>
      </c>
      <c r="B2460" s="5">
        <v>569</v>
      </c>
      <c r="C2460" s="2" t="s">
        <v>30691</v>
      </c>
    </row>
    <row r="2461" customHeight="1" ht="16">
      <c r="A2461" s="3" t="s">
        <v>30707</v>
      </c>
      <c r="B2461" s="16">
        <v>562</v>
      </c>
      <c r="C2461" s="3" t="s">
        <v>30710</v>
      </c>
    </row>
    <row r="2462" customHeight="1" ht="16">
      <c r="A2462" s="2" t="s">
        <v>30708</v>
      </c>
      <c r="B2462" s="5">
        <v>562</v>
      </c>
      <c r="C2462" s="2" t="s">
        <v>30710</v>
      </c>
    </row>
    <row r="2463" customHeight="1" ht="16">
      <c r="A2463" s="3" t="s">
        <v>30728</v>
      </c>
      <c r="B2463" s="16">
        <v>550</v>
      </c>
      <c r="C2463" s="3" t="s">
        <v>30732</v>
      </c>
    </row>
    <row r="2464" customHeight="1" ht="16">
      <c r="A2464" s="2" t="s">
        <v>30729</v>
      </c>
      <c r="B2464" s="5">
        <v>550</v>
      </c>
      <c r="C2464" s="2" t="s">
        <v>30732</v>
      </c>
    </row>
    <row r="2465" customHeight="1" ht="16">
      <c r="A2465" s="3" t="s">
        <v>30749</v>
      </c>
      <c r="B2465" s="16">
        <v>549</v>
      </c>
      <c r="C2465" s="3" t="s">
        <v>30751</v>
      </c>
    </row>
    <row r="2466" customHeight="1" ht="16">
      <c r="A2466" s="2" t="s">
        <v>30772</v>
      </c>
      <c r="B2466" s="5">
        <v>519</v>
      </c>
      <c r="C2466" s="2" t="s">
        <v>30774</v>
      </c>
    </row>
    <row r="2467" customHeight="1" ht="16">
      <c r="A2467" s="3" t="s">
        <v>30788</v>
      </c>
      <c r="B2467" s="16">
        <v>518</v>
      </c>
      <c r="C2467" s="3" t="s">
        <v>30790</v>
      </c>
    </row>
    <row r="2468" customHeight="1" ht="16">
      <c r="A2468" s="2" t="s">
        <v>30822</v>
      </c>
      <c r="B2468" s="5">
        <v>467</v>
      </c>
      <c r="C2468" s="2" t="s">
        <v>30824</v>
      </c>
    </row>
    <row r="2469" customHeight="1" ht="16">
      <c r="A2469" s="3" t="s">
        <v>30838</v>
      </c>
      <c r="B2469" s="16">
        <v>460</v>
      </c>
      <c r="C2469" s="3" t="s">
        <v>30842</v>
      </c>
    </row>
    <row r="2470" customHeight="1" ht="16">
      <c r="A2470" s="2" t="s">
        <v>30839</v>
      </c>
      <c r="B2470" s="5">
        <v>460</v>
      </c>
      <c r="C2470" s="2" t="s">
        <v>30842</v>
      </c>
    </row>
    <row r="2471" customHeight="1" ht="16">
      <c r="A2471" s="3" t="s">
        <v>30857</v>
      </c>
      <c r="B2471" s="16">
        <v>451</v>
      </c>
      <c r="C2471" s="3" t="s">
        <v>30860</v>
      </c>
    </row>
    <row r="2472" customHeight="1" ht="16">
      <c r="A2472" s="2" t="s">
        <v>30858</v>
      </c>
      <c r="B2472" s="5">
        <v>451</v>
      </c>
      <c r="C2472" s="2" t="s">
        <v>30860</v>
      </c>
    </row>
    <row r="2473" customHeight="1" ht="16">
      <c r="A2473" s="3" t="s">
        <v>30873</v>
      </c>
      <c r="B2473" s="16">
        <v>450</v>
      </c>
      <c r="C2473" s="3" t="s">
        <v>30878</v>
      </c>
    </row>
    <row r="2474" customHeight="1" ht="16">
      <c r="A2474" s="2" t="s">
        <v>30874</v>
      </c>
      <c r="B2474" s="5">
        <v>450</v>
      </c>
      <c r="C2474" s="2" t="s">
        <v>30878</v>
      </c>
    </row>
    <row r="2475" customHeight="1" ht="16">
      <c r="A2475" s="3" t="s">
        <v>30894</v>
      </c>
      <c r="B2475" s="16">
        <v>410</v>
      </c>
      <c r="C2475" s="3" t="s">
        <v>30897</v>
      </c>
    </row>
    <row r="2476" customHeight="1" ht="16">
      <c r="A2476" s="2" t="s">
        <v>30895</v>
      </c>
      <c r="B2476" s="5">
        <v>410</v>
      </c>
      <c r="C2476" s="2" t="s">
        <v>30897</v>
      </c>
    </row>
    <row r="2477" customHeight="1" ht="16">
      <c r="A2477" s="3" t="s">
        <v>30914</v>
      </c>
      <c r="B2477" s="16">
        <v>410</v>
      </c>
      <c r="C2477" s="3" t="s">
        <v>30918</v>
      </c>
    </row>
    <row r="2478" customHeight="1" ht="16">
      <c r="A2478" s="2" t="s">
        <v>30915</v>
      </c>
      <c r="B2478" s="5">
        <v>410</v>
      </c>
      <c r="C2478" s="2" t="s">
        <v>30918</v>
      </c>
    </row>
    <row r="2479" customHeight="1" ht="16">
      <c r="A2479" s="3" t="s">
        <v>30933</v>
      </c>
      <c r="B2479" s="16">
        <v>408</v>
      </c>
      <c r="C2479" s="3" t="s">
        <v>30937</v>
      </c>
    </row>
    <row r="2480" customHeight="1" ht="16">
      <c r="A2480" s="2" t="s">
        <v>30934</v>
      </c>
      <c r="B2480" s="5">
        <v>408</v>
      </c>
      <c r="C2480" s="2" t="s">
        <v>30937</v>
      </c>
    </row>
    <row r="2481" customHeight="1" ht="16">
      <c r="A2481" s="3" t="s">
        <v>30950</v>
      </c>
      <c r="B2481" s="16">
        <v>402</v>
      </c>
      <c r="C2481" s="3" t="s">
        <v>30954</v>
      </c>
    </row>
    <row r="2482" customHeight="1" ht="16">
      <c r="A2482" s="2" t="s">
        <v>30951</v>
      </c>
      <c r="B2482" s="5">
        <v>402</v>
      </c>
      <c r="C2482" s="2" t="s">
        <v>30954</v>
      </c>
    </row>
    <row r="2483" customHeight="1" ht="16">
      <c r="A2483" s="3" t="s">
        <v>30968</v>
      </c>
      <c r="B2483" s="16">
        <v>395</v>
      </c>
      <c r="C2483" s="3" t="s">
        <v>30972</v>
      </c>
    </row>
    <row r="2484" customHeight="1" ht="16">
      <c r="A2484" s="2" t="s">
        <v>30969</v>
      </c>
      <c r="B2484" s="5">
        <v>395</v>
      </c>
      <c r="C2484" s="2" t="s">
        <v>30972</v>
      </c>
    </row>
    <row r="2485" customHeight="1" ht="16">
      <c r="A2485" s="3" t="s">
        <v>31000</v>
      </c>
      <c r="B2485" s="16">
        <v>360</v>
      </c>
      <c r="C2485" s="3" t="s">
        <v>31003</v>
      </c>
    </row>
    <row r="2486" customHeight="1" ht="16">
      <c r="A2486" s="2" t="s">
        <v>31019</v>
      </c>
      <c r="B2486" s="5">
        <v>359</v>
      </c>
      <c r="C2486" s="2" t="s">
        <v>31023</v>
      </c>
    </row>
    <row r="2487" customHeight="1" ht="16">
      <c r="A2487" s="3" t="s">
        <v>31020</v>
      </c>
      <c r="B2487" s="16">
        <v>359</v>
      </c>
      <c r="C2487" s="3" t="s">
        <v>31023</v>
      </c>
    </row>
    <row r="2488" customHeight="1" ht="16">
      <c r="A2488" s="2" t="s">
        <v>31044</v>
      </c>
      <c r="B2488" s="5">
        <v>352</v>
      </c>
      <c r="C2488" s="2" t="s">
        <v>31048</v>
      </c>
    </row>
    <row r="2489" customHeight="1" ht="16">
      <c r="A2489" s="3" t="s">
        <v>31045</v>
      </c>
      <c r="B2489" s="16">
        <v>352</v>
      </c>
      <c r="C2489" s="3" t="s">
        <v>31048</v>
      </c>
    </row>
    <row r="2490" customHeight="1" ht="16">
      <c r="A2490" s="2" t="s">
        <v>31061</v>
      </c>
      <c r="B2490" s="5">
        <v>333</v>
      </c>
      <c r="C2490" s="2" t="s">
        <v>31065</v>
      </c>
    </row>
    <row r="2491" customHeight="1" ht="16">
      <c r="A2491" s="3" t="s">
        <v>31062</v>
      </c>
      <c r="B2491" s="16">
        <v>333</v>
      </c>
      <c r="C2491" s="3" t="s">
        <v>31065</v>
      </c>
    </row>
    <row r="2492" customHeight="1" ht="16">
      <c r="A2492" s="2" t="s">
        <v>31081</v>
      </c>
      <c r="B2492" s="5">
        <v>326</v>
      </c>
      <c r="C2492" s="2" t="s">
        <v>31086</v>
      </c>
    </row>
    <row r="2493" customHeight="1" ht="16">
      <c r="A2493" s="3" t="s">
        <v>31082</v>
      </c>
      <c r="B2493" s="16">
        <v>326</v>
      </c>
      <c r="C2493" s="3" t="s">
        <v>31086</v>
      </c>
    </row>
    <row r="2494" customHeight="1" ht="16">
      <c r="A2494" s="2" t="s">
        <v>31106</v>
      </c>
      <c r="B2494" s="5">
        <v>306</v>
      </c>
      <c r="C2494" s="2" t="s">
        <v>31109</v>
      </c>
    </row>
    <row r="2495" customHeight="1" ht="16">
      <c r="A2495" s="3" t="s">
        <v>31107</v>
      </c>
      <c r="B2495" s="16">
        <v>306</v>
      </c>
      <c r="C2495" s="3" t="s">
        <v>31109</v>
      </c>
    </row>
    <row r="2496" customHeight="1" ht="16">
      <c r="A2496" s="2" t="s">
        <v>31142</v>
      </c>
      <c r="B2496" s="5">
        <v>200</v>
      </c>
      <c r="C2496" s="2"/>
    </row>
    <row r="2497" customHeight="1" ht="16">
      <c r="A2497" s="3" t="s">
        <v>31151</v>
      </c>
      <c r="B2497" s="16">
        <v>199</v>
      </c>
      <c r="C2497" s="3" t="s">
        <v>31155</v>
      </c>
    </row>
    <row r="2498" customHeight="1" ht="16">
      <c r="A2498" s="2" t="s">
        <v>31152</v>
      </c>
      <c r="B2498" s="5">
        <v>199</v>
      </c>
      <c r="C2498" s="2" t="s">
        <v>31155</v>
      </c>
    </row>
    <row r="2499" customHeight="1" ht="16">
      <c r="A2499" s="3" t="s">
        <v>31168</v>
      </c>
      <c r="B2499" s="16">
        <v>195</v>
      </c>
      <c r="C2499" s="3" t="s">
        <v>31173</v>
      </c>
    </row>
    <row r="2500" customHeight="1" ht="16">
      <c r="A2500" s="2" t="s">
        <v>31169</v>
      </c>
      <c r="B2500" s="5">
        <v>195</v>
      </c>
      <c r="C2500" s="2" t="s">
        <v>31173</v>
      </c>
    </row>
    <row r="2501" customHeight="1" ht="16">
      <c r="A2501" s="3" t="s">
        <v>31188</v>
      </c>
      <c r="B2501" s="16">
        <v>188</v>
      </c>
      <c r="C2501" s="3" t="s">
        <v>31192</v>
      </c>
    </row>
    <row r="2502" customHeight="1" ht="16">
      <c r="A2502" s="2" t="s">
        <v>31189</v>
      </c>
      <c r="B2502" s="5">
        <v>188</v>
      </c>
      <c r="C2502" s="2" t="s">
        <v>31192</v>
      </c>
    </row>
    <row r="2503" customHeight="1" ht="16">
      <c r="A2503" s="3" t="s">
        <v>31208</v>
      </c>
      <c r="B2503" s="16">
        <v>185</v>
      </c>
      <c r="C2503" s="3" t="s">
        <v>31212</v>
      </c>
    </row>
    <row r="2504" customHeight="1" ht="16">
      <c r="A2504" s="2" t="s">
        <v>31209</v>
      </c>
      <c r="B2504" s="5">
        <v>185</v>
      </c>
      <c r="C2504" s="2" t="s">
        <v>31212</v>
      </c>
    </row>
    <row r="2505" customHeight="1" ht="16">
      <c r="A2505" s="3" t="s">
        <v>31235</v>
      </c>
      <c r="B2505" s="16">
        <v>111</v>
      </c>
      <c r="C2505" s="3" t="s">
        <v>31238</v>
      </c>
    </row>
    <row r="2506" customHeight="1" ht="16">
      <c r="A2506" s="2" t="s">
        <v>31254</v>
      </c>
      <c r="B2506" s="5">
        <v>54</v>
      </c>
      <c r="C2506" s="2"/>
    </row>
    <row r="2507" customHeight="1" ht="16">
      <c r="A2507" s="3" t="s">
        <v>31268</v>
      </c>
      <c r="B2507" s="16">
        <v>5</v>
      </c>
      <c r="C2507" s="3" t="s">
        <v>31274</v>
      </c>
    </row>
    <row r="2508" customHeight="1" ht="16">
      <c r="A2508" s="2" t="s">
        <v>31269</v>
      </c>
      <c r="B2508" s="5">
        <v>5</v>
      </c>
      <c r="C2508" s="2" t="s">
        <v>31274</v>
      </c>
    </row>
    <row r="2509" customHeight="1" ht="16">
      <c r="A2509" s="3" t="s">
        <v>31293</v>
      </c>
      <c r="B2509" s="16">
        <v>5</v>
      </c>
      <c r="C2509" s="3"/>
    </row>
    <row r="2510" customHeight="1" ht="16">
      <c r="A2510" s="2" t="s">
        <v>31294</v>
      </c>
      <c r="B2510" s="5">
        <v>5</v>
      </c>
      <c r="C251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1:C1"/>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filterMode="1">
    <tabColor rgb="FF00FF80"/>
    <outlinePr summaryBelow="1" summaryRight="1"/>
  </sheetPr>
  <dimension ref="A1:B1714"/>
  <sheetViews>
    <sheetView tabSelected="0" workbookViewId="0" showGridLines="true" showRowColHeaders="1">
      <pane ySplit="1" topLeftCell="A2" activePane="bottomLeft" state="frozen"/>
      <selection pane="bottomLeft" activeCell="A2" sqref="A2"/>
    </sheetView>
  </sheetViews>
  <sheetFormatPr customHeight="true" defaultRowHeight="39" outlineLevelRow="0" outlineLevelCol="0"/>
  <cols>
    <col min="1" max="1" width="17" customWidth="true" style="0"/>
    <col min="2" max="2" width="18" customWidth="true" style="0"/>
  </cols>
  <sheetData>
    <row r="1">
      <c r="A1" s="1" t="s">
        <v>31304</v>
      </c>
      <c r="B1" s="1" t="s">
        <v>5</v>
      </c>
    </row>
    <row r="2" customHeight="1" ht="16">
      <c r="A2" s="2" t="s">
        <v>108</v>
      </c>
      <c r="B2" s="5">
        <v>108561380</v>
      </c>
    </row>
    <row r="3" customHeight="1" ht="16">
      <c r="A3" s="3" t="s">
        <v>141</v>
      </c>
      <c r="B3" s="16">
        <v>80317565</v>
      </c>
    </row>
    <row r="4" customHeight="1" ht="16">
      <c r="A4" s="2" t="s">
        <v>257</v>
      </c>
      <c r="B4" s="5">
        <v>36605115</v>
      </c>
    </row>
    <row r="5" customHeight="1" ht="16">
      <c r="A5" s="3" t="s">
        <v>258</v>
      </c>
      <c r="B5" s="16">
        <v>36605115</v>
      </c>
    </row>
    <row r="6" customHeight="1" ht="16">
      <c r="A6" s="2" t="s">
        <v>284</v>
      </c>
      <c r="B6" s="5">
        <v>29231380</v>
      </c>
    </row>
    <row r="7" customHeight="1" ht="16">
      <c r="A7" s="3" t="s">
        <v>285</v>
      </c>
      <c r="B7" s="16">
        <v>29231380</v>
      </c>
    </row>
    <row r="8" customHeight="1" ht="16">
      <c r="A8" s="2" t="s">
        <v>286</v>
      </c>
      <c r="B8" s="5">
        <v>29231380</v>
      </c>
    </row>
    <row r="9" customHeight="1" ht="16">
      <c r="A9" s="3" t="s">
        <v>31305</v>
      </c>
      <c r="B9" s="16">
        <v>29231380</v>
      </c>
    </row>
    <row r="10" customHeight="1" ht="16">
      <c r="A10" s="2" t="s">
        <v>347</v>
      </c>
      <c r="B10" s="5">
        <v>26544859</v>
      </c>
    </row>
    <row r="11" customHeight="1" ht="16">
      <c r="A11" s="3" t="s">
        <v>348</v>
      </c>
      <c r="B11" s="16">
        <v>26544859</v>
      </c>
    </row>
    <row r="12" customHeight="1" ht="16">
      <c r="A12" s="2" t="s">
        <v>371</v>
      </c>
      <c r="B12" s="5">
        <v>25278398</v>
      </c>
    </row>
    <row r="13" customHeight="1" ht="16">
      <c r="A13" s="3" t="s">
        <v>404</v>
      </c>
      <c r="B13" s="16">
        <v>23595154</v>
      </c>
    </row>
    <row r="14" customHeight="1" ht="16">
      <c r="A14" s="2" t="s">
        <v>403</v>
      </c>
      <c r="B14" s="5">
        <v>23595154</v>
      </c>
    </row>
    <row r="15" customHeight="1" ht="16">
      <c r="A15" s="3" t="s">
        <v>433</v>
      </c>
      <c r="B15" s="16">
        <v>15050794</v>
      </c>
    </row>
    <row r="16" customHeight="1" ht="16">
      <c r="A16" s="2" t="s">
        <v>434</v>
      </c>
      <c r="B16" s="5">
        <v>15050794</v>
      </c>
    </row>
    <row r="17" customHeight="1" ht="16">
      <c r="A17" s="3" t="s">
        <v>435</v>
      </c>
      <c r="B17" s="16">
        <v>15050794</v>
      </c>
    </row>
    <row r="18" customHeight="1" ht="16">
      <c r="A18" s="2" t="s">
        <v>460</v>
      </c>
      <c r="B18" s="5">
        <v>14679363</v>
      </c>
    </row>
    <row r="19" customHeight="1" ht="16">
      <c r="A19" s="3" t="s">
        <v>31306</v>
      </c>
      <c r="B19" s="16">
        <v>14679363</v>
      </c>
    </row>
    <row r="20" customHeight="1" ht="16">
      <c r="A20" s="2" t="s">
        <v>487</v>
      </c>
      <c r="B20" s="5">
        <v>14278437</v>
      </c>
    </row>
    <row r="21" customHeight="1" ht="16">
      <c r="A21" s="3" t="s">
        <v>486</v>
      </c>
      <c r="B21" s="16">
        <v>14278437</v>
      </c>
    </row>
    <row r="22" customHeight="1" ht="16">
      <c r="A22" s="2" t="s">
        <v>538</v>
      </c>
      <c r="B22" s="5">
        <v>9895241</v>
      </c>
    </row>
    <row r="23" customHeight="1" ht="16">
      <c r="A23" s="3" t="s">
        <v>592</v>
      </c>
      <c r="B23" s="16">
        <v>8899911</v>
      </c>
    </row>
    <row r="24" customHeight="1" ht="16">
      <c r="A24" s="2" t="s">
        <v>593</v>
      </c>
      <c r="B24" s="5">
        <v>8899911</v>
      </c>
    </row>
    <row r="25" customHeight="1" ht="16">
      <c r="A25" s="3" t="s">
        <v>594</v>
      </c>
      <c r="B25" s="16">
        <v>8899911</v>
      </c>
    </row>
    <row r="26" customHeight="1" ht="16">
      <c r="A26" s="2" t="s">
        <v>614</v>
      </c>
      <c r="B26" s="5">
        <v>8394050</v>
      </c>
    </row>
    <row r="27" customHeight="1" ht="16">
      <c r="A27" s="3" t="s">
        <v>615</v>
      </c>
      <c r="B27" s="16">
        <v>8394050</v>
      </c>
    </row>
    <row r="28" customHeight="1" ht="16">
      <c r="A28" s="2" t="s">
        <v>666</v>
      </c>
      <c r="B28" s="5">
        <v>7533828</v>
      </c>
    </row>
    <row r="29" customHeight="1" ht="16">
      <c r="A29" s="3" t="s">
        <v>724</v>
      </c>
      <c r="B29" s="16">
        <v>7467963</v>
      </c>
    </row>
    <row r="30" customHeight="1" ht="16">
      <c r="A30" s="2" t="s">
        <v>725</v>
      </c>
      <c r="B30" s="5">
        <v>7467963</v>
      </c>
    </row>
    <row r="31" customHeight="1" ht="16">
      <c r="A31" s="3" t="s">
        <v>726</v>
      </c>
      <c r="B31" s="16">
        <v>7467963</v>
      </c>
    </row>
    <row r="32" customHeight="1" ht="16">
      <c r="A32" s="2" t="s">
        <v>727</v>
      </c>
      <c r="B32" s="5">
        <v>7467963</v>
      </c>
    </row>
    <row r="33" customHeight="1" ht="16">
      <c r="A33" s="3" t="s">
        <v>749</v>
      </c>
      <c r="B33" s="16">
        <v>7361955</v>
      </c>
    </row>
    <row r="34" customHeight="1" ht="16">
      <c r="A34" s="2" t="s">
        <v>780</v>
      </c>
      <c r="B34" s="5">
        <v>7010100</v>
      </c>
    </row>
    <row r="35" customHeight="1" ht="16">
      <c r="A35" s="3" t="s">
        <v>781</v>
      </c>
      <c r="B35" s="16">
        <v>7010100</v>
      </c>
    </row>
    <row r="36" customHeight="1" ht="16">
      <c r="A36" s="2" t="s">
        <v>782</v>
      </c>
      <c r="B36" s="5">
        <v>7010100</v>
      </c>
    </row>
    <row r="37" customHeight="1" ht="16">
      <c r="A37" s="3" t="s">
        <v>830</v>
      </c>
      <c r="B37" s="16">
        <v>6420516</v>
      </c>
    </row>
    <row r="38" customHeight="1" ht="16">
      <c r="A38" s="2" t="s">
        <v>891</v>
      </c>
      <c r="B38" s="5">
        <v>4638000</v>
      </c>
    </row>
    <row r="39" customHeight="1" ht="16">
      <c r="A39" s="3" t="s">
        <v>890</v>
      </c>
      <c r="B39" s="16">
        <v>4638000</v>
      </c>
    </row>
    <row r="40" customHeight="1" ht="16">
      <c r="A40" s="2" t="s">
        <v>941</v>
      </c>
      <c r="B40" s="5">
        <v>4088219</v>
      </c>
    </row>
    <row r="41" customHeight="1" ht="16">
      <c r="A41" s="3" t="s">
        <v>990</v>
      </c>
      <c r="B41" s="16">
        <v>3475496</v>
      </c>
    </row>
    <row r="42" customHeight="1" ht="16">
      <c r="A42" s="2" t="s">
        <v>991</v>
      </c>
      <c r="B42" s="5">
        <v>3475496</v>
      </c>
    </row>
    <row r="43" customHeight="1" ht="16">
      <c r="A43" s="3" t="s">
        <v>992</v>
      </c>
      <c r="B43" s="16">
        <v>3475496</v>
      </c>
    </row>
    <row r="44" customHeight="1" ht="16">
      <c r="A44" s="2" t="s">
        <v>993</v>
      </c>
      <c r="B44" s="5">
        <v>3475496</v>
      </c>
    </row>
    <row r="45" customHeight="1" ht="16">
      <c r="A45" s="3" t="s">
        <v>1015</v>
      </c>
      <c r="B45" s="16">
        <v>3225000</v>
      </c>
    </row>
    <row r="46" customHeight="1" ht="16">
      <c r="A46" s="2" t="s">
        <v>1036</v>
      </c>
      <c r="B46" s="5">
        <v>3168471</v>
      </c>
    </row>
    <row r="47" customHeight="1" ht="16">
      <c r="A47" s="3" t="s">
        <v>1059</v>
      </c>
      <c r="B47" s="16">
        <v>3000000</v>
      </c>
    </row>
    <row r="48" customHeight="1" ht="16">
      <c r="A48" s="2" t="s">
        <v>1083</v>
      </c>
      <c r="B48" s="5">
        <v>2783930</v>
      </c>
    </row>
    <row r="49" customHeight="1" ht="16">
      <c r="A49" s="3" t="s">
        <v>1104</v>
      </c>
      <c r="B49" s="16">
        <v>2675242</v>
      </c>
    </row>
    <row r="50" customHeight="1" ht="16">
      <c r="A50" s="2" t="s">
        <v>1106</v>
      </c>
      <c r="B50" s="5">
        <v>2675242</v>
      </c>
    </row>
    <row r="51" customHeight="1" ht="16">
      <c r="A51" s="3" t="s">
        <v>1131</v>
      </c>
      <c r="B51" s="16">
        <v>2659798</v>
      </c>
    </row>
    <row r="52" customHeight="1" ht="16">
      <c r="A52" s="2" t="s">
        <v>1132</v>
      </c>
      <c r="B52" s="5">
        <v>2659798</v>
      </c>
    </row>
    <row r="53" customHeight="1" ht="16">
      <c r="A53" s="3" t="s">
        <v>1176</v>
      </c>
      <c r="B53" s="16">
        <v>2573145</v>
      </c>
    </row>
    <row r="54" customHeight="1" ht="16">
      <c r="A54" s="2" t="s">
        <v>1201</v>
      </c>
      <c r="B54" s="5">
        <v>2499998</v>
      </c>
    </row>
    <row r="55" customHeight="1" ht="16">
      <c r="A55" s="3" t="s">
        <v>1202</v>
      </c>
      <c r="B55" s="16">
        <v>2499998</v>
      </c>
    </row>
    <row r="56" customHeight="1" ht="16">
      <c r="A56" s="2" t="s">
        <v>31307</v>
      </c>
      <c r="B56" s="5">
        <v>2499998</v>
      </c>
    </row>
    <row r="57" customHeight="1" ht="16">
      <c r="A57" s="3" t="s">
        <v>1204</v>
      </c>
      <c r="B57" s="16">
        <v>2499998</v>
      </c>
    </row>
    <row r="58" customHeight="1" ht="16">
      <c r="A58" s="2" t="s">
        <v>1254</v>
      </c>
      <c r="B58" s="5">
        <v>2448291</v>
      </c>
    </row>
    <row r="59" customHeight="1" ht="16">
      <c r="A59" s="3" t="s">
        <v>1255</v>
      </c>
      <c r="B59" s="16">
        <v>2448291</v>
      </c>
    </row>
    <row r="60" customHeight="1" ht="16">
      <c r="A60" s="2" t="s">
        <v>1278</v>
      </c>
      <c r="B60" s="5">
        <v>2441683</v>
      </c>
    </row>
    <row r="61" customHeight="1" ht="16">
      <c r="A61" s="3" t="s">
        <v>1301</v>
      </c>
      <c r="B61" s="16">
        <v>2423586</v>
      </c>
    </row>
    <row r="62" customHeight="1" ht="16">
      <c r="A62" s="2" t="s">
        <v>1302</v>
      </c>
      <c r="B62" s="5">
        <v>2423586</v>
      </c>
    </row>
    <row r="63" customHeight="1" ht="16">
      <c r="A63" s="3" t="s">
        <v>1303</v>
      </c>
      <c r="B63" s="16">
        <v>2423586</v>
      </c>
    </row>
    <row r="64" customHeight="1" ht="16">
      <c r="A64" s="2" t="s">
        <v>1304</v>
      </c>
      <c r="B64" s="5">
        <v>2423586</v>
      </c>
    </row>
    <row r="65" customHeight="1" ht="16">
      <c r="A65" s="3" t="s">
        <v>1329</v>
      </c>
      <c r="B65" s="16">
        <v>2282251</v>
      </c>
    </row>
    <row r="66" customHeight="1" ht="16">
      <c r="A66" s="2" t="s">
        <v>1330</v>
      </c>
      <c r="B66" s="5">
        <v>2282251</v>
      </c>
    </row>
    <row r="67" customHeight="1" ht="16">
      <c r="A67" s="3" t="s">
        <v>1331</v>
      </c>
      <c r="B67" s="16">
        <v>2282251</v>
      </c>
    </row>
    <row r="68" customHeight="1" ht="16">
      <c r="A68" s="2" t="s">
        <v>1354</v>
      </c>
      <c r="B68" s="5">
        <v>2214000</v>
      </c>
    </row>
    <row r="69" customHeight="1" ht="16">
      <c r="A69" s="3" t="s">
        <v>1407</v>
      </c>
      <c r="B69" s="16">
        <v>2193576</v>
      </c>
    </row>
    <row r="70" customHeight="1" ht="16">
      <c r="A70" s="2" t="s">
        <v>1427</v>
      </c>
      <c r="B70" s="5">
        <v>2157486</v>
      </c>
    </row>
    <row r="71" customHeight="1" ht="16">
      <c r="A71" s="3" t="s">
        <v>1448</v>
      </c>
      <c r="B71" s="16">
        <v>2067860</v>
      </c>
    </row>
    <row r="72" customHeight="1" ht="16">
      <c r="A72" s="2" t="s">
        <v>1504</v>
      </c>
      <c r="B72" s="5">
        <v>1993587</v>
      </c>
    </row>
    <row r="73" customHeight="1" ht="16">
      <c r="A73" s="3" t="s">
        <v>1505</v>
      </c>
      <c r="B73" s="16">
        <v>1993587</v>
      </c>
    </row>
    <row r="74" customHeight="1" ht="16">
      <c r="A74" s="2" t="s">
        <v>1506</v>
      </c>
      <c r="B74" s="5">
        <v>1993587</v>
      </c>
    </row>
    <row r="75" customHeight="1" ht="16">
      <c r="A75" s="3" t="s">
        <v>1533</v>
      </c>
      <c r="B75" s="16">
        <v>1970202</v>
      </c>
    </row>
    <row r="76" customHeight="1" ht="16">
      <c r="A76" s="2" t="s">
        <v>1531</v>
      </c>
      <c r="B76" s="5">
        <v>1970202</v>
      </c>
    </row>
    <row r="77" customHeight="1" ht="16">
      <c r="A77" s="3" t="s">
        <v>1557</v>
      </c>
      <c r="B77" s="16">
        <v>1904219</v>
      </c>
    </row>
    <row r="78" customHeight="1" ht="16">
      <c r="A78" s="2" t="s">
        <v>1587</v>
      </c>
      <c r="B78" s="5">
        <v>1895988</v>
      </c>
    </row>
    <row r="79" customHeight="1" ht="16">
      <c r="A79" s="3" t="s">
        <v>1584</v>
      </c>
      <c r="B79" s="16">
        <v>1895988</v>
      </c>
    </row>
    <row r="80" customHeight="1" ht="16">
      <c r="A80" s="2" t="s">
        <v>1585</v>
      </c>
      <c r="B80" s="5">
        <v>1895988</v>
      </c>
    </row>
    <row r="81" customHeight="1" ht="16">
      <c r="A81" s="3" t="s">
        <v>1635</v>
      </c>
      <c r="B81" s="16">
        <v>1837654</v>
      </c>
    </row>
    <row r="82" customHeight="1" ht="16">
      <c r="A82" s="2" t="s">
        <v>1654</v>
      </c>
      <c r="B82" s="5">
        <v>1783195</v>
      </c>
    </row>
    <row r="83" customHeight="1" ht="16">
      <c r="A83" s="3" t="s">
        <v>1678</v>
      </c>
      <c r="B83" s="16">
        <v>1746280</v>
      </c>
    </row>
    <row r="84" customHeight="1" ht="16">
      <c r="A84" s="2" t="s">
        <v>1702</v>
      </c>
      <c r="B84" s="5">
        <v>1746000</v>
      </c>
    </row>
    <row r="85" customHeight="1" ht="16">
      <c r="A85" s="3" t="s">
        <v>1704</v>
      </c>
      <c r="B85" s="16">
        <v>1746000</v>
      </c>
    </row>
    <row r="86" customHeight="1" ht="16">
      <c r="A86" s="2" t="s">
        <v>1705</v>
      </c>
      <c r="B86" s="5">
        <v>1746000</v>
      </c>
    </row>
    <row r="87" customHeight="1" ht="16">
      <c r="A87" s="3" t="s">
        <v>1729</v>
      </c>
      <c r="B87" s="16">
        <v>1682430</v>
      </c>
    </row>
    <row r="88" customHeight="1" ht="16">
      <c r="A88" s="2" t="s">
        <v>1744</v>
      </c>
      <c r="B88" s="5">
        <v>1631794</v>
      </c>
    </row>
    <row r="89" customHeight="1" ht="16">
      <c r="A89" s="3" t="s">
        <v>1765</v>
      </c>
      <c r="B89" s="16">
        <v>1603579</v>
      </c>
    </row>
    <row r="90" customHeight="1" ht="16">
      <c r="A90" s="2" t="s">
        <v>1792</v>
      </c>
      <c r="B90" s="5">
        <v>1556286</v>
      </c>
    </row>
    <row r="91" customHeight="1" ht="16">
      <c r="A91" s="3" t="s">
        <v>1793</v>
      </c>
      <c r="B91" s="16">
        <v>1556286</v>
      </c>
    </row>
    <row r="92" customHeight="1" ht="16">
      <c r="A92" s="2" t="s">
        <v>31308</v>
      </c>
      <c r="B92" s="5">
        <v>1556286</v>
      </c>
    </row>
    <row r="93" customHeight="1" ht="16">
      <c r="A93" s="3" t="s">
        <v>1822</v>
      </c>
      <c r="B93" s="16">
        <v>1530810</v>
      </c>
    </row>
    <row r="94" customHeight="1" ht="16">
      <c r="A94" s="2" t="s">
        <v>1851</v>
      </c>
      <c r="B94" s="5">
        <v>1528320</v>
      </c>
    </row>
    <row r="95" customHeight="1" ht="16">
      <c r="A95" s="3" t="s">
        <v>1906</v>
      </c>
      <c r="B95" s="16">
        <v>1520317</v>
      </c>
    </row>
    <row r="96" customHeight="1" ht="16">
      <c r="A96" s="2" t="s">
        <v>1966</v>
      </c>
      <c r="B96" s="5">
        <v>1264733</v>
      </c>
    </row>
    <row r="97" customHeight="1" ht="16">
      <c r="A97" s="3" t="s">
        <v>1990</v>
      </c>
      <c r="B97" s="16">
        <v>1200000</v>
      </c>
    </row>
    <row r="98" customHeight="1" ht="16">
      <c r="A98" s="2" t="s">
        <v>2017</v>
      </c>
      <c r="B98" s="5">
        <v>1194276</v>
      </c>
    </row>
    <row r="99" customHeight="1" ht="16">
      <c r="A99" s="3" t="s">
        <v>2018</v>
      </c>
      <c r="B99" s="16">
        <v>1194276</v>
      </c>
    </row>
    <row r="100" customHeight="1" ht="16">
      <c r="A100" s="2" t="s">
        <v>2043</v>
      </c>
      <c r="B100" s="5">
        <v>1121009</v>
      </c>
    </row>
    <row r="101" customHeight="1" ht="16">
      <c r="A101" s="3" t="s">
        <v>2044</v>
      </c>
      <c r="B101" s="16">
        <v>1121009</v>
      </c>
    </row>
    <row r="102" customHeight="1" ht="16">
      <c r="A102" s="2" t="s">
        <v>2094</v>
      </c>
      <c r="B102" s="5">
        <v>1041031</v>
      </c>
    </row>
    <row r="103" customHeight="1" ht="16">
      <c r="A103" s="3" t="s">
        <v>2111</v>
      </c>
      <c r="B103" s="16">
        <v>985218</v>
      </c>
    </row>
    <row r="104" customHeight="1" ht="16">
      <c r="A104" s="2" t="s">
        <v>2130</v>
      </c>
      <c r="B104" s="5">
        <v>970000</v>
      </c>
    </row>
    <row r="105" customHeight="1" ht="16">
      <c r="A105" s="3" t="s">
        <v>2132</v>
      </c>
      <c r="B105" s="16">
        <v>970000</v>
      </c>
    </row>
    <row r="106" customHeight="1" ht="16">
      <c r="A106" s="2" t="s">
        <v>2152</v>
      </c>
      <c r="B106" s="5">
        <v>953622</v>
      </c>
    </row>
    <row r="107" customHeight="1" ht="16">
      <c r="A107" s="3" t="s">
        <v>2170</v>
      </c>
      <c r="B107" s="16">
        <v>932833</v>
      </c>
    </row>
    <row r="108" customHeight="1" ht="16">
      <c r="A108" s="2" t="s">
        <v>2172</v>
      </c>
      <c r="B108" s="5">
        <v>932833</v>
      </c>
    </row>
    <row r="109" customHeight="1" ht="16">
      <c r="A109" s="3" t="s">
        <v>2173</v>
      </c>
      <c r="B109" s="16">
        <v>932833</v>
      </c>
    </row>
    <row r="110" customHeight="1" ht="16">
      <c r="A110" s="2" t="s">
        <v>2193</v>
      </c>
      <c r="B110" s="5">
        <v>922975</v>
      </c>
    </row>
    <row r="111" customHeight="1" ht="16">
      <c r="A111" s="3" t="s">
        <v>2255</v>
      </c>
      <c r="B111" s="16">
        <v>875000</v>
      </c>
    </row>
    <row r="112" customHeight="1" ht="16">
      <c r="A112" s="2" t="s">
        <v>2279</v>
      </c>
      <c r="B112" s="5">
        <v>874371</v>
      </c>
    </row>
    <row r="113" customHeight="1" ht="16">
      <c r="A113" s="3" t="s">
        <v>2322</v>
      </c>
      <c r="B113" s="16">
        <v>840000</v>
      </c>
    </row>
    <row r="114" customHeight="1" ht="16">
      <c r="A114" s="2" t="s">
        <v>2400</v>
      </c>
      <c r="B114" s="5">
        <v>820472</v>
      </c>
    </row>
    <row r="115" customHeight="1" ht="16">
      <c r="A115" s="3" t="s">
        <v>2427</v>
      </c>
      <c r="B115" s="16">
        <v>783199</v>
      </c>
    </row>
    <row r="116" customHeight="1" ht="16">
      <c r="A116" s="2" t="s">
        <v>2444</v>
      </c>
      <c r="B116" s="5">
        <v>782014</v>
      </c>
    </row>
    <row r="117" customHeight="1" ht="16">
      <c r="A117" s="3" t="s">
        <v>2463</v>
      </c>
      <c r="B117" s="16">
        <v>774924</v>
      </c>
    </row>
    <row r="118" customHeight="1" ht="16">
      <c r="A118" s="2" t="s">
        <v>2483</v>
      </c>
      <c r="B118" s="5">
        <v>771990</v>
      </c>
    </row>
    <row r="119" customHeight="1" ht="16">
      <c r="A119" s="3" t="s">
        <v>2560</v>
      </c>
      <c r="B119" s="16">
        <v>766447</v>
      </c>
    </row>
    <row r="120" customHeight="1" ht="16">
      <c r="A120" s="2" t="s">
        <v>2608</v>
      </c>
      <c r="B120" s="5">
        <v>760488</v>
      </c>
    </row>
    <row r="121" customHeight="1" ht="16">
      <c r="A121" s="3" t="s">
        <v>2609</v>
      </c>
      <c r="B121" s="16">
        <v>760488</v>
      </c>
    </row>
    <row r="122" customHeight="1" ht="16">
      <c r="A122" s="2" t="s">
        <v>2629</v>
      </c>
      <c r="B122" s="5">
        <v>758737</v>
      </c>
    </row>
    <row r="123" customHeight="1" ht="16">
      <c r="A123" s="3" t="s">
        <v>2630</v>
      </c>
      <c r="B123" s="16">
        <v>758737</v>
      </c>
    </row>
    <row r="124" customHeight="1" ht="16">
      <c r="A124" s="2" t="s">
        <v>2671</v>
      </c>
      <c r="B124" s="5">
        <v>740919</v>
      </c>
    </row>
    <row r="125" customHeight="1" ht="16">
      <c r="A125" s="3" t="s">
        <v>2761</v>
      </c>
      <c r="B125" s="16">
        <v>682727</v>
      </c>
    </row>
    <row r="126" customHeight="1" ht="16">
      <c r="A126" s="2" t="s">
        <v>2763</v>
      </c>
      <c r="B126" s="5">
        <v>682727</v>
      </c>
    </row>
    <row r="127" customHeight="1" ht="16">
      <c r="A127" s="3" t="s">
        <v>2764</v>
      </c>
      <c r="B127" s="16">
        <v>682727</v>
      </c>
    </row>
    <row r="128" customHeight="1" ht="16">
      <c r="A128" s="2" t="s">
        <v>2790</v>
      </c>
      <c r="B128" s="5">
        <v>631578</v>
      </c>
    </row>
    <row r="129" customHeight="1" ht="16">
      <c r="A129" s="3" t="s">
        <v>2814</v>
      </c>
      <c r="B129" s="16">
        <v>624876</v>
      </c>
    </row>
    <row r="130" customHeight="1" ht="16">
      <c r="A130" s="2" t="s">
        <v>2844</v>
      </c>
      <c r="B130" s="5">
        <v>615550</v>
      </c>
    </row>
    <row r="131" customHeight="1" ht="16">
      <c r="A131" s="3" t="s">
        <v>2842</v>
      </c>
      <c r="B131" s="16">
        <v>615550</v>
      </c>
    </row>
    <row r="132" customHeight="1" ht="16">
      <c r="A132" s="2" t="s">
        <v>2866</v>
      </c>
      <c r="B132" s="5">
        <v>611781</v>
      </c>
    </row>
    <row r="133" customHeight="1" ht="16">
      <c r="A133" s="3" t="s">
        <v>2867</v>
      </c>
      <c r="B133" s="16">
        <v>611781</v>
      </c>
    </row>
    <row r="134" customHeight="1" ht="16">
      <c r="A134" s="2" t="s">
        <v>2868</v>
      </c>
      <c r="B134" s="5">
        <v>611781</v>
      </c>
    </row>
    <row r="135" customHeight="1" ht="16">
      <c r="A135" s="3" t="s">
        <v>2869</v>
      </c>
      <c r="B135" s="16">
        <v>611781</v>
      </c>
    </row>
    <row r="136" customHeight="1" ht="16">
      <c r="A136" s="2" t="s">
        <v>2892</v>
      </c>
      <c r="B136" s="5">
        <v>607065</v>
      </c>
    </row>
    <row r="137" customHeight="1" ht="16">
      <c r="A137" s="3" t="s">
        <v>2916</v>
      </c>
      <c r="B137" s="16">
        <v>603827</v>
      </c>
    </row>
    <row r="138" customHeight="1" ht="16">
      <c r="A138" s="2" t="s">
        <v>2944</v>
      </c>
      <c r="B138" s="5">
        <v>600000</v>
      </c>
    </row>
    <row r="139" customHeight="1" ht="16">
      <c r="A139" s="3" t="s">
        <v>2995</v>
      </c>
      <c r="B139" s="16">
        <v>586512</v>
      </c>
    </row>
    <row r="140" customHeight="1" ht="16">
      <c r="A140" s="2" t="s">
        <v>2997</v>
      </c>
      <c r="B140" s="5">
        <v>586512</v>
      </c>
    </row>
    <row r="141" customHeight="1" ht="16">
      <c r="A141" s="3" t="s">
        <v>3036</v>
      </c>
      <c r="B141" s="16">
        <v>565336</v>
      </c>
    </row>
    <row r="142" customHeight="1" ht="16">
      <c r="A142" s="2" t="s">
        <v>3064</v>
      </c>
      <c r="B142" s="5">
        <v>555224</v>
      </c>
    </row>
    <row r="143" customHeight="1" ht="16">
      <c r="A143" s="3" t="s">
        <v>3066</v>
      </c>
      <c r="B143" s="16">
        <v>555224</v>
      </c>
    </row>
    <row r="144" customHeight="1" ht="16">
      <c r="A144" s="2" t="s">
        <v>3089</v>
      </c>
      <c r="B144" s="5">
        <v>552367</v>
      </c>
    </row>
    <row r="145" customHeight="1" ht="16">
      <c r="A145" s="3" t="s">
        <v>3146</v>
      </c>
      <c r="B145" s="16">
        <v>543087</v>
      </c>
    </row>
    <row r="146" customHeight="1" ht="16">
      <c r="A146" s="2" t="s">
        <v>3147</v>
      </c>
      <c r="B146" s="5">
        <v>543087</v>
      </c>
    </row>
    <row r="147" customHeight="1" ht="16">
      <c r="A147" s="3" t="s">
        <v>3148</v>
      </c>
      <c r="B147" s="16">
        <v>543087</v>
      </c>
    </row>
    <row r="148" customHeight="1" ht="16">
      <c r="A148" s="2" t="s">
        <v>3172</v>
      </c>
      <c r="B148" s="5">
        <v>536175</v>
      </c>
    </row>
    <row r="149" customHeight="1" ht="16">
      <c r="A149" s="3" t="s">
        <v>3173</v>
      </c>
      <c r="B149" s="16">
        <v>536175</v>
      </c>
    </row>
    <row r="150" customHeight="1" ht="16">
      <c r="A150" s="2" t="s">
        <v>3174</v>
      </c>
      <c r="B150" s="5">
        <v>536175</v>
      </c>
    </row>
    <row r="151" customHeight="1" ht="16">
      <c r="A151" s="3" t="s">
        <v>3195</v>
      </c>
      <c r="B151" s="16">
        <v>534165</v>
      </c>
    </row>
    <row r="152" customHeight="1" ht="16">
      <c r="A152" s="2" t="s">
        <v>3196</v>
      </c>
      <c r="B152" s="5">
        <v>534165</v>
      </c>
    </row>
    <row r="153" customHeight="1" ht="16">
      <c r="A153" s="3" t="s">
        <v>3217</v>
      </c>
      <c r="B153" s="16">
        <v>530181</v>
      </c>
    </row>
    <row r="154" customHeight="1" ht="16">
      <c r="A154" s="2" t="s">
        <v>3219</v>
      </c>
      <c r="B154" s="5">
        <v>530181</v>
      </c>
    </row>
    <row r="155" customHeight="1" ht="16">
      <c r="A155" s="3" t="s">
        <v>3243</v>
      </c>
      <c r="B155" s="16">
        <v>529558</v>
      </c>
    </row>
    <row r="156" customHeight="1" ht="16">
      <c r="A156" s="2" t="s">
        <v>3271</v>
      </c>
      <c r="B156" s="5">
        <v>522000</v>
      </c>
    </row>
    <row r="157" customHeight="1" ht="16">
      <c r="A157" s="3" t="s">
        <v>3272</v>
      </c>
      <c r="B157" s="16">
        <v>522000</v>
      </c>
    </row>
    <row r="158" customHeight="1" ht="16">
      <c r="A158" s="2" t="s">
        <v>3292</v>
      </c>
      <c r="B158" s="5">
        <v>515000</v>
      </c>
    </row>
    <row r="159" customHeight="1" ht="16">
      <c r="A159" s="3" t="s">
        <v>3316</v>
      </c>
      <c r="B159" s="16">
        <v>512995</v>
      </c>
    </row>
    <row r="160" customHeight="1" ht="16">
      <c r="A160" s="2" t="s">
        <v>3314</v>
      </c>
      <c r="B160" s="5">
        <v>512995</v>
      </c>
    </row>
    <row r="161" customHeight="1" ht="16">
      <c r="A161" s="3" t="s">
        <v>3340</v>
      </c>
      <c r="B161" s="16">
        <v>510000</v>
      </c>
    </row>
    <row r="162" customHeight="1" ht="16">
      <c r="A162" s="2" t="s">
        <v>3341</v>
      </c>
      <c r="B162" s="5">
        <v>510000</v>
      </c>
    </row>
    <row r="163" customHeight="1" ht="16">
      <c r="A163" s="3" t="s">
        <v>3342</v>
      </c>
      <c r="B163" s="16">
        <v>510000</v>
      </c>
    </row>
    <row r="164" customHeight="1" ht="16">
      <c r="A164" s="2" t="s">
        <v>3385</v>
      </c>
      <c r="B164" s="5">
        <v>502847</v>
      </c>
    </row>
    <row r="165" customHeight="1" ht="16">
      <c r="A165" s="3" t="s">
        <v>3382</v>
      </c>
      <c r="B165" s="16">
        <v>502847</v>
      </c>
    </row>
    <row r="166" customHeight="1" ht="16">
      <c r="A166" s="2" t="s">
        <v>3384</v>
      </c>
      <c r="B166" s="5">
        <v>502847</v>
      </c>
    </row>
    <row r="167" customHeight="1" ht="16">
      <c r="A167" s="3" t="s">
        <v>3405</v>
      </c>
      <c r="B167" s="16">
        <v>497266</v>
      </c>
    </row>
    <row r="168" customHeight="1" ht="16">
      <c r="A168" s="2" t="s">
        <v>3433</v>
      </c>
      <c r="B168" s="5">
        <v>496800</v>
      </c>
    </row>
    <row r="169" customHeight="1" ht="16">
      <c r="A169" s="3" t="s">
        <v>3431</v>
      </c>
      <c r="B169" s="16">
        <v>496800</v>
      </c>
    </row>
    <row r="170" customHeight="1" ht="16">
      <c r="A170" s="2" t="s">
        <v>3432</v>
      </c>
      <c r="B170" s="5">
        <v>496800</v>
      </c>
    </row>
    <row r="171" customHeight="1" ht="16">
      <c r="A171" s="3" t="s">
        <v>3450</v>
      </c>
      <c r="B171" s="16">
        <v>494661</v>
      </c>
    </row>
    <row r="172" customHeight="1" ht="16">
      <c r="A172" s="2" t="s">
        <v>3476</v>
      </c>
      <c r="B172" s="5">
        <v>486442</v>
      </c>
    </row>
    <row r="173" customHeight="1" ht="16">
      <c r="A173" s="3" t="s">
        <v>31309</v>
      </c>
      <c r="B173" s="16">
        <v>486442</v>
      </c>
    </row>
    <row r="174" customHeight="1" ht="16">
      <c r="A174" s="2" t="s">
        <v>31310</v>
      </c>
      <c r="B174" s="5">
        <v>486442</v>
      </c>
    </row>
    <row r="175" customHeight="1" ht="16">
      <c r="A175" s="3" t="s">
        <v>3496</v>
      </c>
      <c r="B175" s="16">
        <v>477039</v>
      </c>
    </row>
    <row r="176" customHeight="1" ht="16">
      <c r="A176" s="2" t="s">
        <v>3498</v>
      </c>
      <c r="B176" s="5">
        <v>477039</v>
      </c>
    </row>
    <row r="177" customHeight="1" ht="16">
      <c r="A177" s="3" t="s">
        <v>3499</v>
      </c>
      <c r="B177" s="16">
        <v>477039</v>
      </c>
    </row>
    <row r="178" customHeight="1" ht="16">
      <c r="A178" s="2" t="s">
        <v>3518</v>
      </c>
      <c r="B178" s="5">
        <v>475000</v>
      </c>
    </row>
    <row r="179" customHeight="1" ht="16">
      <c r="A179" s="3" t="s">
        <v>31311</v>
      </c>
      <c r="B179" s="16">
        <v>475000</v>
      </c>
    </row>
    <row r="180" customHeight="1" ht="16">
      <c r="A180" s="2" t="s">
        <v>3520</v>
      </c>
      <c r="B180" s="5">
        <v>475000</v>
      </c>
    </row>
    <row r="181" customHeight="1" ht="16">
      <c r="A181" s="3" t="s">
        <v>31312</v>
      </c>
      <c r="B181" s="16">
        <v>475000</v>
      </c>
    </row>
    <row r="182" customHeight="1" ht="16">
      <c r="A182" s="2" t="s">
        <v>3542</v>
      </c>
      <c r="B182" s="5">
        <v>474480</v>
      </c>
    </row>
    <row r="183" customHeight="1" ht="16">
      <c r="A183" s="3" t="s">
        <v>3543</v>
      </c>
      <c r="B183" s="16">
        <v>474480</v>
      </c>
    </row>
    <row r="184" customHeight="1" ht="16">
      <c r="A184" s="2" t="s">
        <v>3544</v>
      </c>
      <c r="B184" s="5">
        <v>474480</v>
      </c>
    </row>
    <row r="185" customHeight="1" ht="16">
      <c r="A185" s="3" t="s">
        <v>3564</v>
      </c>
      <c r="B185" s="16">
        <v>468673</v>
      </c>
    </row>
    <row r="186" customHeight="1" ht="16">
      <c r="A186" s="2" t="s">
        <v>3586</v>
      </c>
      <c r="B186" s="5">
        <v>466111</v>
      </c>
    </row>
    <row r="187" customHeight="1" ht="16">
      <c r="A187" s="3" t="s">
        <v>3589</v>
      </c>
      <c r="B187" s="16">
        <v>466111</v>
      </c>
    </row>
    <row r="188" customHeight="1" ht="16">
      <c r="A188" s="2" t="s">
        <v>3609</v>
      </c>
      <c r="B188" s="5">
        <v>464487</v>
      </c>
    </row>
    <row r="189" customHeight="1" ht="16">
      <c r="A189" s="3" t="s">
        <v>3631</v>
      </c>
      <c r="B189" s="16">
        <v>462236</v>
      </c>
    </row>
    <row r="190" customHeight="1" ht="16">
      <c r="A190" s="2" t="s">
        <v>3632</v>
      </c>
      <c r="B190" s="5">
        <v>462236</v>
      </c>
    </row>
    <row r="191" customHeight="1" ht="16">
      <c r="A191" s="3" t="s">
        <v>3633</v>
      </c>
      <c r="B191" s="16">
        <v>462236</v>
      </c>
    </row>
    <row r="192" customHeight="1" ht="16">
      <c r="A192" s="2" t="s">
        <v>3650</v>
      </c>
      <c r="B192" s="5">
        <v>459370</v>
      </c>
    </row>
    <row r="193" customHeight="1" ht="16">
      <c r="A193" s="3" t="s">
        <v>3667</v>
      </c>
      <c r="B193" s="16">
        <v>457303</v>
      </c>
    </row>
    <row r="194" customHeight="1" ht="16">
      <c r="A194" s="2" t="s">
        <v>3688</v>
      </c>
      <c r="B194" s="5">
        <v>455070</v>
      </c>
    </row>
    <row r="195" customHeight="1" ht="16">
      <c r="A195" s="3" t="s">
        <v>31313</v>
      </c>
      <c r="B195" s="16">
        <v>455070</v>
      </c>
    </row>
    <row r="196" customHeight="1" ht="16">
      <c r="A196" s="2" t="s">
        <v>31314</v>
      </c>
      <c r="B196" s="5">
        <v>455070</v>
      </c>
    </row>
    <row r="197" customHeight="1" ht="16">
      <c r="A197" s="3" t="s">
        <v>31315</v>
      </c>
      <c r="B197" s="16">
        <v>455070</v>
      </c>
    </row>
    <row r="198" customHeight="1" ht="16">
      <c r="A198" s="2" t="s">
        <v>3755</v>
      </c>
      <c r="B198" s="5">
        <v>450000</v>
      </c>
    </row>
    <row r="199" customHeight="1" ht="16">
      <c r="A199" s="3" t="s">
        <v>3795</v>
      </c>
      <c r="B199" s="16">
        <v>436907</v>
      </c>
    </row>
    <row r="200" customHeight="1" ht="16">
      <c r="A200" s="2" t="s">
        <v>3797</v>
      </c>
      <c r="B200" s="5">
        <v>436907</v>
      </c>
    </row>
    <row r="201" customHeight="1" ht="16">
      <c r="A201" s="3" t="s">
        <v>3813</v>
      </c>
      <c r="B201" s="16">
        <v>432197</v>
      </c>
    </row>
    <row r="202" customHeight="1" ht="16">
      <c r="A202" s="2" t="s">
        <v>3832</v>
      </c>
      <c r="B202" s="5">
        <v>431510</v>
      </c>
    </row>
    <row r="203" customHeight="1" ht="16">
      <c r="A203" s="3" t="s">
        <v>3851</v>
      </c>
      <c r="B203" s="16">
        <v>429811</v>
      </c>
    </row>
    <row r="204" customHeight="1" ht="16">
      <c r="A204" s="2" t="s">
        <v>3903</v>
      </c>
      <c r="B204" s="5">
        <v>424800</v>
      </c>
    </row>
    <row r="205" customHeight="1" ht="16">
      <c r="A205" s="3" t="s">
        <v>3928</v>
      </c>
      <c r="B205" s="16">
        <v>420000</v>
      </c>
    </row>
    <row r="206" customHeight="1" ht="16">
      <c r="A206" s="2" t="s">
        <v>3970</v>
      </c>
      <c r="B206" s="5">
        <v>407620</v>
      </c>
    </row>
    <row r="207" customHeight="1" ht="16">
      <c r="A207" s="3" t="s">
        <v>31316</v>
      </c>
      <c r="B207" s="16">
        <v>407620</v>
      </c>
    </row>
    <row r="208" customHeight="1" ht="16">
      <c r="A208" s="2" t="s">
        <v>4018</v>
      </c>
      <c r="B208" s="5">
        <v>395324</v>
      </c>
    </row>
    <row r="209" customHeight="1" ht="16">
      <c r="A209" s="3" t="s">
        <v>4039</v>
      </c>
      <c r="B209" s="16">
        <v>393535</v>
      </c>
    </row>
    <row r="210" customHeight="1" ht="16">
      <c r="A210" s="2" t="s">
        <v>4040</v>
      </c>
      <c r="B210" s="5">
        <v>393535</v>
      </c>
    </row>
    <row r="211" customHeight="1" ht="16">
      <c r="A211" s="3" t="s">
        <v>4062</v>
      </c>
      <c r="B211" s="16">
        <v>391680</v>
      </c>
    </row>
    <row r="212" customHeight="1" ht="16">
      <c r="A212" s="2" t="s">
        <v>4153</v>
      </c>
      <c r="B212" s="5">
        <v>382081</v>
      </c>
    </row>
    <row r="213" customHeight="1" ht="16">
      <c r="A213" s="3" t="s">
        <v>31317</v>
      </c>
      <c r="B213" s="16">
        <v>382081</v>
      </c>
    </row>
    <row r="214" customHeight="1" ht="16">
      <c r="A214" s="2" t="s">
        <v>4201</v>
      </c>
      <c r="B214" s="5">
        <v>375636</v>
      </c>
    </row>
    <row r="215" customHeight="1" ht="16">
      <c r="A215" s="3" t="s">
        <v>4248</v>
      </c>
      <c r="B215" s="16">
        <v>367767</v>
      </c>
    </row>
    <row r="216" customHeight="1" ht="16">
      <c r="A216" s="2" t="s">
        <v>4272</v>
      </c>
      <c r="B216" s="5">
        <v>365970</v>
      </c>
    </row>
    <row r="217" customHeight="1" ht="16">
      <c r="A217" s="3" t="s">
        <v>4290</v>
      </c>
      <c r="B217" s="16">
        <v>365070</v>
      </c>
    </row>
    <row r="218" customHeight="1" ht="16">
      <c r="A218" s="2" t="s">
        <v>4291</v>
      </c>
      <c r="B218" s="5">
        <v>365070</v>
      </c>
    </row>
    <row r="219" customHeight="1" ht="16">
      <c r="A219" s="3" t="s">
        <v>4292</v>
      </c>
      <c r="B219" s="16">
        <v>365070</v>
      </c>
    </row>
    <row r="220" customHeight="1" ht="16">
      <c r="A220" s="2" t="s">
        <v>4312</v>
      </c>
      <c r="B220" s="5">
        <v>363574</v>
      </c>
    </row>
    <row r="221" customHeight="1" ht="16">
      <c r="A221" s="3" t="s">
        <v>4313</v>
      </c>
      <c r="B221" s="16">
        <v>363574</v>
      </c>
    </row>
    <row r="222" customHeight="1" ht="16">
      <c r="A222" s="2" t="s">
        <v>4339</v>
      </c>
      <c r="B222" s="5">
        <v>362073</v>
      </c>
    </row>
    <row r="223" customHeight="1" ht="16">
      <c r="A223" s="3" t="s">
        <v>4360</v>
      </c>
      <c r="B223" s="16">
        <v>361284</v>
      </c>
    </row>
    <row r="224" customHeight="1" ht="16">
      <c r="A224" s="2" t="s">
        <v>4385</v>
      </c>
      <c r="B224" s="5">
        <v>358253</v>
      </c>
    </row>
    <row r="225" customHeight="1" ht="16">
      <c r="A225" s="3" t="s">
        <v>4423</v>
      </c>
      <c r="B225" s="16">
        <v>355690</v>
      </c>
    </row>
    <row r="226" customHeight="1" ht="16">
      <c r="A226" s="2" t="s">
        <v>31318</v>
      </c>
      <c r="B226" s="5">
        <v>355690</v>
      </c>
    </row>
    <row r="227" customHeight="1" ht="16">
      <c r="A227" s="3" t="s">
        <v>4425</v>
      </c>
      <c r="B227" s="16">
        <v>355690</v>
      </c>
    </row>
    <row r="228" customHeight="1" ht="16">
      <c r="A228" s="2" t="s">
        <v>4452</v>
      </c>
      <c r="B228" s="5">
        <v>353469</v>
      </c>
    </row>
    <row r="229" customHeight="1" ht="16">
      <c r="A229" s="3" t="s">
        <v>4474</v>
      </c>
      <c r="B229" s="16">
        <v>348417</v>
      </c>
    </row>
    <row r="230" customHeight="1" ht="16">
      <c r="A230" s="2" t="s">
        <v>4477</v>
      </c>
      <c r="B230" s="5">
        <v>348417</v>
      </c>
    </row>
    <row r="231" customHeight="1" ht="16">
      <c r="A231" s="3" t="s">
        <v>4495</v>
      </c>
      <c r="B231" s="16">
        <v>346176</v>
      </c>
    </row>
    <row r="232" customHeight="1" ht="16">
      <c r="A232" s="2" t="s">
        <v>31319</v>
      </c>
      <c r="B232" s="5">
        <v>346176</v>
      </c>
    </row>
    <row r="233" customHeight="1" ht="16">
      <c r="A233" s="3" t="s">
        <v>4515</v>
      </c>
      <c r="B233" s="16">
        <v>346100</v>
      </c>
    </row>
    <row r="234" customHeight="1" ht="16">
      <c r="A234" s="2" t="s">
        <v>4526</v>
      </c>
      <c r="B234" s="5">
        <v>345252</v>
      </c>
    </row>
    <row r="235" customHeight="1" ht="16">
      <c r="A235" s="3" t="s">
        <v>4542</v>
      </c>
      <c r="B235" s="16">
        <v>344250</v>
      </c>
    </row>
    <row r="236" customHeight="1" ht="16">
      <c r="A236" s="2" t="s">
        <v>4565</v>
      </c>
      <c r="B236" s="5">
        <v>344183</v>
      </c>
    </row>
    <row r="237" customHeight="1" ht="16">
      <c r="A237" s="3" t="s">
        <v>4590</v>
      </c>
      <c r="B237" s="16">
        <v>342613</v>
      </c>
    </row>
    <row r="238" customHeight="1" ht="16">
      <c r="A238" s="2" t="s">
        <v>4608</v>
      </c>
      <c r="B238" s="5">
        <v>336392</v>
      </c>
    </row>
    <row r="239" customHeight="1" ht="16">
      <c r="A239" s="3" t="s">
        <v>4609</v>
      </c>
      <c r="B239" s="16">
        <v>336392</v>
      </c>
    </row>
    <row r="240" customHeight="1" ht="16">
      <c r="A240" s="2" t="s">
        <v>4610</v>
      </c>
      <c r="B240" s="5">
        <v>336392</v>
      </c>
    </row>
    <row r="241" customHeight="1" ht="16">
      <c r="A241" s="3" t="s">
        <v>4611</v>
      </c>
      <c r="B241" s="16">
        <v>336392</v>
      </c>
    </row>
    <row r="242" customHeight="1" ht="16">
      <c r="A242" s="2" t="s">
        <v>4681</v>
      </c>
      <c r="B242" s="5">
        <v>330737</v>
      </c>
    </row>
    <row r="243" customHeight="1" ht="16">
      <c r="A243" s="3" t="s">
        <v>4682</v>
      </c>
      <c r="B243" s="16">
        <v>330737</v>
      </c>
    </row>
    <row r="244" customHeight="1" ht="16">
      <c r="A244" s="2" t="s">
        <v>4700</v>
      </c>
      <c r="B244" s="5">
        <v>329293</v>
      </c>
    </row>
    <row r="245" customHeight="1" ht="16">
      <c r="A245" s="3" t="s">
        <v>4721</v>
      </c>
      <c r="B245" s="16">
        <v>328500</v>
      </c>
    </row>
    <row r="246" customHeight="1" ht="16">
      <c r="A246" s="2" t="s">
        <v>4722</v>
      </c>
      <c r="B246" s="5">
        <v>328500</v>
      </c>
    </row>
    <row r="247" customHeight="1" ht="16">
      <c r="A247" s="3" t="s">
        <v>4741</v>
      </c>
      <c r="B247" s="16">
        <v>327625</v>
      </c>
    </row>
    <row r="248" customHeight="1" ht="16">
      <c r="A248" s="2" t="s">
        <v>4758</v>
      </c>
      <c r="B248" s="5">
        <v>323182</v>
      </c>
    </row>
    <row r="249" customHeight="1" ht="16">
      <c r="A249" s="3" t="s">
        <v>4759</v>
      </c>
      <c r="B249" s="16">
        <v>323182</v>
      </c>
    </row>
    <row r="250" customHeight="1" ht="16">
      <c r="A250" s="2" t="s">
        <v>4776</v>
      </c>
      <c r="B250" s="5">
        <v>322251</v>
      </c>
    </row>
    <row r="251" customHeight="1" ht="16">
      <c r="A251" s="3" t="s">
        <v>4827</v>
      </c>
      <c r="B251" s="16">
        <v>318901</v>
      </c>
    </row>
    <row r="252" customHeight="1" ht="16">
      <c r="A252" s="2" t="s">
        <v>4828</v>
      </c>
      <c r="B252" s="5">
        <v>318901</v>
      </c>
    </row>
    <row r="253" customHeight="1" ht="16">
      <c r="A253" s="3" t="s">
        <v>4830</v>
      </c>
      <c r="B253" s="16">
        <v>318901</v>
      </c>
    </row>
    <row r="254" customHeight="1" ht="16">
      <c r="A254" s="2" t="s">
        <v>4868</v>
      </c>
      <c r="B254" s="5">
        <v>309563</v>
      </c>
    </row>
    <row r="255" customHeight="1" ht="16">
      <c r="A255" s="3" t="s">
        <v>4869</v>
      </c>
      <c r="B255" s="16">
        <v>309563</v>
      </c>
    </row>
    <row r="256" customHeight="1" ht="16">
      <c r="A256" s="2" t="s">
        <v>4890</v>
      </c>
      <c r="B256" s="5">
        <v>308024</v>
      </c>
    </row>
    <row r="257" customHeight="1" ht="16">
      <c r="A257" s="3" t="s">
        <v>4917</v>
      </c>
      <c r="B257" s="16">
        <v>300563</v>
      </c>
    </row>
    <row r="258" customHeight="1" ht="16">
      <c r="A258" s="2" t="s">
        <v>4938</v>
      </c>
      <c r="B258" s="5">
        <v>300000</v>
      </c>
    </row>
    <row r="259" customHeight="1" ht="16">
      <c r="A259" s="3" t="s">
        <v>4971</v>
      </c>
      <c r="B259" s="16">
        <v>299808</v>
      </c>
    </row>
    <row r="260" customHeight="1" ht="16">
      <c r="A260" s="2" t="s">
        <v>4989</v>
      </c>
      <c r="B260" s="5">
        <v>299800</v>
      </c>
    </row>
    <row r="261" customHeight="1" ht="16">
      <c r="A261" s="3" t="s">
        <v>31320</v>
      </c>
      <c r="B261" s="16">
        <v>299800</v>
      </c>
    </row>
    <row r="262" customHeight="1" ht="16">
      <c r="A262" s="2" t="s">
        <v>5009</v>
      </c>
      <c r="B262" s="5">
        <v>299583</v>
      </c>
    </row>
    <row r="263" customHeight="1" ht="16">
      <c r="A263" s="3" t="s">
        <v>5010</v>
      </c>
      <c r="B263" s="16">
        <v>299583</v>
      </c>
    </row>
    <row r="264" customHeight="1" ht="16">
      <c r="A264" s="2" t="s">
        <v>5011</v>
      </c>
      <c r="B264" s="5">
        <v>299583</v>
      </c>
    </row>
    <row r="265" customHeight="1" ht="16">
      <c r="A265" s="3" t="s">
        <v>5034</v>
      </c>
      <c r="B265" s="16">
        <v>298473</v>
      </c>
    </row>
    <row r="266" customHeight="1" ht="16">
      <c r="A266" s="2" t="s">
        <v>5035</v>
      </c>
      <c r="B266" s="5">
        <v>298473</v>
      </c>
    </row>
    <row r="267" customHeight="1" ht="16">
      <c r="A267" s="3" t="s">
        <v>5036</v>
      </c>
      <c r="B267" s="16">
        <v>298473</v>
      </c>
    </row>
    <row r="268" customHeight="1" ht="16">
      <c r="A268" s="2" t="s">
        <v>5037</v>
      </c>
      <c r="B268" s="5">
        <v>298473</v>
      </c>
    </row>
    <row r="269" customHeight="1" ht="16">
      <c r="A269" s="3" t="s">
        <v>5063</v>
      </c>
      <c r="B269" s="16">
        <v>295859</v>
      </c>
    </row>
    <row r="270" customHeight="1" ht="16">
      <c r="A270" s="2" t="s">
        <v>5064</v>
      </c>
      <c r="B270" s="5">
        <v>295859</v>
      </c>
    </row>
    <row r="271" customHeight="1" ht="16">
      <c r="A271" s="3" t="s">
        <v>5110</v>
      </c>
      <c r="B271" s="16">
        <v>290035</v>
      </c>
    </row>
    <row r="272" customHeight="1" ht="16">
      <c r="A272" s="2" t="s">
        <v>5185</v>
      </c>
      <c r="B272" s="5">
        <v>285272</v>
      </c>
    </row>
    <row r="273" customHeight="1" ht="16">
      <c r="A273" s="3" t="s">
        <v>5203</v>
      </c>
      <c r="B273" s="16">
        <v>282500</v>
      </c>
    </row>
    <row r="274" customHeight="1" ht="16">
      <c r="A274" s="2" t="s">
        <v>5204</v>
      </c>
      <c r="B274" s="5">
        <v>282500</v>
      </c>
    </row>
    <row r="275" customHeight="1" ht="16">
      <c r="A275" s="3" t="s">
        <v>5228</v>
      </c>
      <c r="B275" s="16">
        <v>282180</v>
      </c>
    </row>
    <row r="276" customHeight="1" ht="16">
      <c r="A276" s="2" t="s">
        <v>5248</v>
      </c>
      <c r="B276" s="5">
        <v>281483</v>
      </c>
    </row>
    <row r="277" customHeight="1" ht="16">
      <c r="A277" s="3" t="s">
        <v>5269</v>
      </c>
      <c r="B277" s="16">
        <v>279907</v>
      </c>
    </row>
    <row r="278" customHeight="1" ht="16">
      <c r="A278" s="2" t="s">
        <v>5287</v>
      </c>
      <c r="B278" s="5">
        <v>277666</v>
      </c>
    </row>
    <row r="279" customHeight="1" ht="16">
      <c r="A279" s="3" t="s">
        <v>5311</v>
      </c>
      <c r="B279" s="16">
        <v>277000</v>
      </c>
    </row>
    <row r="280" customHeight="1" ht="16">
      <c r="A280" s="2" t="s">
        <v>5327</v>
      </c>
      <c r="B280" s="5">
        <v>275420</v>
      </c>
    </row>
    <row r="281" customHeight="1" ht="16">
      <c r="A281" s="3" t="s">
        <v>5364</v>
      </c>
      <c r="B281" s="16">
        <v>273527</v>
      </c>
    </row>
    <row r="282" customHeight="1" ht="16">
      <c r="A282" s="2" t="s">
        <v>5411</v>
      </c>
      <c r="B282" s="5">
        <v>270000</v>
      </c>
    </row>
    <row r="283" customHeight="1" ht="16">
      <c r="A283" s="3" t="s">
        <v>31321</v>
      </c>
      <c r="B283" s="16">
        <v>270000</v>
      </c>
    </row>
    <row r="284" customHeight="1" ht="16">
      <c r="A284" s="2" t="s">
        <v>5440</v>
      </c>
      <c r="B284" s="5">
        <v>267676</v>
      </c>
    </row>
    <row r="285" customHeight="1" ht="16">
      <c r="A285" s="3" t="s">
        <v>31322</v>
      </c>
      <c r="B285" s="16">
        <v>267676</v>
      </c>
    </row>
    <row r="286" customHeight="1" ht="16">
      <c r="A286" s="2" t="s">
        <v>5503</v>
      </c>
      <c r="B286" s="5">
        <v>260159</v>
      </c>
    </row>
    <row r="287" customHeight="1" ht="16">
      <c r="A287" s="3" t="s">
        <v>5542</v>
      </c>
      <c r="B287" s="16">
        <v>250000</v>
      </c>
    </row>
    <row r="288" customHeight="1" ht="16">
      <c r="A288" s="2" t="s">
        <v>5555</v>
      </c>
      <c r="B288" s="5">
        <v>249260</v>
      </c>
    </row>
    <row r="289" customHeight="1" ht="16">
      <c r="A289" s="3" t="s">
        <v>5556</v>
      </c>
      <c r="B289" s="16">
        <v>249260</v>
      </c>
    </row>
    <row r="290" customHeight="1" ht="16">
      <c r="A290" s="2" t="s">
        <v>5557</v>
      </c>
      <c r="B290" s="5">
        <v>249260</v>
      </c>
    </row>
    <row r="291" customHeight="1" ht="16">
      <c r="A291" s="3" t="s">
        <v>5558</v>
      </c>
      <c r="B291" s="16">
        <v>249260</v>
      </c>
    </row>
    <row r="292" customHeight="1" ht="16">
      <c r="A292" s="2" t="s">
        <v>5582</v>
      </c>
      <c r="B292" s="5">
        <v>248051</v>
      </c>
    </row>
    <row r="293" customHeight="1" ht="16">
      <c r="A293" s="3" t="s">
        <v>5583</v>
      </c>
      <c r="B293" s="16">
        <v>248051</v>
      </c>
    </row>
    <row r="294" customHeight="1" ht="16">
      <c r="A294" s="2" t="s">
        <v>5601</v>
      </c>
      <c r="B294" s="5">
        <v>247294</v>
      </c>
    </row>
    <row r="295" customHeight="1" ht="16">
      <c r="A295" s="3" t="s">
        <v>5674</v>
      </c>
      <c r="B295" s="16">
        <v>236542</v>
      </c>
    </row>
    <row r="296" customHeight="1" ht="16">
      <c r="A296" s="2" t="s">
        <v>5675</v>
      </c>
      <c r="B296" s="5">
        <v>236542</v>
      </c>
    </row>
    <row r="297" customHeight="1" ht="16">
      <c r="A297" s="3" t="s">
        <v>5694</v>
      </c>
      <c r="B297" s="16">
        <v>234960</v>
      </c>
    </row>
    <row r="298" customHeight="1" ht="16">
      <c r="A298" s="2" t="s">
        <v>5697</v>
      </c>
      <c r="B298" s="5">
        <v>234960</v>
      </c>
    </row>
    <row r="299" customHeight="1" ht="16">
      <c r="A299" s="3" t="s">
        <v>5739</v>
      </c>
      <c r="B299" s="16">
        <v>229749</v>
      </c>
    </row>
    <row r="300" customHeight="1" ht="16">
      <c r="A300" s="2" t="s">
        <v>5740</v>
      </c>
      <c r="B300" s="5">
        <v>229749</v>
      </c>
    </row>
    <row r="301" customHeight="1" ht="16">
      <c r="A301" s="3" t="s">
        <v>5741</v>
      </c>
      <c r="B301" s="16">
        <v>229749</v>
      </c>
    </row>
    <row r="302" customHeight="1" ht="16">
      <c r="A302" s="2" t="s">
        <v>5757</v>
      </c>
      <c r="B302" s="5">
        <v>229331</v>
      </c>
    </row>
    <row r="303" customHeight="1" ht="16">
      <c r="A303" s="3" t="s">
        <v>5758</v>
      </c>
      <c r="B303" s="16">
        <v>229331</v>
      </c>
    </row>
    <row r="304" customHeight="1" ht="16">
      <c r="A304" s="2" t="s">
        <v>5759</v>
      </c>
      <c r="B304" s="5">
        <v>229331</v>
      </c>
    </row>
    <row r="305" customHeight="1" ht="16">
      <c r="A305" s="3" t="s">
        <v>5760</v>
      </c>
      <c r="B305" s="16">
        <v>229331</v>
      </c>
    </row>
    <row r="306" customHeight="1" ht="16">
      <c r="A306" s="2" t="s">
        <v>5777</v>
      </c>
      <c r="B306" s="5">
        <v>228000</v>
      </c>
    </row>
    <row r="307" customHeight="1" ht="16">
      <c r="A307" s="3" t="s">
        <v>5778</v>
      </c>
      <c r="B307" s="16">
        <v>228000</v>
      </c>
    </row>
    <row r="308" customHeight="1" ht="16">
      <c r="A308" s="2" t="s">
        <v>5794</v>
      </c>
      <c r="B308" s="5">
        <v>225000</v>
      </c>
    </row>
    <row r="309" customHeight="1" ht="16">
      <c r="A309" s="3" t="s">
        <v>5795</v>
      </c>
      <c r="B309" s="16">
        <v>225000</v>
      </c>
    </row>
    <row r="310" customHeight="1" ht="16">
      <c r="A310" s="2" t="s">
        <v>5813</v>
      </c>
      <c r="B310" s="5">
        <v>221506</v>
      </c>
    </row>
    <row r="311" customHeight="1" ht="16">
      <c r="A311" s="3" t="s">
        <v>5814</v>
      </c>
      <c r="B311" s="16">
        <v>221506</v>
      </c>
    </row>
    <row r="312" customHeight="1" ht="16">
      <c r="A312" s="2" t="s">
        <v>31323</v>
      </c>
      <c r="B312" s="5">
        <v>221506</v>
      </c>
    </row>
    <row r="313" customHeight="1" ht="16">
      <c r="A313" s="3" t="s">
        <v>5834</v>
      </c>
      <c r="B313" s="16">
        <v>221450</v>
      </c>
    </row>
    <row r="314" customHeight="1" ht="16">
      <c r="A314" s="2" t="s">
        <v>5871</v>
      </c>
      <c r="B314" s="5">
        <v>219581</v>
      </c>
    </row>
    <row r="315" customHeight="1" ht="16">
      <c r="A315" s="3" t="s">
        <v>5889</v>
      </c>
      <c r="B315" s="16">
        <v>218566</v>
      </c>
    </row>
    <row r="316" customHeight="1" ht="16">
      <c r="A316" s="2" t="s">
        <v>5913</v>
      </c>
      <c r="B316" s="5">
        <v>218048</v>
      </c>
    </row>
    <row r="317" customHeight="1" ht="16">
      <c r="A317" s="3" t="s">
        <v>31324</v>
      </c>
      <c r="B317" s="16">
        <v>218048</v>
      </c>
    </row>
    <row r="318" customHeight="1" ht="16">
      <c r="A318" s="2" t="s">
        <v>5936</v>
      </c>
      <c r="B318" s="5">
        <v>217697</v>
      </c>
    </row>
    <row r="319" customHeight="1" ht="16">
      <c r="A319" s="3" t="s">
        <v>5980</v>
      </c>
      <c r="B319" s="16">
        <v>215791</v>
      </c>
    </row>
    <row r="320" customHeight="1" ht="16">
      <c r="A320" s="2" t="s">
        <v>6009</v>
      </c>
      <c r="B320" s="5">
        <v>214786</v>
      </c>
    </row>
    <row r="321" customHeight="1" ht="16">
      <c r="A321" s="3" t="s">
        <v>6010</v>
      </c>
      <c r="B321" s="16">
        <v>214786</v>
      </c>
    </row>
    <row r="322" customHeight="1" ht="16">
      <c r="A322" s="2" t="s">
        <v>6011</v>
      </c>
      <c r="B322" s="5">
        <v>214786</v>
      </c>
    </row>
    <row r="323" customHeight="1" ht="16">
      <c r="A323" s="3" t="s">
        <v>6098</v>
      </c>
      <c r="B323" s="16">
        <v>213056</v>
      </c>
    </row>
    <row r="324" customHeight="1" ht="16">
      <c r="A324" s="2" t="s">
        <v>6182</v>
      </c>
      <c r="B324" s="5">
        <v>210574</v>
      </c>
    </row>
    <row r="325" customHeight="1" ht="16">
      <c r="A325" s="3" t="s">
        <v>6200</v>
      </c>
      <c r="B325" s="16">
        <v>209700</v>
      </c>
    </row>
    <row r="326" customHeight="1" ht="16">
      <c r="A326" s="2" t="s">
        <v>6213</v>
      </c>
      <c r="B326" s="5">
        <v>209477</v>
      </c>
    </row>
    <row r="327" customHeight="1" ht="16">
      <c r="A327" s="3" t="s">
        <v>6235</v>
      </c>
      <c r="B327" s="16">
        <v>204150</v>
      </c>
    </row>
    <row r="328" customHeight="1" ht="16">
      <c r="A328" s="2" t="s">
        <v>6260</v>
      </c>
      <c r="B328" s="5">
        <v>203299</v>
      </c>
    </row>
    <row r="329" customHeight="1" ht="16">
      <c r="A329" s="3" t="s">
        <v>6258</v>
      </c>
      <c r="B329" s="16">
        <v>203299</v>
      </c>
    </row>
    <row r="330" customHeight="1" ht="16">
      <c r="A330" s="2" t="s">
        <v>6280</v>
      </c>
      <c r="B330" s="5">
        <v>202268</v>
      </c>
    </row>
    <row r="331" customHeight="1" ht="16">
      <c r="A331" s="3" t="s">
        <v>6281</v>
      </c>
      <c r="B331" s="16">
        <v>202268</v>
      </c>
    </row>
    <row r="332" customHeight="1" ht="16">
      <c r="A332" s="2" t="s">
        <v>6282</v>
      </c>
      <c r="B332" s="5">
        <v>202268</v>
      </c>
    </row>
    <row r="333" customHeight="1" ht="16">
      <c r="A333" s="3" t="s">
        <v>6368</v>
      </c>
      <c r="B333" s="16">
        <v>199760</v>
      </c>
    </row>
    <row r="334" customHeight="1" ht="16">
      <c r="A334" s="2" t="s">
        <v>6472</v>
      </c>
      <c r="B334" s="5">
        <v>196700</v>
      </c>
    </row>
    <row r="335" customHeight="1" ht="16">
      <c r="A335" s="3" t="s">
        <v>6492</v>
      </c>
      <c r="B335" s="16">
        <v>195390</v>
      </c>
    </row>
    <row r="336" customHeight="1" ht="16">
      <c r="A336" s="2" t="s">
        <v>6493</v>
      </c>
      <c r="B336" s="5">
        <v>195390</v>
      </c>
    </row>
    <row r="337" customHeight="1" ht="16">
      <c r="A337" s="3" t="s">
        <v>31325</v>
      </c>
      <c r="B337" s="16">
        <v>195390</v>
      </c>
    </row>
    <row r="338" customHeight="1" ht="16">
      <c r="A338" s="2" t="s">
        <v>6495</v>
      </c>
      <c r="B338" s="5">
        <v>195390</v>
      </c>
    </row>
    <row r="339" customHeight="1" ht="16">
      <c r="A339" s="3" t="s">
        <v>6519</v>
      </c>
      <c r="B339" s="16">
        <v>194808</v>
      </c>
    </row>
    <row r="340" customHeight="1" ht="16">
      <c r="A340" s="2" t="s">
        <v>6520</v>
      </c>
      <c r="B340" s="5">
        <v>194808</v>
      </c>
    </row>
    <row r="341" customHeight="1" ht="16">
      <c r="A341" s="3" t="s">
        <v>6541</v>
      </c>
      <c r="B341" s="16">
        <v>193250</v>
      </c>
    </row>
    <row r="342" customHeight="1" ht="16">
      <c r="A342" s="2" t="s">
        <v>6542</v>
      </c>
      <c r="B342" s="5">
        <v>193250</v>
      </c>
    </row>
    <row r="343" customHeight="1" ht="16">
      <c r="A343" s="3" t="s">
        <v>6563</v>
      </c>
      <c r="B343" s="16">
        <v>193082</v>
      </c>
    </row>
    <row r="344" customHeight="1" ht="16">
      <c r="A344" s="2" t="s">
        <v>6581</v>
      </c>
      <c r="B344" s="5">
        <v>190955</v>
      </c>
    </row>
    <row r="345" customHeight="1" ht="16">
      <c r="A345" s="3" t="s">
        <v>6582</v>
      </c>
      <c r="B345" s="16">
        <v>190955</v>
      </c>
    </row>
    <row r="346" customHeight="1" ht="16">
      <c r="A346" s="2" t="s">
        <v>6583</v>
      </c>
      <c r="B346" s="5">
        <v>190955</v>
      </c>
    </row>
    <row r="347" customHeight="1" ht="16">
      <c r="A347" s="3" t="s">
        <v>6630</v>
      </c>
      <c r="B347" s="16">
        <v>188928</v>
      </c>
    </row>
    <row r="348" customHeight="1" ht="16">
      <c r="A348" s="2" t="s">
        <v>6631</v>
      </c>
      <c r="B348" s="5">
        <v>188928</v>
      </c>
    </row>
    <row r="349" customHeight="1" ht="16">
      <c r="A349" s="3" t="s">
        <v>6684</v>
      </c>
      <c r="B349" s="16">
        <v>185000</v>
      </c>
    </row>
    <row r="350" customHeight="1" ht="16">
      <c r="A350" s="2" t="s">
        <v>6732</v>
      </c>
      <c r="B350" s="5">
        <v>184652</v>
      </c>
    </row>
    <row r="351" customHeight="1" ht="16">
      <c r="A351" s="3" t="s">
        <v>6733</v>
      </c>
      <c r="B351" s="16">
        <v>184652</v>
      </c>
    </row>
    <row r="352" customHeight="1" ht="16">
      <c r="A352" s="2" t="s">
        <v>31326</v>
      </c>
      <c r="B352" s="5">
        <v>184652</v>
      </c>
    </row>
    <row r="353" customHeight="1" ht="16">
      <c r="A353" s="3" t="s">
        <v>6756</v>
      </c>
      <c r="B353" s="16">
        <v>184248</v>
      </c>
    </row>
    <row r="354" customHeight="1" ht="16">
      <c r="A354" s="2" t="s">
        <v>6771</v>
      </c>
      <c r="B354" s="5">
        <v>183997</v>
      </c>
    </row>
    <row r="355" customHeight="1" ht="16">
      <c r="A355" s="3" t="s">
        <v>6832</v>
      </c>
      <c r="B355" s="16">
        <v>177403</v>
      </c>
    </row>
    <row r="356" customHeight="1" ht="16">
      <c r="A356" s="2" t="s">
        <v>6833</v>
      </c>
      <c r="B356" s="5">
        <v>177403</v>
      </c>
    </row>
    <row r="357" customHeight="1" ht="16">
      <c r="A357" s="3" t="s">
        <v>6863</v>
      </c>
      <c r="B357" s="16">
        <v>175463</v>
      </c>
    </row>
    <row r="358" customHeight="1" ht="16">
      <c r="A358" s="2" t="s">
        <v>6861</v>
      </c>
      <c r="B358" s="5">
        <v>175463</v>
      </c>
    </row>
    <row r="359" customHeight="1" ht="16">
      <c r="A359" s="3" t="s">
        <v>6885</v>
      </c>
      <c r="B359" s="16">
        <v>175000</v>
      </c>
    </row>
    <row r="360" customHeight="1" ht="16">
      <c r="A360" s="2" t="s">
        <v>6932</v>
      </c>
      <c r="B360" s="5">
        <v>174542</v>
      </c>
    </row>
    <row r="361" customHeight="1" ht="16">
      <c r="A361" s="3" t="s">
        <v>6971</v>
      </c>
      <c r="B361" s="16">
        <v>172346</v>
      </c>
    </row>
    <row r="362" customHeight="1" ht="16">
      <c r="A362" s="2" t="s">
        <v>6995</v>
      </c>
      <c r="B362" s="5">
        <v>171537</v>
      </c>
    </row>
    <row r="363" customHeight="1" ht="16">
      <c r="A363" s="3" t="s">
        <v>6996</v>
      </c>
      <c r="B363" s="16">
        <v>171537</v>
      </c>
    </row>
    <row r="364" customHeight="1" ht="16">
      <c r="A364" s="2" t="s">
        <v>7016</v>
      </c>
      <c r="B364" s="5">
        <v>170712</v>
      </c>
    </row>
    <row r="365" customHeight="1" ht="16">
      <c r="A365" s="3" t="s">
        <v>7034</v>
      </c>
      <c r="B365" s="16">
        <v>169312</v>
      </c>
    </row>
    <row r="366" customHeight="1" ht="16">
      <c r="A366" s="2" t="s">
        <v>7035</v>
      </c>
      <c r="B366" s="5">
        <v>169312</v>
      </c>
    </row>
    <row r="367" customHeight="1" ht="16">
      <c r="A367" s="3" t="s">
        <v>7060</v>
      </c>
      <c r="B367" s="16">
        <v>168495</v>
      </c>
    </row>
    <row r="368" customHeight="1" ht="16">
      <c r="A368" s="2" t="s">
        <v>7104</v>
      </c>
      <c r="B368" s="5">
        <v>161379</v>
      </c>
    </row>
    <row r="369" customHeight="1" ht="16">
      <c r="A369" s="3" t="s">
        <v>7105</v>
      </c>
      <c r="B369" s="16">
        <v>161379</v>
      </c>
    </row>
    <row r="370" customHeight="1" ht="16">
      <c r="A370" s="2" t="s">
        <v>7117</v>
      </c>
      <c r="B370" s="5">
        <v>160600</v>
      </c>
    </row>
    <row r="371" customHeight="1" ht="16">
      <c r="A371" s="3" t="s">
        <v>7139</v>
      </c>
      <c r="B371" s="16">
        <v>158493</v>
      </c>
    </row>
    <row r="372" customHeight="1" ht="16">
      <c r="A372" s="2" t="s">
        <v>7190</v>
      </c>
      <c r="B372" s="5">
        <v>156250</v>
      </c>
    </row>
    <row r="373" customHeight="1" ht="16">
      <c r="A373" s="3" t="s">
        <v>7200</v>
      </c>
      <c r="B373" s="16">
        <v>155100</v>
      </c>
    </row>
    <row r="374" customHeight="1" ht="16">
      <c r="A374" s="2" t="s">
        <v>7211</v>
      </c>
      <c r="B374" s="5">
        <v>154057</v>
      </c>
    </row>
    <row r="375" customHeight="1" ht="16">
      <c r="A375" s="3" t="s">
        <v>7212</v>
      </c>
      <c r="B375" s="16">
        <v>154057</v>
      </c>
    </row>
    <row r="376" customHeight="1" ht="16">
      <c r="A376" s="2" t="s">
        <v>7213</v>
      </c>
      <c r="B376" s="5">
        <v>154057</v>
      </c>
    </row>
    <row r="377" customHeight="1" ht="16">
      <c r="A377" s="3" t="s">
        <v>7238</v>
      </c>
      <c r="B377" s="16">
        <v>150840</v>
      </c>
    </row>
    <row r="378" customHeight="1" ht="16">
      <c r="A378" s="2" t="s">
        <v>7255</v>
      </c>
      <c r="B378" s="5">
        <v>150000</v>
      </c>
    </row>
    <row r="379" customHeight="1" ht="16">
      <c r="A379" s="3" t="s">
        <v>7278</v>
      </c>
      <c r="B379" s="16">
        <v>150000</v>
      </c>
    </row>
    <row r="380" customHeight="1" ht="16">
      <c r="A380" s="2" t="s">
        <v>7276</v>
      </c>
      <c r="B380" s="5">
        <v>150000</v>
      </c>
    </row>
    <row r="381" customHeight="1" ht="16">
      <c r="A381" s="3" t="s">
        <v>7277</v>
      </c>
      <c r="B381" s="16">
        <v>150000</v>
      </c>
    </row>
    <row r="382" customHeight="1" ht="16">
      <c r="A382" s="2" t="s">
        <v>7324</v>
      </c>
      <c r="B382" s="5">
        <v>149846</v>
      </c>
    </row>
    <row r="383" customHeight="1" ht="16">
      <c r="A383" s="3" t="s">
        <v>7345</v>
      </c>
      <c r="B383" s="16">
        <v>149839</v>
      </c>
    </row>
    <row r="384" customHeight="1" ht="16">
      <c r="A384" s="2" t="s">
        <v>7346</v>
      </c>
      <c r="B384" s="5">
        <v>149839</v>
      </c>
    </row>
    <row r="385" customHeight="1" ht="16">
      <c r="A385" s="3" t="s">
        <v>7367</v>
      </c>
      <c r="B385" s="16">
        <v>149772</v>
      </c>
    </row>
    <row r="386" customHeight="1" ht="16">
      <c r="A386" s="2" t="s">
        <v>31327</v>
      </c>
      <c r="B386" s="5">
        <v>149772</v>
      </c>
    </row>
    <row r="387" customHeight="1" ht="16">
      <c r="A387" s="3" t="s">
        <v>7416</v>
      </c>
      <c r="B387" s="16">
        <v>149250</v>
      </c>
    </row>
    <row r="388" customHeight="1" ht="16">
      <c r="A388" s="2" t="s">
        <v>7433</v>
      </c>
      <c r="B388" s="5">
        <v>149205</v>
      </c>
    </row>
    <row r="389" customHeight="1" ht="16">
      <c r="A389" s="3" t="s">
        <v>7453</v>
      </c>
      <c r="B389" s="16">
        <v>149151</v>
      </c>
    </row>
    <row r="390" customHeight="1" ht="16">
      <c r="A390" s="2" t="s">
        <v>7454</v>
      </c>
      <c r="B390" s="5">
        <v>149151</v>
      </c>
    </row>
    <row r="391" customHeight="1" ht="16">
      <c r="A391" s="3" t="s">
        <v>7469</v>
      </c>
      <c r="B391" s="16">
        <v>148899</v>
      </c>
    </row>
    <row r="392" customHeight="1" ht="16">
      <c r="A392" s="2" t="s">
        <v>7471</v>
      </c>
      <c r="B392" s="5">
        <v>148899</v>
      </c>
    </row>
    <row r="393" customHeight="1" ht="16">
      <c r="A393" s="3" t="s">
        <v>7488</v>
      </c>
      <c r="B393" s="16">
        <v>148800</v>
      </c>
    </row>
    <row r="394" customHeight="1" ht="16">
      <c r="A394" s="2" t="s">
        <v>7508</v>
      </c>
      <c r="B394" s="5">
        <v>148162</v>
      </c>
    </row>
    <row r="395" customHeight="1" ht="16">
      <c r="A395" s="3" t="s">
        <v>7532</v>
      </c>
      <c r="B395" s="16">
        <v>148020</v>
      </c>
    </row>
    <row r="396" customHeight="1" ht="16">
      <c r="A396" s="2" t="s">
        <v>7568</v>
      </c>
      <c r="B396" s="5">
        <v>146646</v>
      </c>
    </row>
    <row r="397" customHeight="1" ht="16">
      <c r="A397" s="3" t="s">
        <v>31328</v>
      </c>
      <c r="B397" s="16">
        <v>146646</v>
      </c>
    </row>
    <row r="398" customHeight="1" ht="16">
      <c r="A398" s="2" t="s">
        <v>31329</v>
      </c>
      <c r="B398" s="5">
        <v>146646</v>
      </c>
    </row>
    <row r="399" customHeight="1" ht="16">
      <c r="A399" s="3" t="s">
        <v>7583</v>
      </c>
      <c r="B399" s="16">
        <v>146244</v>
      </c>
    </row>
    <row r="400" customHeight="1" ht="16">
      <c r="A400" s="2" t="s">
        <v>31330</v>
      </c>
      <c r="B400" s="5">
        <v>146244</v>
      </c>
    </row>
    <row r="401" customHeight="1" ht="16">
      <c r="A401" s="3" t="s">
        <v>7606</v>
      </c>
      <c r="B401" s="16">
        <v>145370</v>
      </c>
    </row>
    <row r="402" customHeight="1" ht="16">
      <c r="A402" s="2" t="s">
        <v>7604</v>
      </c>
      <c r="B402" s="5">
        <v>145370</v>
      </c>
    </row>
    <row r="403" customHeight="1" ht="16">
      <c r="A403" s="3" t="s">
        <v>7605</v>
      </c>
      <c r="B403" s="16">
        <v>145370</v>
      </c>
    </row>
    <row r="404" customHeight="1" ht="16">
      <c r="A404" s="2" t="s">
        <v>7678</v>
      </c>
      <c r="B404" s="5">
        <v>140965</v>
      </c>
    </row>
    <row r="405" customHeight="1" ht="16">
      <c r="A405" s="3" t="s">
        <v>7795</v>
      </c>
      <c r="B405" s="16">
        <v>137798</v>
      </c>
    </row>
    <row r="406" customHeight="1" ht="16">
      <c r="A406" s="2" t="s">
        <v>7857</v>
      </c>
      <c r="B406" s="5">
        <v>135620</v>
      </c>
    </row>
    <row r="407" customHeight="1" ht="16">
      <c r="A407" s="3" t="s">
        <v>7879</v>
      </c>
      <c r="B407" s="16">
        <v>133378</v>
      </c>
    </row>
    <row r="408" customHeight="1" ht="16">
      <c r="A408" s="2" t="s">
        <v>7880</v>
      </c>
      <c r="B408" s="5">
        <v>133378</v>
      </c>
    </row>
    <row r="409" customHeight="1" ht="16">
      <c r="A409" s="3" t="s">
        <v>7895</v>
      </c>
      <c r="B409" s="16">
        <v>133350</v>
      </c>
    </row>
    <row r="410" customHeight="1" ht="16">
      <c r="A410" s="2" t="s">
        <v>7896</v>
      </c>
      <c r="B410" s="5">
        <v>133350</v>
      </c>
    </row>
    <row r="411" customHeight="1" ht="16">
      <c r="A411" s="3" t="s">
        <v>7910</v>
      </c>
      <c r="B411" s="16">
        <v>133300</v>
      </c>
    </row>
    <row r="412" customHeight="1" ht="16">
      <c r="A412" s="2" t="s">
        <v>7933</v>
      </c>
      <c r="B412" s="5">
        <v>133242</v>
      </c>
    </row>
    <row r="413" customHeight="1" ht="16">
      <c r="A413" s="3" t="s">
        <v>7955</v>
      </c>
      <c r="B413" s="16">
        <v>131875</v>
      </c>
    </row>
    <row r="414" customHeight="1" ht="16">
      <c r="A414" s="2" t="s">
        <v>7981</v>
      </c>
      <c r="B414" s="5">
        <v>130762</v>
      </c>
    </row>
    <row r="415" customHeight="1" ht="16">
      <c r="A415" s="3" t="s">
        <v>8005</v>
      </c>
      <c r="B415" s="16">
        <v>130715</v>
      </c>
    </row>
    <row r="416" customHeight="1" ht="16">
      <c r="A416" s="2" t="s">
        <v>8045</v>
      </c>
      <c r="B416" s="5">
        <v>130339</v>
      </c>
    </row>
    <row r="417" customHeight="1" ht="16">
      <c r="A417" s="3" t="s">
        <v>8046</v>
      </c>
      <c r="B417" s="16">
        <v>130339</v>
      </c>
    </row>
    <row r="418" customHeight="1" ht="16">
      <c r="A418" s="2" t="s">
        <v>8110</v>
      </c>
      <c r="B418" s="5">
        <v>127912</v>
      </c>
    </row>
    <row r="419" customHeight="1" ht="16">
      <c r="A419" s="3" t="s">
        <v>8158</v>
      </c>
      <c r="B419" s="16">
        <v>125922</v>
      </c>
    </row>
    <row r="420" customHeight="1" ht="16">
      <c r="A420" s="2" t="s">
        <v>8172</v>
      </c>
      <c r="B420" s="5">
        <v>124995</v>
      </c>
    </row>
    <row r="421" customHeight="1" ht="16">
      <c r="A421" s="3" t="s">
        <v>8188</v>
      </c>
      <c r="B421" s="16">
        <v>124983</v>
      </c>
    </row>
    <row r="422" customHeight="1" ht="16">
      <c r="A422" s="2" t="s">
        <v>31331</v>
      </c>
      <c r="B422" s="5">
        <v>124983</v>
      </c>
    </row>
    <row r="423" customHeight="1" ht="16">
      <c r="A423" s="3" t="s">
        <v>8190</v>
      </c>
      <c r="B423" s="16">
        <v>124983</v>
      </c>
    </row>
    <row r="424" customHeight="1" ht="16">
      <c r="A424" s="2" t="s">
        <v>8213</v>
      </c>
      <c r="B424" s="5">
        <v>124542</v>
      </c>
    </row>
    <row r="425" customHeight="1" ht="16">
      <c r="A425" s="3" t="s">
        <v>8214</v>
      </c>
      <c r="B425" s="16">
        <v>124542</v>
      </c>
    </row>
    <row r="426" customHeight="1" ht="16">
      <c r="A426" s="2" t="s">
        <v>8257</v>
      </c>
      <c r="B426" s="5">
        <v>123519</v>
      </c>
    </row>
    <row r="427" customHeight="1" ht="16">
      <c r="A427" s="3" t="s">
        <v>8258</v>
      </c>
      <c r="B427" s="16">
        <v>123519</v>
      </c>
    </row>
    <row r="428" customHeight="1" ht="16">
      <c r="A428" s="2" t="s">
        <v>8280</v>
      </c>
      <c r="B428" s="5">
        <v>123407</v>
      </c>
    </row>
    <row r="429" customHeight="1" ht="16">
      <c r="A429" s="3" t="s">
        <v>8282</v>
      </c>
      <c r="B429" s="16">
        <v>123407</v>
      </c>
    </row>
    <row r="430" customHeight="1" ht="16">
      <c r="A430" s="2" t="s">
        <v>8397</v>
      </c>
      <c r="B430" s="5">
        <v>120221</v>
      </c>
    </row>
    <row r="431" customHeight="1" ht="16">
      <c r="A431" s="3" t="s">
        <v>8411</v>
      </c>
      <c r="B431" s="16">
        <v>119503</v>
      </c>
    </row>
    <row r="432" customHeight="1" ht="16">
      <c r="A432" s="2" t="s">
        <v>8412</v>
      </c>
      <c r="B432" s="5">
        <v>119503</v>
      </c>
    </row>
    <row r="433" customHeight="1" ht="16">
      <c r="A433" s="3" t="s">
        <v>8413</v>
      </c>
      <c r="B433" s="16">
        <v>119503</v>
      </c>
    </row>
    <row r="434" customHeight="1" ht="16">
      <c r="A434" s="2" t="s">
        <v>8432</v>
      </c>
      <c r="B434" s="5">
        <v>119330</v>
      </c>
    </row>
    <row r="435" customHeight="1" ht="16">
      <c r="A435" s="3" t="s">
        <v>8435</v>
      </c>
      <c r="B435" s="16">
        <v>119330</v>
      </c>
    </row>
    <row r="436" customHeight="1" ht="16">
      <c r="A436" s="2" t="s">
        <v>8456</v>
      </c>
      <c r="B436" s="5">
        <v>119040</v>
      </c>
    </row>
    <row r="437" customHeight="1" ht="16">
      <c r="A437" s="3" t="s">
        <v>8458</v>
      </c>
      <c r="B437" s="16">
        <v>119040</v>
      </c>
    </row>
    <row r="438" customHeight="1" ht="16">
      <c r="A438" s="2" t="s">
        <v>8482</v>
      </c>
      <c r="B438" s="5">
        <v>116920</v>
      </c>
    </row>
    <row r="439" customHeight="1" ht="16">
      <c r="A439" s="3" t="s">
        <v>8499</v>
      </c>
      <c r="B439" s="16">
        <v>116605</v>
      </c>
    </row>
    <row r="440" customHeight="1" ht="16">
      <c r="A440" s="2" t="s">
        <v>8520</v>
      </c>
      <c r="B440" s="5">
        <v>115716</v>
      </c>
    </row>
    <row r="441" customHeight="1" ht="16">
      <c r="A441" s="3" t="s">
        <v>8542</v>
      </c>
      <c r="B441" s="16">
        <v>115000</v>
      </c>
    </row>
    <row r="442" customHeight="1" ht="16">
      <c r="A442" s="2" t="s">
        <v>8540</v>
      </c>
      <c r="B442" s="5">
        <v>115000</v>
      </c>
    </row>
    <row r="443" customHeight="1" ht="16">
      <c r="A443" s="3" t="s">
        <v>8541</v>
      </c>
      <c r="B443" s="16">
        <v>115000</v>
      </c>
    </row>
    <row r="444" customHeight="1" ht="16">
      <c r="A444" s="2" t="s">
        <v>8584</v>
      </c>
      <c r="B444" s="5">
        <v>111986</v>
      </c>
    </row>
    <row r="445" customHeight="1" ht="16">
      <c r="A445" s="3" t="s">
        <v>8602</v>
      </c>
      <c r="B445" s="16">
        <v>111117</v>
      </c>
    </row>
    <row r="446" customHeight="1" ht="16">
      <c r="A446" s="2" t="s">
        <v>8619</v>
      </c>
      <c r="B446" s="5">
        <v>110000</v>
      </c>
    </row>
    <row r="447" customHeight="1" ht="16">
      <c r="A447" s="3" t="s">
        <v>8681</v>
      </c>
      <c r="B447" s="16">
        <v>108990</v>
      </c>
    </row>
    <row r="448" customHeight="1" ht="16">
      <c r="A448" s="2" t="s">
        <v>8701</v>
      </c>
      <c r="B448" s="5">
        <v>108849</v>
      </c>
    </row>
    <row r="449" customHeight="1" ht="16">
      <c r="A449" s="3" t="s">
        <v>8740</v>
      </c>
      <c r="B449" s="16">
        <v>108188</v>
      </c>
    </row>
    <row r="450" customHeight="1" ht="16">
      <c r="A450" s="2" t="s">
        <v>8741</v>
      </c>
      <c r="B450" s="5">
        <v>108188</v>
      </c>
    </row>
    <row r="451" customHeight="1" ht="16">
      <c r="A451" s="3" t="s">
        <v>8759</v>
      </c>
      <c r="B451" s="16">
        <v>107915</v>
      </c>
    </row>
    <row r="452" customHeight="1" ht="16">
      <c r="A452" s="2" t="s">
        <v>8808</v>
      </c>
      <c r="B452" s="5">
        <v>106691</v>
      </c>
    </row>
    <row r="453" customHeight="1" ht="16">
      <c r="A453" s="3" t="s">
        <v>8811</v>
      </c>
      <c r="B453" s="16">
        <v>106691</v>
      </c>
    </row>
    <row r="454" customHeight="1" ht="16">
      <c r="A454" s="2" t="s">
        <v>8829</v>
      </c>
      <c r="B454" s="5">
        <v>105356</v>
      </c>
    </row>
    <row r="455" customHeight="1" ht="16">
      <c r="A455" s="3" t="s">
        <v>8847</v>
      </c>
      <c r="B455" s="16">
        <v>105074</v>
      </c>
    </row>
    <row r="456" customHeight="1" ht="16">
      <c r="A456" s="2" t="s">
        <v>8848</v>
      </c>
      <c r="B456" s="5">
        <v>105074</v>
      </c>
    </row>
    <row r="457" customHeight="1" ht="16">
      <c r="A457" s="3" t="s">
        <v>8868</v>
      </c>
      <c r="B457" s="16">
        <v>104589</v>
      </c>
    </row>
    <row r="458" customHeight="1" ht="16">
      <c r="A458" s="2" t="s">
        <v>8869</v>
      </c>
      <c r="B458" s="5">
        <v>104589</v>
      </c>
    </row>
    <row r="459" customHeight="1" ht="16">
      <c r="A459" s="3" t="s">
        <v>8870</v>
      </c>
      <c r="B459" s="16">
        <v>104589</v>
      </c>
    </row>
    <row r="460" customHeight="1" ht="16">
      <c r="A460" s="2" t="s">
        <v>8906</v>
      </c>
      <c r="B460" s="5">
        <v>104231</v>
      </c>
    </row>
    <row r="461" customHeight="1" ht="16">
      <c r="A461" s="3" t="s">
        <v>8953</v>
      </c>
      <c r="B461" s="16">
        <v>104000</v>
      </c>
    </row>
    <row r="462" customHeight="1" ht="16">
      <c r="A462" s="2" t="s">
        <v>8975</v>
      </c>
      <c r="B462" s="5">
        <v>103449</v>
      </c>
    </row>
    <row r="463" customHeight="1" ht="16">
      <c r="A463" s="3" t="s">
        <v>8977</v>
      </c>
      <c r="B463" s="16">
        <v>103449</v>
      </c>
    </row>
    <row r="464" customHeight="1" ht="16">
      <c r="A464" s="2" t="s">
        <v>8996</v>
      </c>
      <c r="B464" s="5">
        <v>103129</v>
      </c>
    </row>
    <row r="465" customHeight="1" ht="16">
      <c r="A465" s="3" t="s">
        <v>9043</v>
      </c>
      <c r="B465" s="16">
        <v>102471</v>
      </c>
    </row>
    <row r="466" customHeight="1" ht="16">
      <c r="A466" s="2" t="s">
        <v>31332</v>
      </c>
      <c r="B466" s="5">
        <v>102471</v>
      </c>
    </row>
    <row r="467" customHeight="1" ht="16">
      <c r="A467" s="3" t="s">
        <v>9061</v>
      </c>
      <c r="B467" s="16">
        <v>101177</v>
      </c>
    </row>
    <row r="468" customHeight="1" ht="16">
      <c r="A468" s="2" t="s">
        <v>9060</v>
      </c>
      <c r="B468" s="5">
        <v>101177</v>
      </c>
    </row>
    <row r="469" customHeight="1" ht="16">
      <c r="A469" s="3" t="s">
        <v>9077</v>
      </c>
      <c r="B469" s="16">
        <v>100709</v>
      </c>
    </row>
    <row r="470" customHeight="1" ht="16">
      <c r="A470" s="2" t="s">
        <v>9078</v>
      </c>
      <c r="B470" s="5">
        <v>100709</v>
      </c>
    </row>
    <row r="471" customHeight="1" ht="16">
      <c r="A471" s="3" t="s">
        <v>9099</v>
      </c>
      <c r="B471" s="16">
        <v>100178</v>
      </c>
    </row>
    <row r="472" customHeight="1" ht="16">
      <c r="A472" s="2" t="s">
        <v>9100</v>
      </c>
      <c r="B472" s="5">
        <v>100178</v>
      </c>
    </row>
    <row r="473" customHeight="1" ht="16">
      <c r="A473" s="3" t="s">
        <v>9101</v>
      </c>
      <c r="B473" s="16">
        <v>100178</v>
      </c>
    </row>
    <row r="474" customHeight="1" ht="16">
      <c r="A474" s="2" t="s">
        <v>9127</v>
      </c>
      <c r="B474" s="5">
        <v>100000</v>
      </c>
    </row>
    <row r="475" customHeight="1" ht="16">
      <c r="A475" s="3" t="s">
        <v>9181</v>
      </c>
      <c r="B475" s="16">
        <v>99984</v>
      </c>
    </row>
    <row r="476" customHeight="1" ht="16">
      <c r="A476" s="2" t="s">
        <v>9194</v>
      </c>
      <c r="B476" s="5">
        <v>99978</v>
      </c>
    </row>
    <row r="477" customHeight="1" ht="16">
      <c r="A477" s="3" t="s">
        <v>9195</v>
      </c>
      <c r="B477" s="16">
        <v>99978</v>
      </c>
    </row>
    <row r="478" customHeight="1" ht="16">
      <c r="A478" s="2" t="s">
        <v>9209</v>
      </c>
      <c r="B478" s="5">
        <v>99960</v>
      </c>
    </row>
    <row r="479" customHeight="1" ht="16">
      <c r="A479" s="3" t="s">
        <v>9226</v>
      </c>
      <c r="B479" s="16">
        <v>99747</v>
      </c>
    </row>
    <row r="480" customHeight="1" ht="16">
      <c r="A480" s="2" t="s">
        <v>9247</v>
      </c>
      <c r="B480" s="5">
        <v>99560</v>
      </c>
    </row>
    <row r="481" customHeight="1" ht="16">
      <c r="A481" s="3" t="s">
        <v>9270</v>
      </c>
      <c r="B481" s="16">
        <v>99225</v>
      </c>
    </row>
    <row r="482" customHeight="1" ht="16">
      <c r="A482" s="2" t="s">
        <v>9289</v>
      </c>
      <c r="B482" s="5">
        <v>98853</v>
      </c>
    </row>
    <row r="483" customHeight="1" ht="16">
      <c r="A483" s="3" t="s">
        <v>9312</v>
      </c>
      <c r="B483" s="16">
        <v>98842</v>
      </c>
    </row>
    <row r="484" customHeight="1" ht="16">
      <c r="A484" s="2" t="s">
        <v>9329</v>
      </c>
      <c r="B484" s="5">
        <v>98451</v>
      </c>
    </row>
    <row r="485" customHeight="1" ht="16">
      <c r="A485" s="3" t="s">
        <v>9330</v>
      </c>
      <c r="B485" s="16">
        <v>98451</v>
      </c>
    </row>
    <row r="486" customHeight="1" ht="16">
      <c r="A486" s="2" t="s">
        <v>9331</v>
      </c>
      <c r="B486" s="5">
        <v>98451</v>
      </c>
    </row>
    <row r="487" customHeight="1" ht="16">
      <c r="A487" s="3" t="s">
        <v>9350</v>
      </c>
      <c r="B487" s="16">
        <v>98150</v>
      </c>
    </row>
    <row r="488" customHeight="1" ht="16">
      <c r="A488" s="2" t="s">
        <v>9349</v>
      </c>
      <c r="B488" s="5">
        <v>98150</v>
      </c>
    </row>
    <row r="489" customHeight="1" ht="16">
      <c r="A489" s="3" t="s">
        <v>9372</v>
      </c>
      <c r="B489" s="16">
        <v>98124</v>
      </c>
    </row>
    <row r="490" customHeight="1" ht="16">
      <c r="A490" s="2" t="s">
        <v>9394</v>
      </c>
      <c r="B490" s="5">
        <v>97889</v>
      </c>
    </row>
    <row r="491" customHeight="1" ht="16">
      <c r="A491" s="3" t="s">
        <v>9453</v>
      </c>
      <c r="B491" s="16">
        <v>97222</v>
      </c>
    </row>
    <row r="492" customHeight="1" ht="16">
      <c r="A492" s="2" t="s">
        <v>9473</v>
      </c>
      <c r="B492" s="5">
        <v>96821</v>
      </c>
    </row>
    <row r="493" customHeight="1" ht="16">
      <c r="A493" s="3" t="s">
        <v>9519</v>
      </c>
      <c r="B493" s="16">
        <v>96345</v>
      </c>
    </row>
    <row r="494" customHeight="1" ht="16">
      <c r="A494" s="2" t="s">
        <v>9520</v>
      </c>
      <c r="B494" s="5">
        <v>96345</v>
      </c>
    </row>
    <row r="495" customHeight="1" ht="16">
      <c r="A495" s="3" t="s">
        <v>9539</v>
      </c>
      <c r="B495" s="16">
        <v>95799</v>
      </c>
    </row>
    <row r="496" customHeight="1" ht="16">
      <c r="A496" s="2" t="s">
        <v>9562</v>
      </c>
      <c r="B496" s="5">
        <v>94916</v>
      </c>
    </row>
    <row r="497" customHeight="1" ht="16">
      <c r="A497" s="3" t="s">
        <v>31333</v>
      </c>
      <c r="B497" s="16">
        <v>94916</v>
      </c>
    </row>
    <row r="498" customHeight="1" ht="16">
      <c r="A498" s="2" t="s">
        <v>9564</v>
      </c>
      <c r="B498" s="5">
        <v>94916</v>
      </c>
    </row>
    <row r="499" customHeight="1" ht="16">
      <c r="A499" s="3" t="s">
        <v>9586</v>
      </c>
      <c r="B499" s="16">
        <v>94785</v>
      </c>
    </row>
    <row r="500" customHeight="1" ht="16">
      <c r="A500" s="2" t="s">
        <v>9584</v>
      </c>
      <c r="B500" s="5">
        <v>94785</v>
      </c>
    </row>
    <row r="501" customHeight="1" ht="16">
      <c r="A501" s="3" t="s">
        <v>9585</v>
      </c>
      <c r="B501" s="16">
        <v>94785</v>
      </c>
    </row>
    <row r="502" customHeight="1" ht="16">
      <c r="A502" s="2" t="s">
        <v>9601</v>
      </c>
      <c r="B502" s="5">
        <v>94358</v>
      </c>
    </row>
    <row r="503" customHeight="1" ht="16">
      <c r="A503" s="3" t="s">
        <v>9603</v>
      </c>
      <c r="B503" s="16">
        <v>94358</v>
      </c>
    </row>
    <row r="504" customHeight="1" ht="16">
      <c r="A504" s="2" t="s">
        <v>9648</v>
      </c>
      <c r="B504" s="5">
        <v>92892</v>
      </c>
    </row>
    <row r="505" customHeight="1" ht="16">
      <c r="A505" s="3" t="s">
        <v>9673</v>
      </c>
      <c r="B505" s="16">
        <v>92835</v>
      </c>
    </row>
    <row r="506" customHeight="1" ht="16">
      <c r="A506" s="2" t="s">
        <v>31334</v>
      </c>
      <c r="B506" s="5">
        <v>92835</v>
      </c>
    </row>
    <row r="507" customHeight="1" ht="16">
      <c r="A507" s="3" t="s">
        <v>9675</v>
      </c>
      <c r="B507" s="16">
        <v>92835</v>
      </c>
    </row>
    <row r="508" customHeight="1" ht="16">
      <c r="A508" s="2" t="s">
        <v>9676</v>
      </c>
      <c r="B508" s="5">
        <v>92835</v>
      </c>
    </row>
    <row r="509" customHeight="1" ht="16">
      <c r="A509" s="3" t="s">
        <v>9698</v>
      </c>
      <c r="B509" s="16">
        <v>91938</v>
      </c>
    </row>
    <row r="510" customHeight="1" ht="16">
      <c r="A510" s="2" t="s">
        <v>9700</v>
      </c>
      <c r="B510" s="5">
        <v>91938</v>
      </c>
    </row>
    <row r="511" customHeight="1" ht="16">
      <c r="A511" s="3" t="s">
        <v>9701</v>
      </c>
      <c r="B511" s="16">
        <v>91938</v>
      </c>
    </row>
    <row r="512" customHeight="1" ht="16">
      <c r="A512" s="2" t="s">
        <v>9714</v>
      </c>
      <c r="B512" s="5">
        <v>91767</v>
      </c>
    </row>
    <row r="513" customHeight="1" ht="16">
      <c r="A513" s="3" t="s">
        <v>9731</v>
      </c>
      <c r="B513" s="16">
        <v>91547</v>
      </c>
    </row>
    <row r="514" customHeight="1" ht="16">
      <c r="A514" s="2" t="s">
        <v>9754</v>
      </c>
      <c r="B514" s="5">
        <v>91080</v>
      </c>
    </row>
    <row r="515" customHeight="1" ht="16">
      <c r="A515" s="3" t="s">
        <v>9771</v>
      </c>
      <c r="B515" s="16">
        <v>91080</v>
      </c>
    </row>
    <row r="516" customHeight="1" ht="16">
      <c r="A516" s="2" t="s">
        <v>9790</v>
      </c>
      <c r="B516" s="5">
        <v>90749</v>
      </c>
    </row>
    <row r="517" customHeight="1" ht="16">
      <c r="A517" s="3" t="s">
        <v>9791</v>
      </c>
      <c r="B517" s="16">
        <v>90749</v>
      </c>
    </row>
    <row r="518" customHeight="1" ht="16">
      <c r="A518" s="2" t="s">
        <v>9832</v>
      </c>
      <c r="B518" s="5">
        <v>89695</v>
      </c>
    </row>
    <row r="519" customHeight="1" ht="16">
      <c r="A519" s="3" t="s">
        <v>9858</v>
      </c>
      <c r="B519" s="16">
        <v>89654</v>
      </c>
    </row>
    <row r="520" customHeight="1" ht="16">
      <c r="A520" s="2" t="s">
        <v>9859</v>
      </c>
      <c r="B520" s="5">
        <v>89654</v>
      </c>
    </row>
    <row r="521" customHeight="1" ht="16">
      <c r="A521" s="3" t="s">
        <v>9927</v>
      </c>
      <c r="B521" s="16">
        <v>88195</v>
      </c>
    </row>
    <row r="522" customHeight="1" ht="16">
      <c r="A522" s="2" t="s">
        <v>9945</v>
      </c>
      <c r="B522" s="5">
        <v>87696</v>
      </c>
    </row>
    <row r="523" customHeight="1" ht="16">
      <c r="A523" s="3" t="s">
        <v>9963</v>
      </c>
      <c r="B523" s="16">
        <v>87649</v>
      </c>
    </row>
    <row r="524" customHeight="1" ht="16">
      <c r="A524" s="2" t="s">
        <v>31335</v>
      </c>
      <c r="B524" s="5">
        <v>87649</v>
      </c>
    </row>
    <row r="525" customHeight="1" ht="16">
      <c r="A525" s="3" t="s">
        <v>9965</v>
      </c>
      <c r="B525" s="16">
        <v>87649</v>
      </c>
    </row>
    <row r="526" customHeight="1" ht="16">
      <c r="A526" s="2" t="s">
        <v>10007</v>
      </c>
      <c r="B526" s="5">
        <v>85975</v>
      </c>
    </row>
    <row r="527" customHeight="1" ht="16">
      <c r="A527" s="3" t="s">
        <v>10029</v>
      </c>
      <c r="B527" s="16">
        <v>85587</v>
      </c>
    </row>
    <row r="528" customHeight="1" ht="16">
      <c r="A528" s="2" t="s">
        <v>10046</v>
      </c>
      <c r="B528" s="5">
        <v>85433</v>
      </c>
    </row>
    <row r="529" customHeight="1" ht="16">
      <c r="A529" s="3" t="s">
        <v>10064</v>
      </c>
      <c r="B529" s="16">
        <v>85430</v>
      </c>
    </row>
    <row r="530" customHeight="1" ht="16">
      <c r="A530" s="2" t="s">
        <v>10084</v>
      </c>
      <c r="B530" s="5">
        <v>85100</v>
      </c>
    </row>
    <row r="531" customHeight="1" ht="16">
      <c r="A531" s="3" t="s">
        <v>10085</v>
      </c>
      <c r="B531" s="16">
        <v>85100</v>
      </c>
    </row>
    <row r="532" customHeight="1" ht="16">
      <c r="A532" s="2" t="s">
        <v>10086</v>
      </c>
      <c r="B532" s="5">
        <v>85100</v>
      </c>
    </row>
    <row r="533" customHeight="1" ht="16">
      <c r="A533" s="3" t="s">
        <v>31336</v>
      </c>
      <c r="B533" s="16">
        <v>85100</v>
      </c>
    </row>
    <row r="534" customHeight="1" ht="16">
      <c r="A534" s="2" t="s">
        <v>10139</v>
      </c>
      <c r="B534" s="5">
        <v>82875</v>
      </c>
    </row>
    <row r="535" customHeight="1" ht="16">
      <c r="A535" s="3" t="s">
        <v>10140</v>
      </c>
      <c r="B535" s="16">
        <v>82875</v>
      </c>
    </row>
    <row r="536" customHeight="1" ht="16">
      <c r="A536" s="2" t="s">
        <v>10141</v>
      </c>
      <c r="B536" s="5">
        <v>82875</v>
      </c>
    </row>
    <row r="537" customHeight="1" ht="16">
      <c r="A537" s="3" t="s">
        <v>10142</v>
      </c>
      <c r="B537" s="16">
        <v>82875</v>
      </c>
    </row>
    <row r="538" customHeight="1" ht="16">
      <c r="A538" s="2" t="s">
        <v>10214</v>
      </c>
      <c r="B538" s="5">
        <v>82375</v>
      </c>
    </row>
    <row r="539" customHeight="1" ht="16">
      <c r="A539" s="3" t="s">
        <v>10304</v>
      </c>
      <c r="B539" s="16">
        <v>80000</v>
      </c>
    </row>
    <row r="540" customHeight="1" ht="16">
      <c r="A540" s="2" t="s">
        <v>10323</v>
      </c>
      <c r="B540" s="5">
        <v>79960</v>
      </c>
    </row>
    <row r="541" customHeight="1" ht="16">
      <c r="A541" s="3" t="s">
        <v>10340</v>
      </c>
      <c r="B541" s="16">
        <v>79470</v>
      </c>
    </row>
    <row r="542" customHeight="1" ht="16">
      <c r="A542" s="2" t="s">
        <v>10360</v>
      </c>
      <c r="B542" s="5">
        <v>79200</v>
      </c>
    </row>
    <row r="543" customHeight="1" ht="16">
      <c r="A543" s="3" t="s">
        <v>31337</v>
      </c>
      <c r="B543" s="16">
        <v>79200</v>
      </c>
    </row>
    <row r="544" customHeight="1" ht="16">
      <c r="A544" s="2" t="s">
        <v>10420</v>
      </c>
      <c r="B544" s="5">
        <v>78700</v>
      </c>
    </row>
    <row r="545" customHeight="1" ht="16">
      <c r="A545" s="3" t="s">
        <v>10441</v>
      </c>
      <c r="B545" s="16">
        <v>78471</v>
      </c>
    </row>
    <row r="546" customHeight="1" ht="16">
      <c r="A546" s="2" t="s">
        <v>10442</v>
      </c>
      <c r="B546" s="5">
        <v>78471</v>
      </c>
    </row>
    <row r="547" customHeight="1" ht="16">
      <c r="A547" s="3" t="s">
        <v>10466</v>
      </c>
      <c r="B547" s="16">
        <v>78191</v>
      </c>
    </row>
    <row r="548" customHeight="1" ht="16">
      <c r="A548" s="2" t="s">
        <v>10487</v>
      </c>
      <c r="B548" s="5">
        <v>78109</v>
      </c>
    </row>
    <row r="549" customHeight="1" ht="16">
      <c r="A549" s="3" t="s">
        <v>10506</v>
      </c>
      <c r="B549" s="16">
        <v>78104</v>
      </c>
    </row>
    <row r="550" customHeight="1" ht="16">
      <c r="A550" s="2" t="s">
        <v>10507</v>
      </c>
      <c r="B550" s="5">
        <v>78104</v>
      </c>
    </row>
    <row r="551" customHeight="1" ht="16">
      <c r="A551" s="3" t="s">
        <v>10525</v>
      </c>
      <c r="B551" s="16">
        <v>77447</v>
      </c>
    </row>
    <row r="552" customHeight="1" ht="16">
      <c r="A552" s="2" t="s">
        <v>10527</v>
      </c>
      <c r="B552" s="5">
        <v>77447</v>
      </c>
    </row>
    <row r="553" customHeight="1" ht="16">
      <c r="A553" s="3" t="s">
        <v>10528</v>
      </c>
      <c r="B553" s="16">
        <v>77447</v>
      </c>
    </row>
    <row r="554" customHeight="1" ht="16">
      <c r="A554" s="2" t="s">
        <v>10574</v>
      </c>
      <c r="B554" s="5">
        <v>77000</v>
      </c>
    </row>
    <row r="555" customHeight="1" ht="16">
      <c r="A555" s="3" t="s">
        <v>10604</v>
      </c>
      <c r="B555" s="16">
        <v>75452</v>
      </c>
    </row>
    <row r="556" customHeight="1" ht="16">
      <c r="A556" s="2" t="s">
        <v>10605</v>
      </c>
      <c r="B556" s="5">
        <v>75452</v>
      </c>
    </row>
    <row r="557" customHeight="1" ht="16">
      <c r="A557" s="3" t="s">
        <v>10624</v>
      </c>
      <c r="B557" s="16">
        <v>75034</v>
      </c>
    </row>
    <row r="558" customHeight="1" ht="16">
      <c r="A558" s="2" t="s">
        <v>10641</v>
      </c>
      <c r="B558" s="5">
        <v>75028</v>
      </c>
    </row>
    <row r="559" customHeight="1" ht="16">
      <c r="A559" s="3" t="s">
        <v>10642</v>
      </c>
      <c r="B559" s="16">
        <v>75028</v>
      </c>
    </row>
    <row r="560" customHeight="1" ht="16">
      <c r="A560" s="2" t="s">
        <v>10661</v>
      </c>
      <c r="B560" s="5">
        <v>75000</v>
      </c>
    </row>
    <row r="561" customHeight="1" ht="16">
      <c r="A561" s="3" t="s">
        <v>10697</v>
      </c>
      <c r="B561" s="16">
        <v>75000</v>
      </c>
    </row>
    <row r="562" customHeight="1" ht="16">
      <c r="A562" s="2" t="s">
        <v>31338</v>
      </c>
      <c r="B562" s="5">
        <v>75000</v>
      </c>
    </row>
    <row r="563" customHeight="1" ht="16">
      <c r="A563" s="3" t="s">
        <v>10699</v>
      </c>
      <c r="B563" s="16">
        <v>75000</v>
      </c>
    </row>
    <row r="564" customHeight="1" ht="16">
      <c r="A564" s="2" t="s">
        <v>10700</v>
      </c>
      <c r="B564" s="5">
        <v>75000</v>
      </c>
    </row>
    <row r="565" customHeight="1" ht="16">
      <c r="A565" s="3" t="s">
        <v>10738</v>
      </c>
      <c r="B565" s="16">
        <v>74690</v>
      </c>
    </row>
    <row r="566" customHeight="1" ht="16">
      <c r="A566" s="2" t="s">
        <v>10739</v>
      </c>
      <c r="B566" s="5">
        <v>74690</v>
      </c>
    </row>
    <row r="567" customHeight="1" ht="16">
      <c r="A567" s="3" t="s">
        <v>10741</v>
      </c>
      <c r="B567" s="16">
        <v>74690</v>
      </c>
    </row>
    <row r="568" customHeight="1" ht="16">
      <c r="A568" s="2" t="s">
        <v>10761</v>
      </c>
      <c r="B568" s="5">
        <v>74605</v>
      </c>
    </row>
    <row r="569" customHeight="1" ht="16">
      <c r="A569" s="3" t="s">
        <v>10782</v>
      </c>
      <c r="B569" s="16">
        <v>74441</v>
      </c>
    </row>
    <row r="570" customHeight="1" ht="16">
      <c r="A570" s="2" t="s">
        <v>10784</v>
      </c>
      <c r="B570" s="5">
        <v>74441</v>
      </c>
    </row>
    <row r="571" customHeight="1" ht="16">
      <c r="A571" s="3" t="s">
        <v>10785</v>
      </c>
      <c r="B571" s="16">
        <v>74441</v>
      </c>
    </row>
    <row r="572" customHeight="1" ht="16">
      <c r="A572" s="2" t="s">
        <v>10805</v>
      </c>
      <c r="B572" s="5">
        <v>74422</v>
      </c>
    </row>
    <row r="573" customHeight="1" ht="16">
      <c r="A573" s="3" t="s">
        <v>10827</v>
      </c>
      <c r="B573" s="16">
        <v>73786</v>
      </c>
    </row>
    <row r="574" customHeight="1" ht="16">
      <c r="A574" s="2" t="s">
        <v>10845</v>
      </c>
      <c r="B574" s="5">
        <v>73635</v>
      </c>
    </row>
    <row r="575" customHeight="1" ht="16">
      <c r="A575" s="3" t="s">
        <v>10846</v>
      </c>
      <c r="B575" s="16">
        <v>73635</v>
      </c>
    </row>
    <row r="576" customHeight="1" ht="16">
      <c r="A576" s="2" t="s">
        <v>10847</v>
      </c>
      <c r="B576" s="5">
        <v>73635</v>
      </c>
    </row>
    <row r="577" customHeight="1" ht="16">
      <c r="A577" s="3" t="s">
        <v>10848</v>
      </c>
      <c r="B577" s="16">
        <v>73635</v>
      </c>
    </row>
    <row r="578" customHeight="1" ht="16">
      <c r="A578" s="2" t="s">
        <v>10863</v>
      </c>
      <c r="B578" s="5">
        <v>73622</v>
      </c>
    </row>
    <row r="579" customHeight="1" ht="16">
      <c r="A579" s="3" t="s">
        <v>10864</v>
      </c>
      <c r="B579" s="16">
        <v>73622</v>
      </c>
    </row>
    <row r="580" customHeight="1" ht="16">
      <c r="A580" s="2" t="s">
        <v>10956</v>
      </c>
      <c r="B580" s="5">
        <v>72584</v>
      </c>
    </row>
    <row r="581" customHeight="1" ht="16">
      <c r="A581" s="3" t="s">
        <v>10953</v>
      </c>
      <c r="B581" s="16">
        <v>72584</v>
      </c>
    </row>
    <row r="582" customHeight="1" ht="16">
      <c r="A582" s="2" t="s">
        <v>10954</v>
      </c>
      <c r="B582" s="5">
        <v>72584</v>
      </c>
    </row>
    <row r="583" customHeight="1" ht="16">
      <c r="A583" s="3" t="s">
        <v>10955</v>
      </c>
      <c r="B583" s="16">
        <v>72584</v>
      </c>
    </row>
    <row r="584" customHeight="1" ht="16">
      <c r="A584" s="2" t="s">
        <v>10977</v>
      </c>
      <c r="B584" s="5">
        <v>72493</v>
      </c>
    </row>
    <row r="585" customHeight="1" ht="16">
      <c r="A585" s="3" t="s">
        <v>11001</v>
      </c>
      <c r="B585" s="16">
        <v>70882</v>
      </c>
    </row>
    <row r="586" customHeight="1" ht="16">
      <c r="A586" s="2" t="s">
        <v>31339</v>
      </c>
      <c r="B586" s="5">
        <v>70882</v>
      </c>
    </row>
    <row r="587" customHeight="1" ht="16">
      <c r="A587" s="3" t="s">
        <v>31340</v>
      </c>
      <c r="B587" s="16">
        <v>70882</v>
      </c>
    </row>
    <row r="588" customHeight="1" ht="16">
      <c r="A588" s="2" t="s">
        <v>31341</v>
      </c>
      <c r="B588" s="5">
        <v>70882</v>
      </c>
    </row>
    <row r="589" customHeight="1" ht="16">
      <c r="A589" s="3" t="s">
        <v>11026</v>
      </c>
      <c r="B589" s="16">
        <v>70530</v>
      </c>
    </row>
    <row r="590" customHeight="1" ht="16">
      <c r="A590" s="2" t="s">
        <v>11050</v>
      </c>
      <c r="B590" s="5">
        <v>70525</v>
      </c>
    </row>
    <row r="591" customHeight="1" ht="16">
      <c r="A591" s="3" t="s">
        <v>11051</v>
      </c>
      <c r="B591" s="16">
        <v>70525</v>
      </c>
    </row>
    <row r="592" customHeight="1" ht="16">
      <c r="A592" s="2" t="s">
        <v>31342</v>
      </c>
      <c r="B592" s="5">
        <v>70525</v>
      </c>
    </row>
    <row r="593" customHeight="1" ht="16">
      <c r="A593" s="3" t="s">
        <v>11053</v>
      </c>
      <c r="B593" s="16">
        <v>70525</v>
      </c>
    </row>
    <row r="594" customHeight="1" ht="16">
      <c r="A594" s="2" t="s">
        <v>11070</v>
      </c>
      <c r="B594" s="5">
        <v>70403</v>
      </c>
    </row>
    <row r="595" customHeight="1" ht="16">
      <c r="A595" s="3" t="s">
        <v>11134</v>
      </c>
      <c r="B595" s="16">
        <v>69260</v>
      </c>
    </row>
    <row r="596" customHeight="1" ht="16">
      <c r="A596" s="2" t="s">
        <v>11135</v>
      </c>
      <c r="B596" s="5">
        <v>69260</v>
      </c>
    </row>
    <row r="597" customHeight="1" ht="16">
      <c r="A597" s="3" t="s">
        <v>11151</v>
      </c>
      <c r="B597" s="16">
        <v>69132</v>
      </c>
    </row>
    <row r="598" customHeight="1" ht="16">
      <c r="A598" s="2" t="s">
        <v>31343</v>
      </c>
      <c r="B598" s="5">
        <v>69132</v>
      </c>
    </row>
    <row r="599" customHeight="1" ht="16">
      <c r="A599" s="3" t="s">
        <v>11175</v>
      </c>
      <c r="B599" s="16">
        <v>68542</v>
      </c>
    </row>
    <row r="600" customHeight="1" ht="16">
      <c r="A600" s="2" t="s">
        <v>11176</v>
      </c>
      <c r="B600" s="5">
        <v>68542</v>
      </c>
    </row>
    <row r="601" customHeight="1" ht="16">
      <c r="A601" s="3" t="s">
        <v>11199</v>
      </c>
      <c r="B601" s="16">
        <v>68223</v>
      </c>
    </row>
    <row r="602" customHeight="1" ht="16">
      <c r="A602" s="2" t="s">
        <v>11200</v>
      </c>
      <c r="B602" s="5">
        <v>68223</v>
      </c>
    </row>
    <row r="603" customHeight="1" ht="16">
      <c r="A603" s="3" t="s">
        <v>11227</v>
      </c>
      <c r="B603" s="16">
        <v>67880</v>
      </c>
    </row>
    <row r="604" customHeight="1" ht="16">
      <c r="A604" s="2" t="s">
        <v>11230</v>
      </c>
      <c r="B604" s="5">
        <v>67880</v>
      </c>
    </row>
    <row r="605" customHeight="1" ht="16">
      <c r="A605" s="3" t="s">
        <v>11250</v>
      </c>
      <c r="B605" s="16">
        <v>67500</v>
      </c>
    </row>
    <row r="606" customHeight="1" ht="16">
      <c r="A606" s="2" t="s">
        <v>11249</v>
      </c>
      <c r="B606" s="5">
        <v>67500</v>
      </c>
    </row>
    <row r="607" customHeight="1" ht="16">
      <c r="A607" s="3" t="s">
        <v>11301</v>
      </c>
      <c r="B607" s="16">
        <v>66696</v>
      </c>
    </row>
    <row r="608" customHeight="1" ht="16">
      <c r="A608" s="2" t="s">
        <v>11344</v>
      </c>
      <c r="B608" s="5">
        <v>65874</v>
      </c>
    </row>
    <row r="609" customHeight="1" ht="16">
      <c r="A609" s="3" t="s">
        <v>11369</v>
      </c>
      <c r="B609" s="16">
        <v>65594</v>
      </c>
    </row>
    <row r="610" customHeight="1" ht="16">
      <c r="A610" s="2" t="s">
        <v>11423</v>
      </c>
      <c r="B610" s="5">
        <v>65000</v>
      </c>
    </row>
    <row r="611" customHeight="1" ht="16">
      <c r="A611" s="3" t="s">
        <v>11446</v>
      </c>
      <c r="B611" s="16">
        <v>64890</v>
      </c>
    </row>
    <row r="612" customHeight="1" ht="16">
      <c r="A612" s="2" t="s">
        <v>11463</v>
      </c>
      <c r="B612" s="5">
        <v>64800</v>
      </c>
    </row>
    <row r="613" customHeight="1" ht="16">
      <c r="A613" s="3" t="s">
        <v>11481</v>
      </c>
      <c r="B613" s="16">
        <v>64717</v>
      </c>
    </row>
    <row r="614" customHeight="1" ht="16">
      <c r="A614" s="2" t="s">
        <v>11499</v>
      </c>
      <c r="B614" s="5">
        <v>64664</v>
      </c>
    </row>
    <row r="615" customHeight="1" ht="16">
      <c r="A615" s="3" t="s">
        <v>11500</v>
      </c>
      <c r="B615" s="16">
        <v>64664</v>
      </c>
    </row>
    <row r="616" customHeight="1" ht="16">
      <c r="A616" s="2" t="s">
        <v>11524</v>
      </c>
      <c r="B616" s="5">
        <v>64451</v>
      </c>
    </row>
    <row r="617" customHeight="1" ht="16">
      <c r="A617" s="3" t="s">
        <v>11615</v>
      </c>
      <c r="B617" s="16">
        <v>62796</v>
      </c>
    </row>
    <row r="618" customHeight="1" ht="16">
      <c r="A618" s="2" t="s">
        <v>11618</v>
      </c>
      <c r="B618" s="5">
        <v>62796</v>
      </c>
    </row>
    <row r="619" customHeight="1" ht="16">
      <c r="A619" s="3" t="s">
        <v>11640</v>
      </c>
      <c r="B619" s="16">
        <v>62700</v>
      </c>
    </row>
    <row r="620" customHeight="1" ht="16">
      <c r="A620" s="2" t="s">
        <v>11667</v>
      </c>
      <c r="B620" s="5">
        <v>62527</v>
      </c>
    </row>
    <row r="621" customHeight="1" ht="16">
      <c r="A621" s="3" t="s">
        <v>11670</v>
      </c>
      <c r="B621" s="16">
        <v>62527</v>
      </c>
    </row>
    <row r="622" customHeight="1" ht="16">
      <c r="A622" s="2" t="s">
        <v>11691</v>
      </c>
      <c r="B622" s="5">
        <v>62500</v>
      </c>
    </row>
    <row r="623" customHeight="1" ht="16">
      <c r="A623" s="3" t="s">
        <v>11711</v>
      </c>
      <c r="B623" s="16">
        <v>62217</v>
      </c>
    </row>
    <row r="624" customHeight="1" ht="16">
      <c r="A624" s="2" t="s">
        <v>11712</v>
      </c>
      <c r="B624" s="5">
        <v>62217</v>
      </c>
    </row>
    <row r="625" customHeight="1" ht="16">
      <c r="A625" s="3" t="s">
        <v>11732</v>
      </c>
      <c r="B625" s="16">
        <v>61834</v>
      </c>
    </row>
    <row r="626" customHeight="1" ht="16">
      <c r="A626" s="2" t="s">
        <v>11754</v>
      </c>
      <c r="B626" s="5">
        <v>61332</v>
      </c>
    </row>
    <row r="627" customHeight="1" ht="16">
      <c r="A627" s="3" t="s">
        <v>11775</v>
      </c>
      <c r="B627" s="16">
        <v>60782</v>
      </c>
    </row>
    <row r="628" customHeight="1" ht="16">
      <c r="A628" s="2" t="s">
        <v>11821</v>
      </c>
      <c r="B628" s="5">
        <v>60200</v>
      </c>
    </row>
    <row r="629" customHeight="1" ht="16">
      <c r="A629" s="3" t="s">
        <v>11822</v>
      </c>
      <c r="B629" s="16">
        <v>60200</v>
      </c>
    </row>
    <row r="630" customHeight="1" ht="16">
      <c r="A630" s="2" t="s">
        <v>11835</v>
      </c>
      <c r="B630" s="5">
        <v>60200</v>
      </c>
    </row>
    <row r="631" customHeight="1" ht="16">
      <c r="A631" s="3" t="s">
        <v>11892</v>
      </c>
      <c r="B631" s="16">
        <v>60000</v>
      </c>
    </row>
    <row r="632" customHeight="1" ht="16">
      <c r="A632" s="2" t="s">
        <v>11894</v>
      </c>
      <c r="B632" s="5">
        <v>60000</v>
      </c>
    </row>
    <row r="633" customHeight="1" ht="16">
      <c r="A633" s="3" t="s">
        <v>11895</v>
      </c>
      <c r="B633" s="16">
        <v>60000</v>
      </c>
    </row>
    <row r="634" customHeight="1" ht="16">
      <c r="A634" s="2" t="s">
        <v>11910</v>
      </c>
      <c r="B634" s="5">
        <v>59844</v>
      </c>
    </row>
    <row r="635" customHeight="1" ht="16">
      <c r="A635" s="3" t="s">
        <v>11912</v>
      </c>
      <c r="B635" s="16">
        <v>59844</v>
      </c>
    </row>
    <row r="636" customHeight="1" ht="16">
      <c r="A636" s="2" t="s">
        <v>31344</v>
      </c>
      <c r="B636" s="5">
        <v>59844</v>
      </c>
    </row>
    <row r="637" customHeight="1" ht="16">
      <c r="A637" s="3" t="s">
        <v>11955</v>
      </c>
      <c r="B637" s="16">
        <v>59396</v>
      </c>
    </row>
    <row r="638" customHeight="1" ht="16">
      <c r="A638" s="2" t="s">
        <v>11977</v>
      </c>
      <c r="B638" s="5">
        <v>59364</v>
      </c>
    </row>
    <row r="639" customHeight="1" ht="16">
      <c r="A639" s="3" t="s">
        <v>11999</v>
      </c>
      <c r="B639" s="16">
        <v>59295</v>
      </c>
    </row>
    <row r="640" customHeight="1" ht="16">
      <c r="A640" s="2" t="s">
        <v>12093</v>
      </c>
      <c r="B640" s="5">
        <v>57000</v>
      </c>
    </row>
    <row r="641" customHeight="1" ht="16">
      <c r="A641" s="3" t="s">
        <v>12094</v>
      </c>
      <c r="B641" s="16">
        <v>57000</v>
      </c>
    </row>
    <row r="642" customHeight="1" ht="16">
      <c r="A642" s="2" t="s">
        <v>12113</v>
      </c>
      <c r="B642" s="5">
        <v>57000</v>
      </c>
    </row>
    <row r="643" customHeight="1" ht="16">
      <c r="A643" s="3" t="s">
        <v>12110</v>
      </c>
      <c r="B643" s="16">
        <v>57000</v>
      </c>
    </row>
    <row r="644" customHeight="1" ht="16">
      <c r="A644" s="2" t="s">
        <v>12111</v>
      </c>
      <c r="B644" s="5">
        <v>57000</v>
      </c>
    </row>
    <row r="645" customHeight="1" ht="16">
      <c r="A645" s="3" t="s">
        <v>12112</v>
      </c>
      <c r="B645" s="16">
        <v>57000</v>
      </c>
    </row>
    <row r="646" customHeight="1" ht="16">
      <c r="A646" s="2" t="s">
        <v>12129</v>
      </c>
      <c r="B646" s="5">
        <v>56750</v>
      </c>
    </row>
    <row r="647" customHeight="1" ht="16">
      <c r="A647" s="3" t="s">
        <v>31345</v>
      </c>
      <c r="B647" s="16">
        <v>56750</v>
      </c>
    </row>
    <row r="648" customHeight="1" ht="16">
      <c r="A648" s="2" t="s">
        <v>12177</v>
      </c>
      <c r="B648" s="5">
        <v>56280</v>
      </c>
    </row>
    <row r="649" customHeight="1" ht="16">
      <c r="A649" s="3" t="s">
        <v>12219</v>
      </c>
      <c r="B649" s="16">
        <v>55477</v>
      </c>
    </row>
    <row r="650" customHeight="1" ht="16">
      <c r="A650" s="2" t="s">
        <v>12216</v>
      </c>
      <c r="B650" s="5">
        <v>55477</v>
      </c>
    </row>
    <row r="651" customHeight="1" ht="16">
      <c r="A651" s="3" t="s">
        <v>12217</v>
      </c>
      <c r="B651" s="16">
        <v>55477</v>
      </c>
    </row>
    <row r="652" customHeight="1" ht="16">
      <c r="A652" s="2" t="s">
        <v>12218</v>
      </c>
      <c r="B652" s="5">
        <v>55477</v>
      </c>
    </row>
    <row r="653" customHeight="1" ht="16">
      <c r="A653" s="3" t="s">
        <v>12238</v>
      </c>
      <c r="B653" s="16">
        <v>55267</v>
      </c>
    </row>
    <row r="654" customHeight="1" ht="16">
      <c r="A654" s="2" t="s">
        <v>12254</v>
      </c>
      <c r="B654" s="5">
        <v>55080</v>
      </c>
    </row>
    <row r="655" customHeight="1" ht="16">
      <c r="A655" s="3" t="s">
        <v>12255</v>
      </c>
      <c r="B655" s="16">
        <v>55080</v>
      </c>
    </row>
    <row r="656" customHeight="1" ht="16">
      <c r="A656" s="2" t="s">
        <v>12281</v>
      </c>
      <c r="B656" s="5">
        <v>55000</v>
      </c>
    </row>
    <row r="657" customHeight="1" ht="16">
      <c r="A657" s="3" t="s">
        <v>12301</v>
      </c>
      <c r="B657" s="16">
        <v>54866</v>
      </c>
    </row>
    <row r="658" customHeight="1" ht="16">
      <c r="A658" s="2" t="s">
        <v>12321</v>
      </c>
      <c r="B658" s="5">
        <v>54500</v>
      </c>
    </row>
    <row r="659" customHeight="1" ht="16">
      <c r="A659" s="3" t="s">
        <v>12323</v>
      </c>
      <c r="B659" s="16">
        <v>54500</v>
      </c>
    </row>
    <row r="660" customHeight="1" ht="16">
      <c r="A660" s="2" t="s">
        <v>12342</v>
      </c>
      <c r="B660" s="5">
        <v>54408</v>
      </c>
    </row>
    <row r="661" customHeight="1" ht="16">
      <c r="A661" s="3" t="s">
        <v>12366</v>
      </c>
      <c r="B661" s="16">
        <v>54363</v>
      </c>
    </row>
    <row r="662" customHeight="1" ht="16">
      <c r="A662" s="2" t="s">
        <v>12367</v>
      </c>
      <c r="B662" s="5">
        <v>54363</v>
      </c>
    </row>
    <row r="663" customHeight="1" ht="16">
      <c r="A663" s="3" t="s">
        <v>12397</v>
      </c>
      <c r="B663" s="16">
        <v>53599</v>
      </c>
    </row>
    <row r="664" customHeight="1" ht="16">
      <c r="A664" s="2" t="s">
        <v>12466</v>
      </c>
      <c r="B664" s="5">
        <v>52852</v>
      </c>
    </row>
    <row r="665" customHeight="1" ht="16">
      <c r="A665" s="3" t="s">
        <v>12467</v>
      </c>
      <c r="B665" s="16">
        <v>52852</v>
      </c>
    </row>
    <row r="666" customHeight="1" ht="16">
      <c r="A666" s="2" t="s">
        <v>12486</v>
      </c>
      <c r="B666" s="5">
        <v>52845</v>
      </c>
    </row>
    <row r="667" customHeight="1" ht="16">
      <c r="A667" s="3" t="s">
        <v>12505</v>
      </c>
      <c r="B667" s="16">
        <v>52661</v>
      </c>
    </row>
    <row r="668" customHeight="1" ht="16">
      <c r="A668" s="2" t="s">
        <v>12532</v>
      </c>
      <c r="B668" s="5">
        <v>51820</v>
      </c>
    </row>
    <row r="669" customHeight="1" ht="16">
      <c r="A669" s="3" t="s">
        <v>12550</v>
      </c>
      <c r="B669" s="16">
        <v>51710</v>
      </c>
    </row>
    <row r="670" customHeight="1" ht="16">
      <c r="A670" s="2" t="s">
        <v>12591</v>
      </c>
      <c r="B670" s="5">
        <v>51394</v>
      </c>
    </row>
    <row r="671" customHeight="1" ht="16">
      <c r="A671" s="3" t="s">
        <v>12617</v>
      </c>
      <c r="B671" s="16">
        <v>51300</v>
      </c>
    </row>
    <row r="672" customHeight="1" ht="16">
      <c r="A672" s="2" t="s">
        <v>12636</v>
      </c>
      <c r="B672" s="5">
        <v>51036</v>
      </c>
    </row>
    <row r="673" customHeight="1" ht="16">
      <c r="A673" s="3" t="s">
        <v>12635</v>
      </c>
      <c r="B673" s="16">
        <v>51036</v>
      </c>
    </row>
    <row r="674" customHeight="1" ht="16">
      <c r="A674" s="2" t="s">
        <v>12657</v>
      </c>
      <c r="B674" s="5">
        <v>50670</v>
      </c>
    </row>
    <row r="675" customHeight="1" ht="16">
      <c r="A675" s="3" t="s">
        <v>12671</v>
      </c>
      <c r="B675" s="16">
        <v>50667</v>
      </c>
    </row>
    <row r="676" customHeight="1" ht="16">
      <c r="A676" s="2" t="s">
        <v>12707</v>
      </c>
      <c r="B676" s="5">
        <v>50400</v>
      </c>
    </row>
    <row r="677" customHeight="1" ht="16">
      <c r="A677" s="3" t="s">
        <v>12709</v>
      </c>
      <c r="B677" s="16">
        <v>50400</v>
      </c>
    </row>
    <row r="678" customHeight="1" ht="16">
      <c r="A678" s="2" t="s">
        <v>12721</v>
      </c>
      <c r="B678" s="5">
        <v>50400</v>
      </c>
    </row>
    <row r="679" customHeight="1" ht="16">
      <c r="A679" s="3" t="s">
        <v>12722</v>
      </c>
      <c r="B679" s="16">
        <v>50400</v>
      </c>
    </row>
    <row r="680" customHeight="1" ht="16">
      <c r="A680" s="2" t="s">
        <v>12743</v>
      </c>
      <c r="B680" s="5">
        <v>50400</v>
      </c>
    </row>
    <row r="681" customHeight="1" ht="16">
      <c r="A681" s="3" t="s">
        <v>12827</v>
      </c>
      <c r="B681" s="16">
        <v>50000</v>
      </c>
    </row>
    <row r="682" customHeight="1" ht="16">
      <c r="A682" s="2" t="s">
        <v>31346</v>
      </c>
      <c r="B682" s="5">
        <v>50000</v>
      </c>
    </row>
    <row r="683" customHeight="1" ht="16">
      <c r="A683" s="3" t="s">
        <v>12830</v>
      </c>
      <c r="B683" s="16">
        <v>50000</v>
      </c>
    </row>
    <row r="684" customHeight="1" ht="16">
      <c r="A684" s="2" t="s">
        <v>12847</v>
      </c>
      <c r="B684" s="5">
        <v>50000</v>
      </c>
    </row>
    <row r="685" customHeight="1" ht="16">
      <c r="A685" s="3" t="s">
        <v>12849</v>
      </c>
      <c r="B685" s="16">
        <v>50000</v>
      </c>
    </row>
    <row r="686" customHeight="1" ht="16">
      <c r="A686" s="2" t="s">
        <v>12850</v>
      </c>
      <c r="B686" s="5">
        <v>50000</v>
      </c>
    </row>
    <row r="687" customHeight="1" ht="16">
      <c r="A687" s="3" t="s">
        <v>12874</v>
      </c>
      <c r="B687" s="16">
        <v>49970</v>
      </c>
    </row>
    <row r="688" customHeight="1" ht="16">
      <c r="A688" s="2" t="s">
        <v>31347</v>
      </c>
      <c r="B688" s="5">
        <v>49970</v>
      </c>
    </row>
    <row r="689" customHeight="1" ht="16">
      <c r="A689" s="3" t="s">
        <v>12902</v>
      </c>
      <c r="B689" s="16">
        <v>49945</v>
      </c>
    </row>
    <row r="690" customHeight="1" ht="16">
      <c r="A690" s="2" t="s">
        <v>12919</v>
      </c>
      <c r="B690" s="5">
        <v>49905</v>
      </c>
    </row>
    <row r="691" customHeight="1" ht="16">
      <c r="A691" s="3" t="s">
        <v>12936</v>
      </c>
      <c r="B691" s="16">
        <v>49905</v>
      </c>
    </row>
    <row r="692" customHeight="1" ht="16">
      <c r="A692" s="2" t="s">
        <v>31348</v>
      </c>
      <c r="B692" s="5">
        <v>49905</v>
      </c>
    </row>
    <row r="693" customHeight="1" ht="16">
      <c r="A693" s="3" t="s">
        <v>12957</v>
      </c>
      <c r="B693" s="16">
        <v>49840</v>
      </c>
    </row>
    <row r="694" customHeight="1" ht="16">
      <c r="A694" s="2" t="s">
        <v>12958</v>
      </c>
      <c r="B694" s="5">
        <v>49840</v>
      </c>
    </row>
    <row r="695" customHeight="1" ht="16">
      <c r="A695" s="3" t="s">
        <v>12982</v>
      </c>
      <c r="B695" s="16">
        <v>49809</v>
      </c>
    </row>
    <row r="696" customHeight="1" ht="16">
      <c r="A696" s="2" t="s">
        <v>13020</v>
      </c>
      <c r="B696" s="5">
        <v>49742</v>
      </c>
    </row>
    <row r="697" customHeight="1" ht="16">
      <c r="A697" s="3" t="s">
        <v>13055</v>
      </c>
      <c r="B697" s="16">
        <v>49464</v>
      </c>
    </row>
    <row r="698" customHeight="1" ht="16">
      <c r="A698" s="2" t="s">
        <v>31349</v>
      </c>
      <c r="B698" s="5">
        <v>49464</v>
      </c>
    </row>
    <row r="699" customHeight="1" ht="16">
      <c r="A699" s="3" t="s">
        <v>13108</v>
      </c>
      <c r="B699" s="16">
        <v>49172</v>
      </c>
    </row>
    <row r="700" customHeight="1" ht="16">
      <c r="A700" s="2" t="s">
        <v>13147</v>
      </c>
      <c r="B700" s="5">
        <v>48915</v>
      </c>
    </row>
    <row r="701" customHeight="1" ht="16">
      <c r="A701" s="3" t="s">
        <v>13148</v>
      </c>
      <c r="B701" s="16">
        <v>48915</v>
      </c>
    </row>
    <row r="702" customHeight="1" ht="16">
      <c r="A702" s="2" t="s">
        <v>13149</v>
      </c>
      <c r="B702" s="5">
        <v>48915</v>
      </c>
    </row>
    <row r="703" customHeight="1" ht="16">
      <c r="A703" s="3" t="s">
        <v>13241</v>
      </c>
      <c r="B703" s="16">
        <v>48377</v>
      </c>
    </row>
    <row r="704" customHeight="1" ht="16">
      <c r="A704" s="2" t="s">
        <v>13261</v>
      </c>
      <c r="B704" s="5">
        <v>48295</v>
      </c>
    </row>
    <row r="705" customHeight="1" ht="16">
      <c r="A705" s="3" t="s">
        <v>31350</v>
      </c>
      <c r="B705" s="16">
        <v>48295</v>
      </c>
    </row>
    <row r="706" customHeight="1" ht="16">
      <c r="A706" s="2" t="s">
        <v>13263</v>
      </c>
      <c r="B706" s="5">
        <v>48295</v>
      </c>
    </row>
    <row r="707" customHeight="1" ht="16">
      <c r="A707" s="3" t="s">
        <v>13299</v>
      </c>
      <c r="B707" s="16">
        <v>48153</v>
      </c>
    </row>
    <row r="708" customHeight="1" ht="16">
      <c r="A708" s="2" t="s">
        <v>13345</v>
      </c>
      <c r="B708" s="5">
        <v>47749</v>
      </c>
    </row>
    <row r="709" customHeight="1" ht="16">
      <c r="A709" s="3" t="s">
        <v>13389</v>
      </c>
      <c r="B709" s="16">
        <v>47544</v>
      </c>
    </row>
    <row r="710" customHeight="1" ht="16">
      <c r="A710" s="2" t="s">
        <v>31351</v>
      </c>
      <c r="B710" s="5">
        <v>47544</v>
      </c>
    </row>
    <row r="711" customHeight="1" ht="16">
      <c r="A711" s="3" t="s">
        <v>13410</v>
      </c>
      <c r="B711" s="16">
        <v>47503</v>
      </c>
    </row>
    <row r="712" customHeight="1" ht="16">
      <c r="A712" s="2" t="s">
        <v>13412</v>
      </c>
      <c r="B712" s="5">
        <v>47503</v>
      </c>
    </row>
    <row r="713" customHeight="1" ht="16">
      <c r="A713" s="3" t="s">
        <v>13413</v>
      </c>
      <c r="B713" s="16">
        <v>47503</v>
      </c>
    </row>
    <row r="714" customHeight="1" ht="16">
      <c r="A714" s="2" t="s">
        <v>13493</v>
      </c>
      <c r="B714" s="5">
        <v>46775</v>
      </c>
    </row>
    <row r="715" customHeight="1" ht="16">
      <c r="A715" s="3" t="s">
        <v>13519</v>
      </c>
      <c r="B715" s="16">
        <v>46688</v>
      </c>
    </row>
    <row r="716" customHeight="1" ht="16">
      <c r="A716" s="2" t="s">
        <v>13531</v>
      </c>
      <c r="B716" s="5">
        <v>46409</v>
      </c>
    </row>
    <row r="717" customHeight="1" ht="16">
      <c r="A717" s="3" t="s">
        <v>13549</v>
      </c>
      <c r="B717" s="16">
        <v>46338</v>
      </c>
    </row>
    <row r="718" customHeight="1" ht="16">
      <c r="A718" s="2" t="s">
        <v>13551</v>
      </c>
      <c r="B718" s="5">
        <v>46338</v>
      </c>
    </row>
    <row r="719" customHeight="1" ht="16">
      <c r="A719" s="3" t="s">
        <v>13552</v>
      </c>
      <c r="B719" s="16">
        <v>46338</v>
      </c>
    </row>
    <row r="720" customHeight="1" ht="16">
      <c r="A720" s="2" t="s">
        <v>13570</v>
      </c>
      <c r="B720" s="5">
        <v>46170</v>
      </c>
    </row>
    <row r="721" customHeight="1" ht="16">
      <c r="A721" s="3" t="s">
        <v>13586</v>
      </c>
      <c r="B721" s="16">
        <v>46000</v>
      </c>
    </row>
    <row r="722" customHeight="1" ht="16">
      <c r="A722" s="2" t="s">
        <v>13587</v>
      </c>
      <c r="B722" s="5">
        <v>46000</v>
      </c>
    </row>
    <row r="723" customHeight="1" ht="16">
      <c r="A723" s="3" t="s">
        <v>13588</v>
      </c>
      <c r="B723" s="16">
        <v>46000</v>
      </c>
    </row>
    <row r="724" customHeight="1" ht="16">
      <c r="A724" s="2" t="s">
        <v>13589</v>
      </c>
      <c r="B724" s="5">
        <v>46000</v>
      </c>
    </row>
    <row r="725" customHeight="1" ht="16">
      <c r="A725" s="3" t="s">
        <v>13603</v>
      </c>
      <c r="B725" s="16">
        <v>45978</v>
      </c>
    </row>
    <row r="726" customHeight="1" ht="16">
      <c r="A726" s="2" t="s">
        <v>13620</v>
      </c>
      <c r="B726" s="5">
        <v>45883</v>
      </c>
    </row>
    <row r="727" customHeight="1" ht="16">
      <c r="A727" s="3" t="s">
        <v>31352</v>
      </c>
      <c r="B727" s="16">
        <v>45883</v>
      </c>
    </row>
    <row r="728" customHeight="1" ht="16">
      <c r="A728" s="2" t="s">
        <v>13638</v>
      </c>
      <c r="B728" s="5">
        <v>45872</v>
      </c>
    </row>
    <row r="729" customHeight="1" ht="16">
      <c r="A729" s="3" t="s">
        <v>13660</v>
      </c>
      <c r="B729" s="16">
        <v>45591</v>
      </c>
    </row>
    <row r="730" customHeight="1" ht="16">
      <c r="A730" s="2" t="s">
        <v>13682</v>
      </c>
      <c r="B730" s="5">
        <v>45514</v>
      </c>
    </row>
    <row r="731" customHeight="1" ht="16">
      <c r="A731" s="3" t="s">
        <v>31353</v>
      </c>
      <c r="B731" s="16">
        <v>45514</v>
      </c>
    </row>
    <row r="732" customHeight="1" ht="16">
      <c r="A732" s="2" t="s">
        <v>13680</v>
      </c>
      <c r="B732" s="5">
        <v>45514</v>
      </c>
    </row>
    <row r="733" customHeight="1" ht="16">
      <c r="A733" s="3" t="s">
        <v>13681</v>
      </c>
      <c r="B733" s="16">
        <v>45514</v>
      </c>
    </row>
    <row r="734" customHeight="1" ht="16">
      <c r="A734" s="2" t="s">
        <v>13730</v>
      </c>
      <c r="B734" s="5">
        <v>45238</v>
      </c>
    </row>
    <row r="735" customHeight="1" ht="16">
      <c r="A735" s="3" t="s">
        <v>13756</v>
      </c>
      <c r="B735" s="16">
        <v>44856</v>
      </c>
    </row>
    <row r="736" customHeight="1" ht="16">
      <c r="A736" s="2" t="s">
        <v>13777</v>
      </c>
      <c r="B736" s="5">
        <v>44800</v>
      </c>
    </row>
    <row r="737" customHeight="1" ht="16">
      <c r="A737" s="3" t="s">
        <v>13801</v>
      </c>
      <c r="B737" s="16">
        <v>44692</v>
      </c>
    </row>
    <row r="738" customHeight="1" ht="16">
      <c r="A738" s="2" t="s">
        <v>13819</v>
      </c>
      <c r="B738" s="5">
        <v>44100</v>
      </c>
    </row>
    <row r="739" customHeight="1" ht="16">
      <c r="A739" s="3" t="s">
        <v>13864</v>
      </c>
      <c r="B739" s="16">
        <v>43749</v>
      </c>
    </row>
    <row r="740" customHeight="1" ht="16">
      <c r="A740" s="2" t="s">
        <v>13865</v>
      </c>
      <c r="B740" s="5">
        <v>43749</v>
      </c>
    </row>
    <row r="741" customHeight="1" ht="16">
      <c r="A741" s="3" t="s">
        <v>13885</v>
      </c>
      <c r="B741" s="16">
        <v>43708</v>
      </c>
    </row>
    <row r="742" customHeight="1" ht="16">
      <c r="A742" s="2" t="s">
        <v>13886</v>
      </c>
      <c r="B742" s="5">
        <v>43708</v>
      </c>
    </row>
    <row r="743" customHeight="1" ht="16">
      <c r="A743" s="3" t="s">
        <v>13887</v>
      </c>
      <c r="B743" s="16">
        <v>43708</v>
      </c>
    </row>
    <row r="744" customHeight="1" ht="16">
      <c r="A744" s="2" t="s">
        <v>13911</v>
      </c>
      <c r="B744" s="5">
        <v>43500</v>
      </c>
    </row>
    <row r="745" customHeight="1" ht="16">
      <c r="A745" s="3" t="s">
        <v>13931</v>
      </c>
      <c r="B745" s="16">
        <v>43200</v>
      </c>
    </row>
    <row r="746" customHeight="1" ht="16">
      <c r="A746" s="2" t="s">
        <v>13932</v>
      </c>
      <c r="B746" s="5">
        <v>43200</v>
      </c>
    </row>
    <row r="747" customHeight="1" ht="16">
      <c r="A747" s="3" t="s">
        <v>13949</v>
      </c>
      <c r="B747" s="16">
        <v>43161</v>
      </c>
    </row>
    <row r="748" customHeight="1" ht="16">
      <c r="A748" s="2" t="s">
        <v>13972</v>
      </c>
      <c r="B748" s="5">
        <v>42994</v>
      </c>
    </row>
    <row r="749" customHeight="1" ht="16">
      <c r="A749" s="3" t="s">
        <v>13973</v>
      </c>
      <c r="B749" s="16">
        <v>42994</v>
      </c>
    </row>
    <row r="750" customHeight="1" ht="16">
      <c r="A750" s="2" t="s">
        <v>13995</v>
      </c>
      <c r="B750" s="5">
        <v>42984</v>
      </c>
    </row>
    <row r="751" customHeight="1" ht="16">
      <c r="A751" s="3" t="s">
        <v>14016</v>
      </c>
      <c r="B751" s="16">
        <v>42955</v>
      </c>
    </row>
    <row r="752" customHeight="1" ht="16">
      <c r="A752" s="2" t="s">
        <v>14017</v>
      </c>
      <c r="B752" s="5">
        <v>42955</v>
      </c>
    </row>
    <row r="753" customHeight="1" ht="16">
      <c r="A753" s="3" t="s">
        <v>14061</v>
      </c>
      <c r="B753" s="16">
        <v>42390</v>
      </c>
    </row>
    <row r="754" customHeight="1" ht="16">
      <c r="A754" s="2" t="s">
        <v>14063</v>
      </c>
      <c r="B754" s="5">
        <v>42390</v>
      </c>
    </row>
    <row r="755" customHeight="1" ht="16">
      <c r="A755" s="3" t="s">
        <v>14086</v>
      </c>
      <c r="B755" s="16">
        <v>42204</v>
      </c>
    </row>
    <row r="756" customHeight="1" ht="16">
      <c r="A756" s="2" t="s">
        <v>14087</v>
      </c>
      <c r="B756" s="5">
        <v>42204</v>
      </c>
    </row>
    <row r="757" customHeight="1" ht="16">
      <c r="A757" s="3" t="s">
        <v>14152</v>
      </c>
      <c r="B757" s="16">
        <v>41946</v>
      </c>
    </row>
    <row r="758" customHeight="1" ht="16">
      <c r="A758" s="2" t="s">
        <v>14173</v>
      </c>
      <c r="B758" s="5">
        <v>41885</v>
      </c>
    </row>
    <row r="759" customHeight="1" ht="16">
      <c r="A759" s="3" t="s">
        <v>14174</v>
      </c>
      <c r="B759" s="16">
        <v>41885</v>
      </c>
    </row>
    <row r="760" customHeight="1" ht="16">
      <c r="A760" s="2" t="s">
        <v>31354</v>
      </c>
      <c r="B760" s="5">
        <v>41885</v>
      </c>
    </row>
    <row r="761" customHeight="1" ht="16">
      <c r="A761" s="3" t="s">
        <v>14194</v>
      </c>
      <c r="B761" s="16">
        <v>41786</v>
      </c>
    </row>
    <row r="762" customHeight="1" ht="16">
      <c r="A762" s="2" t="s">
        <v>14280</v>
      </c>
      <c r="B762" s="5">
        <v>40980</v>
      </c>
    </row>
    <row r="763" customHeight="1" ht="16">
      <c r="A763" s="3" t="s">
        <v>14302</v>
      </c>
      <c r="B763" s="16">
        <v>40968</v>
      </c>
    </row>
    <row r="764" customHeight="1" ht="16">
      <c r="A764" s="2" t="s">
        <v>14323</v>
      </c>
      <c r="B764" s="5">
        <v>40452</v>
      </c>
    </row>
    <row r="765" customHeight="1" ht="16">
      <c r="A765" s="3" t="s">
        <v>14341</v>
      </c>
      <c r="B765" s="16">
        <v>40254</v>
      </c>
    </row>
    <row r="766" customHeight="1" ht="16">
      <c r="A766" s="2" t="s">
        <v>14342</v>
      </c>
      <c r="B766" s="5">
        <v>40254</v>
      </c>
    </row>
    <row r="767" customHeight="1" ht="16">
      <c r="A767" s="3" t="s">
        <v>14365</v>
      </c>
      <c r="B767" s="16">
        <v>40252</v>
      </c>
    </row>
    <row r="768" customHeight="1" ht="16">
      <c r="A768" s="2" t="s">
        <v>14391</v>
      </c>
      <c r="B768" s="5">
        <v>40209</v>
      </c>
    </row>
    <row r="769" customHeight="1" ht="16">
      <c r="A769" s="3" t="s">
        <v>14445</v>
      </c>
      <c r="B769" s="16">
        <v>39869</v>
      </c>
    </row>
    <row r="770" customHeight="1" ht="16">
      <c r="A770" s="2" t="s">
        <v>14464</v>
      </c>
      <c r="B770" s="5">
        <v>39816</v>
      </c>
    </row>
    <row r="771" customHeight="1" ht="16">
      <c r="A771" s="3" t="s">
        <v>14513</v>
      </c>
      <c r="B771" s="16">
        <v>39630</v>
      </c>
    </row>
    <row r="772" customHeight="1" ht="16">
      <c r="A772" s="2" t="s">
        <v>14575</v>
      </c>
      <c r="B772" s="5">
        <v>39368</v>
      </c>
    </row>
    <row r="773" customHeight="1" ht="16">
      <c r="A773" s="3" t="s">
        <v>14598</v>
      </c>
      <c r="B773" s="16">
        <v>39288</v>
      </c>
    </row>
    <row r="774" customHeight="1" ht="16">
      <c r="A774" s="2" t="s">
        <v>14645</v>
      </c>
      <c r="B774" s="5">
        <v>39048</v>
      </c>
    </row>
    <row r="775" customHeight="1" ht="16">
      <c r="A775" s="3" t="s">
        <v>14647</v>
      </c>
      <c r="B775" s="16">
        <v>39048</v>
      </c>
    </row>
    <row r="776" customHeight="1" ht="16">
      <c r="A776" s="2" t="s">
        <v>14705</v>
      </c>
      <c r="B776" s="5">
        <v>38707</v>
      </c>
    </row>
    <row r="777" customHeight="1" ht="16">
      <c r="A777" s="3" t="s">
        <v>14714</v>
      </c>
      <c r="B777" s="16">
        <v>38600</v>
      </c>
    </row>
    <row r="778" customHeight="1" ht="16">
      <c r="A778" s="2" t="s">
        <v>14730</v>
      </c>
      <c r="B778" s="5">
        <v>38550</v>
      </c>
    </row>
    <row r="779" customHeight="1" ht="16">
      <c r="A779" s="3" t="s">
        <v>14756</v>
      </c>
      <c r="B779" s="16">
        <v>38460</v>
      </c>
    </row>
    <row r="780" customHeight="1" ht="16">
      <c r="A780" s="2" t="s">
        <v>14776</v>
      </c>
      <c r="B780" s="5">
        <v>38205</v>
      </c>
    </row>
    <row r="781" customHeight="1" ht="16">
      <c r="A781" s="3" t="s">
        <v>14779</v>
      </c>
      <c r="B781" s="16">
        <v>38205</v>
      </c>
    </row>
    <row r="782" customHeight="1" ht="16">
      <c r="A782" s="2" t="s">
        <v>14798</v>
      </c>
      <c r="B782" s="5">
        <v>38152</v>
      </c>
    </row>
    <row r="783" customHeight="1" ht="16">
      <c r="A783" s="3" t="s">
        <v>14799</v>
      </c>
      <c r="B783" s="16">
        <v>38152</v>
      </c>
    </row>
    <row r="784" customHeight="1" ht="16">
      <c r="A784" s="2" t="s">
        <v>14815</v>
      </c>
      <c r="B784" s="5">
        <v>38129</v>
      </c>
    </row>
    <row r="785" customHeight="1" ht="16">
      <c r="A785" s="3" t="s">
        <v>14830</v>
      </c>
      <c r="B785" s="16">
        <v>38030</v>
      </c>
    </row>
    <row r="786" customHeight="1" ht="16">
      <c r="A786" s="2" t="s">
        <v>14855</v>
      </c>
      <c r="B786" s="5">
        <v>37002</v>
      </c>
    </row>
    <row r="787" customHeight="1" ht="16">
      <c r="A787" s="3" t="s">
        <v>14886</v>
      </c>
      <c r="B787" s="16">
        <v>36727</v>
      </c>
    </row>
    <row r="788" customHeight="1" ht="16">
      <c r="A788" s="2" t="s">
        <v>14959</v>
      </c>
      <c r="B788" s="5">
        <v>36000</v>
      </c>
    </row>
    <row r="789" customHeight="1" ht="16">
      <c r="A789" s="3" t="s">
        <v>15027</v>
      </c>
      <c r="B789" s="16">
        <v>35669</v>
      </c>
    </row>
    <row r="790" customHeight="1" ht="16">
      <c r="A790" s="2" t="s">
        <v>15077</v>
      </c>
      <c r="B790" s="5">
        <v>34858</v>
      </c>
    </row>
    <row r="791" customHeight="1" ht="16">
      <c r="A791" s="3" t="s">
        <v>15129</v>
      </c>
      <c r="B791" s="16">
        <v>34414</v>
      </c>
    </row>
    <row r="792" customHeight="1" ht="16">
      <c r="A792" s="2" t="s">
        <v>15175</v>
      </c>
      <c r="B792" s="5">
        <v>34022</v>
      </c>
    </row>
    <row r="793" customHeight="1" ht="16">
      <c r="A793" s="3" t="s">
        <v>15245</v>
      </c>
      <c r="B793" s="16">
        <v>33733</v>
      </c>
    </row>
    <row r="794" customHeight="1" ht="16">
      <c r="A794" s="2" t="s">
        <v>15246</v>
      </c>
      <c r="B794" s="5">
        <v>33733</v>
      </c>
    </row>
    <row r="795" customHeight="1" ht="16">
      <c r="A795" s="3" t="s">
        <v>15271</v>
      </c>
      <c r="B795" s="16">
        <v>33463</v>
      </c>
    </row>
    <row r="796" customHeight="1" ht="16">
      <c r="A796" s="2" t="s">
        <v>15295</v>
      </c>
      <c r="B796" s="5">
        <v>33410</v>
      </c>
    </row>
    <row r="797" customHeight="1" ht="16">
      <c r="A797" s="3" t="s">
        <v>15297</v>
      </c>
      <c r="B797" s="16">
        <v>33410</v>
      </c>
    </row>
    <row r="798" customHeight="1" ht="16">
      <c r="A798" s="2" t="s">
        <v>15351</v>
      </c>
      <c r="B798" s="5">
        <v>32924</v>
      </c>
    </row>
    <row r="799" customHeight="1" ht="16">
      <c r="A799" s="3" t="s">
        <v>15348</v>
      </c>
      <c r="B799" s="16">
        <v>32924</v>
      </c>
    </row>
    <row r="800" customHeight="1" ht="16">
      <c r="A800" s="2" t="s">
        <v>15349</v>
      </c>
      <c r="B800" s="5">
        <v>32924</v>
      </c>
    </row>
    <row r="801" customHeight="1" ht="16">
      <c r="A801" s="3" t="s">
        <v>15350</v>
      </c>
      <c r="B801" s="16">
        <v>32924</v>
      </c>
    </row>
    <row r="802" customHeight="1" ht="16">
      <c r="A802" s="2" t="s">
        <v>15372</v>
      </c>
      <c r="B802" s="5">
        <v>32500</v>
      </c>
    </row>
    <row r="803" customHeight="1" ht="16">
      <c r="A803" s="3" t="s">
        <v>15374</v>
      </c>
      <c r="B803" s="16">
        <v>32500</v>
      </c>
    </row>
    <row r="804" customHeight="1" ht="16">
      <c r="A804" s="2" t="s">
        <v>15401</v>
      </c>
      <c r="B804" s="5">
        <v>32461</v>
      </c>
    </row>
    <row r="805" customHeight="1" ht="16">
      <c r="A805" s="3" t="s">
        <v>15418</v>
      </c>
      <c r="B805" s="16">
        <v>32309</v>
      </c>
    </row>
    <row r="806" customHeight="1" ht="16">
      <c r="A806" s="2" t="s">
        <v>15444</v>
      </c>
      <c r="B806" s="5">
        <v>32300</v>
      </c>
    </row>
    <row r="807" customHeight="1" ht="16">
      <c r="A807" s="3" t="s">
        <v>15454</v>
      </c>
      <c r="B807" s="16">
        <v>32255</v>
      </c>
    </row>
    <row r="808" customHeight="1" ht="16">
      <c r="A808" s="2" t="s">
        <v>15455</v>
      </c>
      <c r="B808" s="5">
        <v>32255</v>
      </c>
    </row>
    <row r="809" customHeight="1" ht="16">
      <c r="A809" s="3" t="s">
        <v>15456</v>
      </c>
      <c r="B809" s="16">
        <v>32255</v>
      </c>
    </row>
    <row r="810" customHeight="1" ht="16">
      <c r="A810" s="2" t="s">
        <v>15457</v>
      </c>
      <c r="B810" s="5">
        <v>32255</v>
      </c>
    </row>
    <row r="811" customHeight="1" ht="16">
      <c r="A811" s="3" t="s">
        <v>15491</v>
      </c>
      <c r="B811" s="16">
        <v>32068</v>
      </c>
    </row>
    <row r="812" customHeight="1" ht="16">
      <c r="A812" s="2" t="s">
        <v>31355</v>
      </c>
      <c r="B812" s="5">
        <v>32068</v>
      </c>
    </row>
    <row r="813" customHeight="1" ht="16">
      <c r="A813" s="3" t="s">
        <v>15506</v>
      </c>
      <c r="B813" s="16">
        <v>32000</v>
      </c>
    </row>
    <row r="814" customHeight="1" ht="16">
      <c r="A814" s="2" t="s">
        <v>15526</v>
      </c>
      <c r="B814" s="5">
        <v>31862</v>
      </c>
    </row>
    <row r="815" customHeight="1" ht="16">
      <c r="A815" s="3" t="s">
        <v>15527</v>
      </c>
      <c r="B815" s="16">
        <v>31862</v>
      </c>
    </row>
    <row r="816" customHeight="1" ht="16">
      <c r="A816" s="2" t="s">
        <v>15546</v>
      </c>
      <c r="B816" s="5">
        <v>31580</v>
      </c>
    </row>
    <row r="817" customHeight="1" ht="16">
      <c r="A817" s="3" t="s">
        <v>15608</v>
      </c>
      <c r="B817" s="16">
        <v>31465</v>
      </c>
    </row>
    <row r="818" customHeight="1" ht="16">
      <c r="A818" s="2" t="s">
        <v>15627</v>
      </c>
      <c r="B818" s="5">
        <v>31259</v>
      </c>
    </row>
    <row r="819" customHeight="1" ht="16">
      <c r="A819" s="3" t="s">
        <v>15629</v>
      </c>
      <c r="B819" s="16">
        <v>31259</v>
      </c>
    </row>
    <row r="820" customHeight="1" ht="16">
      <c r="A820" s="2" t="s">
        <v>15651</v>
      </c>
      <c r="B820" s="5">
        <v>31032</v>
      </c>
    </row>
    <row r="821" customHeight="1" ht="16">
      <c r="A821" s="3" t="s">
        <v>31356</v>
      </c>
      <c r="B821" s="16">
        <v>31032</v>
      </c>
    </row>
    <row r="822" customHeight="1" ht="16">
      <c r="A822" s="2" t="s">
        <v>15670</v>
      </c>
      <c r="B822" s="5">
        <v>30978</v>
      </c>
    </row>
    <row r="823" customHeight="1" ht="16">
      <c r="A823" s="3" t="s">
        <v>15687</v>
      </c>
      <c r="B823" s="16">
        <v>30946</v>
      </c>
    </row>
    <row r="824" customHeight="1" ht="16">
      <c r="A824" s="2" t="s">
        <v>15738</v>
      </c>
      <c r="B824" s="5">
        <v>30700</v>
      </c>
    </row>
    <row r="825" customHeight="1" ht="16">
      <c r="A825" s="3" t="s">
        <v>15737</v>
      </c>
      <c r="B825" s="16">
        <v>30700</v>
      </c>
    </row>
    <row r="826" customHeight="1" ht="16">
      <c r="A826" s="2" t="s">
        <v>15783</v>
      </c>
      <c r="B826" s="5">
        <v>30641</v>
      </c>
    </row>
    <row r="827" customHeight="1" ht="16">
      <c r="A827" s="3" t="s">
        <v>31357</v>
      </c>
      <c r="B827" s="16">
        <v>30641</v>
      </c>
    </row>
    <row r="828" customHeight="1" ht="16">
      <c r="A828" s="2" t="s">
        <v>15860</v>
      </c>
      <c r="B828" s="5">
        <v>30066</v>
      </c>
    </row>
    <row r="829" customHeight="1" ht="16">
      <c r="A829" s="3" t="s">
        <v>15861</v>
      </c>
      <c r="B829" s="16">
        <v>30066</v>
      </c>
    </row>
    <row r="830" customHeight="1" ht="16">
      <c r="A830" s="2" t="s">
        <v>15876</v>
      </c>
      <c r="B830" s="5">
        <v>30000</v>
      </c>
    </row>
    <row r="831" customHeight="1" ht="16">
      <c r="A831" s="3" t="s">
        <v>15937</v>
      </c>
      <c r="B831" s="16">
        <v>30000</v>
      </c>
    </row>
    <row r="832" customHeight="1" ht="16">
      <c r="A832" s="2" t="s">
        <v>15938</v>
      </c>
      <c r="B832" s="5">
        <v>30000</v>
      </c>
    </row>
    <row r="833" customHeight="1" ht="16">
      <c r="A833" s="3" t="s">
        <v>15963</v>
      </c>
      <c r="B833" s="16">
        <v>29902</v>
      </c>
    </row>
    <row r="834" customHeight="1" ht="16">
      <c r="A834" s="2" t="s">
        <v>15964</v>
      </c>
      <c r="B834" s="5">
        <v>29902</v>
      </c>
    </row>
    <row r="835" customHeight="1" ht="16">
      <c r="A835" s="3" t="s">
        <v>16008</v>
      </c>
      <c r="B835" s="16">
        <v>29683</v>
      </c>
    </row>
    <row r="836" customHeight="1" ht="16">
      <c r="A836" s="2" t="s">
        <v>16078</v>
      </c>
      <c r="B836" s="5">
        <v>29116</v>
      </c>
    </row>
    <row r="837" customHeight="1" ht="16">
      <c r="A837" s="3" t="s">
        <v>31358</v>
      </c>
      <c r="B837" s="16">
        <v>29116</v>
      </c>
    </row>
    <row r="838" customHeight="1" ht="16">
      <c r="A838" s="2" t="s">
        <v>31359</v>
      </c>
      <c r="B838" s="5">
        <v>29116</v>
      </c>
    </row>
    <row r="839" customHeight="1" ht="16">
      <c r="A839" s="3" t="s">
        <v>16098</v>
      </c>
      <c r="B839" s="16">
        <v>28928</v>
      </c>
    </row>
    <row r="840" customHeight="1" ht="16">
      <c r="A840" s="2" t="s">
        <v>16101</v>
      </c>
      <c r="B840" s="5">
        <v>28928</v>
      </c>
    </row>
    <row r="841" customHeight="1" ht="16">
      <c r="A841" s="3" t="s">
        <v>16123</v>
      </c>
      <c r="B841" s="16">
        <v>28799</v>
      </c>
    </row>
    <row r="842" customHeight="1" ht="16">
      <c r="A842" s="2" t="s">
        <v>31360</v>
      </c>
      <c r="B842" s="5">
        <v>28799</v>
      </c>
    </row>
    <row r="843" customHeight="1" ht="16">
      <c r="A843" s="3" t="s">
        <v>16137</v>
      </c>
      <c r="B843" s="16">
        <v>28677</v>
      </c>
    </row>
    <row r="844" customHeight="1" ht="16">
      <c r="A844" s="2" t="s">
        <v>16156</v>
      </c>
      <c r="B844" s="5">
        <v>28600</v>
      </c>
    </row>
    <row r="845" customHeight="1" ht="16">
      <c r="A845" s="3" t="s">
        <v>16176</v>
      </c>
      <c r="B845" s="16">
        <v>28575</v>
      </c>
    </row>
    <row r="846" customHeight="1" ht="16">
      <c r="A846" s="2" t="s">
        <v>16178</v>
      </c>
      <c r="B846" s="5">
        <v>28575</v>
      </c>
    </row>
    <row r="847" customHeight="1" ht="16">
      <c r="A847" s="3" t="s">
        <v>16179</v>
      </c>
      <c r="B847" s="16">
        <v>28575</v>
      </c>
    </row>
    <row r="848" customHeight="1" ht="16">
      <c r="A848" s="2" t="s">
        <v>16194</v>
      </c>
      <c r="B848" s="5">
        <v>28500</v>
      </c>
    </row>
    <row r="849" customHeight="1" ht="16">
      <c r="A849" s="3" t="s">
        <v>16211</v>
      </c>
      <c r="B849" s="16">
        <v>28410</v>
      </c>
    </row>
    <row r="850" customHeight="1" ht="16">
      <c r="A850" s="2" t="s">
        <v>16315</v>
      </c>
      <c r="B850" s="5">
        <v>27025</v>
      </c>
    </row>
    <row r="851" customHeight="1" ht="16">
      <c r="A851" s="3" t="s">
        <v>16330</v>
      </c>
      <c r="B851" s="16">
        <v>26894</v>
      </c>
    </row>
    <row r="852" customHeight="1" ht="16">
      <c r="A852" s="2" t="s">
        <v>16349</v>
      </c>
      <c r="B852" s="5">
        <v>26806</v>
      </c>
    </row>
    <row r="853" customHeight="1" ht="16">
      <c r="A853" s="3" t="s">
        <v>31361</v>
      </c>
      <c r="B853" s="16">
        <v>26806</v>
      </c>
    </row>
    <row r="854" customHeight="1" ht="16">
      <c r="A854" s="2" t="s">
        <v>16386</v>
      </c>
      <c r="B854" s="5">
        <v>26685</v>
      </c>
    </row>
    <row r="855" customHeight="1" ht="16">
      <c r="A855" s="3" t="s">
        <v>16399</v>
      </c>
      <c r="B855" s="16">
        <v>26526</v>
      </c>
    </row>
    <row r="856" customHeight="1" ht="16">
      <c r="A856" s="2" t="s">
        <v>16402</v>
      </c>
      <c r="B856" s="5">
        <v>26526</v>
      </c>
    </row>
    <row r="857" customHeight="1" ht="16">
      <c r="A857" s="3" t="s">
        <v>16426</v>
      </c>
      <c r="B857" s="16">
        <v>26514</v>
      </c>
    </row>
    <row r="858" customHeight="1" ht="16">
      <c r="A858" s="2" t="s">
        <v>16449</v>
      </c>
      <c r="B858" s="5">
        <v>26345</v>
      </c>
    </row>
    <row r="859" customHeight="1" ht="16">
      <c r="A859" s="3" t="s">
        <v>16486</v>
      </c>
      <c r="B859" s="16">
        <v>26029</v>
      </c>
    </row>
    <row r="860" customHeight="1" ht="16">
      <c r="A860" s="2" t="s">
        <v>16526</v>
      </c>
      <c r="B860" s="5">
        <v>25500</v>
      </c>
    </row>
    <row r="861" customHeight="1" ht="16">
      <c r="A861" s="3" t="s">
        <v>16528</v>
      </c>
      <c r="B861" s="16">
        <v>25500</v>
      </c>
    </row>
    <row r="862" customHeight="1" ht="16">
      <c r="A862" s="2" t="s">
        <v>16529</v>
      </c>
      <c r="B862" s="5">
        <v>25500</v>
      </c>
    </row>
    <row r="863" customHeight="1" ht="16">
      <c r="A863" s="3" t="s">
        <v>16548</v>
      </c>
      <c r="B863" s="16">
        <v>25473</v>
      </c>
    </row>
    <row r="864" customHeight="1" ht="16">
      <c r="A864" s="2" t="s">
        <v>16549</v>
      </c>
      <c r="B864" s="5">
        <v>25473</v>
      </c>
    </row>
    <row r="865" customHeight="1" ht="16">
      <c r="A865" s="3" t="s">
        <v>16563</v>
      </c>
      <c r="B865" s="16">
        <v>25000</v>
      </c>
    </row>
    <row r="866" customHeight="1" ht="16">
      <c r="A866" s="2" t="s">
        <v>16566</v>
      </c>
      <c r="B866" s="5">
        <v>25000</v>
      </c>
    </row>
    <row r="867" customHeight="1" ht="16">
      <c r="A867" s="3" t="s">
        <v>16584</v>
      </c>
      <c r="B867" s="16">
        <v>25000</v>
      </c>
    </row>
    <row r="868" customHeight="1" ht="16">
      <c r="A868" s="2" t="s">
        <v>16598</v>
      </c>
      <c r="B868" s="5">
        <v>25000</v>
      </c>
    </row>
    <row r="869" customHeight="1" ht="16">
      <c r="A869" s="3" t="s">
        <v>16627</v>
      </c>
      <c r="B869" s="16">
        <v>24995</v>
      </c>
    </row>
    <row r="870" customHeight="1" ht="16">
      <c r="A870" s="2" t="s">
        <v>16624</v>
      </c>
      <c r="B870" s="5">
        <v>24995</v>
      </c>
    </row>
    <row r="871" customHeight="1" ht="16">
      <c r="A871" s="3" t="s">
        <v>31362</v>
      </c>
      <c r="B871" s="16">
        <v>24995</v>
      </c>
    </row>
    <row r="872" customHeight="1" ht="16">
      <c r="A872" s="2" t="s">
        <v>16652</v>
      </c>
      <c r="B872" s="5">
        <v>24960</v>
      </c>
    </row>
    <row r="873" customHeight="1" ht="16">
      <c r="A873" s="3" t="s">
        <v>16670</v>
      </c>
      <c r="B873" s="16">
        <v>24950</v>
      </c>
    </row>
    <row r="874" customHeight="1" ht="16">
      <c r="A874" s="2" t="s">
        <v>16672</v>
      </c>
      <c r="B874" s="5">
        <v>24950</v>
      </c>
    </row>
    <row r="875" customHeight="1" ht="16">
      <c r="A875" s="3" t="s">
        <v>16693</v>
      </c>
      <c r="B875" s="16">
        <v>24950</v>
      </c>
    </row>
    <row r="876" customHeight="1" ht="16">
      <c r="A876" s="2" t="s">
        <v>16690</v>
      </c>
      <c r="B876" s="5">
        <v>24950</v>
      </c>
    </row>
    <row r="877" customHeight="1" ht="16">
      <c r="A877" s="3" t="s">
        <v>16692</v>
      </c>
      <c r="B877" s="16">
        <v>24950</v>
      </c>
    </row>
    <row r="878" customHeight="1" ht="16">
      <c r="A878" s="2" t="s">
        <v>16710</v>
      </c>
      <c r="B878" s="5">
        <v>24944</v>
      </c>
    </row>
    <row r="879" customHeight="1" ht="16">
      <c r="A879" s="3" t="s">
        <v>31363</v>
      </c>
      <c r="B879" s="16">
        <v>24944</v>
      </c>
    </row>
    <row r="880" customHeight="1" ht="16">
      <c r="A880" s="2" t="s">
        <v>31364</v>
      </c>
      <c r="B880" s="5">
        <v>24944</v>
      </c>
    </row>
    <row r="881" customHeight="1" ht="16">
      <c r="A881" s="3" t="s">
        <v>16733</v>
      </c>
      <c r="B881" s="16">
        <v>24937</v>
      </c>
    </row>
    <row r="882" customHeight="1" ht="16">
      <c r="A882" s="2" t="s">
        <v>16734</v>
      </c>
      <c r="B882" s="5">
        <v>24937</v>
      </c>
    </row>
    <row r="883" customHeight="1" ht="16">
      <c r="A883" s="3" t="s">
        <v>16736</v>
      </c>
      <c r="B883" s="16">
        <v>24937</v>
      </c>
    </row>
    <row r="884" customHeight="1" ht="16">
      <c r="A884" s="2" t="s">
        <v>16750</v>
      </c>
      <c r="B884" s="5">
        <v>24925</v>
      </c>
    </row>
    <row r="885" customHeight="1" ht="16">
      <c r="A885" s="3" t="s">
        <v>16767</v>
      </c>
      <c r="B885" s="16">
        <v>24924</v>
      </c>
    </row>
    <row r="886" customHeight="1" ht="16">
      <c r="A886" s="2" t="s">
        <v>31365</v>
      </c>
      <c r="B886" s="5">
        <v>24924</v>
      </c>
    </row>
    <row r="887" customHeight="1" ht="16">
      <c r="A887" s="3" t="s">
        <v>16770</v>
      </c>
      <c r="B887" s="16">
        <v>24924</v>
      </c>
    </row>
    <row r="888" customHeight="1" ht="16">
      <c r="A888" s="2" t="s">
        <v>16801</v>
      </c>
      <c r="B888" s="5">
        <v>24897</v>
      </c>
    </row>
    <row r="889" customHeight="1" ht="16">
      <c r="A889" s="3" t="s">
        <v>16799</v>
      </c>
      <c r="B889" s="16">
        <v>24897</v>
      </c>
    </row>
    <row r="890" customHeight="1" ht="16">
      <c r="A890" s="2" t="s">
        <v>16800</v>
      </c>
      <c r="B890" s="5">
        <v>24897</v>
      </c>
    </row>
    <row r="891" customHeight="1" ht="16">
      <c r="A891" s="3" t="s">
        <v>16820</v>
      </c>
      <c r="B891" s="16">
        <v>24801</v>
      </c>
    </row>
    <row r="892" customHeight="1" ht="16">
      <c r="A892" s="2" t="s">
        <v>16821</v>
      </c>
      <c r="B892" s="5">
        <v>24801</v>
      </c>
    </row>
    <row r="893" customHeight="1" ht="16">
      <c r="A893" s="3" t="s">
        <v>31366</v>
      </c>
      <c r="B893" s="16">
        <v>24801</v>
      </c>
    </row>
    <row r="894" customHeight="1" ht="16">
      <c r="A894" s="2" t="s">
        <v>16843</v>
      </c>
      <c r="B894" s="5">
        <v>24768</v>
      </c>
    </row>
    <row r="895" customHeight="1" ht="16">
      <c r="A895" s="3" t="s">
        <v>16844</v>
      </c>
      <c r="B895" s="16">
        <v>24768</v>
      </c>
    </row>
    <row r="896" customHeight="1" ht="16">
      <c r="A896" s="2" t="s">
        <v>16876</v>
      </c>
      <c r="B896" s="5">
        <v>24691</v>
      </c>
    </row>
    <row r="897" customHeight="1" ht="16">
      <c r="A897" s="3" t="s">
        <v>31367</v>
      </c>
      <c r="B897" s="16">
        <v>24691</v>
      </c>
    </row>
    <row r="898" customHeight="1" ht="16">
      <c r="A898" s="2" t="s">
        <v>31368</v>
      </c>
      <c r="B898" s="5">
        <v>24691</v>
      </c>
    </row>
    <row r="899" customHeight="1" ht="16">
      <c r="A899" s="3" t="s">
        <v>31369</v>
      </c>
      <c r="B899" s="16">
        <v>24691</v>
      </c>
    </row>
    <row r="900" customHeight="1" ht="16">
      <c r="A900" s="2" t="s">
        <v>16895</v>
      </c>
      <c r="B900" s="5">
        <v>24648</v>
      </c>
    </row>
    <row r="901" customHeight="1" ht="16">
      <c r="A901" s="3" t="s">
        <v>16923</v>
      </c>
      <c r="B901" s="16">
        <v>24607</v>
      </c>
    </row>
    <row r="902" customHeight="1" ht="16">
      <c r="A902" s="2" t="s">
        <v>16925</v>
      </c>
      <c r="B902" s="5">
        <v>24607</v>
      </c>
    </row>
    <row r="903" customHeight="1" ht="16">
      <c r="A903" s="3" t="s">
        <v>16945</v>
      </c>
      <c r="B903" s="16">
        <v>24601</v>
      </c>
    </row>
    <row r="904" customHeight="1" ht="16">
      <c r="A904" s="2" t="s">
        <v>16944</v>
      </c>
      <c r="B904" s="5">
        <v>24601</v>
      </c>
    </row>
    <row r="905" customHeight="1" ht="16">
      <c r="A905" s="3" t="s">
        <v>16967</v>
      </c>
      <c r="B905" s="16">
        <v>24490</v>
      </c>
    </row>
    <row r="906" customHeight="1" ht="16">
      <c r="A906" s="2" t="s">
        <v>16989</v>
      </c>
      <c r="B906" s="5">
        <v>24450</v>
      </c>
    </row>
    <row r="907" customHeight="1" ht="16">
      <c r="A907" s="3" t="s">
        <v>17011</v>
      </c>
      <c r="B907" s="16">
        <v>24289</v>
      </c>
    </row>
    <row r="908" customHeight="1" ht="16">
      <c r="A908" s="2" t="s">
        <v>17014</v>
      </c>
      <c r="B908" s="5">
        <v>24289</v>
      </c>
    </row>
    <row r="909" customHeight="1" ht="16">
      <c r="A909" s="3" t="s">
        <v>17089</v>
      </c>
      <c r="B909" s="16">
        <v>24039</v>
      </c>
    </row>
    <row r="910" customHeight="1" ht="16">
      <c r="A910" s="2" t="s">
        <v>17090</v>
      </c>
      <c r="B910" s="5">
        <v>24039</v>
      </c>
    </row>
    <row r="911" customHeight="1" ht="16">
      <c r="A911" s="3" t="s">
        <v>17092</v>
      </c>
      <c r="B911" s="16">
        <v>24039</v>
      </c>
    </row>
    <row r="912" customHeight="1" ht="16">
      <c r="A912" s="2" t="s">
        <v>17103</v>
      </c>
      <c r="B912" s="5">
        <v>24007</v>
      </c>
    </row>
    <row r="913" customHeight="1" ht="16">
      <c r="A913" s="3" t="s">
        <v>31370</v>
      </c>
      <c r="B913" s="16">
        <v>24007</v>
      </c>
    </row>
    <row r="914" customHeight="1" ht="16">
      <c r="A914" s="2" t="s">
        <v>17136</v>
      </c>
      <c r="B914" s="5">
        <v>23987</v>
      </c>
    </row>
    <row r="915" customHeight="1" ht="16">
      <c r="A915" s="3" t="s">
        <v>31371</v>
      </c>
      <c r="B915" s="16">
        <v>23987</v>
      </c>
    </row>
    <row r="916" customHeight="1" ht="16">
      <c r="A916" s="2" t="s">
        <v>17138</v>
      </c>
      <c r="B916" s="5">
        <v>23987</v>
      </c>
    </row>
    <row r="917" customHeight="1" ht="16">
      <c r="A917" s="3" t="s">
        <v>17162</v>
      </c>
      <c r="B917" s="16">
        <v>23907</v>
      </c>
    </row>
    <row r="918" customHeight="1" ht="16">
      <c r="A918" s="2" t="s">
        <v>17159</v>
      </c>
      <c r="B918" s="5">
        <v>23907</v>
      </c>
    </row>
    <row r="919" customHeight="1" ht="16">
      <c r="A919" s="3" t="s">
        <v>17160</v>
      </c>
      <c r="B919" s="16">
        <v>23907</v>
      </c>
    </row>
    <row r="920" customHeight="1" ht="16">
      <c r="A920" s="2" t="s">
        <v>17161</v>
      </c>
      <c r="B920" s="5">
        <v>23907</v>
      </c>
    </row>
    <row r="921" customHeight="1" ht="16">
      <c r="A921" s="3" t="s">
        <v>17182</v>
      </c>
      <c r="B921" s="16">
        <v>23600</v>
      </c>
    </row>
    <row r="922" customHeight="1" ht="16">
      <c r="A922" s="2" t="s">
        <v>17183</v>
      </c>
      <c r="B922" s="5">
        <v>23600</v>
      </c>
    </row>
    <row r="923" customHeight="1" ht="16">
      <c r="A923" s="3" t="s">
        <v>31372</v>
      </c>
      <c r="B923" s="16">
        <v>23600</v>
      </c>
    </row>
    <row r="924" customHeight="1" ht="16">
      <c r="A924" s="2" t="s">
        <v>17200</v>
      </c>
      <c r="B924" s="5">
        <v>23548</v>
      </c>
    </row>
    <row r="925" customHeight="1" ht="16">
      <c r="A925" s="3" t="s">
        <v>17202</v>
      </c>
      <c r="B925" s="16">
        <v>23548</v>
      </c>
    </row>
    <row r="926" customHeight="1" ht="16">
      <c r="A926" s="2" t="s">
        <v>17228</v>
      </c>
      <c r="B926" s="5">
        <v>23475</v>
      </c>
    </row>
    <row r="927" customHeight="1" ht="16">
      <c r="A927" s="3" t="s">
        <v>31373</v>
      </c>
      <c r="B927" s="16">
        <v>23475</v>
      </c>
    </row>
    <row r="928" customHeight="1" ht="16">
      <c r="A928" s="2" t="s">
        <v>17247</v>
      </c>
      <c r="B928" s="5">
        <v>23402</v>
      </c>
    </row>
    <row r="929" customHeight="1" ht="16">
      <c r="A929" s="3" t="s">
        <v>17248</v>
      </c>
      <c r="B929" s="16">
        <v>23402</v>
      </c>
    </row>
    <row r="930" customHeight="1" ht="16">
      <c r="A930" s="2" t="s">
        <v>17249</v>
      </c>
      <c r="B930" s="5">
        <v>23402</v>
      </c>
    </row>
    <row r="931" customHeight="1" ht="16">
      <c r="A931" s="3" t="s">
        <v>17269</v>
      </c>
      <c r="B931" s="16">
        <v>23349</v>
      </c>
    </row>
    <row r="932" customHeight="1" ht="16">
      <c r="A932" s="2" t="s">
        <v>17293</v>
      </c>
      <c r="B932" s="5">
        <v>23276</v>
      </c>
    </row>
    <row r="933" customHeight="1" ht="16">
      <c r="A933" s="3" t="s">
        <v>17315</v>
      </c>
      <c r="B933" s="16">
        <v>23227</v>
      </c>
    </row>
    <row r="934" customHeight="1" ht="16">
      <c r="A934" s="2" t="s">
        <v>17356</v>
      </c>
      <c r="B934" s="5">
        <v>22854</v>
      </c>
    </row>
    <row r="935" customHeight="1" ht="16">
      <c r="A935" s="3" t="s">
        <v>17357</v>
      </c>
      <c r="B935" s="16">
        <v>22854</v>
      </c>
    </row>
    <row r="936" customHeight="1" ht="16">
      <c r="A936" s="2" t="s">
        <v>17367</v>
      </c>
      <c r="B936" s="5">
        <v>22828</v>
      </c>
    </row>
    <row r="937" customHeight="1" ht="16">
      <c r="A937" s="3" t="s">
        <v>17407</v>
      </c>
      <c r="B937" s="16">
        <v>22782</v>
      </c>
    </row>
    <row r="938" customHeight="1" ht="16">
      <c r="A938" s="2" t="s">
        <v>17456</v>
      </c>
      <c r="B938" s="5">
        <v>22623</v>
      </c>
    </row>
    <row r="939" customHeight="1" ht="16">
      <c r="A939" s="3" t="s">
        <v>31374</v>
      </c>
      <c r="B939" s="16">
        <v>22623</v>
      </c>
    </row>
    <row r="940" customHeight="1" ht="16">
      <c r="A940" s="2" t="s">
        <v>31375</v>
      </c>
      <c r="B940" s="5">
        <v>22623</v>
      </c>
    </row>
    <row r="941" customHeight="1" ht="16">
      <c r="A941" s="3" t="s">
        <v>31376</v>
      </c>
      <c r="B941" s="16">
        <v>22623</v>
      </c>
    </row>
    <row r="942" customHeight="1" ht="16">
      <c r="A942" s="2" t="s">
        <v>17473</v>
      </c>
      <c r="B942" s="5">
        <v>22574</v>
      </c>
    </row>
    <row r="943" customHeight="1" ht="16">
      <c r="A943" s="3" t="s">
        <v>31377</v>
      </c>
      <c r="B943" s="16">
        <v>22574</v>
      </c>
    </row>
    <row r="944" customHeight="1" ht="16">
      <c r="A944" s="2" t="s">
        <v>17486</v>
      </c>
      <c r="B944" s="5">
        <v>22570</v>
      </c>
    </row>
    <row r="945" customHeight="1" ht="16">
      <c r="A945" s="3" t="s">
        <v>17502</v>
      </c>
      <c r="B945" s="16">
        <v>22536</v>
      </c>
    </row>
    <row r="946" customHeight="1" ht="16">
      <c r="A946" s="2" t="s">
        <v>17503</v>
      </c>
      <c r="B946" s="5">
        <v>22536</v>
      </c>
    </row>
    <row r="947" customHeight="1" ht="16">
      <c r="A947" s="3" t="s">
        <v>17504</v>
      </c>
      <c r="B947" s="16">
        <v>22536</v>
      </c>
    </row>
    <row r="948" customHeight="1" ht="16">
      <c r="A948" s="2" t="s">
        <v>17541</v>
      </c>
      <c r="B948" s="5">
        <v>22415</v>
      </c>
    </row>
    <row r="949" customHeight="1" ht="16">
      <c r="A949" s="3" t="s">
        <v>17544</v>
      </c>
      <c r="B949" s="16">
        <v>22415</v>
      </c>
    </row>
    <row r="950" customHeight="1" ht="16">
      <c r="A950" s="2" t="s">
        <v>17567</v>
      </c>
      <c r="B950" s="5">
        <v>22357</v>
      </c>
    </row>
    <row r="951" customHeight="1" ht="16">
      <c r="A951" s="3" t="s">
        <v>17565</v>
      </c>
      <c r="B951" s="16">
        <v>22357</v>
      </c>
    </row>
    <row r="952" customHeight="1" ht="16">
      <c r="A952" s="2" t="s">
        <v>17583</v>
      </c>
      <c r="B952" s="5">
        <v>22300</v>
      </c>
    </row>
    <row r="953" customHeight="1" ht="16">
      <c r="A953" s="3" t="s">
        <v>17584</v>
      </c>
      <c r="B953" s="16">
        <v>22300</v>
      </c>
    </row>
    <row r="954" customHeight="1" ht="16">
      <c r="A954" s="2" t="s">
        <v>17586</v>
      </c>
      <c r="B954" s="5">
        <v>22300</v>
      </c>
    </row>
    <row r="955" customHeight="1" ht="16">
      <c r="A955" s="3" t="s">
        <v>17623</v>
      </c>
      <c r="B955" s="16">
        <v>22068</v>
      </c>
    </row>
    <row r="956" customHeight="1" ht="16">
      <c r="A956" s="2" t="s">
        <v>17655</v>
      </c>
      <c r="B956" s="5">
        <v>21884</v>
      </c>
    </row>
    <row r="957" customHeight="1" ht="16">
      <c r="A957" s="3" t="s">
        <v>17656</v>
      </c>
      <c r="B957" s="16">
        <v>21884</v>
      </c>
    </row>
    <row r="958" customHeight="1" ht="16">
      <c r="A958" s="2" t="s">
        <v>17657</v>
      </c>
      <c r="B958" s="5">
        <v>21884</v>
      </c>
    </row>
    <row r="959" customHeight="1" ht="16">
      <c r="A959" s="3" t="s">
        <v>17677</v>
      </c>
      <c r="B959" s="16">
        <v>21862</v>
      </c>
    </row>
    <row r="960" customHeight="1" ht="16">
      <c r="A960" s="2" t="s">
        <v>17697</v>
      </c>
      <c r="B960" s="5">
        <v>21629</v>
      </c>
    </row>
    <row r="961" customHeight="1" ht="16">
      <c r="A961" s="3" t="s">
        <v>17699</v>
      </c>
      <c r="B961" s="16">
        <v>21629</v>
      </c>
    </row>
    <row r="962" customHeight="1" ht="16">
      <c r="A962" s="2" t="s">
        <v>17700</v>
      </c>
      <c r="B962" s="5">
        <v>21629</v>
      </c>
    </row>
    <row r="963" customHeight="1" ht="16">
      <c r="A963" s="3" t="s">
        <v>17728</v>
      </c>
      <c r="B963" s="16">
        <v>21536</v>
      </c>
    </row>
    <row r="964" customHeight="1" ht="16">
      <c r="A964" s="2" t="s">
        <v>17730</v>
      </c>
      <c r="B964" s="5">
        <v>21536</v>
      </c>
    </row>
    <row r="965" customHeight="1" ht="16">
      <c r="A965" s="3" t="s">
        <v>17731</v>
      </c>
      <c r="B965" s="16">
        <v>21536</v>
      </c>
    </row>
    <row r="966" customHeight="1" ht="16">
      <c r="A966" s="2" t="s">
        <v>17748</v>
      </c>
      <c r="B966" s="5">
        <v>21500</v>
      </c>
    </row>
    <row r="967" customHeight="1" ht="16">
      <c r="A967" s="3" t="s">
        <v>17792</v>
      </c>
      <c r="B967" s="16">
        <v>21442</v>
      </c>
    </row>
    <row r="968" customHeight="1" ht="16">
      <c r="A968" s="2" t="s">
        <v>17795</v>
      </c>
      <c r="B968" s="5">
        <v>21442</v>
      </c>
    </row>
    <row r="969" customHeight="1" ht="16">
      <c r="A969" s="3" t="s">
        <v>17811</v>
      </c>
      <c r="B969" s="16">
        <v>21420</v>
      </c>
    </row>
    <row r="970" customHeight="1" ht="16">
      <c r="A970" s="2" t="s">
        <v>17812</v>
      </c>
      <c r="B970" s="5">
        <v>21420</v>
      </c>
    </row>
    <row r="971" customHeight="1" ht="16">
      <c r="A971" s="3" t="s">
        <v>17813</v>
      </c>
      <c r="B971" s="16">
        <v>21420</v>
      </c>
    </row>
    <row r="972" customHeight="1" ht="16">
      <c r="A972" s="2" t="s">
        <v>17830</v>
      </c>
      <c r="B972" s="5">
        <v>21208</v>
      </c>
    </row>
    <row r="973" customHeight="1" ht="16">
      <c r="A973" s="3" t="s">
        <v>17844</v>
      </c>
      <c r="B973" s="16">
        <v>21125</v>
      </c>
    </row>
    <row r="974" customHeight="1" ht="16">
      <c r="A974" s="2" t="s">
        <v>17853</v>
      </c>
      <c r="B974" s="5">
        <v>21000</v>
      </c>
    </row>
    <row r="975" customHeight="1" ht="16">
      <c r="A975" s="3" t="s">
        <v>17854</v>
      </c>
      <c r="B975" s="16">
        <v>21000</v>
      </c>
    </row>
    <row r="976" customHeight="1" ht="16">
      <c r="A976" s="2" t="s">
        <v>17881</v>
      </c>
      <c r="B976" s="5">
        <v>20750</v>
      </c>
    </row>
    <row r="977" customHeight="1" ht="16">
      <c r="A977" s="3" t="s">
        <v>17882</v>
      </c>
      <c r="B977" s="16">
        <v>20750</v>
      </c>
    </row>
    <row r="978" customHeight="1" ht="16">
      <c r="A978" s="2" t="s">
        <v>17909</v>
      </c>
      <c r="B978" s="5">
        <v>20665</v>
      </c>
    </row>
    <row r="979" customHeight="1" ht="16">
      <c r="A979" s="3" t="s">
        <v>17923</v>
      </c>
      <c r="B979" s="16">
        <v>20600</v>
      </c>
    </row>
    <row r="980" customHeight="1" ht="16">
      <c r="A980" s="2" t="s">
        <v>17934</v>
      </c>
      <c r="B980" s="5">
        <v>20520</v>
      </c>
    </row>
    <row r="981" customHeight="1" ht="16">
      <c r="A981" s="3" t="s">
        <v>17947</v>
      </c>
      <c r="B981" s="16">
        <v>20520</v>
      </c>
    </row>
    <row r="982" customHeight="1" ht="16">
      <c r="A982" s="2" t="s">
        <v>17949</v>
      </c>
      <c r="B982" s="5">
        <v>20520</v>
      </c>
    </row>
    <row r="983" customHeight="1" ht="16">
      <c r="A983" s="3" t="s">
        <v>17997</v>
      </c>
      <c r="B983" s="16">
        <v>20311</v>
      </c>
    </row>
    <row r="984" customHeight="1" ht="16">
      <c r="A984" s="2" t="s">
        <v>17998</v>
      </c>
      <c r="B984" s="5">
        <v>20311</v>
      </c>
    </row>
    <row r="985" customHeight="1" ht="16">
      <c r="A985" s="3" t="s">
        <v>17999</v>
      </c>
      <c r="B985" s="16">
        <v>20311</v>
      </c>
    </row>
    <row r="986" customHeight="1" ht="16">
      <c r="A986" s="2" t="s">
        <v>18026</v>
      </c>
      <c r="B986" s="5">
        <v>20300</v>
      </c>
    </row>
    <row r="987" customHeight="1" ht="16">
      <c r="A987" s="3" t="s">
        <v>18025</v>
      </c>
      <c r="B987" s="16">
        <v>20300</v>
      </c>
    </row>
    <row r="988" customHeight="1" ht="16">
      <c r="A988" s="2" t="s">
        <v>18065</v>
      </c>
      <c r="B988" s="5">
        <v>20013</v>
      </c>
    </row>
    <row r="989" customHeight="1" ht="16">
      <c r="A989" s="3" t="s">
        <v>18102</v>
      </c>
      <c r="B989" s="16">
        <v>20000</v>
      </c>
    </row>
    <row r="990" customHeight="1" ht="16">
      <c r="A990" s="2" t="s">
        <v>18128</v>
      </c>
      <c r="B990" s="5">
        <v>20000</v>
      </c>
    </row>
    <row r="991" customHeight="1" ht="16">
      <c r="A991" s="3" t="s">
        <v>18127</v>
      </c>
      <c r="B991" s="16">
        <v>20000</v>
      </c>
    </row>
    <row r="992" customHeight="1" ht="16">
      <c r="A992" s="2" t="s">
        <v>18144</v>
      </c>
      <c r="B992" s="5">
        <v>19995</v>
      </c>
    </row>
    <row r="993" customHeight="1" ht="16">
      <c r="A993" s="3" t="s">
        <v>18145</v>
      </c>
      <c r="B993" s="16">
        <v>19995</v>
      </c>
    </row>
    <row r="994" customHeight="1" ht="16">
      <c r="A994" s="2" t="s">
        <v>18161</v>
      </c>
      <c r="B994" s="5">
        <v>19987</v>
      </c>
    </row>
    <row r="995" customHeight="1" ht="16">
      <c r="A995" s="3" t="s">
        <v>18188</v>
      </c>
      <c r="B995" s="16">
        <v>19965</v>
      </c>
    </row>
    <row r="996" customHeight="1" ht="16">
      <c r="A996" s="2" t="s">
        <v>18206</v>
      </c>
      <c r="B996" s="5">
        <v>19958</v>
      </c>
    </row>
    <row r="997" customHeight="1" ht="16">
      <c r="A997" s="3" t="s">
        <v>18222</v>
      </c>
      <c r="B997" s="16">
        <v>19950</v>
      </c>
    </row>
    <row r="998" customHeight="1" ht="16">
      <c r="A998" s="2" t="s">
        <v>18236</v>
      </c>
      <c r="B998" s="5">
        <v>19905</v>
      </c>
    </row>
    <row r="999" customHeight="1" ht="16">
      <c r="A999" s="3" t="s">
        <v>18238</v>
      </c>
      <c r="B999" s="16">
        <v>19905</v>
      </c>
    </row>
    <row r="1000" customHeight="1" ht="16">
      <c r="A1000" s="2" t="s">
        <v>18275</v>
      </c>
      <c r="B1000" s="5">
        <v>19784</v>
      </c>
    </row>
    <row r="1001" customHeight="1" ht="16">
      <c r="A1001" s="3" t="s">
        <v>31378</v>
      </c>
      <c r="B1001" s="16">
        <v>19784</v>
      </c>
    </row>
    <row r="1002" customHeight="1" ht="16">
      <c r="A1002" s="2" t="s">
        <v>18338</v>
      </c>
      <c r="B1002" s="5">
        <v>19458</v>
      </c>
    </row>
    <row r="1003" customHeight="1" ht="16">
      <c r="A1003" s="3" t="s">
        <v>18357</v>
      </c>
      <c r="B1003" s="16">
        <v>19360</v>
      </c>
    </row>
    <row r="1004" customHeight="1" ht="16">
      <c r="A1004" s="2" t="s">
        <v>18438</v>
      </c>
      <c r="B1004" s="5">
        <v>19183</v>
      </c>
    </row>
    <row r="1005" customHeight="1" ht="16">
      <c r="A1005" s="3" t="s">
        <v>18440</v>
      </c>
      <c r="B1005" s="16">
        <v>19183</v>
      </c>
    </row>
    <row r="1006" customHeight="1" ht="16">
      <c r="A1006" s="2" t="s">
        <v>18459</v>
      </c>
      <c r="B1006" s="5">
        <v>19146</v>
      </c>
    </row>
    <row r="1007" customHeight="1" ht="16">
      <c r="A1007" s="3" t="s">
        <v>18456</v>
      </c>
      <c r="B1007" s="16">
        <v>19146</v>
      </c>
    </row>
    <row r="1008" customHeight="1" ht="16">
      <c r="A1008" s="2" t="s">
        <v>18457</v>
      </c>
      <c r="B1008" s="5">
        <v>19146</v>
      </c>
    </row>
    <row r="1009" customHeight="1" ht="16">
      <c r="A1009" s="3" t="s">
        <v>18458</v>
      </c>
      <c r="B1009" s="16">
        <v>19146</v>
      </c>
    </row>
    <row r="1010" customHeight="1" ht="16">
      <c r="A1010" s="2" t="s">
        <v>18472</v>
      </c>
      <c r="B1010" s="5">
        <v>19142</v>
      </c>
    </row>
    <row r="1011" customHeight="1" ht="16">
      <c r="A1011" s="3" t="s">
        <v>18473</v>
      </c>
      <c r="B1011" s="16">
        <v>19142</v>
      </c>
    </row>
    <row r="1012" customHeight="1" ht="16">
      <c r="A1012" s="2" t="s">
        <v>18534</v>
      </c>
      <c r="B1012" s="5">
        <v>18785</v>
      </c>
    </row>
    <row r="1013" customHeight="1" ht="16">
      <c r="A1013" s="3" t="s">
        <v>18573</v>
      </c>
      <c r="B1013" s="16">
        <v>18632</v>
      </c>
    </row>
    <row r="1014" customHeight="1" ht="16">
      <c r="A1014" s="2" t="s">
        <v>18574</v>
      </c>
      <c r="B1014" s="5">
        <v>18632</v>
      </c>
    </row>
    <row r="1015" customHeight="1" ht="16">
      <c r="A1015" s="3" t="s">
        <v>18575</v>
      </c>
      <c r="B1015" s="16">
        <v>18632</v>
      </c>
    </row>
    <row r="1016" customHeight="1" ht="16">
      <c r="A1016" s="2" t="s">
        <v>18617</v>
      </c>
      <c r="B1016" s="5">
        <v>18609</v>
      </c>
    </row>
    <row r="1017" customHeight="1" ht="16">
      <c r="A1017" s="3" t="s">
        <v>18668</v>
      </c>
      <c r="B1017" s="16">
        <v>18528</v>
      </c>
    </row>
    <row r="1018" customHeight="1" ht="16">
      <c r="A1018" s="2" t="s">
        <v>18712</v>
      </c>
      <c r="B1018" s="5">
        <v>18452</v>
      </c>
    </row>
    <row r="1019" customHeight="1" ht="16">
      <c r="A1019" s="3" t="s">
        <v>18731</v>
      </c>
      <c r="B1019" s="16">
        <v>18411</v>
      </c>
    </row>
    <row r="1020" customHeight="1" ht="16">
      <c r="A1020" s="2" t="s">
        <v>18756</v>
      </c>
      <c r="B1020" s="5">
        <v>18300</v>
      </c>
    </row>
    <row r="1021" customHeight="1" ht="16">
      <c r="A1021" s="3" t="s">
        <v>18753</v>
      </c>
      <c r="B1021" s="16">
        <v>18300</v>
      </c>
    </row>
    <row r="1022" customHeight="1" ht="16">
      <c r="A1022" s="2" t="s">
        <v>18754</v>
      </c>
      <c r="B1022" s="5">
        <v>18300</v>
      </c>
    </row>
    <row r="1023" customHeight="1" ht="16">
      <c r="A1023" s="3" t="s">
        <v>18755</v>
      </c>
      <c r="B1023" s="16">
        <v>18300</v>
      </c>
    </row>
    <row r="1024" customHeight="1" ht="16">
      <c r="A1024" s="2" t="s">
        <v>18778</v>
      </c>
      <c r="B1024" s="5">
        <v>18234</v>
      </c>
    </row>
    <row r="1025" customHeight="1" ht="16">
      <c r="A1025" s="3" t="s">
        <v>18827</v>
      </c>
      <c r="B1025" s="16">
        <v>17970</v>
      </c>
    </row>
    <row r="1026" customHeight="1" ht="16">
      <c r="A1026" s="2" t="s">
        <v>18825</v>
      </c>
      <c r="B1026" s="5">
        <v>17970</v>
      </c>
    </row>
    <row r="1027" customHeight="1" ht="16">
      <c r="A1027" s="3" t="s">
        <v>18826</v>
      </c>
      <c r="B1027" s="16">
        <v>17970</v>
      </c>
    </row>
    <row r="1028" customHeight="1" ht="16">
      <c r="A1028" s="2" t="s">
        <v>18851</v>
      </c>
      <c r="B1028" s="5">
        <v>17875</v>
      </c>
    </row>
    <row r="1029" customHeight="1" ht="16">
      <c r="A1029" s="3" t="s">
        <v>18909</v>
      </c>
      <c r="B1029" s="16">
        <v>17727</v>
      </c>
    </row>
    <row r="1030" customHeight="1" ht="16">
      <c r="A1030" s="2" t="s">
        <v>18932</v>
      </c>
      <c r="B1030" s="5">
        <v>17721</v>
      </c>
    </row>
    <row r="1031" customHeight="1" ht="16">
      <c r="A1031" s="3" t="s">
        <v>18980</v>
      </c>
      <c r="B1031" s="16">
        <v>17689</v>
      </c>
    </row>
    <row r="1032" customHeight="1" ht="16">
      <c r="A1032" s="2" t="s">
        <v>18978</v>
      </c>
      <c r="B1032" s="5">
        <v>17689</v>
      </c>
    </row>
    <row r="1033" customHeight="1" ht="16">
      <c r="A1033" s="3" t="s">
        <v>18979</v>
      </c>
      <c r="B1033" s="16">
        <v>17689</v>
      </c>
    </row>
    <row r="1034" customHeight="1" ht="16">
      <c r="A1034" s="2" t="s">
        <v>18997</v>
      </c>
      <c r="B1034" s="5">
        <v>17640</v>
      </c>
    </row>
    <row r="1035" customHeight="1" ht="16">
      <c r="A1035" s="3" t="s">
        <v>18999</v>
      </c>
      <c r="B1035" s="16">
        <v>17640</v>
      </c>
    </row>
    <row r="1036" customHeight="1" ht="16">
      <c r="A1036" s="2" t="s">
        <v>19000</v>
      </c>
      <c r="B1036" s="5">
        <v>17640</v>
      </c>
    </row>
    <row r="1037" customHeight="1" ht="16">
      <c r="A1037" s="3" t="s">
        <v>19021</v>
      </c>
      <c r="B1037" s="16">
        <v>17571</v>
      </c>
    </row>
    <row r="1038" customHeight="1" ht="16">
      <c r="A1038" s="2" t="s">
        <v>19043</v>
      </c>
      <c r="B1038" s="5">
        <v>17526</v>
      </c>
    </row>
    <row r="1039" customHeight="1" ht="16">
      <c r="A1039" s="3" t="s">
        <v>19070</v>
      </c>
      <c r="B1039" s="16">
        <v>17500</v>
      </c>
    </row>
    <row r="1040" customHeight="1" ht="16">
      <c r="A1040" s="2" t="s">
        <v>19071</v>
      </c>
      <c r="B1040" s="5">
        <v>17500</v>
      </c>
    </row>
    <row r="1041" customHeight="1" ht="16">
      <c r="A1041" s="3" t="s">
        <v>19109</v>
      </c>
      <c r="B1041" s="16">
        <v>17497</v>
      </c>
    </row>
    <row r="1042" customHeight="1" ht="16">
      <c r="A1042" s="2" t="s">
        <v>19131</v>
      </c>
      <c r="B1042" s="5">
        <v>17373</v>
      </c>
    </row>
    <row r="1043" customHeight="1" ht="16">
      <c r="A1043" s="3" t="s">
        <v>19134</v>
      </c>
      <c r="B1043" s="16">
        <v>17373</v>
      </c>
    </row>
    <row r="1044" customHeight="1" ht="16">
      <c r="A1044" s="2" t="s">
        <v>19160</v>
      </c>
      <c r="B1044" s="5">
        <v>16945</v>
      </c>
    </row>
    <row r="1045" customHeight="1" ht="16">
      <c r="A1045" s="3" t="s">
        <v>19181</v>
      </c>
      <c r="B1045" s="16">
        <v>16846</v>
      </c>
    </row>
    <row r="1046" customHeight="1" ht="16">
      <c r="A1046" s="2" t="s">
        <v>19209</v>
      </c>
      <c r="B1046" s="5">
        <v>16805</v>
      </c>
    </row>
    <row r="1047" customHeight="1" ht="16">
      <c r="A1047" s="3" t="s">
        <v>19226</v>
      </c>
      <c r="B1047" s="16">
        <v>16705</v>
      </c>
    </row>
    <row r="1048" customHeight="1" ht="16">
      <c r="A1048" s="2" t="s">
        <v>19227</v>
      </c>
      <c r="B1048" s="5">
        <v>16705</v>
      </c>
    </row>
    <row r="1049" customHeight="1" ht="16">
      <c r="A1049" s="3" t="s">
        <v>19247</v>
      </c>
      <c r="B1049" s="16">
        <v>16626</v>
      </c>
    </row>
    <row r="1050" customHeight="1" ht="16">
      <c r="A1050" s="2" t="s">
        <v>19263</v>
      </c>
      <c r="B1050" s="5">
        <v>16605</v>
      </c>
    </row>
    <row r="1051" customHeight="1" ht="16">
      <c r="A1051" s="3" t="s">
        <v>19277</v>
      </c>
      <c r="B1051" s="16">
        <v>16569</v>
      </c>
    </row>
    <row r="1052" customHeight="1" ht="16">
      <c r="A1052" s="2" t="s">
        <v>19278</v>
      </c>
      <c r="B1052" s="5">
        <v>16569</v>
      </c>
    </row>
    <row r="1053" customHeight="1" ht="16">
      <c r="A1053" s="3" t="s">
        <v>19292</v>
      </c>
      <c r="B1053" s="16">
        <v>16500</v>
      </c>
    </row>
    <row r="1054" customHeight="1" ht="16">
      <c r="A1054" s="2" t="s">
        <v>19294</v>
      </c>
      <c r="B1054" s="5">
        <v>16500</v>
      </c>
    </row>
    <row r="1055" customHeight="1" ht="16">
      <c r="A1055" s="3" t="s">
        <v>19295</v>
      </c>
      <c r="B1055" s="16">
        <v>16500</v>
      </c>
    </row>
    <row r="1056" customHeight="1" ht="16">
      <c r="A1056" s="2" t="s">
        <v>19314</v>
      </c>
      <c r="B1056" s="5">
        <v>16459</v>
      </c>
    </row>
    <row r="1057" customHeight="1" ht="16">
      <c r="A1057" s="3" t="s">
        <v>19350</v>
      </c>
      <c r="B1057" s="16">
        <v>16418</v>
      </c>
    </row>
    <row r="1058" customHeight="1" ht="16">
      <c r="A1058" s="2" t="s">
        <v>31379</v>
      </c>
      <c r="B1058" s="5">
        <v>16418</v>
      </c>
    </row>
    <row r="1059" customHeight="1" ht="16">
      <c r="A1059" s="3" t="s">
        <v>19371</v>
      </c>
      <c r="B1059" s="16">
        <v>16415</v>
      </c>
    </row>
    <row r="1060" customHeight="1" ht="16">
      <c r="A1060" s="2" t="s">
        <v>19372</v>
      </c>
      <c r="B1060" s="5">
        <v>16415</v>
      </c>
    </row>
    <row r="1061" customHeight="1" ht="16">
      <c r="A1061" s="3" t="s">
        <v>19392</v>
      </c>
      <c r="B1061" s="16">
        <v>16225</v>
      </c>
    </row>
    <row r="1062" customHeight="1" ht="16">
      <c r="A1062" s="2" t="s">
        <v>19394</v>
      </c>
      <c r="B1062" s="5">
        <v>16225</v>
      </c>
    </row>
    <row r="1063" customHeight="1" ht="16">
      <c r="A1063" s="3" t="s">
        <v>19425</v>
      </c>
      <c r="B1063" s="16">
        <v>16150</v>
      </c>
    </row>
    <row r="1064" customHeight="1" ht="16">
      <c r="A1064" s="2" t="s">
        <v>19423</v>
      </c>
      <c r="B1064" s="5">
        <v>16150</v>
      </c>
    </row>
    <row r="1065" customHeight="1" ht="16">
      <c r="A1065" s="3" t="s">
        <v>19424</v>
      </c>
      <c r="B1065" s="16">
        <v>16150</v>
      </c>
    </row>
    <row r="1066" customHeight="1" ht="16">
      <c r="A1066" s="2" t="s">
        <v>19478</v>
      </c>
      <c r="B1066" s="5">
        <v>15810</v>
      </c>
    </row>
    <row r="1067" customHeight="1" ht="16">
      <c r="A1067" s="3" t="s">
        <v>19501</v>
      </c>
      <c r="B1067" s="16">
        <v>15755</v>
      </c>
    </row>
    <row r="1068" customHeight="1" ht="16">
      <c r="A1068" s="2" t="s">
        <v>19527</v>
      </c>
      <c r="B1068" s="5">
        <v>15750</v>
      </c>
    </row>
    <row r="1069" customHeight="1" ht="16">
      <c r="A1069" s="3" t="s">
        <v>19580</v>
      </c>
      <c r="B1069" s="16">
        <v>15442</v>
      </c>
    </row>
    <row r="1070" customHeight="1" ht="16">
      <c r="A1070" s="2" t="s">
        <v>19581</v>
      </c>
      <c r="B1070" s="5">
        <v>15442</v>
      </c>
    </row>
    <row r="1071" customHeight="1" ht="16">
      <c r="A1071" s="3" t="s">
        <v>19642</v>
      </c>
      <c r="B1071" s="16">
        <v>15308</v>
      </c>
    </row>
    <row r="1072" customHeight="1" ht="16">
      <c r="A1072" s="2" t="s">
        <v>19643</v>
      </c>
      <c r="B1072" s="5">
        <v>15308</v>
      </c>
    </row>
    <row r="1073" customHeight="1" ht="16">
      <c r="A1073" s="3" t="s">
        <v>19644</v>
      </c>
      <c r="B1073" s="16">
        <v>15308</v>
      </c>
    </row>
    <row r="1074" customHeight="1" ht="16">
      <c r="A1074" s="2" t="s">
        <v>19682</v>
      </c>
      <c r="B1074" s="5">
        <v>15156</v>
      </c>
    </row>
    <row r="1075" customHeight="1" ht="16">
      <c r="A1075" s="3" t="s">
        <v>19683</v>
      </c>
      <c r="B1075" s="16">
        <v>15156</v>
      </c>
    </row>
    <row r="1076" customHeight="1" ht="16">
      <c r="A1076" s="2" t="s">
        <v>19711</v>
      </c>
      <c r="B1076" s="5">
        <v>15058</v>
      </c>
    </row>
    <row r="1077" customHeight="1" ht="16">
      <c r="A1077" s="3" t="s">
        <v>19747</v>
      </c>
      <c r="B1077" s="16">
        <v>15000</v>
      </c>
    </row>
    <row r="1078" customHeight="1" ht="16">
      <c r="A1078" s="2" t="s">
        <v>31380</v>
      </c>
      <c r="B1078" s="5">
        <v>15000</v>
      </c>
    </row>
    <row r="1079" customHeight="1" ht="16">
      <c r="A1079" s="3" t="s">
        <v>19796</v>
      </c>
      <c r="B1079" s="16">
        <v>15000</v>
      </c>
    </row>
    <row r="1080" customHeight="1" ht="16">
      <c r="A1080" s="2" t="s">
        <v>19820</v>
      </c>
      <c r="B1080" s="5">
        <v>15000</v>
      </c>
    </row>
    <row r="1081" customHeight="1" ht="16">
      <c r="A1081" s="3" t="s">
        <v>19817</v>
      </c>
      <c r="B1081" s="16">
        <v>15000</v>
      </c>
    </row>
    <row r="1082" customHeight="1" ht="16">
      <c r="A1082" s="2" t="s">
        <v>31381</v>
      </c>
      <c r="B1082" s="5">
        <v>15000</v>
      </c>
    </row>
    <row r="1083" customHeight="1" ht="16">
      <c r="A1083" s="3" t="s">
        <v>19840</v>
      </c>
      <c r="B1083" s="16">
        <v>15000</v>
      </c>
    </row>
    <row r="1084" customHeight="1" ht="16">
      <c r="A1084" s="2" t="s">
        <v>19904</v>
      </c>
      <c r="B1084" s="5">
        <v>14745</v>
      </c>
    </row>
    <row r="1085" customHeight="1" ht="16">
      <c r="A1085" s="3" t="s">
        <v>19933</v>
      </c>
      <c r="B1085" s="16">
        <v>14660</v>
      </c>
    </row>
    <row r="1086" customHeight="1" ht="16">
      <c r="A1086" s="2" t="s">
        <v>20002</v>
      </c>
      <c r="B1086" s="5">
        <v>14565</v>
      </c>
    </row>
    <row r="1087" customHeight="1" ht="16">
      <c r="A1087" s="3" t="s">
        <v>20021</v>
      </c>
      <c r="B1087" s="16">
        <v>14520</v>
      </c>
    </row>
    <row r="1088" customHeight="1" ht="16">
      <c r="A1088" s="2" t="s">
        <v>20022</v>
      </c>
      <c r="B1088" s="5">
        <v>14520</v>
      </c>
    </row>
    <row r="1089" customHeight="1" ht="16">
      <c r="A1089" s="3" t="s">
        <v>20041</v>
      </c>
      <c r="B1089" s="16">
        <v>14488</v>
      </c>
    </row>
    <row r="1090" customHeight="1" ht="16">
      <c r="A1090" s="2" t="s">
        <v>20042</v>
      </c>
      <c r="B1090" s="5">
        <v>14488</v>
      </c>
    </row>
    <row r="1091" customHeight="1" ht="16">
      <c r="A1091" s="3" t="s">
        <v>20043</v>
      </c>
      <c r="B1091" s="16">
        <v>14488</v>
      </c>
    </row>
    <row r="1092" customHeight="1" ht="16">
      <c r="A1092" s="2" t="s">
        <v>20044</v>
      </c>
      <c r="B1092" s="5">
        <v>14488</v>
      </c>
    </row>
    <row r="1093" customHeight="1" ht="16">
      <c r="A1093" s="3" t="s">
        <v>20079</v>
      </c>
      <c r="B1093" s="16">
        <v>14366</v>
      </c>
    </row>
    <row r="1094" customHeight="1" ht="16">
      <c r="A1094" s="2" t="s">
        <v>20080</v>
      </c>
      <c r="B1094" s="5">
        <v>14366</v>
      </c>
    </row>
    <row r="1095" customHeight="1" ht="16">
      <c r="A1095" s="3" t="s">
        <v>20081</v>
      </c>
      <c r="B1095" s="16">
        <v>14366</v>
      </c>
    </row>
    <row r="1096" customHeight="1" ht="16">
      <c r="A1096" s="2" t="s">
        <v>31382</v>
      </c>
      <c r="B1096" s="5">
        <v>14366</v>
      </c>
    </row>
    <row r="1097" customHeight="1" ht="16">
      <c r="A1097" s="3" t="s">
        <v>20100</v>
      </c>
      <c r="B1097" s="16">
        <v>14334</v>
      </c>
    </row>
    <row r="1098" customHeight="1" ht="16">
      <c r="A1098" s="2" t="s">
        <v>20097</v>
      </c>
      <c r="B1098" s="5">
        <v>14334</v>
      </c>
    </row>
    <row r="1099" customHeight="1" ht="16">
      <c r="A1099" s="3" t="s">
        <v>20098</v>
      </c>
      <c r="B1099" s="16">
        <v>14334</v>
      </c>
    </row>
    <row r="1100" customHeight="1" ht="16">
      <c r="A1100" s="2" t="s">
        <v>20099</v>
      </c>
      <c r="B1100" s="5">
        <v>14334</v>
      </c>
    </row>
    <row r="1101" customHeight="1" ht="16">
      <c r="A1101" s="3" t="s">
        <v>20119</v>
      </c>
      <c r="B1101" s="16">
        <v>14300</v>
      </c>
    </row>
    <row r="1102" customHeight="1" ht="16">
      <c r="A1102" s="2" t="s">
        <v>20163</v>
      </c>
      <c r="B1102" s="5">
        <v>14206</v>
      </c>
    </row>
    <row r="1103" customHeight="1" ht="16">
      <c r="A1103" s="3" t="s">
        <v>20165</v>
      </c>
      <c r="B1103" s="16">
        <v>14206</v>
      </c>
    </row>
    <row r="1104" customHeight="1" ht="16">
      <c r="A1104" s="2" t="s">
        <v>20181</v>
      </c>
      <c r="B1104" s="5">
        <v>14114</v>
      </c>
    </row>
    <row r="1105" customHeight="1" ht="16">
      <c r="A1105" s="3" t="s">
        <v>20202</v>
      </c>
      <c r="B1105" s="16">
        <v>14041</v>
      </c>
    </row>
    <row r="1106" customHeight="1" ht="16">
      <c r="A1106" s="2" t="s">
        <v>31383</v>
      </c>
      <c r="B1106" s="5">
        <v>14041</v>
      </c>
    </row>
    <row r="1107" customHeight="1" ht="16">
      <c r="A1107" s="3" t="s">
        <v>20231</v>
      </c>
      <c r="B1107" s="16">
        <v>14024</v>
      </c>
    </row>
    <row r="1108" customHeight="1" ht="16">
      <c r="A1108" s="2" t="s">
        <v>31384</v>
      </c>
      <c r="B1108" s="5">
        <v>14024</v>
      </c>
    </row>
    <row r="1109" customHeight="1" ht="16">
      <c r="A1109" s="3" t="s">
        <v>20249</v>
      </c>
      <c r="B1109" s="16">
        <v>14022</v>
      </c>
    </row>
    <row r="1110" customHeight="1" ht="16">
      <c r="A1110" s="2" t="s">
        <v>20252</v>
      </c>
      <c r="B1110" s="5">
        <v>14022</v>
      </c>
    </row>
    <row r="1111" customHeight="1" ht="16">
      <c r="A1111" s="3" t="s">
        <v>20274</v>
      </c>
      <c r="B1111" s="16">
        <v>14000</v>
      </c>
    </row>
    <row r="1112" customHeight="1" ht="16">
      <c r="A1112" s="2" t="s">
        <v>20319</v>
      </c>
      <c r="B1112" s="5">
        <v>13951</v>
      </c>
    </row>
    <row r="1113" customHeight="1" ht="16">
      <c r="A1113" s="3" t="s">
        <v>20426</v>
      </c>
      <c r="B1113" s="16">
        <v>13560</v>
      </c>
    </row>
    <row r="1114" customHeight="1" ht="16">
      <c r="A1114" s="2" t="s">
        <v>20427</v>
      </c>
      <c r="B1114" s="5">
        <v>13560</v>
      </c>
    </row>
    <row r="1115" customHeight="1" ht="16">
      <c r="A1115" s="3" t="s">
        <v>20428</v>
      </c>
      <c r="B1115" s="16">
        <v>13560</v>
      </c>
    </row>
    <row r="1116" customHeight="1" ht="16">
      <c r="A1116" s="2" t="s">
        <v>20429</v>
      </c>
      <c r="B1116" s="5">
        <v>13560</v>
      </c>
    </row>
    <row r="1117" customHeight="1" ht="16">
      <c r="A1117" s="3" t="s">
        <v>20447</v>
      </c>
      <c r="B1117" s="16">
        <v>13550</v>
      </c>
    </row>
    <row r="1118" customHeight="1" ht="16">
      <c r="A1118" s="2" t="s">
        <v>20448</v>
      </c>
      <c r="B1118" s="5">
        <v>13550</v>
      </c>
    </row>
    <row r="1119" customHeight="1" ht="16">
      <c r="A1119" s="3" t="s">
        <v>20462</v>
      </c>
      <c r="B1119" s="16">
        <v>13536</v>
      </c>
    </row>
    <row r="1120" customHeight="1" ht="16">
      <c r="A1120" s="2" t="s">
        <v>20464</v>
      </c>
      <c r="B1120" s="5">
        <v>13536</v>
      </c>
    </row>
    <row r="1121" customHeight="1" ht="16">
      <c r="A1121" s="3" t="s">
        <v>20482</v>
      </c>
      <c r="B1121" s="16">
        <v>13455</v>
      </c>
    </row>
    <row r="1122" customHeight="1" ht="16">
      <c r="A1122" s="2" t="s">
        <v>20483</v>
      </c>
      <c r="B1122" s="5">
        <v>13455</v>
      </c>
    </row>
    <row r="1123" customHeight="1" ht="16">
      <c r="A1123" s="3" t="s">
        <v>20484</v>
      </c>
      <c r="B1123" s="16">
        <v>13455</v>
      </c>
    </row>
    <row r="1124" customHeight="1" ht="16">
      <c r="A1124" s="2" t="s">
        <v>20485</v>
      </c>
      <c r="B1124" s="5">
        <v>13455</v>
      </c>
    </row>
    <row r="1125" customHeight="1" ht="16">
      <c r="A1125" s="3" t="s">
        <v>20499</v>
      </c>
      <c r="B1125" s="16">
        <v>13417</v>
      </c>
    </row>
    <row r="1126" customHeight="1" ht="16">
      <c r="A1126" s="2" t="s">
        <v>20500</v>
      </c>
      <c r="B1126" s="5">
        <v>13417</v>
      </c>
    </row>
    <row r="1127" customHeight="1" ht="16">
      <c r="A1127" s="3" t="s">
        <v>20501</v>
      </c>
      <c r="B1127" s="16">
        <v>13417</v>
      </c>
    </row>
    <row r="1128" customHeight="1" ht="16">
      <c r="A1128" s="2" t="s">
        <v>20502</v>
      </c>
      <c r="B1128" s="5">
        <v>13417</v>
      </c>
    </row>
    <row r="1129" customHeight="1" ht="16">
      <c r="A1129" s="3" t="s">
        <v>20618</v>
      </c>
      <c r="B1129" s="16">
        <v>12973</v>
      </c>
    </row>
    <row r="1130" customHeight="1" ht="16">
      <c r="A1130" s="2" t="s">
        <v>20657</v>
      </c>
      <c r="B1130" s="5">
        <v>12925</v>
      </c>
    </row>
    <row r="1131" customHeight="1" ht="16">
      <c r="A1131" s="3" t="s">
        <v>20698</v>
      </c>
      <c r="B1131" s="16">
        <v>12720</v>
      </c>
    </row>
    <row r="1132" customHeight="1" ht="16">
      <c r="A1132" s="2" t="s">
        <v>20700</v>
      </c>
      <c r="B1132" s="5">
        <v>12720</v>
      </c>
    </row>
    <row r="1133" customHeight="1" ht="16">
      <c r="A1133" s="3" t="s">
        <v>20721</v>
      </c>
      <c r="B1133" s="16">
        <v>12707</v>
      </c>
    </row>
    <row r="1134" customHeight="1" ht="16">
      <c r="A1134" s="2" t="s">
        <v>20746</v>
      </c>
      <c r="B1134" s="5">
        <v>12619</v>
      </c>
    </row>
    <row r="1135" customHeight="1" ht="16">
      <c r="A1135" s="3" t="s">
        <v>20764</v>
      </c>
      <c r="B1135" s="16">
        <v>12619</v>
      </c>
    </row>
    <row r="1136" customHeight="1" ht="16">
      <c r="A1136" s="2" t="s">
        <v>20767</v>
      </c>
      <c r="B1136" s="5">
        <v>12619</v>
      </c>
    </row>
    <row r="1137" customHeight="1" ht="16">
      <c r="A1137" s="3" t="s">
        <v>20816</v>
      </c>
      <c r="B1137" s="16">
        <v>12541</v>
      </c>
    </row>
    <row r="1138" customHeight="1" ht="16">
      <c r="A1138" s="2" t="s">
        <v>20833</v>
      </c>
      <c r="B1138" s="5">
        <v>12537</v>
      </c>
    </row>
    <row r="1139" customHeight="1" ht="16">
      <c r="A1139" s="3" t="s">
        <v>31385</v>
      </c>
      <c r="B1139" s="16">
        <v>12537</v>
      </c>
    </row>
    <row r="1140" customHeight="1" ht="16">
      <c r="A1140" s="2" t="s">
        <v>20853</v>
      </c>
      <c r="B1140" s="5">
        <v>12496</v>
      </c>
    </row>
    <row r="1141" customHeight="1" ht="16">
      <c r="A1141" s="3" t="s">
        <v>20854</v>
      </c>
      <c r="B1141" s="16">
        <v>12496</v>
      </c>
    </row>
    <row r="1142" customHeight="1" ht="16">
      <c r="A1142" s="2" t="s">
        <v>20855</v>
      </c>
      <c r="B1142" s="5">
        <v>12496</v>
      </c>
    </row>
    <row r="1143" customHeight="1" ht="16">
      <c r="A1143" s="3" t="s">
        <v>20895</v>
      </c>
      <c r="B1143" s="16">
        <v>12441</v>
      </c>
    </row>
    <row r="1144" customHeight="1" ht="16">
      <c r="A1144" s="2" t="s">
        <v>20892</v>
      </c>
      <c r="B1144" s="5">
        <v>12441</v>
      </c>
    </row>
    <row r="1145" customHeight="1" ht="16">
      <c r="A1145" s="3" t="s">
        <v>31386</v>
      </c>
      <c r="B1145" s="16">
        <v>12441</v>
      </c>
    </row>
    <row r="1146" customHeight="1" ht="16">
      <c r="A1146" s="2" t="s">
        <v>31387</v>
      </c>
      <c r="B1146" s="5">
        <v>12441</v>
      </c>
    </row>
    <row r="1147" customHeight="1" ht="16">
      <c r="A1147" s="3" t="s">
        <v>20916</v>
      </c>
      <c r="B1147" s="16">
        <v>12414</v>
      </c>
    </row>
    <row r="1148" customHeight="1" ht="16">
      <c r="A1148" s="2" t="s">
        <v>20915</v>
      </c>
      <c r="B1148" s="5">
        <v>12414</v>
      </c>
    </row>
    <row r="1149" customHeight="1" ht="16">
      <c r="A1149" s="3" t="s">
        <v>20938</v>
      </c>
      <c r="B1149" s="16">
        <v>12287</v>
      </c>
    </row>
    <row r="1150" customHeight="1" ht="16">
      <c r="A1150" s="2" t="s">
        <v>20957</v>
      </c>
      <c r="B1150" s="5">
        <v>12215</v>
      </c>
    </row>
    <row r="1151" customHeight="1" ht="16">
      <c r="A1151" s="3" t="s">
        <v>20959</v>
      </c>
      <c r="B1151" s="16">
        <v>12215</v>
      </c>
    </row>
    <row r="1152" customHeight="1" ht="16">
      <c r="A1152" s="2" t="s">
        <v>20971</v>
      </c>
      <c r="B1152" s="5">
        <v>12164</v>
      </c>
    </row>
    <row r="1153" customHeight="1" ht="16">
      <c r="A1153" s="3" t="s">
        <v>31388</v>
      </c>
      <c r="B1153" s="16">
        <v>12164</v>
      </c>
    </row>
    <row r="1154" customHeight="1" ht="16">
      <c r="A1154" s="2" t="s">
        <v>20985</v>
      </c>
      <c r="B1154" s="5">
        <v>12150</v>
      </c>
    </row>
    <row r="1155" customHeight="1" ht="16">
      <c r="A1155" s="3" t="s">
        <v>20998</v>
      </c>
      <c r="B1155" s="16">
        <v>12120</v>
      </c>
    </row>
    <row r="1156" customHeight="1" ht="16">
      <c r="A1156" s="2" t="s">
        <v>21015</v>
      </c>
      <c r="B1156" s="5">
        <v>12090</v>
      </c>
    </row>
    <row r="1157" customHeight="1" ht="16">
      <c r="A1157" s="3" t="s">
        <v>21016</v>
      </c>
      <c r="B1157" s="16">
        <v>12090</v>
      </c>
    </row>
    <row r="1158" customHeight="1" ht="16">
      <c r="A1158" s="2" t="s">
        <v>21017</v>
      </c>
      <c r="B1158" s="5">
        <v>12090</v>
      </c>
    </row>
    <row r="1159" customHeight="1" ht="16">
      <c r="A1159" s="3" t="s">
        <v>31389</v>
      </c>
      <c r="B1159" s="16">
        <v>12090</v>
      </c>
    </row>
    <row r="1160" customHeight="1" ht="16">
      <c r="A1160" s="2" t="s">
        <v>21038</v>
      </c>
      <c r="B1160" s="5">
        <v>12000</v>
      </c>
    </row>
    <row r="1161" customHeight="1" ht="16">
      <c r="A1161" s="3" t="s">
        <v>21074</v>
      </c>
      <c r="B1161" s="16">
        <v>11859</v>
      </c>
    </row>
    <row r="1162" customHeight="1" ht="16">
      <c r="A1162" s="2" t="s">
        <v>21123</v>
      </c>
      <c r="B1162" s="5">
        <v>11631</v>
      </c>
    </row>
    <row r="1163" customHeight="1" ht="16">
      <c r="A1163" s="3" t="s">
        <v>21172</v>
      </c>
      <c r="B1163" s="16">
        <v>11517</v>
      </c>
    </row>
    <row r="1164" customHeight="1" ht="16">
      <c r="A1164" s="2" t="s">
        <v>21174</v>
      </c>
      <c r="B1164" s="5">
        <v>11517</v>
      </c>
    </row>
    <row r="1165" customHeight="1" ht="16">
      <c r="A1165" s="3" t="s">
        <v>21191</v>
      </c>
      <c r="B1165" s="16">
        <v>11508</v>
      </c>
    </row>
    <row r="1166" customHeight="1" ht="16">
      <c r="A1166" s="2" t="s">
        <v>21256</v>
      </c>
      <c r="B1166" s="5">
        <v>11375</v>
      </c>
    </row>
    <row r="1167" customHeight="1" ht="16">
      <c r="A1167" s="3" t="s">
        <v>21257</v>
      </c>
      <c r="B1167" s="16">
        <v>11375</v>
      </c>
    </row>
    <row r="1168" customHeight="1" ht="16">
      <c r="A1168" s="2" t="s">
        <v>21259</v>
      </c>
      <c r="B1168" s="5">
        <v>11375</v>
      </c>
    </row>
    <row r="1169" customHeight="1" ht="16">
      <c r="A1169" s="3" t="s">
        <v>21275</v>
      </c>
      <c r="B1169" s="16">
        <v>11354</v>
      </c>
    </row>
    <row r="1170" customHeight="1" ht="16">
      <c r="A1170" s="2" t="s">
        <v>21278</v>
      </c>
      <c r="B1170" s="5">
        <v>11354</v>
      </c>
    </row>
    <row r="1171" customHeight="1" ht="16">
      <c r="A1171" s="3" t="s">
        <v>21298</v>
      </c>
      <c r="B1171" s="16">
        <v>11260</v>
      </c>
    </row>
    <row r="1172" customHeight="1" ht="16">
      <c r="A1172" s="2" t="s">
        <v>21300</v>
      </c>
      <c r="B1172" s="5">
        <v>11260</v>
      </c>
    </row>
    <row r="1173" customHeight="1" ht="16">
      <c r="A1173" s="3" t="s">
        <v>21327</v>
      </c>
      <c r="B1173" s="16">
        <v>11181</v>
      </c>
    </row>
    <row r="1174" customHeight="1" ht="16">
      <c r="A1174" s="2" t="s">
        <v>21329</v>
      </c>
      <c r="B1174" s="5">
        <v>11181</v>
      </c>
    </row>
    <row r="1175" customHeight="1" ht="16">
      <c r="A1175" s="3" t="s">
        <v>21347</v>
      </c>
      <c r="B1175" s="16">
        <v>11159</v>
      </c>
    </row>
    <row r="1176" customHeight="1" ht="16">
      <c r="A1176" s="2" t="s">
        <v>21349</v>
      </c>
      <c r="B1176" s="5">
        <v>11159</v>
      </c>
    </row>
    <row r="1177" customHeight="1" ht="16">
      <c r="A1177" s="3" t="s">
        <v>21350</v>
      </c>
      <c r="B1177" s="16">
        <v>11159</v>
      </c>
    </row>
    <row r="1178" customHeight="1" ht="16">
      <c r="A1178" s="2" t="s">
        <v>21367</v>
      </c>
      <c r="B1178" s="5">
        <v>11150</v>
      </c>
    </row>
    <row r="1179" customHeight="1" ht="16">
      <c r="A1179" s="3" t="s">
        <v>21368</v>
      </c>
      <c r="B1179" s="16">
        <v>11150</v>
      </c>
    </row>
    <row r="1180" customHeight="1" ht="16">
      <c r="A1180" s="2" t="s">
        <v>21386</v>
      </c>
      <c r="B1180" s="5">
        <v>11101</v>
      </c>
    </row>
    <row r="1181" customHeight="1" ht="16">
      <c r="A1181" s="3" t="s">
        <v>21405</v>
      </c>
      <c r="B1181" s="16">
        <v>11083</v>
      </c>
    </row>
    <row r="1182" customHeight="1" ht="16">
      <c r="A1182" s="2" t="s">
        <v>21451</v>
      </c>
      <c r="B1182" s="5">
        <v>11047</v>
      </c>
    </row>
    <row r="1183" customHeight="1" ht="16">
      <c r="A1183" s="3" t="s">
        <v>21472</v>
      </c>
      <c r="B1183" s="16">
        <v>11000</v>
      </c>
    </row>
    <row r="1184" customHeight="1" ht="16">
      <c r="A1184" s="2" t="s">
        <v>31390</v>
      </c>
      <c r="B1184" s="5">
        <v>11000</v>
      </c>
    </row>
    <row r="1185" customHeight="1" ht="16">
      <c r="A1185" s="3" t="s">
        <v>31391</v>
      </c>
      <c r="B1185" s="16">
        <v>11000</v>
      </c>
    </row>
    <row r="1186" customHeight="1" ht="16">
      <c r="A1186" s="2" t="s">
        <v>21491</v>
      </c>
      <c r="B1186" s="5">
        <v>11000</v>
      </c>
    </row>
    <row r="1187" customHeight="1" ht="16">
      <c r="A1187" s="3" t="s">
        <v>21545</v>
      </c>
      <c r="B1187" s="16">
        <v>10861</v>
      </c>
    </row>
    <row r="1188" customHeight="1" ht="16">
      <c r="A1188" s="2" t="s">
        <v>21568</v>
      </c>
      <c r="B1188" s="5">
        <v>10848</v>
      </c>
    </row>
    <row r="1189" customHeight="1" ht="16">
      <c r="A1189" s="3" t="s">
        <v>31392</v>
      </c>
      <c r="B1189" s="16">
        <v>10848</v>
      </c>
    </row>
    <row r="1190" customHeight="1" ht="16">
      <c r="A1190" s="2" t="s">
        <v>21592</v>
      </c>
      <c r="B1190" s="5">
        <v>10802</v>
      </c>
    </row>
    <row r="1191" customHeight="1" ht="16">
      <c r="A1191" s="3" t="s">
        <v>21615</v>
      </c>
      <c r="B1191" s="16">
        <v>10800</v>
      </c>
    </row>
    <row r="1192" customHeight="1" ht="16">
      <c r="A1192" s="2" t="s">
        <v>21634</v>
      </c>
      <c r="B1192" s="5">
        <v>10680</v>
      </c>
    </row>
    <row r="1193" customHeight="1" ht="16">
      <c r="A1193" s="3" t="s">
        <v>21649</v>
      </c>
      <c r="B1193" s="16">
        <v>10620</v>
      </c>
    </row>
    <row r="1194" customHeight="1" ht="16">
      <c r="A1194" s="2" t="s">
        <v>21650</v>
      </c>
      <c r="B1194" s="5">
        <v>10620</v>
      </c>
    </row>
    <row r="1195" customHeight="1" ht="16">
      <c r="A1195" s="3" t="s">
        <v>21651</v>
      </c>
      <c r="B1195" s="16">
        <v>10620</v>
      </c>
    </row>
    <row r="1196" customHeight="1" ht="16">
      <c r="A1196" s="2" t="s">
        <v>21670</v>
      </c>
      <c r="B1196" s="5">
        <v>10513</v>
      </c>
    </row>
    <row r="1197" customHeight="1" ht="16">
      <c r="A1197" s="3" t="s">
        <v>21671</v>
      </c>
      <c r="B1197" s="16">
        <v>10513</v>
      </c>
    </row>
    <row r="1198" customHeight="1" ht="16">
      <c r="A1198" s="2" t="s">
        <v>21725</v>
      </c>
      <c r="B1198" s="5">
        <v>10298</v>
      </c>
    </row>
    <row r="1199" customHeight="1" ht="16">
      <c r="A1199" s="3" t="s">
        <v>21744</v>
      </c>
      <c r="B1199" s="16">
        <v>10263</v>
      </c>
    </row>
    <row r="1200" customHeight="1" ht="16">
      <c r="A1200" s="2" t="s">
        <v>21745</v>
      </c>
      <c r="B1200" s="5">
        <v>10263</v>
      </c>
    </row>
    <row r="1201" customHeight="1" ht="16">
      <c r="A1201" s="3" t="s">
        <v>21746</v>
      </c>
      <c r="B1201" s="16">
        <v>10263</v>
      </c>
    </row>
    <row r="1202" customHeight="1" ht="16">
      <c r="A1202" s="2" t="s">
        <v>21747</v>
      </c>
      <c r="B1202" s="5">
        <v>10263</v>
      </c>
    </row>
    <row r="1203" customHeight="1" ht="16">
      <c r="A1203" s="3" t="s">
        <v>21764</v>
      </c>
      <c r="B1203" s="16">
        <v>10200</v>
      </c>
    </row>
    <row r="1204" customHeight="1" ht="16">
      <c r="A1204" s="2" t="s">
        <v>21766</v>
      </c>
      <c r="B1204" s="5">
        <v>10200</v>
      </c>
    </row>
    <row r="1205" customHeight="1" ht="16">
      <c r="A1205" s="3" t="s">
        <v>21789</v>
      </c>
      <c r="B1205" s="16">
        <v>10046</v>
      </c>
    </row>
    <row r="1206" customHeight="1" ht="16">
      <c r="A1206" s="2" t="s">
        <v>21807</v>
      </c>
      <c r="B1206" s="5">
        <v>10029</v>
      </c>
    </row>
    <row r="1207" customHeight="1" ht="16">
      <c r="A1207" s="3" t="s">
        <v>21808</v>
      </c>
      <c r="B1207" s="16">
        <v>10029</v>
      </c>
    </row>
    <row r="1208" customHeight="1" ht="16">
      <c r="A1208" s="2" t="s">
        <v>21810</v>
      </c>
      <c r="B1208" s="5">
        <v>10029</v>
      </c>
    </row>
    <row r="1209" customHeight="1" ht="16">
      <c r="A1209" s="3" t="s">
        <v>21823</v>
      </c>
      <c r="B1209" s="16">
        <v>10012</v>
      </c>
    </row>
    <row r="1210" customHeight="1" ht="16">
      <c r="A1210" s="2" t="s">
        <v>21845</v>
      </c>
      <c r="B1210" s="5">
        <v>10001</v>
      </c>
    </row>
    <row r="1211" customHeight="1" ht="16">
      <c r="A1211" s="3" t="s">
        <v>21846</v>
      </c>
      <c r="B1211" s="16">
        <v>10001</v>
      </c>
    </row>
    <row r="1212" customHeight="1" ht="16">
      <c r="A1212" s="2" t="s">
        <v>31393</v>
      </c>
      <c r="B1212" s="5">
        <v>10001</v>
      </c>
    </row>
    <row r="1213" customHeight="1" ht="16">
      <c r="A1213" s="3" t="s">
        <v>21913</v>
      </c>
      <c r="B1213" s="16">
        <v>10000</v>
      </c>
    </row>
    <row r="1214" customHeight="1" ht="16">
      <c r="A1214" s="2" t="s">
        <v>21951</v>
      </c>
      <c r="B1214" s="5">
        <v>9966</v>
      </c>
    </row>
    <row r="1215" customHeight="1" ht="16">
      <c r="A1215" s="3" t="s">
        <v>21971</v>
      </c>
      <c r="B1215" s="16">
        <v>9943</v>
      </c>
    </row>
    <row r="1216" customHeight="1" ht="16">
      <c r="A1216" s="2" t="s">
        <v>21989</v>
      </c>
      <c r="B1216" s="5">
        <v>9940</v>
      </c>
    </row>
    <row r="1217" customHeight="1" ht="16">
      <c r="A1217" s="3" t="s">
        <v>22006</v>
      </c>
      <c r="B1217" s="16">
        <v>9923</v>
      </c>
    </row>
    <row r="1218" customHeight="1" ht="16">
      <c r="A1218" s="2" t="s">
        <v>22030</v>
      </c>
      <c r="B1218" s="5">
        <v>9914</v>
      </c>
    </row>
    <row r="1219" customHeight="1" ht="16">
      <c r="A1219" s="3" t="s">
        <v>22054</v>
      </c>
      <c r="B1219" s="16">
        <v>9893</v>
      </c>
    </row>
    <row r="1220" customHeight="1" ht="16">
      <c r="A1220" s="2" t="s">
        <v>22094</v>
      </c>
      <c r="B1220" s="5">
        <v>9800</v>
      </c>
    </row>
    <row r="1221" customHeight="1" ht="16">
      <c r="A1221" s="3" t="s">
        <v>22095</v>
      </c>
      <c r="B1221" s="16">
        <v>9800</v>
      </c>
    </row>
    <row r="1222" customHeight="1" ht="16">
      <c r="A1222" s="2" t="s">
        <v>22112</v>
      </c>
      <c r="B1222" s="5">
        <v>9747</v>
      </c>
    </row>
    <row r="1223" customHeight="1" ht="16">
      <c r="A1223" s="3" t="s">
        <v>22129</v>
      </c>
      <c r="B1223" s="16">
        <v>9652</v>
      </c>
    </row>
    <row r="1224" customHeight="1" ht="16">
      <c r="A1224" s="2" t="s">
        <v>22145</v>
      </c>
      <c r="B1224" s="5">
        <v>9633</v>
      </c>
    </row>
    <row r="1225" customHeight="1" ht="16">
      <c r="A1225" s="3" t="s">
        <v>31394</v>
      </c>
      <c r="B1225" s="16">
        <v>9633</v>
      </c>
    </row>
    <row r="1226" customHeight="1" ht="16">
      <c r="A1226" s="2" t="s">
        <v>22163</v>
      </c>
      <c r="B1226" s="5">
        <v>9630</v>
      </c>
    </row>
    <row r="1227" customHeight="1" ht="16">
      <c r="A1227" s="3" t="s">
        <v>22164</v>
      </c>
      <c r="B1227" s="16">
        <v>9630</v>
      </c>
    </row>
    <row r="1228" customHeight="1" ht="16">
      <c r="A1228" s="2" t="s">
        <v>22179</v>
      </c>
      <c r="B1228" s="5">
        <v>9608</v>
      </c>
    </row>
    <row r="1229" customHeight="1" ht="16">
      <c r="A1229" s="3" t="s">
        <v>22180</v>
      </c>
      <c r="B1229" s="16">
        <v>9608</v>
      </c>
    </row>
    <row r="1230" customHeight="1" ht="16">
      <c r="A1230" s="2" t="s">
        <v>22197</v>
      </c>
      <c r="B1230" s="5">
        <v>9540</v>
      </c>
    </row>
    <row r="1231" customHeight="1" ht="16">
      <c r="A1231" s="3" t="s">
        <v>22198</v>
      </c>
      <c r="B1231" s="16">
        <v>9540</v>
      </c>
    </row>
    <row r="1232" customHeight="1" ht="16">
      <c r="A1232" s="2" t="s">
        <v>22200</v>
      </c>
      <c r="B1232" s="5">
        <v>9540</v>
      </c>
    </row>
    <row r="1233" customHeight="1" ht="16">
      <c r="A1233" s="3" t="s">
        <v>22224</v>
      </c>
      <c r="B1233" s="16">
        <v>9535</v>
      </c>
    </row>
    <row r="1234" customHeight="1" ht="16">
      <c r="A1234" s="2" t="s">
        <v>22248</v>
      </c>
      <c r="B1234" s="5">
        <v>9509</v>
      </c>
    </row>
    <row r="1235" customHeight="1" ht="16">
      <c r="A1235" s="3" t="s">
        <v>22264</v>
      </c>
      <c r="B1235" s="16">
        <v>9487</v>
      </c>
    </row>
    <row r="1236" customHeight="1" ht="16">
      <c r="A1236" s="2" t="s">
        <v>31395</v>
      </c>
      <c r="B1236" s="5">
        <v>9487</v>
      </c>
    </row>
    <row r="1237" customHeight="1" ht="16">
      <c r="A1237" s="3" t="s">
        <v>22266</v>
      </c>
      <c r="B1237" s="16">
        <v>9487</v>
      </c>
    </row>
    <row r="1238" customHeight="1" ht="16">
      <c r="A1238" s="2" t="s">
        <v>22267</v>
      </c>
      <c r="B1238" s="5">
        <v>9487</v>
      </c>
    </row>
    <row r="1239" customHeight="1" ht="16">
      <c r="A1239" s="3" t="s">
        <v>22289</v>
      </c>
      <c r="B1239" s="16">
        <v>9481</v>
      </c>
    </row>
    <row r="1240" customHeight="1" ht="16">
      <c r="A1240" s="2" t="s">
        <v>22313</v>
      </c>
      <c r="B1240" s="5">
        <v>9346</v>
      </c>
    </row>
    <row r="1241" customHeight="1" ht="16">
      <c r="A1241" s="3" t="s">
        <v>22335</v>
      </c>
      <c r="B1241" s="16">
        <v>9298</v>
      </c>
    </row>
    <row r="1242" customHeight="1" ht="16">
      <c r="A1242" s="2" t="s">
        <v>22353</v>
      </c>
      <c r="B1242" s="5">
        <v>9201</v>
      </c>
    </row>
    <row r="1243" customHeight="1" ht="16">
      <c r="A1243" s="3" t="s">
        <v>22375</v>
      </c>
      <c r="B1243" s="16">
        <v>9178</v>
      </c>
    </row>
    <row r="1244" customHeight="1" ht="16">
      <c r="A1244" s="2" t="s">
        <v>22401</v>
      </c>
      <c r="B1244" s="5">
        <v>9090</v>
      </c>
    </row>
    <row r="1245" customHeight="1" ht="16">
      <c r="A1245" s="3" t="s">
        <v>22403</v>
      </c>
      <c r="B1245" s="16">
        <v>9090</v>
      </c>
    </row>
    <row r="1246" customHeight="1" ht="16">
      <c r="A1246" s="2" t="s">
        <v>22471</v>
      </c>
      <c r="B1246" s="5">
        <v>9030</v>
      </c>
    </row>
    <row r="1247" customHeight="1" ht="16">
      <c r="A1247" s="3" t="s">
        <v>22497</v>
      </c>
      <c r="B1247" s="16">
        <v>8983</v>
      </c>
    </row>
    <row r="1248" customHeight="1" ht="16">
      <c r="A1248" s="2" t="s">
        <v>22545</v>
      </c>
      <c r="B1248" s="5">
        <v>8944</v>
      </c>
    </row>
    <row r="1249" customHeight="1" ht="16">
      <c r="A1249" s="3" t="s">
        <v>22584</v>
      </c>
      <c r="B1249" s="16">
        <v>8754</v>
      </c>
    </row>
    <row r="1250" customHeight="1" ht="16">
      <c r="A1250" s="2" t="s">
        <v>22585</v>
      </c>
      <c r="B1250" s="5">
        <v>8754</v>
      </c>
    </row>
    <row r="1251" customHeight="1" ht="16">
      <c r="A1251" s="3" t="s">
        <v>31396</v>
      </c>
      <c r="B1251" s="16">
        <v>8754</v>
      </c>
    </row>
    <row r="1252" customHeight="1" ht="16">
      <c r="A1252" s="2" t="s">
        <v>22604</v>
      </c>
      <c r="B1252" s="5">
        <v>8683</v>
      </c>
    </row>
    <row r="1253" customHeight="1" ht="16">
      <c r="A1253" s="3" t="s">
        <v>22605</v>
      </c>
      <c r="B1253" s="16">
        <v>8683</v>
      </c>
    </row>
    <row r="1254" customHeight="1" ht="16">
      <c r="A1254" s="2" t="s">
        <v>22626</v>
      </c>
      <c r="B1254" s="5">
        <v>8651</v>
      </c>
    </row>
    <row r="1255" customHeight="1" ht="16">
      <c r="A1255" s="3" t="s">
        <v>22642</v>
      </c>
      <c r="B1255" s="16">
        <v>8612</v>
      </c>
    </row>
    <row r="1256" customHeight="1" ht="16">
      <c r="A1256" s="2" t="s">
        <v>22656</v>
      </c>
      <c r="B1256" s="5">
        <v>8553</v>
      </c>
    </row>
    <row r="1257" customHeight="1" ht="16">
      <c r="A1257" s="3" t="s">
        <v>22705</v>
      </c>
      <c r="B1257" s="16">
        <v>8487</v>
      </c>
    </row>
    <row r="1258" customHeight="1" ht="16">
      <c r="A1258" s="2" t="s">
        <v>22732</v>
      </c>
      <c r="B1258" s="5">
        <v>8416</v>
      </c>
    </row>
    <row r="1259" customHeight="1" ht="16">
      <c r="A1259" s="3" t="s">
        <v>22763</v>
      </c>
      <c r="B1259" s="16">
        <v>8340</v>
      </c>
    </row>
    <row r="1260" customHeight="1" ht="16">
      <c r="A1260" s="2" t="s">
        <v>22783</v>
      </c>
      <c r="B1260" s="5">
        <v>8330</v>
      </c>
    </row>
    <row r="1261" customHeight="1" ht="16">
      <c r="A1261" s="3" t="s">
        <v>22803</v>
      </c>
      <c r="B1261" s="16">
        <v>8324</v>
      </c>
    </row>
    <row r="1262" customHeight="1" ht="16">
      <c r="A1262" s="2" t="s">
        <v>22844</v>
      </c>
      <c r="B1262" s="5">
        <v>8313</v>
      </c>
    </row>
    <row r="1263" customHeight="1" ht="16">
      <c r="A1263" s="3" t="s">
        <v>22863</v>
      </c>
      <c r="B1263" s="16">
        <v>8292</v>
      </c>
    </row>
    <row r="1264" customHeight="1" ht="16">
      <c r="A1264" s="2" t="s">
        <v>31397</v>
      </c>
      <c r="B1264" s="5">
        <v>8292</v>
      </c>
    </row>
    <row r="1265" customHeight="1" ht="16">
      <c r="A1265" s="3" t="s">
        <v>22885</v>
      </c>
      <c r="B1265" s="16">
        <v>8250</v>
      </c>
    </row>
    <row r="1266" customHeight="1" ht="16">
      <c r="A1266" s="2" t="s">
        <v>22888</v>
      </c>
      <c r="B1266" s="5">
        <v>8250</v>
      </c>
    </row>
    <row r="1267" customHeight="1" ht="16">
      <c r="A1267" s="3" t="s">
        <v>22905</v>
      </c>
      <c r="B1267" s="16">
        <v>8190</v>
      </c>
    </row>
    <row r="1268" customHeight="1" ht="16">
      <c r="A1268" s="2" t="s">
        <v>22946</v>
      </c>
      <c r="B1268" s="5">
        <v>8154</v>
      </c>
    </row>
    <row r="1269" customHeight="1" ht="16">
      <c r="A1269" s="3" t="s">
        <v>22947</v>
      </c>
      <c r="B1269" s="16">
        <v>8154</v>
      </c>
    </row>
    <row r="1270" customHeight="1" ht="16">
      <c r="A1270" s="2" t="s">
        <v>22948</v>
      </c>
      <c r="B1270" s="5">
        <v>8154</v>
      </c>
    </row>
    <row r="1271" customHeight="1" ht="16">
      <c r="A1271" s="3" t="s">
        <v>22997</v>
      </c>
      <c r="B1271" s="16">
        <v>8056</v>
      </c>
    </row>
    <row r="1272" customHeight="1" ht="16">
      <c r="A1272" s="2" t="s">
        <v>23020</v>
      </c>
      <c r="B1272" s="5">
        <v>8016</v>
      </c>
    </row>
    <row r="1273" customHeight="1" ht="16">
      <c r="A1273" s="3" t="s">
        <v>23022</v>
      </c>
      <c r="B1273" s="16">
        <v>8016</v>
      </c>
    </row>
    <row r="1274" customHeight="1" ht="16">
      <c r="A1274" s="2" t="s">
        <v>23043</v>
      </c>
      <c r="B1274" s="5">
        <v>8013</v>
      </c>
    </row>
    <row r="1275" customHeight="1" ht="16">
      <c r="A1275" s="3" t="s">
        <v>23045</v>
      </c>
      <c r="B1275" s="16">
        <v>8013</v>
      </c>
    </row>
    <row r="1276" customHeight="1" ht="16">
      <c r="A1276" s="2" t="s">
        <v>23069</v>
      </c>
      <c r="B1276" s="5">
        <v>8011</v>
      </c>
    </row>
    <row r="1277" customHeight="1" ht="16">
      <c r="A1277" s="3" t="s">
        <v>23086</v>
      </c>
      <c r="B1277" s="16">
        <v>8009</v>
      </c>
    </row>
    <row r="1278" customHeight="1" ht="16">
      <c r="A1278" s="2" t="s">
        <v>23103</v>
      </c>
      <c r="B1278" s="5">
        <v>8000</v>
      </c>
    </row>
    <row r="1279" customHeight="1" ht="16">
      <c r="A1279" s="3" t="s">
        <v>23141</v>
      </c>
      <c r="B1279" s="16">
        <v>7922</v>
      </c>
    </row>
    <row r="1280" customHeight="1" ht="16">
      <c r="A1280" s="2" t="s">
        <v>23156</v>
      </c>
      <c r="B1280" s="5">
        <v>7920</v>
      </c>
    </row>
    <row r="1281" customHeight="1" ht="16">
      <c r="A1281" s="3" t="s">
        <v>23157</v>
      </c>
      <c r="B1281" s="16">
        <v>7920</v>
      </c>
    </row>
    <row r="1282" customHeight="1" ht="16">
      <c r="A1282" s="2" t="s">
        <v>23175</v>
      </c>
      <c r="B1282" s="5">
        <v>7900</v>
      </c>
    </row>
    <row r="1283" customHeight="1" ht="16">
      <c r="A1283" s="3" t="s">
        <v>23190</v>
      </c>
      <c r="B1283" s="16">
        <v>7875</v>
      </c>
    </row>
    <row r="1284" customHeight="1" ht="16">
      <c r="A1284" s="2" t="s">
        <v>23191</v>
      </c>
      <c r="B1284" s="5">
        <v>7875</v>
      </c>
    </row>
    <row r="1285" customHeight="1" ht="16">
      <c r="A1285" s="3" t="s">
        <v>23192</v>
      </c>
      <c r="B1285" s="16">
        <v>7875</v>
      </c>
    </row>
    <row r="1286" customHeight="1" ht="16">
      <c r="A1286" s="2" t="s">
        <v>31398</v>
      </c>
      <c r="B1286" s="5">
        <v>7875</v>
      </c>
    </row>
    <row r="1287" customHeight="1" ht="16">
      <c r="A1287" s="3" t="s">
        <v>23210</v>
      </c>
      <c r="B1287" s="16">
        <v>7813</v>
      </c>
    </row>
    <row r="1288" customHeight="1" ht="16">
      <c r="A1288" s="2" t="s">
        <v>31399</v>
      </c>
      <c r="B1288" s="5">
        <v>7813</v>
      </c>
    </row>
    <row r="1289" customHeight="1" ht="16">
      <c r="A1289" s="3" t="s">
        <v>23212</v>
      </c>
      <c r="B1289" s="16">
        <v>7813</v>
      </c>
    </row>
    <row r="1290" customHeight="1" ht="16">
      <c r="A1290" s="2" t="s">
        <v>23242</v>
      </c>
      <c r="B1290" s="5">
        <v>7700</v>
      </c>
    </row>
    <row r="1291" customHeight="1" ht="16">
      <c r="A1291" s="3" t="s">
        <v>23260</v>
      </c>
      <c r="B1291" s="16">
        <v>7687</v>
      </c>
    </row>
    <row r="1292" customHeight="1" ht="16">
      <c r="A1292" s="2" t="s">
        <v>31400</v>
      </c>
      <c r="B1292" s="5">
        <v>7687</v>
      </c>
    </row>
    <row r="1293" customHeight="1" ht="16">
      <c r="A1293" s="3" t="s">
        <v>23275</v>
      </c>
      <c r="B1293" s="16">
        <v>7666</v>
      </c>
    </row>
    <row r="1294" customHeight="1" ht="16">
      <c r="A1294" s="2" t="s">
        <v>23276</v>
      </c>
      <c r="B1294" s="5">
        <v>7666</v>
      </c>
    </row>
    <row r="1295" customHeight="1" ht="16">
      <c r="A1295" s="3" t="s">
        <v>23353</v>
      </c>
      <c r="B1295" s="16">
        <v>7542</v>
      </c>
    </row>
    <row r="1296" customHeight="1" ht="16">
      <c r="A1296" s="2" t="s">
        <v>31401</v>
      </c>
      <c r="B1296" s="5">
        <v>7542</v>
      </c>
    </row>
    <row r="1297" customHeight="1" ht="16">
      <c r="A1297" s="3" t="s">
        <v>23377</v>
      </c>
      <c r="B1297" s="16">
        <v>7542</v>
      </c>
    </row>
    <row r="1298" customHeight="1" ht="16">
      <c r="A1298" s="2" t="s">
        <v>23421</v>
      </c>
      <c r="B1298" s="5">
        <v>7523</v>
      </c>
    </row>
    <row r="1299" customHeight="1" ht="16">
      <c r="A1299" s="3" t="s">
        <v>23440</v>
      </c>
      <c r="B1299" s="16">
        <v>7507</v>
      </c>
    </row>
    <row r="1300" customHeight="1" ht="16">
      <c r="A1300" s="2" t="s">
        <v>23458</v>
      </c>
      <c r="B1300" s="5">
        <v>7507</v>
      </c>
    </row>
    <row r="1301" customHeight="1" ht="16">
      <c r="A1301" s="3" t="s">
        <v>23478</v>
      </c>
      <c r="B1301" s="16">
        <v>7500</v>
      </c>
    </row>
    <row r="1302" customHeight="1" ht="16">
      <c r="A1302" s="2" t="s">
        <v>23523</v>
      </c>
      <c r="B1302" s="5">
        <v>7500</v>
      </c>
    </row>
    <row r="1303" customHeight="1" ht="16">
      <c r="A1303" s="3" t="s">
        <v>23538</v>
      </c>
      <c r="B1303" s="16">
        <v>7500</v>
      </c>
    </row>
    <row r="1304" customHeight="1" ht="16">
      <c r="A1304" s="2" t="s">
        <v>23539</v>
      </c>
      <c r="B1304" s="5">
        <v>7500</v>
      </c>
    </row>
    <row r="1305" customHeight="1" ht="16">
      <c r="A1305" s="3" t="s">
        <v>23558</v>
      </c>
      <c r="B1305" s="16">
        <v>7499</v>
      </c>
    </row>
    <row r="1306" customHeight="1" ht="16">
      <c r="A1306" s="2" t="s">
        <v>23588</v>
      </c>
      <c r="B1306" s="5">
        <v>7491</v>
      </c>
    </row>
    <row r="1307" customHeight="1" ht="16">
      <c r="A1307" s="3" t="s">
        <v>23586</v>
      </c>
      <c r="B1307" s="16">
        <v>7491</v>
      </c>
    </row>
    <row r="1308" customHeight="1" ht="16">
      <c r="A1308" s="2" t="s">
        <v>23612</v>
      </c>
      <c r="B1308" s="5">
        <v>7450</v>
      </c>
    </row>
    <row r="1309" customHeight="1" ht="16">
      <c r="A1309" s="3" t="s">
        <v>23635</v>
      </c>
      <c r="B1309" s="16">
        <v>7449</v>
      </c>
    </row>
    <row r="1310" customHeight="1" ht="16">
      <c r="A1310" s="2" t="s">
        <v>23651</v>
      </c>
      <c r="B1310" s="5">
        <v>7439</v>
      </c>
    </row>
    <row r="1311" customHeight="1" ht="16">
      <c r="A1311" s="3" t="s">
        <v>23706</v>
      </c>
      <c r="B1311" s="16">
        <v>7320</v>
      </c>
    </row>
    <row r="1312" customHeight="1" ht="16">
      <c r="A1312" s="2" t="s">
        <v>23707</v>
      </c>
      <c r="B1312" s="5">
        <v>7320</v>
      </c>
    </row>
    <row r="1313" customHeight="1" ht="16">
      <c r="A1313" s="3" t="s">
        <v>23708</v>
      </c>
      <c r="B1313" s="16">
        <v>7320</v>
      </c>
    </row>
    <row r="1314" customHeight="1" ht="16">
      <c r="A1314" s="2" t="s">
        <v>23735</v>
      </c>
      <c r="B1314" s="5">
        <v>7284</v>
      </c>
    </row>
    <row r="1315" customHeight="1" ht="16">
      <c r="A1315" s="3" t="s">
        <v>23751</v>
      </c>
      <c r="B1315" s="16">
        <v>7251</v>
      </c>
    </row>
    <row r="1316" customHeight="1" ht="16">
      <c r="A1316" s="2" t="s">
        <v>23768</v>
      </c>
      <c r="B1316" s="5">
        <v>7232</v>
      </c>
    </row>
    <row r="1317" customHeight="1" ht="16">
      <c r="A1317" s="3" t="s">
        <v>23816</v>
      </c>
      <c r="B1317" s="16">
        <v>7150</v>
      </c>
    </row>
    <row r="1318" customHeight="1" ht="16">
      <c r="A1318" s="2" t="s">
        <v>23817</v>
      </c>
      <c r="B1318" s="5">
        <v>7150</v>
      </c>
    </row>
    <row r="1319" customHeight="1" ht="16">
      <c r="A1319" s="3" t="s">
        <v>23837</v>
      </c>
      <c r="B1319" s="16">
        <v>7088</v>
      </c>
    </row>
    <row r="1320" customHeight="1" ht="16">
      <c r="A1320" s="2" t="s">
        <v>23856</v>
      </c>
      <c r="B1320" s="5">
        <v>7086</v>
      </c>
    </row>
    <row r="1321" customHeight="1" ht="16">
      <c r="A1321" s="3" t="s">
        <v>23880</v>
      </c>
      <c r="B1321" s="16">
        <v>7085</v>
      </c>
    </row>
    <row r="1322" customHeight="1" ht="16">
      <c r="A1322" s="2" t="s">
        <v>31402</v>
      </c>
      <c r="B1322" s="5">
        <v>7085</v>
      </c>
    </row>
    <row r="1323" customHeight="1" ht="16">
      <c r="A1323" s="3" t="s">
        <v>23926</v>
      </c>
      <c r="B1323" s="16">
        <v>6990</v>
      </c>
    </row>
    <row r="1324" customHeight="1" ht="16">
      <c r="A1324" s="2" t="s">
        <v>23946</v>
      </c>
      <c r="B1324" s="5">
        <v>6942</v>
      </c>
    </row>
    <row r="1325" customHeight="1" ht="16">
      <c r="A1325" s="3" t="s">
        <v>23947</v>
      </c>
      <c r="B1325" s="16">
        <v>6942</v>
      </c>
    </row>
    <row r="1326" customHeight="1" ht="16">
      <c r="A1326" s="2" t="s">
        <v>23948</v>
      </c>
      <c r="B1326" s="5">
        <v>6942</v>
      </c>
    </row>
    <row r="1327" customHeight="1" ht="16">
      <c r="A1327" s="3" t="s">
        <v>23949</v>
      </c>
      <c r="B1327" s="16">
        <v>6942</v>
      </c>
    </row>
    <row r="1328" customHeight="1" ht="16">
      <c r="A1328" s="2" t="s">
        <v>24038</v>
      </c>
      <c r="B1328" s="5">
        <v>6802</v>
      </c>
    </row>
    <row r="1329" customHeight="1" ht="16">
      <c r="A1329" s="3" t="s">
        <v>24040</v>
      </c>
      <c r="B1329" s="16">
        <v>6802</v>
      </c>
    </row>
    <row r="1330" customHeight="1" ht="16">
      <c r="A1330" s="2" t="s">
        <v>24041</v>
      </c>
      <c r="B1330" s="5">
        <v>6802</v>
      </c>
    </row>
    <row r="1331" customHeight="1" ht="16">
      <c r="A1331" s="3" t="s">
        <v>24086</v>
      </c>
      <c r="B1331" s="16">
        <v>6731</v>
      </c>
    </row>
    <row r="1332" customHeight="1" ht="16">
      <c r="A1332" s="2" t="s">
        <v>24103</v>
      </c>
      <c r="B1332" s="5">
        <v>6730</v>
      </c>
    </row>
    <row r="1333" customHeight="1" ht="16">
      <c r="A1333" s="3" t="s">
        <v>24104</v>
      </c>
      <c r="B1333" s="16">
        <v>6730</v>
      </c>
    </row>
    <row r="1334" customHeight="1" ht="16">
      <c r="A1334" s="2" t="s">
        <v>24168</v>
      </c>
      <c r="B1334" s="5">
        <v>6620</v>
      </c>
    </row>
    <row r="1335" customHeight="1" ht="16">
      <c r="A1335" s="3" t="s">
        <v>24169</v>
      </c>
      <c r="B1335" s="16">
        <v>6620</v>
      </c>
    </row>
    <row r="1336" customHeight="1" ht="16">
      <c r="A1336" s="2" t="s">
        <v>24187</v>
      </c>
      <c r="B1336" s="5">
        <v>6619</v>
      </c>
    </row>
    <row r="1337" customHeight="1" ht="16">
      <c r="A1337" s="3" t="s">
        <v>24269</v>
      </c>
      <c r="B1337" s="16">
        <v>6551</v>
      </c>
    </row>
    <row r="1338" customHeight="1" ht="16">
      <c r="A1338" s="2" t="s">
        <v>24270</v>
      </c>
      <c r="B1338" s="5">
        <v>6551</v>
      </c>
    </row>
    <row r="1339" customHeight="1" ht="16">
      <c r="A1339" s="3" t="s">
        <v>24299</v>
      </c>
      <c r="B1339" s="16">
        <v>6500</v>
      </c>
    </row>
    <row r="1340" customHeight="1" ht="16">
      <c r="A1340" s="2" t="s">
        <v>24397</v>
      </c>
      <c r="B1340" s="5">
        <v>6221</v>
      </c>
    </row>
    <row r="1341" customHeight="1" ht="16">
      <c r="A1341" s="3" t="s">
        <v>24398</v>
      </c>
      <c r="B1341" s="16">
        <v>6221</v>
      </c>
    </row>
    <row r="1342" customHeight="1" ht="16">
      <c r="A1342" s="2" t="s">
        <v>31403</v>
      </c>
      <c r="B1342" s="5">
        <v>6221</v>
      </c>
    </row>
    <row r="1343" customHeight="1" ht="16">
      <c r="A1343" s="3" t="s">
        <v>31404</v>
      </c>
      <c r="B1343" s="16">
        <v>6221</v>
      </c>
    </row>
    <row r="1344" customHeight="1" ht="16">
      <c r="A1344" s="2" t="s">
        <v>24446</v>
      </c>
      <c r="B1344" s="5">
        <v>6175</v>
      </c>
    </row>
    <row r="1345" customHeight="1" ht="16">
      <c r="A1345" s="3" t="s">
        <v>24445</v>
      </c>
      <c r="B1345" s="16">
        <v>6175</v>
      </c>
    </row>
    <row r="1346" customHeight="1" ht="16">
      <c r="A1346" s="2" t="s">
        <v>24470</v>
      </c>
      <c r="B1346" s="5">
        <v>6168</v>
      </c>
    </row>
    <row r="1347" customHeight="1" ht="16">
      <c r="A1347" s="3" t="s">
        <v>24494</v>
      </c>
      <c r="B1347" s="16">
        <v>6112</v>
      </c>
    </row>
    <row r="1348" customHeight="1" ht="16">
      <c r="A1348" s="2" t="s">
        <v>24514</v>
      </c>
      <c r="B1348" s="5">
        <v>6052</v>
      </c>
    </row>
    <row r="1349" customHeight="1" ht="16">
      <c r="A1349" s="3" t="s">
        <v>24539</v>
      </c>
      <c r="B1349" s="16">
        <v>6051</v>
      </c>
    </row>
    <row r="1350" customHeight="1" ht="16">
      <c r="A1350" s="2" t="s">
        <v>24557</v>
      </c>
      <c r="B1350" s="5">
        <v>6049</v>
      </c>
    </row>
    <row r="1351" customHeight="1" ht="16">
      <c r="A1351" s="3" t="s">
        <v>24572</v>
      </c>
      <c r="B1351" s="16">
        <v>6005</v>
      </c>
    </row>
    <row r="1352" customHeight="1" ht="16">
      <c r="A1352" s="2" t="s">
        <v>24569</v>
      </c>
      <c r="B1352" s="5">
        <v>6005</v>
      </c>
    </row>
    <row r="1353" customHeight="1" ht="16">
      <c r="A1353" s="3" t="s">
        <v>24589</v>
      </c>
      <c r="B1353" s="16">
        <v>6000</v>
      </c>
    </row>
    <row r="1354" customHeight="1" ht="16">
      <c r="A1354" s="2" t="s">
        <v>24608</v>
      </c>
      <c r="B1354" s="5">
        <v>5999</v>
      </c>
    </row>
    <row r="1355" customHeight="1" ht="16">
      <c r="A1355" s="3" t="s">
        <v>24631</v>
      </c>
      <c r="B1355" s="16">
        <v>5950</v>
      </c>
    </row>
    <row r="1356" customHeight="1" ht="16">
      <c r="A1356" s="2" t="s">
        <v>24629</v>
      </c>
      <c r="B1356" s="5">
        <v>5950</v>
      </c>
    </row>
    <row r="1357" customHeight="1" ht="16">
      <c r="A1357" s="3" t="s">
        <v>24651</v>
      </c>
      <c r="B1357" s="16">
        <v>5886</v>
      </c>
    </row>
    <row r="1358" customHeight="1" ht="16">
      <c r="A1358" s="2" t="s">
        <v>31405</v>
      </c>
      <c r="B1358" s="5">
        <v>5886</v>
      </c>
    </row>
    <row r="1359" customHeight="1" ht="16">
      <c r="A1359" s="3" t="s">
        <v>24668</v>
      </c>
      <c r="B1359" s="16">
        <v>5861</v>
      </c>
    </row>
    <row r="1360" customHeight="1" ht="16">
      <c r="A1360" s="2" t="s">
        <v>24669</v>
      </c>
      <c r="B1360" s="5">
        <v>5861</v>
      </c>
    </row>
    <row r="1361" customHeight="1" ht="16">
      <c r="A1361" s="3" t="s">
        <v>24670</v>
      </c>
      <c r="B1361" s="16">
        <v>5861</v>
      </c>
    </row>
    <row r="1362" customHeight="1" ht="16">
      <c r="A1362" s="2" t="s">
        <v>24687</v>
      </c>
      <c r="B1362" s="5">
        <v>5837</v>
      </c>
    </row>
    <row r="1363" customHeight="1" ht="16">
      <c r="A1363" s="3" t="s">
        <v>24690</v>
      </c>
      <c r="B1363" s="16">
        <v>5837</v>
      </c>
    </row>
    <row r="1364" customHeight="1" ht="16">
      <c r="A1364" s="2" t="s">
        <v>24730</v>
      </c>
      <c r="B1364" s="5">
        <v>5758</v>
      </c>
    </row>
    <row r="1365" customHeight="1" ht="16">
      <c r="A1365" s="3" t="s">
        <v>31406</v>
      </c>
      <c r="B1365" s="16">
        <v>5758</v>
      </c>
    </row>
    <row r="1366" customHeight="1" ht="16">
      <c r="A1366" s="2" t="s">
        <v>24733</v>
      </c>
      <c r="B1366" s="5">
        <v>5758</v>
      </c>
    </row>
    <row r="1367" customHeight="1" ht="16">
      <c r="A1367" s="3" t="s">
        <v>24751</v>
      </c>
      <c r="B1367" s="16">
        <v>5739</v>
      </c>
    </row>
    <row r="1368" customHeight="1" ht="16">
      <c r="A1368" s="2" t="s">
        <v>24844</v>
      </c>
      <c r="B1368" s="5">
        <v>5656</v>
      </c>
    </row>
    <row r="1369" customHeight="1" ht="16">
      <c r="A1369" s="3" t="s">
        <v>24873</v>
      </c>
      <c r="B1369" s="16">
        <v>5590</v>
      </c>
    </row>
    <row r="1370" customHeight="1" ht="16">
      <c r="A1370" s="2" t="s">
        <v>24914</v>
      </c>
      <c r="B1370" s="5">
        <v>5584</v>
      </c>
    </row>
    <row r="1371" customHeight="1" ht="16">
      <c r="A1371" s="3" t="s">
        <v>24938</v>
      </c>
      <c r="B1371" s="16">
        <v>5566</v>
      </c>
    </row>
    <row r="1372" customHeight="1" ht="16">
      <c r="A1372" s="2" t="s">
        <v>24960</v>
      </c>
      <c r="B1372" s="5">
        <v>5485</v>
      </c>
    </row>
    <row r="1373" customHeight="1" ht="16">
      <c r="A1373" s="3" t="s">
        <v>25008</v>
      </c>
      <c r="B1373" s="16">
        <v>5433</v>
      </c>
    </row>
    <row r="1374" customHeight="1" ht="16">
      <c r="A1374" s="2" t="s">
        <v>25030</v>
      </c>
      <c r="B1374" s="5">
        <v>5425</v>
      </c>
    </row>
    <row r="1375" customHeight="1" ht="16">
      <c r="A1375" s="3" t="s">
        <v>25029</v>
      </c>
      <c r="B1375" s="16">
        <v>5425</v>
      </c>
    </row>
    <row r="1376" customHeight="1" ht="16">
      <c r="A1376" s="2" t="s">
        <v>25069</v>
      </c>
      <c r="B1376" s="5">
        <v>5410</v>
      </c>
    </row>
    <row r="1377" customHeight="1" ht="16">
      <c r="A1377" s="3" t="s">
        <v>25097</v>
      </c>
      <c r="B1377" s="16">
        <v>5386</v>
      </c>
    </row>
    <row r="1378" customHeight="1" ht="16">
      <c r="A1378" s="2" t="s">
        <v>25118</v>
      </c>
      <c r="B1378" s="5">
        <v>5383</v>
      </c>
    </row>
    <row r="1379" customHeight="1" ht="16">
      <c r="A1379" s="3" t="s">
        <v>25143</v>
      </c>
      <c r="B1379" s="16">
        <v>5376</v>
      </c>
    </row>
    <row r="1380" customHeight="1" ht="16">
      <c r="A1380" s="2" t="s">
        <v>31407</v>
      </c>
      <c r="B1380" s="5">
        <v>5376</v>
      </c>
    </row>
    <row r="1381" customHeight="1" ht="16">
      <c r="A1381" s="3" t="s">
        <v>25217</v>
      </c>
      <c r="B1381" s="16">
        <v>5248</v>
      </c>
    </row>
    <row r="1382" customHeight="1" ht="16">
      <c r="A1382" s="2" t="s">
        <v>25218</v>
      </c>
      <c r="B1382" s="5">
        <v>5248</v>
      </c>
    </row>
    <row r="1383" customHeight="1" ht="16">
      <c r="A1383" s="3" t="s">
        <v>25240</v>
      </c>
      <c r="B1383" s="16">
        <v>5231</v>
      </c>
    </row>
    <row r="1384" customHeight="1" ht="16">
      <c r="A1384" s="2" t="s">
        <v>25265</v>
      </c>
      <c r="B1384" s="5">
        <v>5160</v>
      </c>
    </row>
    <row r="1385" customHeight="1" ht="16">
      <c r="A1385" s="3" t="s">
        <v>25287</v>
      </c>
      <c r="B1385" s="16">
        <v>5077</v>
      </c>
    </row>
    <row r="1386" customHeight="1" ht="16">
      <c r="A1386" s="2" t="s">
        <v>31408</v>
      </c>
      <c r="B1386" s="5">
        <v>5077</v>
      </c>
    </row>
    <row r="1387" customHeight="1" ht="16">
      <c r="A1387" s="3" t="s">
        <v>25285</v>
      </c>
      <c r="B1387" s="16">
        <v>5077</v>
      </c>
    </row>
    <row r="1388" customHeight="1" ht="16">
      <c r="A1388" s="2" t="s">
        <v>25286</v>
      </c>
      <c r="B1388" s="5">
        <v>5077</v>
      </c>
    </row>
    <row r="1389" customHeight="1" ht="16">
      <c r="A1389" s="3" t="s">
        <v>25306</v>
      </c>
      <c r="B1389" s="16">
        <v>5055</v>
      </c>
    </row>
    <row r="1390" customHeight="1" ht="16">
      <c r="A1390" s="2" t="s">
        <v>25307</v>
      </c>
      <c r="B1390" s="5">
        <v>5055</v>
      </c>
    </row>
    <row r="1391" customHeight="1" ht="16">
      <c r="A1391" s="3" t="s">
        <v>25324</v>
      </c>
      <c r="B1391" s="16">
        <v>5043</v>
      </c>
    </row>
    <row r="1392" customHeight="1" ht="16">
      <c r="A1392" s="2" t="s">
        <v>25326</v>
      </c>
      <c r="B1392" s="5">
        <v>5043</v>
      </c>
    </row>
    <row r="1393" customHeight="1" ht="16">
      <c r="A1393" s="3" t="s">
        <v>25327</v>
      </c>
      <c r="B1393" s="16">
        <v>5043</v>
      </c>
    </row>
    <row r="1394" customHeight="1" ht="16">
      <c r="A1394" s="2" t="s">
        <v>25342</v>
      </c>
      <c r="B1394" s="5">
        <v>5025</v>
      </c>
    </row>
    <row r="1395" customHeight="1" ht="16">
      <c r="A1395" s="3" t="s">
        <v>25377</v>
      </c>
      <c r="B1395" s="16">
        <v>5000</v>
      </c>
    </row>
    <row r="1396" customHeight="1" ht="16">
      <c r="A1396" s="2" t="s">
        <v>25379</v>
      </c>
      <c r="B1396" s="5">
        <v>5000</v>
      </c>
    </row>
    <row r="1397" customHeight="1" ht="16">
      <c r="A1397" s="3" t="s">
        <v>25380</v>
      </c>
      <c r="B1397" s="16">
        <v>5000</v>
      </c>
    </row>
    <row r="1398" customHeight="1" ht="16">
      <c r="A1398" s="2" t="s">
        <v>25409</v>
      </c>
      <c r="B1398" s="5">
        <v>5000</v>
      </c>
    </row>
    <row r="1399" customHeight="1" ht="16">
      <c r="A1399" s="3" t="s">
        <v>25424</v>
      </c>
      <c r="B1399" s="16">
        <v>5000</v>
      </c>
    </row>
    <row r="1400" customHeight="1" ht="16">
      <c r="A1400" s="2" t="s">
        <v>25426</v>
      </c>
      <c r="B1400" s="5">
        <v>5000</v>
      </c>
    </row>
    <row r="1401" customHeight="1" ht="16">
      <c r="A1401" s="3" t="s">
        <v>25464</v>
      </c>
      <c r="B1401" s="16">
        <v>4999</v>
      </c>
    </row>
    <row r="1402" customHeight="1" ht="16">
      <c r="A1402" s="2" t="s">
        <v>25505</v>
      </c>
      <c r="B1402" s="5">
        <v>4996</v>
      </c>
    </row>
    <row r="1403" customHeight="1" ht="16">
      <c r="A1403" s="3" t="s">
        <v>25549</v>
      </c>
      <c r="B1403" s="16">
        <v>4967</v>
      </c>
    </row>
    <row r="1404" customHeight="1" ht="16">
      <c r="A1404" s="2" t="s">
        <v>25566</v>
      </c>
      <c r="B1404" s="5">
        <v>4966</v>
      </c>
    </row>
    <row r="1405" customHeight="1" ht="16">
      <c r="A1405" s="3" t="s">
        <v>25612</v>
      </c>
      <c r="B1405" s="16">
        <v>4926</v>
      </c>
    </row>
    <row r="1406" customHeight="1" ht="16">
      <c r="A1406" s="2" t="s">
        <v>25614</v>
      </c>
      <c r="B1406" s="5">
        <v>4926</v>
      </c>
    </row>
    <row r="1407" customHeight="1" ht="16">
      <c r="A1407" s="3" t="s">
        <v>25615</v>
      </c>
      <c r="B1407" s="16">
        <v>4926</v>
      </c>
    </row>
    <row r="1408" customHeight="1" ht="16">
      <c r="A1408" s="2" t="s">
        <v>25637</v>
      </c>
      <c r="B1408" s="5">
        <v>4878</v>
      </c>
    </row>
    <row r="1409" customHeight="1" ht="16">
      <c r="A1409" s="3" t="s">
        <v>25638</v>
      </c>
      <c r="B1409" s="16">
        <v>4878</v>
      </c>
    </row>
    <row r="1410" customHeight="1" ht="16">
      <c r="A1410" s="2" t="s">
        <v>25661</v>
      </c>
      <c r="B1410" s="5">
        <v>4876</v>
      </c>
    </row>
    <row r="1411" customHeight="1" ht="16">
      <c r="A1411" s="3" t="s">
        <v>25689</v>
      </c>
      <c r="B1411" s="16">
        <v>4837</v>
      </c>
    </row>
    <row r="1412" customHeight="1" ht="16">
      <c r="A1412" s="2" t="s">
        <v>25688</v>
      </c>
      <c r="B1412" s="5">
        <v>4837</v>
      </c>
    </row>
    <row r="1413" customHeight="1" ht="16">
      <c r="A1413" s="3" t="s">
        <v>25706</v>
      </c>
      <c r="B1413" s="16">
        <v>4830</v>
      </c>
    </row>
    <row r="1414" customHeight="1" ht="16">
      <c r="A1414" s="2" t="s">
        <v>25709</v>
      </c>
      <c r="B1414" s="5">
        <v>4830</v>
      </c>
    </row>
    <row r="1415" customHeight="1" ht="16">
      <c r="A1415" s="3" t="s">
        <v>25725</v>
      </c>
      <c r="B1415" s="16">
        <v>4825</v>
      </c>
    </row>
    <row r="1416" customHeight="1" ht="16">
      <c r="A1416" s="2" t="s">
        <v>31409</v>
      </c>
      <c r="B1416" s="5">
        <v>4825</v>
      </c>
    </row>
    <row r="1417" customHeight="1" ht="16">
      <c r="A1417" s="3" t="s">
        <v>25727</v>
      </c>
      <c r="B1417" s="16">
        <v>4825</v>
      </c>
    </row>
    <row r="1418" customHeight="1" ht="16">
      <c r="A1418" s="2" t="s">
        <v>25764</v>
      </c>
      <c r="B1418" s="5">
        <v>4811</v>
      </c>
    </row>
    <row r="1419" customHeight="1" ht="16">
      <c r="A1419" s="3" t="s">
        <v>25766</v>
      </c>
      <c r="B1419" s="16">
        <v>4811</v>
      </c>
    </row>
    <row r="1420" customHeight="1" ht="16">
      <c r="A1420" s="2" t="s">
        <v>25786</v>
      </c>
      <c r="B1420" s="5">
        <v>4800</v>
      </c>
    </row>
    <row r="1421" customHeight="1" ht="16">
      <c r="A1421" s="3" t="s">
        <v>25822</v>
      </c>
      <c r="B1421" s="16">
        <v>4729</v>
      </c>
    </row>
    <row r="1422" customHeight="1" ht="16">
      <c r="A1422" s="2" t="s">
        <v>31410</v>
      </c>
      <c r="B1422" s="5">
        <v>4729</v>
      </c>
    </row>
    <row r="1423" customHeight="1" ht="16">
      <c r="A1423" s="3" t="s">
        <v>25838</v>
      </c>
      <c r="B1423" s="16">
        <v>4700</v>
      </c>
    </row>
    <row r="1424" customHeight="1" ht="16">
      <c r="A1424" s="2" t="s">
        <v>25839</v>
      </c>
      <c r="B1424" s="5">
        <v>4700</v>
      </c>
    </row>
    <row r="1425" customHeight="1" ht="16">
      <c r="A1425" s="3" t="s">
        <v>25856</v>
      </c>
      <c r="B1425" s="16">
        <v>4697</v>
      </c>
    </row>
    <row r="1426" customHeight="1" ht="16">
      <c r="A1426" s="2" t="s">
        <v>25877</v>
      </c>
      <c r="B1426" s="5">
        <v>4685</v>
      </c>
    </row>
    <row r="1427" customHeight="1" ht="16">
      <c r="A1427" s="3" t="s">
        <v>25922</v>
      </c>
      <c r="B1427" s="16">
        <v>4672</v>
      </c>
    </row>
    <row r="1428" customHeight="1" ht="16">
      <c r="A1428" s="2" t="s">
        <v>25965</v>
      </c>
      <c r="B1428" s="5">
        <v>4665</v>
      </c>
    </row>
    <row r="1429" customHeight="1" ht="16">
      <c r="A1429" s="3" t="s">
        <v>25986</v>
      </c>
      <c r="B1429" s="16">
        <v>4650</v>
      </c>
    </row>
    <row r="1430" customHeight="1" ht="16">
      <c r="A1430" s="2" t="s">
        <v>26024</v>
      </c>
      <c r="B1430" s="5">
        <v>4588</v>
      </c>
    </row>
    <row r="1431" customHeight="1" ht="16">
      <c r="A1431" s="3" t="s">
        <v>26025</v>
      </c>
      <c r="B1431" s="16">
        <v>4588</v>
      </c>
    </row>
    <row r="1432" customHeight="1" ht="16">
      <c r="A1432" s="2" t="s">
        <v>26026</v>
      </c>
      <c r="B1432" s="5">
        <v>4588</v>
      </c>
    </row>
    <row r="1433" customHeight="1" ht="16">
      <c r="A1433" s="3" t="s">
        <v>26052</v>
      </c>
      <c r="B1433" s="16">
        <v>4510</v>
      </c>
    </row>
    <row r="1434" customHeight="1" ht="16">
      <c r="A1434" s="2" t="s">
        <v>26115</v>
      </c>
      <c r="B1434" s="5">
        <v>4485</v>
      </c>
    </row>
    <row r="1435" customHeight="1" ht="16">
      <c r="A1435" s="3" t="s">
        <v>26133</v>
      </c>
      <c r="B1435" s="16">
        <v>4483</v>
      </c>
    </row>
    <row r="1436" customHeight="1" ht="16">
      <c r="A1436" s="2" t="s">
        <v>26205</v>
      </c>
      <c r="B1436" s="5">
        <v>4412</v>
      </c>
    </row>
    <row r="1437" customHeight="1" ht="16">
      <c r="A1437" s="3" t="s">
        <v>31411</v>
      </c>
      <c r="B1437" s="16">
        <v>4412</v>
      </c>
    </row>
    <row r="1438" customHeight="1" ht="16">
      <c r="A1438" s="2" t="s">
        <v>26226</v>
      </c>
      <c r="B1438" s="5">
        <v>4382</v>
      </c>
    </row>
    <row r="1439" customHeight="1" ht="16">
      <c r="A1439" s="3" t="s">
        <v>31412</v>
      </c>
      <c r="B1439" s="16">
        <v>4382</v>
      </c>
    </row>
    <row r="1440" customHeight="1" ht="16">
      <c r="A1440" s="2" t="s">
        <v>31413</v>
      </c>
      <c r="B1440" s="5">
        <v>4382</v>
      </c>
    </row>
    <row r="1441" customHeight="1" ht="16">
      <c r="A1441" s="3" t="s">
        <v>26229</v>
      </c>
      <c r="B1441" s="16">
        <v>4382</v>
      </c>
    </row>
    <row r="1442" customHeight="1" ht="16">
      <c r="A1442" s="2" t="s">
        <v>26245</v>
      </c>
      <c r="B1442" s="5">
        <v>4380</v>
      </c>
    </row>
    <row r="1443" customHeight="1" ht="16">
      <c r="A1443" s="3" t="s">
        <v>26246</v>
      </c>
      <c r="B1443" s="16">
        <v>4380</v>
      </c>
    </row>
    <row r="1444" customHeight="1" ht="16">
      <c r="A1444" s="2" t="s">
        <v>26267</v>
      </c>
      <c r="B1444" s="5">
        <v>4272</v>
      </c>
    </row>
    <row r="1445" customHeight="1" ht="16">
      <c r="A1445" s="3" t="s">
        <v>26311</v>
      </c>
      <c r="B1445" s="16">
        <v>4246</v>
      </c>
    </row>
    <row r="1446" customHeight="1" ht="16">
      <c r="A1446" s="2" t="s">
        <v>26398</v>
      </c>
      <c r="B1446" s="5">
        <v>4160</v>
      </c>
    </row>
    <row r="1447" customHeight="1" ht="16">
      <c r="A1447" s="3" t="s">
        <v>26396</v>
      </c>
      <c r="B1447" s="16">
        <v>4160</v>
      </c>
    </row>
    <row r="1448" customHeight="1" ht="16">
      <c r="A1448" s="2" t="s">
        <v>26397</v>
      </c>
      <c r="B1448" s="5">
        <v>4160</v>
      </c>
    </row>
    <row r="1449" customHeight="1" ht="16">
      <c r="A1449" s="3" t="s">
        <v>26416</v>
      </c>
      <c r="B1449" s="16">
        <v>4143</v>
      </c>
    </row>
    <row r="1450" customHeight="1" ht="16">
      <c r="A1450" s="2" t="s">
        <v>26431</v>
      </c>
      <c r="B1450" s="5">
        <v>4137</v>
      </c>
    </row>
    <row r="1451" customHeight="1" ht="16">
      <c r="A1451" s="3" t="s">
        <v>26434</v>
      </c>
      <c r="B1451" s="16">
        <v>4137</v>
      </c>
    </row>
    <row r="1452" customHeight="1" ht="16">
      <c r="A1452" s="2" t="s">
        <v>26454</v>
      </c>
      <c r="B1452" s="5">
        <v>4134</v>
      </c>
    </row>
    <row r="1453" customHeight="1" ht="16">
      <c r="A1453" s="3" t="s">
        <v>31414</v>
      </c>
      <c r="B1453" s="16">
        <v>4134</v>
      </c>
    </row>
    <row r="1454" customHeight="1" ht="16">
      <c r="A1454" s="2" t="s">
        <v>26499</v>
      </c>
      <c r="B1454" s="5">
        <v>3974</v>
      </c>
    </row>
    <row r="1455" customHeight="1" ht="16">
      <c r="A1455" s="3" t="s">
        <v>26500</v>
      </c>
      <c r="B1455" s="16">
        <v>3974</v>
      </c>
    </row>
    <row r="1456" customHeight="1" ht="16">
      <c r="A1456" s="2" t="s">
        <v>31415</v>
      </c>
      <c r="B1456" s="5">
        <v>3974</v>
      </c>
    </row>
    <row r="1457" customHeight="1" ht="16">
      <c r="A1457" s="3" t="s">
        <v>26570</v>
      </c>
      <c r="B1457" s="16">
        <v>3919</v>
      </c>
    </row>
    <row r="1458" customHeight="1" ht="16">
      <c r="A1458" s="2" t="s">
        <v>26591</v>
      </c>
      <c r="B1458" s="5">
        <v>3883</v>
      </c>
    </row>
    <row r="1459" customHeight="1" ht="16">
      <c r="A1459" s="3" t="s">
        <v>26592</v>
      </c>
      <c r="B1459" s="16">
        <v>3883</v>
      </c>
    </row>
    <row r="1460" customHeight="1" ht="16">
      <c r="A1460" s="2" t="s">
        <v>26593</v>
      </c>
      <c r="B1460" s="5">
        <v>3883</v>
      </c>
    </row>
    <row r="1461" customHeight="1" ht="16">
      <c r="A1461" s="3" t="s">
        <v>26594</v>
      </c>
      <c r="B1461" s="16">
        <v>3883</v>
      </c>
    </row>
    <row r="1462" customHeight="1" ht="16">
      <c r="A1462" s="2" t="s">
        <v>26658</v>
      </c>
      <c r="B1462" s="5">
        <v>3846</v>
      </c>
    </row>
    <row r="1463" customHeight="1" ht="16">
      <c r="A1463" s="3" t="s">
        <v>26701</v>
      </c>
      <c r="B1463" s="16">
        <v>3811</v>
      </c>
    </row>
    <row r="1464" customHeight="1" ht="16">
      <c r="A1464" s="2" t="s">
        <v>26728</v>
      </c>
      <c r="B1464" s="5">
        <v>3785</v>
      </c>
    </row>
    <row r="1465" customHeight="1" ht="16">
      <c r="A1465" s="3" t="s">
        <v>31416</v>
      </c>
      <c r="B1465" s="16">
        <v>3785</v>
      </c>
    </row>
    <row r="1466" customHeight="1" ht="16">
      <c r="A1466" s="2" t="s">
        <v>26772</v>
      </c>
      <c r="B1466" s="5">
        <v>3722</v>
      </c>
    </row>
    <row r="1467" customHeight="1" ht="16">
      <c r="A1467" s="3" t="s">
        <v>26798</v>
      </c>
      <c r="B1467" s="16">
        <v>3616</v>
      </c>
    </row>
    <row r="1468" customHeight="1" ht="16">
      <c r="A1468" s="2" t="s">
        <v>26799</v>
      </c>
      <c r="B1468" s="5">
        <v>3616</v>
      </c>
    </row>
    <row r="1469" customHeight="1" ht="16">
      <c r="A1469" s="3" t="s">
        <v>26812</v>
      </c>
      <c r="B1469" s="16">
        <v>3603</v>
      </c>
    </row>
    <row r="1470" customHeight="1" ht="16">
      <c r="A1470" s="2" t="s">
        <v>26846</v>
      </c>
      <c r="B1470" s="5">
        <v>3592</v>
      </c>
    </row>
    <row r="1471" customHeight="1" ht="16">
      <c r="A1471" s="3" t="s">
        <v>26929</v>
      </c>
      <c r="B1471" s="16">
        <v>3544</v>
      </c>
    </row>
    <row r="1472" customHeight="1" ht="16">
      <c r="A1472" s="2" t="s">
        <v>31417</v>
      </c>
      <c r="B1472" s="5">
        <v>3544</v>
      </c>
    </row>
    <row r="1473" customHeight="1" ht="16">
      <c r="A1473" s="3" t="s">
        <v>26949</v>
      </c>
      <c r="B1473" s="16">
        <v>3533</v>
      </c>
    </row>
    <row r="1474" customHeight="1" ht="16">
      <c r="A1474" s="2" t="s">
        <v>26968</v>
      </c>
      <c r="B1474" s="5">
        <v>3514</v>
      </c>
    </row>
    <row r="1475" customHeight="1" ht="16">
      <c r="A1475" s="3" t="s">
        <v>26989</v>
      </c>
      <c r="B1475" s="16">
        <v>3510</v>
      </c>
    </row>
    <row r="1476" customHeight="1" ht="16">
      <c r="A1476" s="2" t="s">
        <v>26991</v>
      </c>
      <c r="B1476" s="5">
        <v>3510</v>
      </c>
    </row>
    <row r="1477" customHeight="1" ht="16">
      <c r="A1477" s="3" t="s">
        <v>27015</v>
      </c>
      <c r="B1477" s="16">
        <v>3500</v>
      </c>
    </row>
    <row r="1478" customHeight="1" ht="16">
      <c r="A1478" s="2" t="s">
        <v>27065</v>
      </c>
      <c r="B1478" s="5">
        <v>3428</v>
      </c>
    </row>
    <row r="1479" customHeight="1" ht="16">
      <c r="A1479" s="3" t="s">
        <v>27107</v>
      </c>
      <c r="B1479" s="16">
        <v>3281</v>
      </c>
    </row>
    <row r="1480" customHeight="1" ht="16">
      <c r="A1480" s="2" t="s">
        <v>27128</v>
      </c>
      <c r="B1480" s="5">
        <v>3228</v>
      </c>
    </row>
    <row r="1481" customHeight="1" ht="16">
      <c r="A1481" s="3" t="s">
        <v>27129</v>
      </c>
      <c r="B1481" s="16">
        <v>3228</v>
      </c>
    </row>
    <row r="1482" customHeight="1" ht="16">
      <c r="A1482" s="2" t="s">
        <v>27156</v>
      </c>
      <c r="B1482" s="5">
        <v>3207</v>
      </c>
    </row>
    <row r="1483" customHeight="1" ht="16">
      <c r="A1483" s="3" t="s">
        <v>27172</v>
      </c>
      <c r="B1483" s="16">
        <v>3200</v>
      </c>
    </row>
    <row r="1484" customHeight="1" ht="16">
      <c r="A1484" s="2" t="s">
        <v>27232</v>
      </c>
      <c r="B1484" s="5">
        <v>3049</v>
      </c>
    </row>
    <row r="1485" customHeight="1" ht="16">
      <c r="A1485" s="3" t="s">
        <v>27286</v>
      </c>
      <c r="B1485" s="16">
        <v>3007</v>
      </c>
    </row>
    <row r="1486" customHeight="1" ht="16">
      <c r="A1486" s="2" t="s">
        <v>27299</v>
      </c>
      <c r="B1486" s="5">
        <v>3000</v>
      </c>
    </row>
    <row r="1487" customHeight="1" ht="16">
      <c r="A1487" s="3" t="s">
        <v>27311</v>
      </c>
      <c r="B1487" s="16">
        <v>3000</v>
      </c>
    </row>
    <row r="1488" customHeight="1" ht="16">
      <c r="A1488" s="2" t="s">
        <v>27327</v>
      </c>
      <c r="B1488" s="5">
        <v>3000</v>
      </c>
    </row>
    <row r="1489" customHeight="1" ht="16">
      <c r="A1489" s="3" t="s">
        <v>27329</v>
      </c>
      <c r="B1489" s="16">
        <v>3000</v>
      </c>
    </row>
    <row r="1490" customHeight="1" ht="16">
      <c r="A1490" s="2" t="s">
        <v>27390</v>
      </c>
      <c r="B1490" s="5">
        <v>2970</v>
      </c>
    </row>
    <row r="1491" customHeight="1" ht="16">
      <c r="A1491" s="3" t="s">
        <v>27408</v>
      </c>
      <c r="B1491" s="16">
        <v>2970</v>
      </c>
    </row>
    <row r="1492" customHeight="1" ht="16">
      <c r="A1492" s="2" t="s">
        <v>27410</v>
      </c>
      <c r="B1492" s="5">
        <v>2970</v>
      </c>
    </row>
    <row r="1493" customHeight="1" ht="16">
      <c r="A1493" s="3" t="s">
        <v>27427</v>
      </c>
      <c r="B1493" s="16">
        <v>2910</v>
      </c>
    </row>
    <row r="1494" customHeight="1" ht="16">
      <c r="A1494" s="2" t="s">
        <v>27449</v>
      </c>
      <c r="B1494" s="5">
        <v>2906</v>
      </c>
    </row>
    <row r="1495" customHeight="1" ht="16">
      <c r="A1495" s="3" t="s">
        <v>27483</v>
      </c>
      <c r="B1495" s="16">
        <v>2846</v>
      </c>
    </row>
    <row r="1496" customHeight="1" ht="16">
      <c r="A1496" s="2" t="s">
        <v>27499</v>
      </c>
      <c r="B1496" s="5">
        <v>2841</v>
      </c>
    </row>
    <row r="1497" customHeight="1" ht="16">
      <c r="A1497" s="3" t="s">
        <v>27502</v>
      </c>
      <c r="B1497" s="16">
        <v>2841</v>
      </c>
    </row>
    <row r="1498" customHeight="1" ht="16">
      <c r="A1498" s="2" t="s">
        <v>27524</v>
      </c>
      <c r="B1498" s="5">
        <v>2835</v>
      </c>
    </row>
    <row r="1499" customHeight="1" ht="16">
      <c r="A1499" s="3" t="s">
        <v>27541</v>
      </c>
      <c r="B1499" s="16">
        <v>2820</v>
      </c>
    </row>
    <row r="1500" customHeight="1" ht="16">
      <c r="A1500" s="2" t="s">
        <v>27543</v>
      </c>
      <c r="B1500" s="5">
        <v>2820</v>
      </c>
    </row>
    <row r="1501" customHeight="1" ht="16">
      <c r="A1501" s="3" t="s">
        <v>27559</v>
      </c>
      <c r="B1501" s="16">
        <v>2781</v>
      </c>
    </row>
    <row r="1502" customHeight="1" ht="16">
      <c r="A1502" s="2" t="s">
        <v>27561</v>
      </c>
      <c r="B1502" s="5">
        <v>2781</v>
      </c>
    </row>
    <row r="1503" customHeight="1" ht="16">
      <c r="A1503" s="3" t="s">
        <v>27606</v>
      </c>
      <c r="B1503" s="16">
        <v>2712</v>
      </c>
    </row>
    <row r="1504" customHeight="1" ht="16">
      <c r="A1504" s="2" t="s">
        <v>27609</v>
      </c>
      <c r="B1504" s="5">
        <v>2712</v>
      </c>
    </row>
    <row r="1505" customHeight="1" ht="16">
      <c r="A1505" s="3" t="s">
        <v>27627</v>
      </c>
      <c r="B1505" s="16">
        <v>2700</v>
      </c>
    </row>
    <row r="1506" customHeight="1" ht="16">
      <c r="A1506" s="2" t="s">
        <v>27628</v>
      </c>
      <c r="B1506" s="5">
        <v>2700</v>
      </c>
    </row>
    <row r="1507" customHeight="1" ht="16">
      <c r="A1507" s="3" t="s">
        <v>27643</v>
      </c>
      <c r="B1507" s="16">
        <v>2700</v>
      </c>
    </row>
    <row r="1508" customHeight="1" ht="16">
      <c r="A1508" s="2" t="s">
        <v>27660</v>
      </c>
      <c r="B1508" s="5">
        <v>2700</v>
      </c>
    </row>
    <row r="1509" customHeight="1" ht="16">
      <c r="A1509" s="3" t="s">
        <v>27658</v>
      </c>
      <c r="B1509" s="16">
        <v>2700</v>
      </c>
    </row>
    <row r="1510" customHeight="1" ht="16">
      <c r="A1510" s="2" t="s">
        <v>27659</v>
      </c>
      <c r="B1510" s="5">
        <v>2700</v>
      </c>
    </row>
    <row r="1511" customHeight="1" ht="16">
      <c r="A1511" s="3" t="s">
        <v>27676</v>
      </c>
      <c r="B1511" s="16">
        <v>2692</v>
      </c>
    </row>
    <row r="1512" customHeight="1" ht="16">
      <c r="A1512" s="2" t="s">
        <v>27679</v>
      </c>
      <c r="B1512" s="5">
        <v>2692</v>
      </c>
    </row>
    <row r="1513" customHeight="1" ht="16">
      <c r="A1513" s="3" t="s">
        <v>27723</v>
      </c>
      <c r="B1513" s="16">
        <v>2666</v>
      </c>
    </row>
    <row r="1514" customHeight="1" ht="16">
      <c r="A1514" s="2" t="s">
        <v>27738</v>
      </c>
      <c r="B1514" s="5">
        <v>2656</v>
      </c>
    </row>
    <row r="1515" customHeight="1" ht="16">
      <c r="A1515" s="3" t="s">
        <v>27761</v>
      </c>
      <c r="B1515" s="16">
        <v>2650</v>
      </c>
    </row>
    <row r="1516" customHeight="1" ht="16">
      <c r="A1516" s="2" t="s">
        <v>27760</v>
      </c>
      <c r="B1516" s="5">
        <v>2650</v>
      </c>
    </row>
    <row r="1517" customHeight="1" ht="16">
      <c r="A1517" s="3" t="s">
        <v>27777</v>
      </c>
      <c r="B1517" s="16">
        <v>2646</v>
      </c>
    </row>
    <row r="1518" customHeight="1" ht="16">
      <c r="A1518" s="2" t="s">
        <v>27805</v>
      </c>
      <c r="B1518" s="5">
        <v>2625</v>
      </c>
    </row>
    <row r="1519" customHeight="1" ht="16">
      <c r="A1519" s="3" t="s">
        <v>27806</v>
      </c>
      <c r="B1519" s="16">
        <v>2625</v>
      </c>
    </row>
    <row r="1520" customHeight="1" ht="16">
      <c r="A1520" s="2" t="s">
        <v>27850</v>
      </c>
      <c r="B1520" s="5">
        <v>2587</v>
      </c>
    </row>
    <row r="1521" customHeight="1" ht="16">
      <c r="A1521" s="3" t="s">
        <v>27868</v>
      </c>
      <c r="B1521" s="16">
        <v>2560</v>
      </c>
    </row>
    <row r="1522" customHeight="1" ht="16">
      <c r="A1522" s="2" t="s">
        <v>27871</v>
      </c>
      <c r="B1522" s="5">
        <v>2560</v>
      </c>
    </row>
    <row r="1523" customHeight="1" ht="16">
      <c r="A1523" s="3" t="s">
        <v>27903</v>
      </c>
      <c r="B1523" s="16">
        <v>2528</v>
      </c>
    </row>
    <row r="1524" customHeight="1" ht="16">
      <c r="A1524" s="2" t="s">
        <v>27920</v>
      </c>
      <c r="B1524" s="5">
        <v>2528</v>
      </c>
    </row>
    <row r="1525" customHeight="1" ht="16">
      <c r="A1525" s="3" t="s">
        <v>27921</v>
      </c>
      <c r="B1525" s="16">
        <v>2528</v>
      </c>
    </row>
    <row r="1526" customHeight="1" ht="16">
      <c r="A1526" s="2" t="s">
        <v>27922</v>
      </c>
      <c r="B1526" s="5">
        <v>2528</v>
      </c>
    </row>
    <row r="1527" customHeight="1" ht="16">
      <c r="A1527" s="3" t="s">
        <v>27923</v>
      </c>
      <c r="B1527" s="16">
        <v>2528</v>
      </c>
    </row>
    <row r="1528" customHeight="1" ht="16">
      <c r="A1528" s="2" t="s">
        <v>27946</v>
      </c>
      <c r="B1528" s="5">
        <v>2521</v>
      </c>
    </row>
    <row r="1529" customHeight="1" ht="16">
      <c r="A1529" s="3" t="s">
        <v>27963</v>
      </c>
      <c r="B1529" s="16">
        <v>2513</v>
      </c>
    </row>
    <row r="1530" customHeight="1" ht="16">
      <c r="A1530" s="2" t="s">
        <v>31418</v>
      </c>
      <c r="B1530" s="5">
        <v>2513</v>
      </c>
    </row>
    <row r="1531" customHeight="1" ht="16">
      <c r="A1531" s="3" t="s">
        <v>27992</v>
      </c>
      <c r="B1531" s="16">
        <v>2500</v>
      </c>
    </row>
    <row r="1532" customHeight="1" ht="16">
      <c r="A1532" s="2" t="s">
        <v>31419</v>
      </c>
      <c r="B1532" s="5">
        <v>2500</v>
      </c>
    </row>
    <row r="1533" customHeight="1" ht="16">
      <c r="A1533" s="3" t="s">
        <v>31420</v>
      </c>
      <c r="B1533" s="16">
        <v>2500</v>
      </c>
    </row>
    <row r="1534" customHeight="1" ht="16">
      <c r="A1534" s="2" t="s">
        <v>28012</v>
      </c>
      <c r="B1534" s="5">
        <v>2488</v>
      </c>
    </row>
    <row r="1535" customHeight="1" ht="16">
      <c r="A1535" s="3" t="s">
        <v>28013</v>
      </c>
      <c r="B1535" s="16">
        <v>2488</v>
      </c>
    </row>
    <row r="1536" customHeight="1" ht="16">
      <c r="A1536" s="2" t="s">
        <v>28061</v>
      </c>
      <c r="B1536" s="5">
        <v>2444</v>
      </c>
    </row>
    <row r="1537" customHeight="1" ht="16">
      <c r="A1537" s="3" t="s">
        <v>28086</v>
      </c>
      <c r="B1537" s="16">
        <v>2423</v>
      </c>
    </row>
    <row r="1538" customHeight="1" ht="16">
      <c r="A1538" s="2" t="s">
        <v>28083</v>
      </c>
      <c r="B1538" s="5">
        <v>2423</v>
      </c>
    </row>
    <row r="1539" customHeight="1" ht="16">
      <c r="A1539" s="3" t="s">
        <v>28084</v>
      </c>
      <c r="B1539" s="16">
        <v>2423</v>
      </c>
    </row>
    <row r="1540" customHeight="1" ht="16">
      <c r="A1540" s="2" t="s">
        <v>28085</v>
      </c>
      <c r="B1540" s="5">
        <v>2423</v>
      </c>
    </row>
    <row r="1541" customHeight="1" ht="16">
      <c r="A1541" s="3" t="s">
        <v>28102</v>
      </c>
      <c r="B1541" s="16">
        <v>2414</v>
      </c>
    </row>
    <row r="1542" customHeight="1" ht="16">
      <c r="A1542" s="2" t="s">
        <v>28104</v>
      </c>
      <c r="B1542" s="5">
        <v>2414</v>
      </c>
    </row>
    <row r="1543" customHeight="1" ht="16">
      <c r="A1543" s="3" t="s">
        <v>28143</v>
      </c>
      <c r="B1543" s="16">
        <v>2396</v>
      </c>
    </row>
    <row r="1544" customHeight="1" ht="16">
      <c r="A1544" s="2" t="s">
        <v>28145</v>
      </c>
      <c r="B1544" s="5">
        <v>2396</v>
      </c>
    </row>
    <row r="1545" customHeight="1" ht="16">
      <c r="A1545" s="3" t="s">
        <v>28168</v>
      </c>
      <c r="B1545" s="16">
        <v>2359</v>
      </c>
    </row>
    <row r="1546" customHeight="1" ht="16">
      <c r="A1546" s="2" t="s">
        <v>28211</v>
      </c>
      <c r="B1546" s="5">
        <v>2317</v>
      </c>
    </row>
    <row r="1547" customHeight="1" ht="16">
      <c r="A1547" s="3" t="s">
        <v>28298</v>
      </c>
      <c r="B1547" s="16">
        <v>2189</v>
      </c>
    </row>
    <row r="1548" customHeight="1" ht="16">
      <c r="A1548" s="2" t="s">
        <v>28299</v>
      </c>
      <c r="B1548" s="5">
        <v>2189</v>
      </c>
    </row>
    <row r="1549" customHeight="1" ht="16">
      <c r="A1549" s="3" t="s">
        <v>28315</v>
      </c>
      <c r="B1549" s="16">
        <v>2178</v>
      </c>
    </row>
    <row r="1550" customHeight="1" ht="16">
      <c r="A1550" s="2" t="s">
        <v>28380</v>
      </c>
      <c r="B1550" s="5">
        <v>2160</v>
      </c>
    </row>
    <row r="1551" customHeight="1" ht="16">
      <c r="A1551" s="3" t="s">
        <v>28405</v>
      </c>
      <c r="B1551" s="16">
        <v>2144</v>
      </c>
    </row>
    <row r="1552" customHeight="1" ht="16">
      <c r="A1552" s="2" t="s">
        <v>28406</v>
      </c>
      <c r="B1552" s="5">
        <v>2144</v>
      </c>
    </row>
    <row r="1553" customHeight="1" ht="16">
      <c r="A1553" s="3" t="s">
        <v>28442</v>
      </c>
      <c r="B1553" s="16">
        <v>2042</v>
      </c>
    </row>
    <row r="1554" customHeight="1" ht="16">
      <c r="A1554" s="2" t="s">
        <v>28467</v>
      </c>
      <c r="B1554" s="5">
        <v>2021</v>
      </c>
    </row>
    <row r="1555" customHeight="1" ht="16">
      <c r="A1555" s="3" t="s">
        <v>28488</v>
      </c>
      <c r="B1555" s="16">
        <v>2010</v>
      </c>
    </row>
    <row r="1556" customHeight="1" ht="16">
      <c r="A1556" s="2" t="s">
        <v>31421</v>
      </c>
      <c r="B1556" s="5">
        <v>2010</v>
      </c>
    </row>
    <row r="1557" customHeight="1" ht="16">
      <c r="A1557" s="3" t="s">
        <v>28486</v>
      </c>
      <c r="B1557" s="16">
        <v>2010</v>
      </c>
    </row>
    <row r="1558" customHeight="1" ht="16">
      <c r="A1558" s="2" t="s">
        <v>28513</v>
      </c>
      <c r="B1558" s="5">
        <v>2000</v>
      </c>
    </row>
    <row r="1559" customHeight="1" ht="16">
      <c r="A1559" s="3" t="s">
        <v>28532</v>
      </c>
      <c r="B1559" s="16">
        <v>2000</v>
      </c>
    </row>
    <row r="1560" customHeight="1" ht="16">
      <c r="A1560" s="2" t="s">
        <v>28533</v>
      </c>
      <c r="B1560" s="5">
        <v>2000</v>
      </c>
    </row>
    <row r="1561" customHeight="1" ht="16">
      <c r="A1561" s="3" t="s">
        <v>28544</v>
      </c>
      <c r="B1561" s="16">
        <v>1986</v>
      </c>
    </row>
    <row r="1562" customHeight="1" ht="16">
      <c r="A1562" s="2" t="s">
        <v>31422</v>
      </c>
      <c r="B1562" s="5">
        <v>1986</v>
      </c>
    </row>
    <row r="1563" customHeight="1" ht="16">
      <c r="A1563" s="3" t="s">
        <v>28565</v>
      </c>
      <c r="B1563" s="16">
        <v>1980</v>
      </c>
    </row>
    <row r="1564" customHeight="1" ht="16">
      <c r="A1564" s="2" t="s">
        <v>28635</v>
      </c>
      <c r="B1564" s="5">
        <v>1946</v>
      </c>
    </row>
    <row r="1565" customHeight="1" ht="16">
      <c r="A1565" s="3" t="s">
        <v>28697</v>
      </c>
      <c r="B1565" s="16">
        <v>1909</v>
      </c>
    </row>
    <row r="1566" customHeight="1" ht="16">
      <c r="A1566" s="2" t="s">
        <v>28698</v>
      </c>
      <c r="B1566" s="5">
        <v>1909</v>
      </c>
    </row>
    <row r="1567" customHeight="1" ht="16">
      <c r="A1567" s="3" t="s">
        <v>28700</v>
      </c>
      <c r="B1567" s="16">
        <v>1909</v>
      </c>
    </row>
    <row r="1568" customHeight="1" ht="16">
      <c r="A1568" s="2" t="s">
        <v>28716</v>
      </c>
      <c r="B1568" s="5">
        <v>1896</v>
      </c>
    </row>
    <row r="1569" customHeight="1" ht="16">
      <c r="A1569" s="3" t="s">
        <v>28717</v>
      </c>
      <c r="B1569" s="16">
        <v>1896</v>
      </c>
    </row>
    <row r="1570" customHeight="1" ht="16">
      <c r="A1570" s="2" t="s">
        <v>28743</v>
      </c>
      <c r="B1570" s="5">
        <v>1887</v>
      </c>
    </row>
    <row r="1571" customHeight="1" ht="16">
      <c r="A1571" s="3" t="s">
        <v>28744</v>
      </c>
      <c r="B1571" s="16">
        <v>1887</v>
      </c>
    </row>
    <row r="1572" customHeight="1" ht="16">
      <c r="A1572" s="2" t="s">
        <v>28745</v>
      </c>
      <c r="B1572" s="5">
        <v>1887</v>
      </c>
    </row>
    <row r="1573" customHeight="1" ht="16">
      <c r="A1573" s="3" t="s">
        <v>28770</v>
      </c>
      <c r="B1573" s="16">
        <v>1845</v>
      </c>
    </row>
    <row r="1574" customHeight="1" ht="16">
      <c r="A1574" s="2" t="s">
        <v>28794</v>
      </c>
      <c r="B1574" s="5">
        <v>1800</v>
      </c>
    </row>
    <row r="1575" customHeight="1" ht="16">
      <c r="A1575" s="3" t="s">
        <v>28814</v>
      </c>
      <c r="B1575" s="16">
        <v>1800</v>
      </c>
    </row>
    <row r="1576" customHeight="1" ht="16">
      <c r="A1576" s="2" t="s">
        <v>28853</v>
      </c>
      <c r="B1576" s="5">
        <v>1770</v>
      </c>
    </row>
    <row r="1577" customHeight="1" ht="16">
      <c r="A1577" s="3" t="s">
        <v>28854</v>
      </c>
      <c r="B1577" s="16">
        <v>1770</v>
      </c>
    </row>
    <row r="1578" customHeight="1" ht="16">
      <c r="A1578" s="2" t="s">
        <v>28855</v>
      </c>
      <c r="B1578" s="5">
        <v>1770</v>
      </c>
    </row>
    <row r="1579" customHeight="1" ht="16">
      <c r="A1579" s="3" t="s">
        <v>28856</v>
      </c>
      <c r="B1579" s="16">
        <v>1770</v>
      </c>
    </row>
    <row r="1580" customHeight="1" ht="16">
      <c r="A1580" s="2" t="s">
        <v>28869</v>
      </c>
      <c r="B1580" s="5">
        <v>1760</v>
      </c>
    </row>
    <row r="1581" customHeight="1" ht="16">
      <c r="A1581" s="3" t="s">
        <v>28870</v>
      </c>
      <c r="B1581" s="16">
        <v>1760</v>
      </c>
    </row>
    <row r="1582" customHeight="1" ht="16">
      <c r="A1582" s="2" t="s">
        <v>28910</v>
      </c>
      <c r="B1582" s="5">
        <v>1739</v>
      </c>
    </row>
    <row r="1583" customHeight="1" ht="16">
      <c r="A1583" s="3" t="s">
        <v>28926</v>
      </c>
      <c r="B1583" s="16">
        <v>1736</v>
      </c>
    </row>
    <row r="1584" customHeight="1" ht="16">
      <c r="A1584" s="2" t="s">
        <v>28927</v>
      </c>
      <c r="B1584" s="5">
        <v>1736</v>
      </c>
    </row>
    <row r="1585" customHeight="1" ht="16">
      <c r="A1585" s="3" t="s">
        <v>28954</v>
      </c>
      <c r="B1585" s="16">
        <v>1720</v>
      </c>
    </row>
    <row r="1586" customHeight="1" ht="16">
      <c r="A1586" s="2" t="s">
        <v>28980</v>
      </c>
      <c r="B1586" s="5">
        <v>1698</v>
      </c>
    </row>
    <row r="1587" customHeight="1" ht="16">
      <c r="A1587" s="3" t="s">
        <v>31423</v>
      </c>
      <c r="B1587" s="16">
        <v>1698</v>
      </c>
    </row>
    <row r="1588" customHeight="1" ht="16">
      <c r="A1588" s="2" t="s">
        <v>28999</v>
      </c>
      <c r="B1588" s="5">
        <v>1685</v>
      </c>
    </row>
    <row r="1589" customHeight="1" ht="16">
      <c r="A1589" s="3" t="s">
        <v>29001</v>
      </c>
      <c r="B1589" s="16">
        <v>1685</v>
      </c>
    </row>
    <row r="1590" customHeight="1" ht="16">
      <c r="A1590" s="2" t="s">
        <v>29018</v>
      </c>
      <c r="B1590" s="5">
        <v>1667</v>
      </c>
    </row>
    <row r="1591" customHeight="1" ht="16">
      <c r="A1591" s="3" t="s">
        <v>29020</v>
      </c>
      <c r="B1591" s="16">
        <v>1667</v>
      </c>
    </row>
    <row r="1592" customHeight="1" ht="16">
      <c r="A1592" s="2" t="s">
        <v>29041</v>
      </c>
      <c r="B1592" s="5">
        <v>1642</v>
      </c>
    </row>
    <row r="1593" customHeight="1" ht="16">
      <c r="A1593" s="3" t="s">
        <v>29060</v>
      </c>
      <c r="B1593" s="16">
        <v>1620</v>
      </c>
    </row>
    <row r="1594" customHeight="1" ht="16">
      <c r="A1594" s="2" t="s">
        <v>29062</v>
      </c>
      <c r="B1594" s="5">
        <v>1620</v>
      </c>
    </row>
    <row r="1595" customHeight="1" ht="16">
      <c r="A1595" s="3" t="s">
        <v>29101</v>
      </c>
      <c r="B1595" s="16">
        <v>1615</v>
      </c>
    </row>
    <row r="1596" customHeight="1" ht="16">
      <c r="A1596" s="2" t="s">
        <v>29102</v>
      </c>
      <c r="B1596" s="5">
        <v>1615</v>
      </c>
    </row>
    <row r="1597" customHeight="1" ht="16">
      <c r="A1597" s="3" t="s">
        <v>29103</v>
      </c>
      <c r="B1597" s="16">
        <v>1615</v>
      </c>
    </row>
    <row r="1598" customHeight="1" ht="16">
      <c r="A1598" s="2" t="s">
        <v>29104</v>
      </c>
      <c r="B1598" s="5">
        <v>1615</v>
      </c>
    </row>
    <row r="1599" customHeight="1" ht="16">
      <c r="A1599" s="3" t="s">
        <v>29138</v>
      </c>
      <c r="B1599" s="16">
        <v>1608</v>
      </c>
    </row>
    <row r="1600" customHeight="1" ht="16">
      <c r="A1600" s="2" t="s">
        <v>29155</v>
      </c>
      <c r="B1600" s="5">
        <v>1600</v>
      </c>
    </row>
    <row r="1601" customHeight="1" ht="16">
      <c r="A1601" s="3" t="s">
        <v>29269</v>
      </c>
      <c r="B1601" s="16">
        <v>1517</v>
      </c>
    </row>
    <row r="1602" customHeight="1" ht="16">
      <c r="A1602" s="2" t="s">
        <v>29291</v>
      </c>
      <c r="B1602" s="5">
        <v>1500</v>
      </c>
    </row>
    <row r="1603" customHeight="1" ht="16">
      <c r="A1603" s="3" t="s">
        <v>29313</v>
      </c>
      <c r="B1603" s="16">
        <v>1500</v>
      </c>
    </row>
    <row r="1604" customHeight="1" ht="16">
      <c r="A1604" s="2" t="s">
        <v>29376</v>
      </c>
      <c r="B1604" s="5">
        <v>1498</v>
      </c>
    </row>
    <row r="1605" customHeight="1" ht="16">
      <c r="A1605" s="3" t="s">
        <v>31424</v>
      </c>
      <c r="B1605" s="16">
        <v>1498</v>
      </c>
    </row>
    <row r="1606" customHeight="1" ht="16">
      <c r="A1606" s="2" t="s">
        <v>31425</v>
      </c>
      <c r="B1606" s="5">
        <v>1498</v>
      </c>
    </row>
    <row r="1607" customHeight="1" ht="16">
      <c r="A1607" s="3" t="s">
        <v>31426</v>
      </c>
      <c r="B1607" s="16">
        <v>1498</v>
      </c>
    </row>
    <row r="1608" customHeight="1" ht="16">
      <c r="A1608" s="2" t="s">
        <v>29405</v>
      </c>
      <c r="B1608" s="5">
        <v>1480</v>
      </c>
    </row>
    <row r="1609" customHeight="1" ht="16">
      <c r="A1609" s="3" t="s">
        <v>29423</v>
      </c>
      <c r="B1609" s="16">
        <v>1453</v>
      </c>
    </row>
    <row r="1610" customHeight="1" ht="16">
      <c r="A1610" s="2" t="s">
        <v>29426</v>
      </c>
      <c r="B1610" s="5">
        <v>1453</v>
      </c>
    </row>
    <row r="1611" customHeight="1" ht="16">
      <c r="A1611" s="3" t="s">
        <v>29447</v>
      </c>
      <c r="B1611" s="16">
        <v>1435</v>
      </c>
    </row>
    <row r="1612" customHeight="1" ht="16">
      <c r="A1612" s="2" t="s">
        <v>29525</v>
      </c>
      <c r="B1612" s="5">
        <v>1348</v>
      </c>
    </row>
    <row r="1613" customHeight="1" ht="16">
      <c r="A1613" s="3" t="s">
        <v>29540</v>
      </c>
      <c r="B1613" s="16">
        <v>1335</v>
      </c>
    </row>
    <row r="1614" customHeight="1" ht="16">
      <c r="A1614" s="2" t="s">
        <v>29561</v>
      </c>
      <c r="B1614" s="5">
        <v>1311</v>
      </c>
    </row>
    <row r="1615" customHeight="1" ht="16">
      <c r="A1615" s="3" t="s">
        <v>29577</v>
      </c>
      <c r="B1615" s="16">
        <v>1296</v>
      </c>
    </row>
    <row r="1616" customHeight="1" ht="16">
      <c r="A1616" s="2" t="s">
        <v>29586</v>
      </c>
      <c r="B1616" s="5">
        <v>1296</v>
      </c>
    </row>
    <row r="1617" customHeight="1" ht="16">
      <c r="A1617" s="3" t="s">
        <v>29604</v>
      </c>
      <c r="B1617" s="16">
        <v>1272</v>
      </c>
    </row>
    <row r="1618" customHeight="1" ht="16">
      <c r="A1618" s="2" t="s">
        <v>29605</v>
      </c>
      <c r="B1618" s="5">
        <v>1272</v>
      </c>
    </row>
    <row r="1619" customHeight="1" ht="16">
      <c r="A1619" s="3" t="s">
        <v>29606</v>
      </c>
      <c r="B1619" s="16">
        <v>1272</v>
      </c>
    </row>
    <row r="1620" customHeight="1" ht="16">
      <c r="A1620" s="2" t="s">
        <v>29668</v>
      </c>
      <c r="B1620" s="5">
        <v>1236</v>
      </c>
    </row>
    <row r="1621" customHeight="1" ht="16">
      <c r="A1621" s="3" t="s">
        <v>29691</v>
      </c>
      <c r="B1621" s="16">
        <v>1200</v>
      </c>
    </row>
    <row r="1622" customHeight="1" ht="16">
      <c r="A1622" s="2" t="s">
        <v>29709</v>
      </c>
      <c r="B1622" s="5">
        <v>1200</v>
      </c>
    </row>
    <row r="1623" customHeight="1" ht="16">
      <c r="A1623" s="3" t="s">
        <v>29724</v>
      </c>
      <c r="B1623" s="16">
        <v>1195</v>
      </c>
    </row>
    <row r="1624" customHeight="1" ht="16">
      <c r="A1624" s="2" t="s">
        <v>29747</v>
      </c>
      <c r="B1624" s="5">
        <v>1191</v>
      </c>
    </row>
    <row r="1625" customHeight="1" ht="16">
      <c r="A1625" s="3" t="s">
        <v>29808</v>
      </c>
      <c r="B1625" s="16">
        <v>1150</v>
      </c>
    </row>
    <row r="1626" customHeight="1" ht="16">
      <c r="A1626" s="2" t="s">
        <v>29809</v>
      </c>
      <c r="B1626" s="5">
        <v>1150</v>
      </c>
    </row>
    <row r="1627" customHeight="1" ht="16">
      <c r="A1627" s="3" t="s">
        <v>29810</v>
      </c>
      <c r="B1627" s="16">
        <v>1150</v>
      </c>
    </row>
    <row r="1628" customHeight="1" ht="16">
      <c r="A1628" s="2" t="s">
        <v>31427</v>
      </c>
      <c r="B1628" s="5">
        <v>1150</v>
      </c>
    </row>
    <row r="1629" customHeight="1" ht="16">
      <c r="A1629" s="3" t="s">
        <v>29834</v>
      </c>
      <c r="B1629" s="16">
        <v>1128</v>
      </c>
    </row>
    <row r="1630" customHeight="1" ht="16">
      <c r="A1630" s="2" t="s">
        <v>31428</v>
      </c>
      <c r="B1630" s="5">
        <v>1128</v>
      </c>
    </row>
    <row r="1631" customHeight="1" ht="16">
      <c r="A1631" s="3" t="s">
        <v>29871</v>
      </c>
      <c r="B1631" s="16">
        <v>1072</v>
      </c>
    </row>
    <row r="1632" customHeight="1" ht="16">
      <c r="A1632" s="2" t="s">
        <v>29889</v>
      </c>
      <c r="B1632" s="5">
        <v>1054</v>
      </c>
    </row>
    <row r="1633" customHeight="1" ht="16">
      <c r="A1633" s="3" t="s">
        <v>29935</v>
      </c>
      <c r="B1633" s="16">
        <v>1040</v>
      </c>
    </row>
    <row r="1634" customHeight="1" ht="16">
      <c r="A1634" s="2" t="s">
        <v>29934</v>
      </c>
      <c r="B1634" s="5">
        <v>1040</v>
      </c>
    </row>
    <row r="1635" customHeight="1" ht="16">
      <c r="A1635" s="3" t="s">
        <v>29958</v>
      </c>
      <c r="B1635" s="16">
        <v>1030</v>
      </c>
    </row>
    <row r="1636" customHeight="1" ht="16">
      <c r="A1636" s="2" t="s">
        <v>29972</v>
      </c>
      <c r="B1636" s="5">
        <v>1025</v>
      </c>
    </row>
    <row r="1637" customHeight="1" ht="16">
      <c r="A1637" s="3" t="s">
        <v>29992</v>
      </c>
      <c r="B1637" s="16">
        <v>1000</v>
      </c>
    </row>
    <row r="1638" customHeight="1" ht="16">
      <c r="A1638" s="2" t="s">
        <v>30042</v>
      </c>
      <c r="B1638" s="5">
        <v>910</v>
      </c>
    </row>
    <row r="1639" customHeight="1" ht="16">
      <c r="A1639" s="3" t="s">
        <v>30067</v>
      </c>
      <c r="B1639" s="16">
        <v>900</v>
      </c>
    </row>
    <row r="1640" customHeight="1" ht="16">
      <c r="A1640" s="2" t="s">
        <v>30065</v>
      </c>
      <c r="B1640" s="5">
        <v>900</v>
      </c>
    </row>
    <row r="1641" customHeight="1" ht="16">
      <c r="A1641" s="3" t="s">
        <v>30107</v>
      </c>
      <c r="B1641" s="16">
        <v>862</v>
      </c>
    </row>
    <row r="1642" customHeight="1" ht="16">
      <c r="A1642" s="2" t="s">
        <v>30154</v>
      </c>
      <c r="B1642" s="5">
        <v>849</v>
      </c>
    </row>
    <row r="1643" customHeight="1" ht="16">
      <c r="A1643" s="3" t="s">
        <v>30199</v>
      </c>
      <c r="B1643" s="16">
        <v>814</v>
      </c>
    </row>
    <row r="1644" customHeight="1" ht="16">
      <c r="A1644" s="2" t="s">
        <v>30225</v>
      </c>
      <c r="B1644" s="5">
        <v>801</v>
      </c>
    </row>
    <row r="1645" customHeight="1" ht="16">
      <c r="A1645" s="3" t="s">
        <v>30226</v>
      </c>
      <c r="B1645" s="16">
        <v>801</v>
      </c>
    </row>
    <row r="1646" customHeight="1" ht="16">
      <c r="A1646" s="2" t="s">
        <v>30242</v>
      </c>
      <c r="B1646" s="5">
        <v>800</v>
      </c>
    </row>
    <row r="1647" customHeight="1" ht="16">
      <c r="A1647" s="3" t="s">
        <v>30324</v>
      </c>
      <c r="B1647" s="16">
        <v>750</v>
      </c>
    </row>
    <row r="1648" customHeight="1" ht="16">
      <c r="A1648" s="2" t="s">
        <v>30346</v>
      </c>
      <c r="B1648" s="5">
        <v>750</v>
      </c>
    </row>
    <row r="1649" customHeight="1" ht="16">
      <c r="A1649" s="3" t="s">
        <v>31429</v>
      </c>
      <c r="B1649" s="16">
        <v>750</v>
      </c>
    </row>
    <row r="1650" customHeight="1" ht="16">
      <c r="A1650" s="2" t="s">
        <v>30349</v>
      </c>
      <c r="B1650" s="5">
        <v>750</v>
      </c>
    </row>
    <row r="1651" customHeight="1" ht="16">
      <c r="A1651" s="3" t="s">
        <v>30366</v>
      </c>
      <c r="B1651" s="16">
        <v>750</v>
      </c>
    </row>
    <row r="1652" customHeight="1" ht="16">
      <c r="A1652" s="2" t="s">
        <v>30367</v>
      </c>
      <c r="B1652" s="5">
        <v>750</v>
      </c>
    </row>
    <row r="1653" customHeight="1" ht="16">
      <c r="A1653" s="3" t="s">
        <v>30369</v>
      </c>
      <c r="B1653" s="16">
        <v>750</v>
      </c>
    </row>
    <row r="1654" customHeight="1" ht="16">
      <c r="A1654" s="2" t="s">
        <v>30387</v>
      </c>
      <c r="B1654" s="5">
        <v>740</v>
      </c>
    </row>
    <row r="1655" customHeight="1" ht="16">
      <c r="A1655" s="3" t="s">
        <v>30409</v>
      </c>
      <c r="B1655" s="16">
        <v>733</v>
      </c>
    </row>
    <row r="1656" customHeight="1" ht="16">
      <c r="A1656" s="2" t="s">
        <v>30430</v>
      </c>
      <c r="B1656" s="5">
        <v>730</v>
      </c>
    </row>
    <row r="1657" customHeight="1" ht="16">
      <c r="A1657" s="3" t="s">
        <v>30427</v>
      </c>
      <c r="B1657" s="16">
        <v>730</v>
      </c>
    </row>
    <row r="1658" customHeight="1" ht="16">
      <c r="A1658" s="2" t="s">
        <v>30428</v>
      </c>
      <c r="B1658" s="5">
        <v>730</v>
      </c>
    </row>
    <row r="1659" customHeight="1" ht="16">
      <c r="A1659" s="3" t="s">
        <v>30429</v>
      </c>
      <c r="B1659" s="16">
        <v>730</v>
      </c>
    </row>
    <row r="1660" customHeight="1" ht="16">
      <c r="A1660" s="2" t="s">
        <v>30523</v>
      </c>
      <c r="B1660" s="5">
        <v>706</v>
      </c>
    </row>
    <row r="1661" customHeight="1" ht="16">
      <c r="A1661" s="3" t="s">
        <v>30550</v>
      </c>
      <c r="B1661" s="16">
        <v>700</v>
      </c>
    </row>
    <row r="1662" customHeight="1" ht="16">
      <c r="A1662" s="2" t="s">
        <v>30547</v>
      </c>
      <c r="B1662" s="5">
        <v>700</v>
      </c>
    </row>
    <row r="1663" customHeight="1" ht="16">
      <c r="A1663" s="3" t="s">
        <v>30548</v>
      </c>
      <c r="B1663" s="16">
        <v>700</v>
      </c>
    </row>
    <row r="1664" customHeight="1" ht="16">
      <c r="A1664" s="2" t="s">
        <v>31430</v>
      </c>
      <c r="B1664" s="5">
        <v>700</v>
      </c>
    </row>
    <row r="1665" customHeight="1" ht="16">
      <c r="A1665" s="3" t="s">
        <v>30568</v>
      </c>
      <c r="B1665" s="16">
        <v>700</v>
      </c>
    </row>
    <row r="1666" customHeight="1" ht="16">
      <c r="A1666" s="2" t="s">
        <v>30595</v>
      </c>
      <c r="B1666" s="5">
        <v>676</v>
      </c>
    </row>
    <row r="1667" customHeight="1" ht="16">
      <c r="A1667" s="3" t="s">
        <v>30596</v>
      </c>
      <c r="B1667" s="16">
        <v>676</v>
      </c>
    </row>
    <row r="1668" customHeight="1" ht="16">
      <c r="A1668" s="2" t="s">
        <v>31431</v>
      </c>
      <c r="B1668" s="5">
        <v>676</v>
      </c>
    </row>
    <row r="1669" customHeight="1" ht="16">
      <c r="A1669" s="3" t="s">
        <v>30633</v>
      </c>
      <c r="B1669" s="16">
        <v>590</v>
      </c>
    </row>
    <row r="1670" customHeight="1" ht="16">
      <c r="A1670" s="2" t="s">
        <v>30634</v>
      </c>
      <c r="B1670" s="5">
        <v>590</v>
      </c>
    </row>
    <row r="1671" customHeight="1" ht="16">
      <c r="A1671" s="3" t="s">
        <v>30635</v>
      </c>
      <c r="B1671" s="16">
        <v>590</v>
      </c>
    </row>
    <row r="1672" customHeight="1" ht="16">
      <c r="A1672" s="2" t="s">
        <v>30652</v>
      </c>
      <c r="B1672" s="5">
        <v>577</v>
      </c>
    </row>
    <row r="1673" customHeight="1" ht="16">
      <c r="A1673" s="3" t="s">
        <v>30669</v>
      </c>
      <c r="B1673" s="16">
        <v>573</v>
      </c>
    </row>
    <row r="1674" customHeight="1" ht="16">
      <c r="A1674" s="2" t="s">
        <v>30694</v>
      </c>
      <c r="B1674" s="5">
        <v>569</v>
      </c>
    </row>
    <row r="1675" customHeight="1" ht="16">
      <c r="A1675" s="3" t="s">
        <v>30752</v>
      </c>
      <c r="B1675" s="16">
        <v>549</v>
      </c>
    </row>
    <row r="1676" customHeight="1" ht="16">
      <c r="A1676" s="2" t="s">
        <v>30753</v>
      </c>
      <c r="B1676" s="5">
        <v>549</v>
      </c>
    </row>
    <row r="1677" customHeight="1" ht="16">
      <c r="A1677" s="3" t="s">
        <v>30754</v>
      </c>
      <c r="B1677" s="16">
        <v>549</v>
      </c>
    </row>
    <row r="1678" customHeight="1" ht="16">
      <c r="A1678" s="2" t="s">
        <v>31432</v>
      </c>
      <c r="B1678" s="5">
        <v>549</v>
      </c>
    </row>
    <row r="1679" customHeight="1" ht="16">
      <c r="A1679" s="3" t="s">
        <v>30776</v>
      </c>
      <c r="B1679" s="16">
        <v>519</v>
      </c>
    </row>
    <row r="1680" customHeight="1" ht="16">
      <c r="A1680" s="2" t="s">
        <v>30791</v>
      </c>
      <c r="B1680" s="5">
        <v>518</v>
      </c>
    </row>
    <row r="1681" customHeight="1" ht="16">
      <c r="A1681" s="3" t="s">
        <v>30793</v>
      </c>
      <c r="B1681" s="16">
        <v>518</v>
      </c>
    </row>
    <row r="1682" customHeight="1" ht="16">
      <c r="A1682" s="2" t="s">
        <v>30794</v>
      </c>
      <c r="B1682" s="5">
        <v>518</v>
      </c>
    </row>
    <row r="1683" customHeight="1" ht="16">
      <c r="A1683" s="3" t="s">
        <v>30861</v>
      </c>
      <c r="B1683" s="16">
        <v>451</v>
      </c>
    </row>
    <row r="1684" customHeight="1" ht="16">
      <c r="A1684" s="2" t="s">
        <v>30862</v>
      </c>
      <c r="B1684" s="5">
        <v>451</v>
      </c>
    </row>
    <row r="1685" customHeight="1" ht="16">
      <c r="A1685" s="3" t="s">
        <v>30863</v>
      </c>
      <c r="B1685" s="16">
        <v>451</v>
      </c>
    </row>
    <row r="1686" customHeight="1" ht="16">
      <c r="A1686" s="2" t="s">
        <v>30864</v>
      </c>
      <c r="B1686" s="5">
        <v>451</v>
      </c>
    </row>
    <row r="1687" customHeight="1" ht="16">
      <c r="A1687" s="3" t="s">
        <v>30898</v>
      </c>
      <c r="B1687" s="16">
        <v>410</v>
      </c>
    </row>
    <row r="1688" customHeight="1" ht="16">
      <c r="A1688" s="2" t="s">
        <v>30899</v>
      </c>
      <c r="B1688" s="5">
        <v>410</v>
      </c>
    </row>
    <row r="1689" customHeight="1" ht="16">
      <c r="A1689" s="3" t="s">
        <v>30900</v>
      </c>
      <c r="B1689" s="16">
        <v>410</v>
      </c>
    </row>
    <row r="1690" customHeight="1" ht="16">
      <c r="A1690" s="2" t="s">
        <v>30901</v>
      </c>
      <c r="B1690" s="5">
        <v>410</v>
      </c>
    </row>
    <row r="1691" customHeight="1" ht="16">
      <c r="A1691" s="3" t="s">
        <v>30920</v>
      </c>
      <c r="B1691" s="16">
        <v>410</v>
      </c>
    </row>
    <row r="1692" customHeight="1" ht="16">
      <c r="A1692" s="2" t="s">
        <v>30921</v>
      </c>
      <c r="B1692" s="5">
        <v>410</v>
      </c>
    </row>
    <row r="1693" customHeight="1" ht="16">
      <c r="A1693" s="3" t="s">
        <v>30922</v>
      </c>
      <c r="B1693" s="16">
        <v>410</v>
      </c>
    </row>
    <row r="1694" customHeight="1" ht="16">
      <c r="A1694" s="2" t="s">
        <v>30938</v>
      </c>
      <c r="B1694" s="5">
        <v>408</v>
      </c>
    </row>
    <row r="1695" customHeight="1" ht="16">
      <c r="A1695" s="3" t="s">
        <v>30941</v>
      </c>
      <c r="B1695" s="16">
        <v>408</v>
      </c>
    </row>
    <row r="1696" customHeight="1" ht="16">
      <c r="A1696" s="2" t="s">
        <v>30973</v>
      </c>
      <c r="B1696" s="5">
        <v>395</v>
      </c>
    </row>
    <row r="1697" customHeight="1" ht="16">
      <c r="A1697" s="3" t="s">
        <v>31024</v>
      </c>
      <c r="B1697" s="16">
        <v>359</v>
      </c>
    </row>
    <row r="1698" customHeight="1" ht="16">
      <c r="A1698" s="2" t="s">
        <v>31433</v>
      </c>
      <c r="B1698" s="5">
        <v>359</v>
      </c>
    </row>
    <row r="1699" customHeight="1" ht="16">
      <c r="A1699" s="3" t="s">
        <v>31066</v>
      </c>
      <c r="B1699" s="16">
        <v>333</v>
      </c>
    </row>
    <row r="1700" customHeight="1" ht="16">
      <c r="A1700" s="2" t="s">
        <v>31068</v>
      </c>
      <c r="B1700" s="5">
        <v>333</v>
      </c>
    </row>
    <row r="1701" customHeight="1" ht="16">
      <c r="A1701" s="3" t="s">
        <v>31087</v>
      </c>
      <c r="B1701" s="16">
        <v>326</v>
      </c>
    </row>
    <row r="1702" customHeight="1" ht="16">
      <c r="A1702" s="2" t="s">
        <v>31110</v>
      </c>
      <c r="B1702" s="5">
        <v>306</v>
      </c>
    </row>
    <row r="1703" customHeight="1" ht="16">
      <c r="A1703" s="3" t="s">
        <v>31111</v>
      </c>
      <c r="B1703" s="16">
        <v>306</v>
      </c>
    </row>
    <row r="1704" customHeight="1" ht="16">
      <c r="A1704" s="2" t="s">
        <v>31144</v>
      </c>
      <c r="B1704" s="5">
        <v>200</v>
      </c>
    </row>
    <row r="1705" customHeight="1" ht="16">
      <c r="A1705" s="3" t="s">
        <v>31156</v>
      </c>
      <c r="B1705" s="16">
        <v>199</v>
      </c>
    </row>
    <row r="1706" customHeight="1" ht="16">
      <c r="A1706" s="2" t="s">
        <v>31178</v>
      </c>
      <c r="B1706" s="5">
        <v>195</v>
      </c>
    </row>
    <row r="1707" customHeight="1" ht="16">
      <c r="A1707" s="3" t="s">
        <v>31175</v>
      </c>
      <c r="B1707" s="16">
        <v>195</v>
      </c>
    </row>
    <row r="1708" customHeight="1" ht="16">
      <c r="A1708" s="2" t="s">
        <v>31217</v>
      </c>
      <c r="B1708" s="5">
        <v>185</v>
      </c>
    </row>
    <row r="1709" customHeight="1" ht="16">
      <c r="A1709" s="3" t="s">
        <v>31216</v>
      </c>
      <c r="B1709" s="16">
        <v>185</v>
      </c>
    </row>
    <row r="1710" customHeight="1" ht="16">
      <c r="A1710" s="2" t="s">
        <v>31243</v>
      </c>
      <c r="B1710" s="5">
        <v>111</v>
      </c>
    </row>
    <row r="1711" customHeight="1" ht="16">
      <c r="A1711" s="3" t="s">
        <v>31240</v>
      </c>
      <c r="B1711" s="16">
        <v>111</v>
      </c>
    </row>
    <row r="1712" customHeight="1" ht="16">
      <c r="A1712" s="2" t="s">
        <v>31242</v>
      </c>
      <c r="B1712" s="5">
        <v>111</v>
      </c>
    </row>
    <row r="1713" customHeight="1" ht="16">
      <c r="A1713" s="3" t="s">
        <v>31256</v>
      </c>
      <c r="B1713" s="16">
        <v>54</v>
      </c>
    </row>
    <row r="1714" customHeight="1" ht="16">
      <c r="A1714" s="2" t="s">
        <v>31279</v>
      </c>
      <c r="B1714" s="5">
        <v>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1:B1"/>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filterMode="1">
    <tabColor rgb="FFFF0000"/>
    <outlinePr summaryBelow="1" summaryRight="1"/>
  </sheetPr>
  <dimension ref="A1:AR15"/>
  <sheetViews>
    <sheetView tabSelected="0" workbookViewId="0" showGridLines="true" showRowColHeaders="1">
      <pane ySplit="1" topLeftCell="A2" activePane="bottomLeft" state="frozen"/>
      <selection pane="bottomLeft" activeCell="A2" sqref="A2"/>
    </sheetView>
  </sheetViews>
  <sheetFormatPr customHeight="true" defaultRowHeight="39" outlineLevelRow="0" outlineLevelCol="0"/>
  <cols>
    <col min="1" max="1" width="23" customWidth="true" style="0"/>
    <col min="2" max="2" width="12" customWidth="true" style="0"/>
    <col min="3" max="3" width="6" customWidth="true" style="0"/>
    <col min="4" max="4" width="18" customWidth="true" style="0"/>
    <col min="5" max="5" width="18" customWidth="true" style="0"/>
    <col min="6" max="6" width="18" customWidth="true" style="0"/>
    <col min="7" max="7" width="36" customWidth="true" style="0"/>
    <col min="8" max="8" width="25" customWidth="true" style="0"/>
    <col min="9" max="9" width="25" customWidth="true" style="0"/>
    <col min="10" max="10" width="25" customWidth="true" style="0"/>
    <col min="11" max="11" width="25" customWidth="true" style="0"/>
    <col min="12" max="12" width="16" customWidth="true" style="0"/>
    <col min="13" max="13" width="15" customWidth="true" style="0"/>
    <col min="14" max="14" width="27" customWidth="true" style="0"/>
    <col min="15" max="15" width="30" customWidth="true" style="0"/>
    <col min="16" max="16" width="27" customWidth="true" style="0"/>
    <col min="17" max="17" width="27" customWidth="true" style="0"/>
    <col min="18" max="18" width="27" customWidth="true" style="0"/>
    <col min="19" max="19" width="21" customWidth="true" style="0"/>
    <col min="20" max="20" width="14" customWidth="true" style="0"/>
    <col min="21" max="21" width="18" customWidth="true" style="0"/>
    <col min="22" max="22" width="14" customWidth="true" style="0"/>
    <col min="23" max="23" width="20" customWidth="true" style="0"/>
    <col min="24" max="24" width="30" customWidth="true" style="0"/>
    <col min="25" max="25" width="41" customWidth="true" style="0"/>
    <col min="26" max="26" width="30" customWidth="true" style="0"/>
    <col min="27" max="27" width="40" customWidth="true" style="0"/>
    <col min="28" max="28" width="42" customWidth="true" style="0"/>
    <col min="29" max="29" width="20" customWidth="true" style="0"/>
    <col min="30" max="30" width="17" customWidth="true" style="0"/>
    <col min="31" max="31" width="17" customWidth="true" style="0"/>
    <col min="32" max="32" width="11" customWidth="true" style="0"/>
    <col min="33" max="33" width="15" customWidth="true" style="0"/>
    <col min="34" max="34" width="11" customWidth="true" style="0"/>
    <col min="35" max="35" width="19" customWidth="true" style="0"/>
    <col min="36" max="36" width="70" customWidth="true" style="0"/>
    <col min="37" max="37" width="21" customWidth="true" style="0"/>
    <col min="38" max="38" width="15" customWidth="true" style="0"/>
    <col min="39" max="39" width="70" customWidth="true" style="0"/>
    <col min="40" max="40" width="15" customWidth="true" style="0"/>
    <col min="41" max="41" width="18" customWidth="true" style="0"/>
    <col min="42" max="42" width="60" customWidth="true" style="0"/>
    <col min="43" max="43" width="16" customWidth="true" style="0"/>
    <col min="44" max="44" width="6" customWidth="true" style="0"/>
  </cols>
  <sheetData>
    <row r="1">
      <c r="A1" s="1" t="s">
        <v>1</v>
      </c>
      <c r="B1" s="1" t="s">
        <v>31434</v>
      </c>
      <c r="C1" s="1" t="s">
        <v>31435</v>
      </c>
      <c r="D1" s="1" t="s">
        <v>31436</v>
      </c>
      <c r="E1" s="1" t="s">
        <v>31437</v>
      </c>
      <c r="F1" s="1" t="s">
        <v>5</v>
      </c>
      <c r="G1" s="1" t="s">
        <v>31438</v>
      </c>
      <c r="H1" s="1" t="s">
        <v>31439</v>
      </c>
      <c r="I1" s="1" t="s">
        <v>31440</v>
      </c>
      <c r="J1" s="1" t="s">
        <v>31441</v>
      </c>
      <c r="K1" s="1" t="s">
        <v>14</v>
      </c>
      <c r="L1" s="1" t="s">
        <v>31442</v>
      </c>
      <c r="M1" s="1" t="s">
        <v>31443</v>
      </c>
      <c r="N1" s="1" t="s">
        <v>17</v>
      </c>
      <c r="O1" s="1" t="s">
        <v>18</v>
      </c>
      <c r="P1" s="1" t="s">
        <v>19</v>
      </c>
      <c r="Q1" s="1" t="s">
        <v>20</v>
      </c>
      <c r="R1" s="1" t="s">
        <v>21</v>
      </c>
      <c r="S1" s="1" t="s">
        <v>23</v>
      </c>
      <c r="T1" s="1" t="s">
        <v>24</v>
      </c>
      <c r="U1" s="1" t="s">
        <v>25</v>
      </c>
      <c r="V1" s="1" t="s">
        <v>26</v>
      </c>
      <c r="W1" s="1" t="s">
        <v>28</v>
      </c>
      <c r="X1" s="1" t="s">
        <v>29</v>
      </c>
      <c r="Y1" s="1" t="s">
        <v>34</v>
      </c>
      <c r="Z1" s="1" t="s">
        <v>35</v>
      </c>
      <c r="AA1" s="1" t="s">
        <v>36</v>
      </c>
      <c r="AB1" s="1" t="s">
        <v>37</v>
      </c>
      <c r="AC1" s="1" t="s">
        <v>38</v>
      </c>
      <c r="AD1" s="1" t="s">
        <v>39</v>
      </c>
      <c r="AE1" s="1" t="s">
        <v>40</v>
      </c>
      <c r="AF1" s="1" t="s">
        <v>41</v>
      </c>
      <c r="AG1" s="1" t="s">
        <v>42</v>
      </c>
      <c r="AH1" s="1" t="s">
        <v>43</v>
      </c>
      <c r="AI1" s="1" t="s">
        <v>44</v>
      </c>
      <c r="AJ1" s="1" t="s">
        <v>45</v>
      </c>
      <c r="AK1" s="1" t="s">
        <v>46</v>
      </c>
      <c r="AL1" s="1" t="s">
        <v>47</v>
      </c>
      <c r="AM1" s="1" t="s">
        <v>31444</v>
      </c>
      <c r="AN1" s="1" t="s">
        <v>52</v>
      </c>
      <c r="AO1" s="1" t="s">
        <v>53</v>
      </c>
      <c r="AP1" s="1" t="s">
        <v>54</v>
      </c>
      <c r="AQ1" s="1" t="s">
        <v>58</v>
      </c>
      <c r="AR1" s="1" t="s">
        <v>59</v>
      </c>
    </row>
    <row r="2">
      <c r="A2" s="4" t="s">
        <v>31445</v>
      </c>
      <c r="B2" s="2" t="s">
        <v>31446</v>
      </c>
      <c r="C2" s="2">
        <v>5</v>
      </c>
      <c r="D2" s="5">
        <v>28782999.69</v>
      </c>
      <c r="E2" s="6">
        <v>0</v>
      </c>
      <c r="F2" s="5">
        <v>8634899.91</v>
      </c>
      <c r="G2" s="2" t="s">
        <v>31447</v>
      </c>
      <c r="H2" s="26" t="s">
        <v>31448</v>
      </c>
      <c r="I2" s="4" t="s">
        <v>31449</v>
      </c>
      <c r="J2" s="2"/>
      <c r="K2" s="4" t="s">
        <v>31450</v>
      </c>
      <c r="L2" s="2" t="s">
        <v>31451</v>
      </c>
      <c r="M2" s="2" t="s">
        <v>31452</v>
      </c>
      <c r="N2" s="7" t="s">
        <v>31453</v>
      </c>
      <c r="O2" s="8" t="s">
        <v>96</v>
      </c>
      <c r="P2" s="19" t="s">
        <v>29304</v>
      </c>
      <c r="Q2" s="19" t="s">
        <v>14799</v>
      </c>
      <c r="R2" s="19" t="s">
        <v>15246</v>
      </c>
      <c r="S2" s="2" t="s">
        <v>405</v>
      </c>
      <c r="T2" s="27">
        <v>49</v>
      </c>
      <c r="U2" s="28">
        <v>75458095.85</v>
      </c>
      <c r="V2" s="27">
        <v>157</v>
      </c>
      <c r="W2" s="2" t="s">
        <v>644</v>
      </c>
      <c r="X2" s="2" t="s">
        <v>31458</v>
      </c>
      <c r="Y2" s="2" t="s">
        <v>15297</v>
      </c>
      <c r="Z2" s="2" t="s">
        <v>31460</v>
      </c>
      <c r="AA2" s="14" t="s">
        <v>31461</v>
      </c>
      <c r="AB2" s="14" t="s">
        <v>31462</v>
      </c>
      <c r="AC2" s="14" t="s">
        <v>31463</v>
      </c>
      <c r="AD2" s="14" t="s">
        <v>31464</v>
      </c>
      <c r="AE2" s="14" t="s">
        <v>31465</v>
      </c>
      <c r="AF2" s="14" t="s">
        <v>414</v>
      </c>
      <c r="AG2" s="14" t="s">
        <v>26104</v>
      </c>
      <c r="AH2" s="14" t="s">
        <v>218</v>
      </c>
      <c r="AI2" s="14" t="s">
        <v>124</v>
      </c>
      <c r="AJ2" s="2" t="s">
        <v>31466</v>
      </c>
      <c r="AK2" s="2" t="s">
        <v>31467</v>
      </c>
      <c r="AL2" s="2" t="s">
        <v>270</v>
      </c>
      <c r="AM2" s="2"/>
      <c r="AN2" s="2" t="s">
        <v>93</v>
      </c>
      <c r="AO2" s="2"/>
      <c r="AP2" s="2" t="s">
        <v>31468</v>
      </c>
      <c r="AQ2" s="2">
        <v>1</v>
      </c>
      <c r="AR2" s="2">
        <v>1</v>
      </c>
    </row>
    <row r="3">
      <c r="A3" s="15" t="s">
        <v>31445</v>
      </c>
      <c r="B3" s="3" t="s">
        <v>31446</v>
      </c>
      <c r="C3" s="3">
        <v>5</v>
      </c>
      <c r="D3" s="16">
        <v>28782999.69</v>
      </c>
      <c r="E3" s="17">
        <v>0</v>
      </c>
      <c r="F3" s="16">
        <v>8634899.91</v>
      </c>
      <c r="G3" s="3" t="s">
        <v>31469</v>
      </c>
      <c r="H3" s="29" t="s">
        <v>31470</v>
      </c>
      <c r="I3" s="15" t="s">
        <v>31471</v>
      </c>
      <c r="J3" s="3" t="s">
        <v>31472</v>
      </c>
      <c r="K3" s="15" t="s">
        <v>31473</v>
      </c>
      <c r="L3" s="3" t="s">
        <v>31474</v>
      </c>
      <c r="M3" s="3" t="s">
        <v>9121</v>
      </c>
      <c r="N3" s="18" t="s">
        <v>31475</v>
      </c>
      <c r="O3" s="19" t="s">
        <v>29324</v>
      </c>
      <c r="P3" s="19" t="s">
        <v>96</v>
      </c>
      <c r="Q3" s="19" t="s">
        <v>29325</v>
      </c>
      <c r="R3" s="9" t="s">
        <v>15348</v>
      </c>
      <c r="S3" s="3" t="s">
        <v>7118</v>
      </c>
      <c r="T3" s="30">
        <v>78</v>
      </c>
      <c r="U3" s="31">
        <v>130848759.08</v>
      </c>
      <c r="V3" s="30">
        <v>103</v>
      </c>
      <c r="W3" s="3" t="s">
        <v>595</v>
      </c>
      <c r="X3" s="3" t="s">
        <v>3716</v>
      </c>
      <c r="Y3" s="3" t="s">
        <v>15349</v>
      </c>
      <c r="Z3" s="3" t="s">
        <v>31481</v>
      </c>
      <c r="AA3" s="25" t="s">
        <v>31475</v>
      </c>
      <c r="AB3" s="25" t="s">
        <v>31482</v>
      </c>
      <c r="AC3" s="25" t="s">
        <v>31483</v>
      </c>
      <c r="AD3" s="25" t="s">
        <v>31484</v>
      </c>
      <c r="AE3" s="25" t="s">
        <v>31485</v>
      </c>
      <c r="AF3" s="25" t="s">
        <v>9134</v>
      </c>
      <c r="AG3" s="25" t="s">
        <v>9135</v>
      </c>
      <c r="AH3" s="25" t="s">
        <v>31486</v>
      </c>
      <c r="AI3" s="25" t="s">
        <v>88</v>
      </c>
      <c r="AJ3" s="3" t="s">
        <v>31466</v>
      </c>
      <c r="AK3" s="3" t="s">
        <v>31467</v>
      </c>
      <c r="AL3" s="3" t="s">
        <v>270</v>
      </c>
      <c r="AM3" s="3"/>
      <c r="AN3" s="3" t="s">
        <v>93</v>
      </c>
      <c r="AO3" s="3"/>
      <c r="AP3" s="3" t="s">
        <v>31468</v>
      </c>
      <c r="AQ3" s="3">
        <v>2</v>
      </c>
      <c r="AR3" s="3">
        <v>1</v>
      </c>
    </row>
    <row r="4">
      <c r="A4" s="4" t="s">
        <v>31445</v>
      </c>
      <c r="B4" s="2" t="s">
        <v>31446</v>
      </c>
      <c r="C4" s="2">
        <v>5</v>
      </c>
      <c r="D4" s="5">
        <v>28782999.69</v>
      </c>
      <c r="E4" s="6">
        <v>0</v>
      </c>
      <c r="F4" s="5">
        <v>8634899.91</v>
      </c>
      <c r="G4" s="2" t="s">
        <v>31487</v>
      </c>
      <c r="H4" s="26" t="s">
        <v>31488</v>
      </c>
      <c r="I4" s="4" t="s">
        <v>31489</v>
      </c>
      <c r="J4" s="2" t="s">
        <v>31490</v>
      </c>
      <c r="K4" s="4"/>
      <c r="L4" s="2" t="s">
        <v>31491</v>
      </c>
      <c r="M4" s="2" t="s">
        <v>9121</v>
      </c>
      <c r="N4" s="7" t="s">
        <v>31492</v>
      </c>
      <c r="O4" s="19" t="s">
        <v>29340</v>
      </c>
      <c r="P4" s="19" t="s">
        <v>29341</v>
      </c>
      <c r="Q4" s="19" t="s">
        <v>29342</v>
      </c>
      <c r="R4" s="9" t="s">
        <v>15350</v>
      </c>
      <c r="S4" s="2" t="s">
        <v>7118</v>
      </c>
      <c r="T4" s="27">
        <v>131</v>
      </c>
      <c r="U4" s="28">
        <v>45851120.72</v>
      </c>
      <c r="V4" s="27">
        <v>364</v>
      </c>
      <c r="W4" s="2" t="s">
        <v>31497</v>
      </c>
      <c r="X4" s="2" t="s">
        <v>31498</v>
      </c>
      <c r="Y4" s="2" t="s">
        <v>15374</v>
      </c>
      <c r="Z4" s="2" t="s">
        <v>31500</v>
      </c>
      <c r="AA4" s="14" t="s">
        <v>31492</v>
      </c>
      <c r="AB4" s="14" t="s">
        <v>31501</v>
      </c>
      <c r="AC4" s="14" t="s">
        <v>31502</v>
      </c>
      <c r="AD4" s="14" t="s">
        <v>31503</v>
      </c>
      <c r="AE4" s="14" t="s">
        <v>31504</v>
      </c>
      <c r="AF4" s="14" t="s">
        <v>9134</v>
      </c>
      <c r="AG4" s="14" t="s">
        <v>9135</v>
      </c>
      <c r="AH4" s="14" t="s">
        <v>10346</v>
      </c>
      <c r="AI4" s="14" t="s">
        <v>154</v>
      </c>
      <c r="AJ4" s="2" t="s">
        <v>31466</v>
      </c>
      <c r="AK4" s="2" t="s">
        <v>31467</v>
      </c>
      <c r="AL4" s="2" t="s">
        <v>270</v>
      </c>
      <c r="AM4" s="2"/>
      <c r="AN4" s="2" t="s">
        <v>93</v>
      </c>
      <c r="AO4" s="2"/>
      <c r="AP4" s="2" t="s">
        <v>31468</v>
      </c>
      <c r="AQ4" s="2">
        <v>3</v>
      </c>
      <c r="AR4" s="2">
        <v>1</v>
      </c>
    </row>
    <row r="5">
      <c r="A5" s="15" t="s">
        <v>31445</v>
      </c>
      <c r="B5" s="3" t="s">
        <v>31446</v>
      </c>
      <c r="C5" s="3">
        <v>5</v>
      </c>
      <c r="D5" s="16">
        <v>28782999.69</v>
      </c>
      <c r="E5" s="17">
        <v>0</v>
      </c>
      <c r="F5" s="16">
        <v>8634899.91</v>
      </c>
      <c r="G5" s="3" t="s">
        <v>31505</v>
      </c>
      <c r="H5" s="29" t="s">
        <v>31506</v>
      </c>
      <c r="I5" s="15" t="s">
        <v>31507</v>
      </c>
      <c r="J5" s="3"/>
      <c r="K5" s="15"/>
      <c r="L5" s="3" t="s">
        <v>31508</v>
      </c>
      <c r="M5" s="3" t="s">
        <v>3061</v>
      </c>
      <c r="N5" s="18" t="s">
        <v>31509</v>
      </c>
      <c r="O5" s="19" t="s">
        <v>15455</v>
      </c>
      <c r="P5" s="9" t="s">
        <v>29357</v>
      </c>
      <c r="Q5" s="9" t="s">
        <v>15456</v>
      </c>
      <c r="R5" s="9" t="s">
        <v>29359</v>
      </c>
      <c r="S5" s="3" t="s">
        <v>374</v>
      </c>
      <c r="T5" s="30">
        <v>29</v>
      </c>
      <c r="U5" s="31">
        <v>37296980.44</v>
      </c>
      <c r="V5" s="30">
        <v>78</v>
      </c>
      <c r="W5" s="3" t="s">
        <v>595</v>
      </c>
      <c r="X5" s="3" t="s">
        <v>1061</v>
      </c>
      <c r="Y5" s="3" t="s">
        <v>15457</v>
      </c>
      <c r="Z5" s="3" t="s">
        <v>2403</v>
      </c>
      <c r="AA5" s="25" t="s">
        <v>31515</v>
      </c>
      <c r="AB5" s="25" t="s">
        <v>31516</v>
      </c>
      <c r="AC5" s="25" t="s">
        <v>15610</v>
      </c>
      <c r="AD5" s="25" t="s">
        <v>31517</v>
      </c>
      <c r="AE5" s="25" t="s">
        <v>31518</v>
      </c>
      <c r="AF5" s="25" t="s">
        <v>24195</v>
      </c>
      <c r="AG5" s="25" t="s">
        <v>24196</v>
      </c>
      <c r="AH5" s="25" t="s">
        <v>268</v>
      </c>
      <c r="AI5" s="25" t="s">
        <v>154</v>
      </c>
      <c r="AJ5" s="3" t="s">
        <v>31466</v>
      </c>
      <c r="AK5" s="3" t="s">
        <v>31467</v>
      </c>
      <c r="AL5" s="3" t="s">
        <v>270</v>
      </c>
      <c r="AM5" s="3"/>
      <c r="AN5" s="3" t="s">
        <v>93</v>
      </c>
      <c r="AO5" s="3"/>
      <c r="AP5" s="3" t="s">
        <v>31468</v>
      </c>
      <c r="AQ5" s="3">
        <v>4</v>
      </c>
      <c r="AR5" s="3">
        <v>1</v>
      </c>
    </row>
    <row r="6">
      <c r="A6" s="4" t="s">
        <v>31445</v>
      </c>
      <c r="B6" s="2" t="s">
        <v>31446</v>
      </c>
      <c r="C6" s="2">
        <v>5</v>
      </c>
      <c r="D6" s="5">
        <v>28782999.69</v>
      </c>
      <c r="E6" s="6">
        <v>0</v>
      </c>
      <c r="F6" s="5">
        <v>8634899.91</v>
      </c>
      <c r="G6" s="2" t="s">
        <v>31519</v>
      </c>
      <c r="H6" s="26" t="s">
        <v>31520</v>
      </c>
      <c r="I6" s="4" t="s">
        <v>31521</v>
      </c>
      <c r="J6" s="2"/>
      <c r="K6" s="4" t="s">
        <v>31522</v>
      </c>
      <c r="L6" s="2" t="s">
        <v>31523</v>
      </c>
      <c r="M6" s="2" t="s">
        <v>5640</v>
      </c>
      <c r="N6" s="7" t="s">
        <v>31524</v>
      </c>
      <c r="O6" s="19" t="s">
        <v>29370</v>
      </c>
      <c r="P6" s="9" t="s">
        <v>29371</v>
      </c>
      <c r="Q6" s="20"/>
      <c r="R6" s="20"/>
      <c r="S6" s="2" t="s">
        <v>111</v>
      </c>
      <c r="T6" s="27">
        <v>8</v>
      </c>
      <c r="U6" s="28">
        <v>4088806.51</v>
      </c>
      <c r="V6" s="27">
        <v>78</v>
      </c>
      <c r="W6" s="2" t="s">
        <v>77</v>
      </c>
      <c r="X6" s="2"/>
      <c r="Y6" s="2" t="s">
        <v>31355</v>
      </c>
      <c r="Z6" s="2" t="s">
        <v>14604</v>
      </c>
      <c r="AA6" s="14" t="s">
        <v>31524</v>
      </c>
      <c r="AB6" s="14" t="s">
        <v>31528</v>
      </c>
      <c r="AC6" s="14" t="s">
        <v>1997</v>
      </c>
      <c r="AD6" s="14" t="s">
        <v>31529</v>
      </c>
      <c r="AE6" s="14" t="s">
        <v>31530</v>
      </c>
      <c r="AF6" s="14" t="s">
        <v>31531</v>
      </c>
      <c r="AG6" s="14" t="s">
        <v>31532</v>
      </c>
      <c r="AH6" s="14" t="s">
        <v>268</v>
      </c>
      <c r="AI6" s="14" t="s">
        <v>154</v>
      </c>
      <c r="AJ6" s="2" t="s">
        <v>31466</v>
      </c>
      <c r="AK6" s="2" t="s">
        <v>31467</v>
      </c>
      <c r="AL6" s="2" t="s">
        <v>270</v>
      </c>
      <c r="AM6" s="2"/>
      <c r="AN6" s="2" t="s">
        <v>93</v>
      </c>
      <c r="AO6" s="2"/>
      <c r="AP6" s="2" t="s">
        <v>31468</v>
      </c>
      <c r="AQ6" s="2">
        <v>5</v>
      </c>
      <c r="AR6" s="2">
        <v>1</v>
      </c>
    </row>
    <row r="7">
      <c r="A7" s="15" t="s">
        <v>31533</v>
      </c>
      <c r="B7" s="3" t="s">
        <v>31534</v>
      </c>
      <c r="C7" s="3">
        <v>2</v>
      </c>
      <c r="D7" s="16">
        <v>18545277.67</v>
      </c>
      <c r="E7" s="17">
        <v>0</v>
      </c>
      <c r="F7" s="16">
        <v>5563583.3</v>
      </c>
      <c r="G7" s="3" t="s">
        <v>31535</v>
      </c>
      <c r="H7" s="29" t="s">
        <v>31536</v>
      </c>
      <c r="I7" s="15" t="s">
        <v>31537</v>
      </c>
      <c r="J7" s="3"/>
      <c r="K7" s="15" t="s">
        <v>31538</v>
      </c>
      <c r="L7" s="3" t="s">
        <v>31539</v>
      </c>
      <c r="M7" s="3" t="s">
        <v>1554</v>
      </c>
      <c r="N7" s="18" t="s">
        <v>31540</v>
      </c>
      <c r="O7" s="19" t="s">
        <v>29385</v>
      </c>
      <c r="P7" s="19" t="s">
        <v>29386</v>
      </c>
      <c r="Q7" s="9" t="s">
        <v>29387</v>
      </c>
      <c r="R7" s="20"/>
      <c r="S7" s="3" t="s">
        <v>111</v>
      </c>
      <c r="T7" s="30">
        <v>32</v>
      </c>
      <c r="U7" s="31">
        <v>147628324.47</v>
      </c>
      <c r="V7" s="30">
        <v>32</v>
      </c>
      <c r="W7" s="3" t="s">
        <v>31544</v>
      </c>
      <c r="X7" s="3"/>
      <c r="Y7" s="3" t="s">
        <v>15527</v>
      </c>
      <c r="Z7" s="3" t="s">
        <v>31546</v>
      </c>
      <c r="AA7" s="25" t="s">
        <v>31547</v>
      </c>
      <c r="AB7" s="25" t="s">
        <v>31548</v>
      </c>
      <c r="AC7" s="25" t="s">
        <v>31549</v>
      </c>
      <c r="AD7" s="25" t="s">
        <v>31550</v>
      </c>
      <c r="AE7" s="25" t="s">
        <v>31551</v>
      </c>
      <c r="AF7" s="25" t="s">
        <v>14181</v>
      </c>
      <c r="AG7" s="25" t="s">
        <v>14182</v>
      </c>
      <c r="AH7" s="25" t="s">
        <v>2002</v>
      </c>
      <c r="AI7" s="25" t="s">
        <v>154</v>
      </c>
      <c r="AJ7" s="3" t="s">
        <v>31552</v>
      </c>
      <c r="AK7" s="3" t="s">
        <v>31467</v>
      </c>
      <c r="AL7" s="3" t="s">
        <v>270</v>
      </c>
      <c r="AM7" s="3" t="s">
        <v>31553</v>
      </c>
      <c r="AN7" s="3" t="s">
        <v>93</v>
      </c>
      <c r="AO7" s="3"/>
      <c r="AP7" s="3" t="s">
        <v>31554</v>
      </c>
      <c r="AQ7" s="3">
        <v>6</v>
      </c>
      <c r="AR7" s="3">
        <v>1</v>
      </c>
    </row>
    <row r="8">
      <c r="A8" s="4" t="s">
        <v>31533</v>
      </c>
      <c r="B8" s="2" t="s">
        <v>31555</v>
      </c>
      <c r="C8" s="2">
        <v>2</v>
      </c>
      <c r="D8" s="5">
        <v>18545277.67</v>
      </c>
      <c r="E8" s="6">
        <v>0</v>
      </c>
      <c r="F8" s="5">
        <v>5563583.3</v>
      </c>
      <c r="G8" s="2" t="s">
        <v>31556</v>
      </c>
      <c r="H8" s="26" t="s">
        <v>31557</v>
      </c>
      <c r="I8" s="4" t="s">
        <v>31558</v>
      </c>
      <c r="J8" s="2"/>
      <c r="K8" s="4"/>
      <c r="L8" s="2" t="s">
        <v>31559</v>
      </c>
      <c r="M8" s="2" t="s">
        <v>15146</v>
      </c>
      <c r="N8" s="7" t="s">
        <v>31560</v>
      </c>
      <c r="O8" s="19" t="s">
        <v>15629</v>
      </c>
      <c r="P8" s="19" t="s">
        <v>29405</v>
      </c>
      <c r="Q8" s="9" t="s">
        <v>29406</v>
      </c>
      <c r="R8" s="9" t="s">
        <v>31356</v>
      </c>
      <c r="S8" s="2" t="s">
        <v>111</v>
      </c>
      <c r="T8" s="27">
        <v>68</v>
      </c>
      <c r="U8" s="28">
        <v>19950994.23</v>
      </c>
      <c r="V8" s="27">
        <v>68</v>
      </c>
      <c r="W8" s="2" t="s">
        <v>31565</v>
      </c>
      <c r="X8" s="2" t="s">
        <v>208</v>
      </c>
      <c r="Y8" s="2" t="s">
        <v>15737</v>
      </c>
      <c r="Z8" s="2" t="s">
        <v>31567</v>
      </c>
      <c r="AA8" s="14" t="s">
        <v>31560</v>
      </c>
      <c r="AB8" s="14" t="s">
        <v>31568</v>
      </c>
      <c r="AC8" s="14" t="s">
        <v>31569</v>
      </c>
      <c r="AD8" s="14" t="s">
        <v>31570</v>
      </c>
      <c r="AE8" s="14" t="s">
        <v>31571</v>
      </c>
      <c r="AF8" s="14" t="s">
        <v>15159</v>
      </c>
      <c r="AG8" s="14" t="s">
        <v>15160</v>
      </c>
      <c r="AH8" s="14" t="s">
        <v>31572</v>
      </c>
      <c r="AI8" s="14" t="s">
        <v>154</v>
      </c>
      <c r="AJ8" s="2" t="s">
        <v>31552</v>
      </c>
      <c r="AK8" s="2" t="s">
        <v>31467</v>
      </c>
      <c r="AL8" s="2" t="s">
        <v>270</v>
      </c>
      <c r="AM8" s="2" t="s">
        <v>31553</v>
      </c>
      <c r="AN8" s="2" t="s">
        <v>93</v>
      </c>
      <c r="AO8" s="2"/>
      <c r="AP8" s="2" t="s">
        <v>31554</v>
      </c>
      <c r="AQ8" s="2">
        <v>7</v>
      </c>
      <c r="AR8" s="2">
        <v>1</v>
      </c>
    </row>
    <row r="9">
      <c r="A9" s="15" t="s">
        <v>31573</v>
      </c>
      <c r="B9" s="3" t="s">
        <v>31446</v>
      </c>
      <c r="C9" s="3">
        <v>4</v>
      </c>
      <c r="D9" s="16">
        <v>675000</v>
      </c>
      <c r="E9" s="17">
        <v>0</v>
      </c>
      <c r="F9" s="16">
        <v>33750</v>
      </c>
      <c r="G9" s="3" t="s">
        <v>31574</v>
      </c>
      <c r="H9" s="29" t="s">
        <v>31575</v>
      </c>
      <c r="I9" s="15" t="s">
        <v>31576</v>
      </c>
      <c r="J9" s="3"/>
      <c r="K9" s="15" t="s">
        <v>31577</v>
      </c>
      <c r="L9" s="3" t="s">
        <v>31578</v>
      </c>
      <c r="M9" s="3" t="s">
        <v>3665</v>
      </c>
      <c r="N9" s="18" t="s">
        <v>31579</v>
      </c>
      <c r="O9" s="19" t="s">
        <v>31357</v>
      </c>
      <c r="P9" s="19" t="s">
        <v>29422</v>
      </c>
      <c r="Q9" s="8" t="s">
        <v>29423</v>
      </c>
      <c r="R9" s="8" t="s">
        <v>15861</v>
      </c>
      <c r="S9" s="3" t="s">
        <v>1534</v>
      </c>
      <c r="T9" s="30">
        <v>39</v>
      </c>
      <c r="U9" s="31">
        <v>494832.17</v>
      </c>
      <c r="V9" s="30">
        <v>42</v>
      </c>
      <c r="W9" s="3" t="s">
        <v>77</v>
      </c>
      <c r="X9" s="3" t="s">
        <v>144</v>
      </c>
      <c r="Y9" s="3" t="s">
        <v>96</v>
      </c>
      <c r="Z9" s="3" t="s">
        <v>252</v>
      </c>
      <c r="AA9" s="25" t="s">
        <v>31579</v>
      </c>
      <c r="AB9" s="25" t="s">
        <v>31584</v>
      </c>
      <c r="AC9" s="25" t="s">
        <v>11758</v>
      </c>
      <c r="AD9" s="25" t="s">
        <v>31585</v>
      </c>
      <c r="AE9" s="25" t="s">
        <v>31586</v>
      </c>
      <c r="AF9" s="25" t="s">
        <v>1542</v>
      </c>
      <c r="AG9" s="25" t="s">
        <v>3677</v>
      </c>
      <c r="AH9" s="25" t="s">
        <v>24451</v>
      </c>
      <c r="AI9" s="25" t="s">
        <v>124</v>
      </c>
      <c r="AJ9" s="3" t="s">
        <v>31587</v>
      </c>
      <c r="AK9" s="3" t="s">
        <v>31467</v>
      </c>
      <c r="AL9" s="3" t="s">
        <v>270</v>
      </c>
      <c r="AM9" s="3" t="s">
        <v>31588</v>
      </c>
      <c r="AN9" s="3" t="s">
        <v>93</v>
      </c>
      <c r="AO9" s="3"/>
      <c r="AP9" s="3" t="s">
        <v>31589</v>
      </c>
      <c r="AQ9" s="3">
        <v>8</v>
      </c>
      <c r="AR9" s="3">
        <v>1</v>
      </c>
    </row>
    <row r="10">
      <c r="A10" s="4" t="s">
        <v>31573</v>
      </c>
      <c r="B10" s="2" t="s">
        <v>31534</v>
      </c>
      <c r="C10" s="2">
        <v>4</v>
      </c>
      <c r="D10" s="5">
        <v>675000</v>
      </c>
      <c r="E10" s="6">
        <v>0</v>
      </c>
      <c r="F10" s="5">
        <v>33750</v>
      </c>
      <c r="G10" s="2" t="s">
        <v>31590</v>
      </c>
      <c r="H10" s="26" t="s">
        <v>31591</v>
      </c>
      <c r="I10" s="4"/>
      <c r="J10" s="2"/>
      <c r="K10" s="4" t="s">
        <v>31592</v>
      </c>
      <c r="L10" s="2" t="s">
        <v>31593</v>
      </c>
      <c r="M10" s="2" t="s">
        <v>1527</v>
      </c>
      <c r="N10" s="7" t="s">
        <v>31594</v>
      </c>
      <c r="O10" s="19" t="s">
        <v>29434</v>
      </c>
      <c r="P10" s="19" t="s">
        <v>29435</v>
      </c>
      <c r="Q10" s="9" t="s">
        <v>29436</v>
      </c>
      <c r="R10" s="9" t="s">
        <v>29437</v>
      </c>
      <c r="S10" s="2" t="s">
        <v>1534</v>
      </c>
      <c r="T10" s="27">
        <v>54</v>
      </c>
      <c r="U10" s="28">
        <v>269304.41</v>
      </c>
      <c r="V10" s="27">
        <v>137</v>
      </c>
      <c r="W10" s="2" t="s">
        <v>2280</v>
      </c>
      <c r="X10" s="2"/>
      <c r="Y10" s="2" t="s">
        <v>96</v>
      </c>
      <c r="Z10" s="2" t="s">
        <v>252</v>
      </c>
      <c r="AA10" s="14" t="s">
        <v>31599</v>
      </c>
      <c r="AB10" s="14" t="s">
        <v>31600</v>
      </c>
      <c r="AC10" s="14" t="s">
        <v>31601</v>
      </c>
      <c r="AD10" s="14" t="s">
        <v>31602</v>
      </c>
      <c r="AE10" s="14" t="s">
        <v>31603</v>
      </c>
      <c r="AF10" s="14" t="s">
        <v>1542</v>
      </c>
      <c r="AG10" s="14" t="s">
        <v>1543</v>
      </c>
      <c r="AH10" s="14" t="s">
        <v>27265</v>
      </c>
      <c r="AI10" s="14" t="s">
        <v>124</v>
      </c>
      <c r="AJ10" s="2" t="s">
        <v>31587</v>
      </c>
      <c r="AK10" s="2" t="s">
        <v>31467</v>
      </c>
      <c r="AL10" s="2" t="s">
        <v>270</v>
      </c>
      <c r="AM10" s="2" t="s">
        <v>31588</v>
      </c>
      <c r="AN10" s="2" t="s">
        <v>93</v>
      </c>
      <c r="AO10" s="2"/>
      <c r="AP10" s="2" t="s">
        <v>31589</v>
      </c>
      <c r="AQ10" s="2">
        <v>9</v>
      </c>
      <c r="AR10" s="2">
        <v>1</v>
      </c>
    </row>
    <row r="11">
      <c r="A11" s="15" t="s">
        <v>31573</v>
      </c>
      <c r="B11" s="3" t="s">
        <v>31534</v>
      </c>
      <c r="C11" s="3">
        <v>4</v>
      </c>
      <c r="D11" s="16">
        <v>675000</v>
      </c>
      <c r="E11" s="17">
        <v>0</v>
      </c>
      <c r="F11" s="16">
        <v>33750</v>
      </c>
      <c r="G11" s="3" t="s">
        <v>31604</v>
      </c>
      <c r="H11" s="29" t="s">
        <v>31605</v>
      </c>
      <c r="I11" s="15"/>
      <c r="J11" s="3"/>
      <c r="K11" s="15"/>
      <c r="L11" s="3" t="s">
        <v>31606</v>
      </c>
      <c r="M11" s="3" t="s">
        <v>20359</v>
      </c>
      <c r="N11" s="18" t="s">
        <v>31607</v>
      </c>
      <c r="O11" s="19" t="s">
        <v>15938</v>
      </c>
      <c r="P11" s="19" t="s">
        <v>29448</v>
      </c>
      <c r="Q11" s="9" t="s">
        <v>29447</v>
      </c>
      <c r="R11" s="9" t="s">
        <v>29449</v>
      </c>
      <c r="S11" s="3" t="s">
        <v>1534</v>
      </c>
      <c r="T11" s="30">
        <v>9</v>
      </c>
      <c r="U11" s="31">
        <v>1192832.69</v>
      </c>
      <c r="V11" s="30">
        <v>16</v>
      </c>
      <c r="W11" s="3" t="s">
        <v>77</v>
      </c>
      <c r="X11" s="3" t="s">
        <v>1061</v>
      </c>
      <c r="Y11" s="3" t="s">
        <v>96</v>
      </c>
      <c r="Z11" s="3" t="s">
        <v>252</v>
      </c>
      <c r="AA11" s="25" t="s">
        <v>31607</v>
      </c>
      <c r="AB11" s="25" t="s">
        <v>31612</v>
      </c>
      <c r="AC11" s="25" t="s">
        <v>31613</v>
      </c>
      <c r="AD11" s="25" t="s">
        <v>31614</v>
      </c>
      <c r="AE11" s="25" t="s">
        <v>31615</v>
      </c>
      <c r="AF11" s="25" t="s">
        <v>1542</v>
      </c>
      <c r="AG11" s="25" t="s">
        <v>20369</v>
      </c>
      <c r="AH11" s="25" t="s">
        <v>28522</v>
      </c>
      <c r="AI11" s="25" t="s">
        <v>124</v>
      </c>
      <c r="AJ11" s="3" t="s">
        <v>31587</v>
      </c>
      <c r="AK11" s="3" t="s">
        <v>31467</v>
      </c>
      <c r="AL11" s="3" t="s">
        <v>270</v>
      </c>
      <c r="AM11" s="3" t="s">
        <v>31588</v>
      </c>
      <c r="AN11" s="3" t="s">
        <v>93</v>
      </c>
      <c r="AO11" s="3"/>
      <c r="AP11" s="3" t="s">
        <v>31589</v>
      </c>
      <c r="AQ11" s="3">
        <v>10</v>
      </c>
      <c r="AR11" s="3">
        <v>1</v>
      </c>
    </row>
    <row r="12">
      <c r="A12" s="4" t="s">
        <v>31573</v>
      </c>
      <c r="B12" s="2" t="s">
        <v>31555</v>
      </c>
      <c r="C12" s="2">
        <v>4</v>
      </c>
      <c r="D12" s="5">
        <v>675000</v>
      </c>
      <c r="E12" s="6">
        <v>0</v>
      </c>
      <c r="F12" s="5">
        <v>33750</v>
      </c>
      <c r="G12" s="2" t="s">
        <v>31616</v>
      </c>
      <c r="H12" s="26" t="s">
        <v>31617</v>
      </c>
      <c r="I12" s="4" t="s">
        <v>31618</v>
      </c>
      <c r="J12" s="2"/>
      <c r="K12" s="4" t="s">
        <v>31619</v>
      </c>
      <c r="L12" s="2" t="s">
        <v>31620</v>
      </c>
      <c r="M12" s="2" t="s">
        <v>31621</v>
      </c>
      <c r="N12" s="7" t="s">
        <v>31622</v>
      </c>
      <c r="O12" s="8" t="s">
        <v>29460</v>
      </c>
      <c r="P12" s="8" t="s">
        <v>15964</v>
      </c>
      <c r="Q12" s="8" t="s">
        <v>31358</v>
      </c>
      <c r="R12" s="8" t="s">
        <v>29463</v>
      </c>
      <c r="S12" s="2" t="s">
        <v>374</v>
      </c>
      <c r="T12" s="27">
        <v>346</v>
      </c>
      <c r="U12" s="28">
        <v>89090816.8</v>
      </c>
      <c r="V12" s="27">
        <v>912</v>
      </c>
      <c r="W12" s="2" t="s">
        <v>595</v>
      </c>
      <c r="X12" s="2" t="s">
        <v>31627</v>
      </c>
      <c r="Y12" s="2" t="s">
        <v>96</v>
      </c>
      <c r="Z12" s="2" t="s">
        <v>252</v>
      </c>
      <c r="AA12" s="14" t="s">
        <v>31628</v>
      </c>
      <c r="AB12" s="14" t="s">
        <v>31629</v>
      </c>
      <c r="AC12" s="14" t="s">
        <v>31630</v>
      </c>
      <c r="AD12" s="14" t="s">
        <v>31631</v>
      </c>
      <c r="AE12" s="14"/>
      <c r="AF12" s="14" t="s">
        <v>2102</v>
      </c>
      <c r="AG12" s="14" t="s">
        <v>2103</v>
      </c>
      <c r="AH12" s="14" t="s">
        <v>28522</v>
      </c>
      <c r="AI12" s="14" t="s">
        <v>124</v>
      </c>
      <c r="AJ12" s="2" t="s">
        <v>31587</v>
      </c>
      <c r="AK12" s="2" t="s">
        <v>31467</v>
      </c>
      <c r="AL12" s="2" t="s">
        <v>270</v>
      </c>
      <c r="AM12" s="2" t="s">
        <v>31588</v>
      </c>
      <c r="AN12" s="2" t="s">
        <v>93</v>
      </c>
      <c r="AO12" s="2"/>
      <c r="AP12" s="2" t="s">
        <v>31589</v>
      </c>
      <c r="AQ12" s="2">
        <v>11</v>
      </c>
      <c r="AR12" s="2">
        <v>1</v>
      </c>
    </row>
    <row r="13">
      <c r="A13" s="15" t="s">
        <v>31632</v>
      </c>
      <c r="B13" s="3" t="s">
        <v>31446</v>
      </c>
      <c r="C13" s="3">
        <v>3</v>
      </c>
      <c r="D13" s="16">
        <v>360000</v>
      </c>
      <c r="E13" s="17">
        <v>0</v>
      </c>
      <c r="F13" s="16">
        <v>18000</v>
      </c>
      <c r="G13" s="3" t="s">
        <v>31574</v>
      </c>
      <c r="H13" s="29" t="s">
        <v>31575</v>
      </c>
      <c r="I13" s="15" t="s">
        <v>31576</v>
      </c>
      <c r="J13" s="3"/>
      <c r="K13" s="15" t="s">
        <v>31577</v>
      </c>
      <c r="L13" s="3" t="s">
        <v>31578</v>
      </c>
      <c r="M13" s="3" t="s">
        <v>3665</v>
      </c>
      <c r="N13" s="18" t="s">
        <v>31579</v>
      </c>
      <c r="O13" s="19" t="s">
        <v>31357</v>
      </c>
      <c r="P13" s="19" t="s">
        <v>29422</v>
      </c>
      <c r="Q13" s="8" t="s">
        <v>29423</v>
      </c>
      <c r="R13" s="8" t="s">
        <v>15861</v>
      </c>
      <c r="S13" s="3" t="s">
        <v>1534</v>
      </c>
      <c r="T13" s="30">
        <v>39</v>
      </c>
      <c r="U13" s="31">
        <v>494832.17</v>
      </c>
      <c r="V13" s="30">
        <v>42</v>
      </c>
      <c r="W13" s="3" t="s">
        <v>77</v>
      </c>
      <c r="X13" s="3" t="s">
        <v>144</v>
      </c>
      <c r="Y13" s="3" t="s">
        <v>96</v>
      </c>
      <c r="Z13" s="3" t="s">
        <v>252</v>
      </c>
      <c r="AA13" s="25" t="s">
        <v>31579</v>
      </c>
      <c r="AB13" s="25" t="s">
        <v>31584</v>
      </c>
      <c r="AC13" s="25" t="s">
        <v>11758</v>
      </c>
      <c r="AD13" s="25" t="s">
        <v>31585</v>
      </c>
      <c r="AE13" s="25" t="s">
        <v>31586</v>
      </c>
      <c r="AF13" s="25" t="s">
        <v>1542</v>
      </c>
      <c r="AG13" s="25" t="s">
        <v>3677</v>
      </c>
      <c r="AH13" s="25" t="s">
        <v>24451</v>
      </c>
      <c r="AI13" s="25" t="s">
        <v>124</v>
      </c>
      <c r="AJ13" s="3" t="s">
        <v>31633</v>
      </c>
      <c r="AK13" s="3" t="s">
        <v>31467</v>
      </c>
      <c r="AL13" s="3" t="s">
        <v>270</v>
      </c>
      <c r="AM13" s="3" t="s">
        <v>31588</v>
      </c>
      <c r="AN13" s="3" t="s">
        <v>852</v>
      </c>
      <c r="AO13" s="3"/>
      <c r="AP13" s="3" t="s">
        <v>31589</v>
      </c>
      <c r="AQ13" s="3">
        <v>12</v>
      </c>
      <c r="AR13" s="3">
        <v>1</v>
      </c>
    </row>
    <row r="14">
      <c r="A14" s="4" t="s">
        <v>31632</v>
      </c>
      <c r="B14" s="2" t="s">
        <v>31555</v>
      </c>
      <c r="C14" s="2">
        <v>3</v>
      </c>
      <c r="D14" s="5">
        <v>360000</v>
      </c>
      <c r="E14" s="6">
        <v>0</v>
      </c>
      <c r="F14" s="5">
        <v>18000</v>
      </c>
      <c r="G14" s="2" t="s">
        <v>31604</v>
      </c>
      <c r="H14" s="26" t="s">
        <v>31605</v>
      </c>
      <c r="I14" s="4"/>
      <c r="J14" s="2"/>
      <c r="K14" s="4"/>
      <c r="L14" s="2" t="s">
        <v>31606</v>
      </c>
      <c r="M14" s="2" t="s">
        <v>20359</v>
      </c>
      <c r="N14" s="7" t="s">
        <v>31607</v>
      </c>
      <c r="O14" s="19" t="s">
        <v>15938</v>
      </c>
      <c r="P14" s="19" t="s">
        <v>29448</v>
      </c>
      <c r="Q14" s="9" t="s">
        <v>29447</v>
      </c>
      <c r="R14" s="9" t="s">
        <v>29449</v>
      </c>
      <c r="S14" s="2" t="s">
        <v>1534</v>
      </c>
      <c r="T14" s="27">
        <v>9</v>
      </c>
      <c r="U14" s="28">
        <v>1192832.69</v>
      </c>
      <c r="V14" s="27">
        <v>16</v>
      </c>
      <c r="W14" s="2" t="s">
        <v>77</v>
      </c>
      <c r="X14" s="2" t="s">
        <v>1061</v>
      </c>
      <c r="Y14" s="2" t="s">
        <v>96</v>
      </c>
      <c r="Z14" s="2" t="s">
        <v>252</v>
      </c>
      <c r="AA14" s="14" t="s">
        <v>31607</v>
      </c>
      <c r="AB14" s="14" t="s">
        <v>31612</v>
      </c>
      <c r="AC14" s="14" t="s">
        <v>31613</v>
      </c>
      <c r="AD14" s="14" t="s">
        <v>31614</v>
      </c>
      <c r="AE14" s="14" t="s">
        <v>31615</v>
      </c>
      <c r="AF14" s="14" t="s">
        <v>1542</v>
      </c>
      <c r="AG14" s="14" t="s">
        <v>20369</v>
      </c>
      <c r="AH14" s="14" t="s">
        <v>28522</v>
      </c>
      <c r="AI14" s="14" t="s">
        <v>124</v>
      </c>
      <c r="AJ14" s="2" t="s">
        <v>31633</v>
      </c>
      <c r="AK14" s="2" t="s">
        <v>31467</v>
      </c>
      <c r="AL14" s="2" t="s">
        <v>270</v>
      </c>
      <c r="AM14" s="2" t="s">
        <v>31588</v>
      </c>
      <c r="AN14" s="2" t="s">
        <v>852</v>
      </c>
      <c r="AO14" s="2"/>
      <c r="AP14" s="2" t="s">
        <v>31589</v>
      </c>
      <c r="AQ14" s="2">
        <v>13</v>
      </c>
      <c r="AR14" s="2">
        <v>1</v>
      </c>
    </row>
    <row r="15">
      <c r="A15" s="15" t="s">
        <v>31632</v>
      </c>
      <c r="B15" s="3" t="s">
        <v>31555</v>
      </c>
      <c r="C15" s="3">
        <v>3</v>
      </c>
      <c r="D15" s="16">
        <v>360000</v>
      </c>
      <c r="E15" s="17">
        <v>0</v>
      </c>
      <c r="F15" s="16">
        <v>18000</v>
      </c>
      <c r="G15" s="3" t="s">
        <v>31590</v>
      </c>
      <c r="H15" s="29" t="s">
        <v>31591</v>
      </c>
      <c r="I15" s="15"/>
      <c r="J15" s="3"/>
      <c r="K15" s="15" t="s">
        <v>31592</v>
      </c>
      <c r="L15" s="3" t="s">
        <v>31593</v>
      </c>
      <c r="M15" s="3" t="s">
        <v>1527</v>
      </c>
      <c r="N15" s="18" t="s">
        <v>31594</v>
      </c>
      <c r="O15" s="19" t="s">
        <v>29434</v>
      </c>
      <c r="P15" s="19" t="s">
        <v>29435</v>
      </c>
      <c r="Q15" s="9" t="s">
        <v>29436</v>
      </c>
      <c r="R15" s="9" t="s">
        <v>29437</v>
      </c>
      <c r="S15" s="3" t="s">
        <v>1534</v>
      </c>
      <c r="T15" s="30">
        <v>54</v>
      </c>
      <c r="U15" s="31">
        <v>269304.41</v>
      </c>
      <c r="V15" s="30">
        <v>137</v>
      </c>
      <c r="W15" s="3" t="s">
        <v>2280</v>
      </c>
      <c r="X15" s="3"/>
      <c r="Y15" s="3" t="s">
        <v>96</v>
      </c>
      <c r="Z15" s="3" t="s">
        <v>252</v>
      </c>
      <c r="AA15" s="25" t="s">
        <v>31599</v>
      </c>
      <c r="AB15" s="25" t="s">
        <v>31600</v>
      </c>
      <c r="AC15" s="25" t="s">
        <v>31601</v>
      </c>
      <c r="AD15" s="25" t="s">
        <v>31602</v>
      </c>
      <c r="AE15" s="25" t="s">
        <v>31603</v>
      </c>
      <c r="AF15" s="25" t="s">
        <v>1542</v>
      </c>
      <c r="AG15" s="25" t="s">
        <v>1543</v>
      </c>
      <c r="AH15" s="25" t="s">
        <v>27265</v>
      </c>
      <c r="AI15" s="25" t="s">
        <v>124</v>
      </c>
      <c r="AJ15" s="3" t="s">
        <v>31633</v>
      </c>
      <c r="AK15" s="3" t="s">
        <v>31467</v>
      </c>
      <c r="AL15" s="3" t="s">
        <v>270</v>
      </c>
      <c r="AM15" s="3" t="s">
        <v>31588</v>
      </c>
      <c r="AN15" s="3" t="s">
        <v>852</v>
      </c>
      <c r="AO15" s="3"/>
      <c r="AP15" s="3" t="s">
        <v>31589</v>
      </c>
      <c r="AQ15" s="3">
        <v>14</v>
      </c>
      <c r="AR15" s="3">
        <v>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1:AR1"/>
  <conditionalFormatting sqref="L2:L15">
    <cfRule type="containsText" dxfId="3" priority="1" operator="endsWith" text="***">
      <formula>RIGHT(L2:L15,3)="***"</formula>
    </cfRule>
  </conditionalFormatting>
  <conditionalFormatting sqref="L2:L15">
    <cfRule type="containsText" dxfId="4" priority="2" operator="endsWith" text="**">
      <formula>RIGHT(L2:L15,2)="**"</formula>
    </cfRule>
  </conditionalFormatting>
  <conditionalFormatting sqref="L2:L15">
    <cfRule type="containsText" dxfId="5" priority="3" operator="endsWith" text="*">
      <formula>RIGHT(L2:L15,1)="*"</formula>
    </cfRule>
  </conditionalFormatting>
  <hyperlinks>
    <hyperlink ref="A2" r:id="rId_hyperlink_1"/>
    <hyperlink ref="A3" r:id="rId_hyperlink_2"/>
    <hyperlink ref="A4" r:id="rId_hyperlink_3"/>
    <hyperlink ref="A5" r:id="rId_hyperlink_4"/>
    <hyperlink ref="A6" r:id="rId_hyperlink_5"/>
    <hyperlink ref="A7" r:id="rId_hyperlink_6"/>
    <hyperlink ref="A8" r:id="rId_hyperlink_7"/>
    <hyperlink ref="A9" r:id="rId_hyperlink_8"/>
    <hyperlink ref="A10" r:id="rId_hyperlink_9"/>
    <hyperlink ref="A11" r:id="rId_hyperlink_10"/>
    <hyperlink ref="A12" r:id="rId_hyperlink_11"/>
    <hyperlink ref="A13" r:id="rId_hyperlink_12"/>
    <hyperlink ref="A14" r:id="rId_hyperlink_13"/>
    <hyperlink ref="A15" r:id="rId_hyperlink_14"/>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Победители 44-ФЗ</vt:lpstr>
      <vt:lpstr>Для email рассылок</vt:lpstr>
      <vt:lpstr>Для SMS рассылок</vt:lpstr>
      <vt:lpstr>Поданные заявки</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2020-04-04T00:36:04+03:00</dcterms:created>
  <dcterms:modified xsi:type="dcterms:W3CDTF">2023-04-22T12:21:53Z</dcterms:modified>
  <dc:title>Untitled Spreadsheet</dc:title>
  <dc:description>tikhonovka@sovcombank.ru</dc:description>
  <dc:subject/>
  <cp:keywords/>
  <cp:category/>
</cp:coreProperties>
</file>