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\OneDrive - University of Waterloo\2020_Winter\G483\A02\data\"/>
    </mc:Choice>
  </mc:AlternateContent>
  <xr:revisionPtr revIDLastSave="0" documentId="13_ncr:1_{30CE1EC2-2C6E-4B82-B153-8D77892E5CBD}" xr6:coauthVersionLast="44" xr6:coauthVersionMax="44" xr10:uidLastSave="{00000000-0000-0000-0000-000000000000}"/>
  <bookViews>
    <workbookView xWindow="1470" yWindow="1260" windowWidth="13680" windowHeight="9532" xr2:uid="{00000000-000D-0000-FFFF-FFFF00000000}"/>
  </bookViews>
  <sheets>
    <sheet name="Toronto Wellbeing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R3" i="1"/>
  <c r="R4" i="1"/>
  <c r="R5" i="1"/>
  <c r="S2" i="1"/>
  <c r="R2" i="1"/>
  <c r="Q2" i="1"/>
  <c r="Q5" i="1"/>
  <c r="Q4" i="1"/>
  <c r="Q3" i="1"/>
  <c r="P2" i="1"/>
  <c r="P3" i="1"/>
  <c r="P5" i="1"/>
  <c r="P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2" i="1"/>
  <c r="J1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40" i="1"/>
  <c r="J14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</calcChain>
</file>

<file path=xl/sharedStrings.xml><?xml version="1.0" encoding="utf-8"?>
<sst xmlns="http://schemas.openxmlformats.org/spreadsheetml/2006/main" count="162" uniqueCount="158">
  <si>
    <t>Neighbourhood</t>
  </si>
  <si>
    <t>Neighbourhood Id</t>
  </si>
  <si>
    <t>West Humber-Clairville</t>
  </si>
  <si>
    <t>Mount Olive-Silverstone-Jamestown</t>
  </si>
  <si>
    <t>Thistletown-Beaumond Heights</t>
  </si>
  <si>
    <t>Rexdale-Kipling</t>
  </si>
  <si>
    <t>Elms-Old Rexdale</t>
  </si>
  <si>
    <t>Kingsview Village-The Westway</t>
  </si>
  <si>
    <t>Willowridge-Martingrove-Richview</t>
  </si>
  <si>
    <t>Humber Heights-Westmount</t>
  </si>
  <si>
    <t>Edenbridge-Humber Valley</t>
  </si>
  <si>
    <t>Princess-Rosethorn</t>
  </si>
  <si>
    <t>Eringate-Centennial-West Deane</t>
  </si>
  <si>
    <t>Markland Wood</t>
  </si>
  <si>
    <t>Etobicoke West Mall</t>
  </si>
  <si>
    <t>Islington-City Centre West</t>
  </si>
  <si>
    <t>Kingsway South</t>
  </si>
  <si>
    <t>Stonegate-Queensway</t>
  </si>
  <si>
    <t>Mimico</t>
  </si>
  <si>
    <t>New Toronto</t>
  </si>
  <si>
    <t>Long Branch</t>
  </si>
  <si>
    <t>Alderwood</t>
  </si>
  <si>
    <t>Humber Summit</t>
  </si>
  <si>
    <t>Humbermede</t>
  </si>
  <si>
    <t>Pelmo Park-Humberlea</t>
  </si>
  <si>
    <t>Black Creek</t>
  </si>
  <si>
    <t>Glenfield-Jane Heights</t>
  </si>
  <si>
    <t>Downsview-Roding-CFB</t>
  </si>
  <si>
    <t>York University Heights</t>
  </si>
  <si>
    <t>Rustic</t>
  </si>
  <si>
    <t>Maple Leaf</t>
  </si>
  <si>
    <t>Brookhaven-Amesbury</t>
  </si>
  <si>
    <t>Yorkdale-Glen Park</t>
  </si>
  <si>
    <t>Englemount-Lawrence</t>
  </si>
  <si>
    <t>Clanton Park</t>
  </si>
  <si>
    <t>Bathurst Manor</t>
  </si>
  <si>
    <t>Westminster-Branson</t>
  </si>
  <si>
    <t>Newtonbrook West</t>
  </si>
  <si>
    <t>Willowdale West</t>
  </si>
  <si>
    <t>Lansing-Westgate</t>
  </si>
  <si>
    <t>Bedford Park-Nortown</t>
  </si>
  <si>
    <t>St.Andrew-Windfields</t>
  </si>
  <si>
    <t>Bridle Path-Sunnybrook-York Mills</t>
  </si>
  <si>
    <t>Banbury-Don Mills</t>
  </si>
  <si>
    <t>Victoria Village</t>
  </si>
  <si>
    <t>Flemingdon Park</t>
  </si>
  <si>
    <t>Parkwoods-Donalda</t>
  </si>
  <si>
    <t>Pleasant View</t>
  </si>
  <si>
    <t>Don Valley Village</t>
  </si>
  <si>
    <t>Hillcrest Village</t>
  </si>
  <si>
    <t>Bayview Woods-Steeles</t>
  </si>
  <si>
    <t>Newtonbrook East</t>
  </si>
  <si>
    <t>Willowdale East</t>
  </si>
  <si>
    <t>Bayview Village</t>
  </si>
  <si>
    <t>Henry Farm</t>
  </si>
  <si>
    <t>O'Connor-Parkview</t>
  </si>
  <si>
    <t>Thorncliffe Park</t>
  </si>
  <si>
    <t>Leaside-Bennington</t>
  </si>
  <si>
    <t>Broadview North</t>
  </si>
  <si>
    <t>Old East York</t>
  </si>
  <si>
    <t>Danforth-East York</t>
  </si>
  <si>
    <t>Woodbine-Lumsden</t>
  </si>
  <si>
    <t>Taylor-Massey</t>
  </si>
  <si>
    <t>East End-Danforth</t>
  </si>
  <si>
    <t>The Beaches</t>
  </si>
  <si>
    <t>Woodbine Corridor</t>
  </si>
  <si>
    <t>Greenwood-Coxwell</t>
  </si>
  <si>
    <t>Danforth</t>
  </si>
  <si>
    <t>Playter Estates-Danforth</t>
  </si>
  <si>
    <t>North Riverdale</t>
  </si>
  <si>
    <t>Blake-Jones</t>
  </si>
  <si>
    <t>South Riverdale</t>
  </si>
  <si>
    <t>Cabbagetown-South St.James Town</t>
  </si>
  <si>
    <t>Regent Park</t>
  </si>
  <si>
    <t>Moss Park</t>
  </si>
  <si>
    <t>North St.James Town</t>
  </si>
  <si>
    <t>Church-Yonge Corridor</t>
  </si>
  <si>
    <t>Bay Street Corridor</t>
  </si>
  <si>
    <t>Waterfront Communities-The Island</t>
  </si>
  <si>
    <t>Kensington-Chinatown</t>
  </si>
  <si>
    <t>University</t>
  </si>
  <si>
    <t>Palmerston-Little Italy</t>
  </si>
  <si>
    <t>Trinity-Bellwoods</t>
  </si>
  <si>
    <t>Niagara</t>
  </si>
  <si>
    <t>Dufferin Grove</t>
  </si>
  <si>
    <t>Little Portugal</t>
  </si>
  <si>
    <t>South Parkdale</t>
  </si>
  <si>
    <t>Roncesvalles</t>
  </si>
  <si>
    <t>High Park-Swansea</t>
  </si>
  <si>
    <t>High Park North</t>
  </si>
  <si>
    <t>Runnymede-Bloor West Village</t>
  </si>
  <si>
    <t>Junction Area</t>
  </si>
  <si>
    <t>Weston-Pellam Park</t>
  </si>
  <si>
    <t>Corso Italia-Davenport</t>
  </si>
  <si>
    <t>Dovercourt-Wallace Emerson-Juncti</t>
  </si>
  <si>
    <t>Wychwood</t>
  </si>
  <si>
    <t>Annex</t>
  </si>
  <si>
    <t>Casa Loma</t>
  </si>
  <si>
    <t>Yonge-St.Clair</t>
  </si>
  <si>
    <t>Rosedale-Moore Park</t>
  </si>
  <si>
    <t>Mount Pleasant East</t>
  </si>
  <si>
    <t>Yonge-Eglinton</t>
  </si>
  <si>
    <t>Forest Hill South</t>
  </si>
  <si>
    <t>Forest Hill North</t>
  </si>
  <si>
    <t>Lawrence Park South</t>
  </si>
  <si>
    <t>Mount Pleasant West</t>
  </si>
  <si>
    <t>Lawrence Park North</t>
  </si>
  <si>
    <t>Humewood-Cedarvale</t>
  </si>
  <si>
    <t>Oakwood Village</t>
  </si>
  <si>
    <t>Briar Hill-Belgravia</t>
  </si>
  <si>
    <t>Caledonia-Fairbank</t>
  </si>
  <si>
    <t>Keelesdale-Eglinton West</t>
  </si>
  <si>
    <t>Rockcliffe-Smythe</t>
  </si>
  <si>
    <t>Beechborough-Greenbrook</t>
  </si>
  <si>
    <t>Weston</t>
  </si>
  <si>
    <t>Lambton Baby Point</t>
  </si>
  <si>
    <t>Mount Dennis</t>
  </si>
  <si>
    <t>Steeles</t>
  </si>
  <si>
    <t>L'Amoreaux</t>
  </si>
  <si>
    <t>Tam O'Shanter-Sullivan</t>
  </si>
  <si>
    <t>Wexford/Maryvale</t>
  </si>
  <si>
    <t>Clairlea-Birchmount</t>
  </si>
  <si>
    <t>Oakridge</t>
  </si>
  <si>
    <t>Birchcliffe-Cliffside</t>
  </si>
  <si>
    <t>Cliffcrest</t>
  </si>
  <si>
    <t>Kennedy Park</t>
  </si>
  <si>
    <t>Ionview</t>
  </si>
  <si>
    <t>Dorset Park</t>
  </si>
  <si>
    <t>Bendale</t>
  </si>
  <si>
    <t>Agincourt South-Malvern West</t>
  </si>
  <si>
    <t>Agincourt North</t>
  </si>
  <si>
    <t>Milliken</t>
  </si>
  <si>
    <t>Rouge</t>
  </si>
  <si>
    <t>Malvern</t>
  </si>
  <si>
    <t>Centennial Scarborough</t>
  </si>
  <si>
    <t>Highland Creek</t>
  </si>
  <si>
    <t>Morningside</t>
  </si>
  <si>
    <t>West Hill</t>
  </si>
  <si>
    <t>Woburn</t>
  </si>
  <si>
    <t>Eglinton East</t>
  </si>
  <si>
    <t>Scarborough Village</t>
  </si>
  <si>
    <t>Guildwood</t>
  </si>
  <si>
    <t>Drug Arrests</t>
  </si>
  <si>
    <t>Total Population</t>
  </si>
  <si>
    <t>Part-Time Employment</t>
  </si>
  <si>
    <t>Low Income Population</t>
  </si>
  <si>
    <t>Healthy Food Index</t>
  </si>
  <si>
    <t>NormalPop</t>
  </si>
  <si>
    <t>NormalLowIncome</t>
  </si>
  <si>
    <t>NormalPartTime</t>
  </si>
  <si>
    <t>NormalDrugArrest</t>
  </si>
  <si>
    <t>Pop</t>
  </si>
  <si>
    <t>LowInc</t>
  </si>
  <si>
    <t>Part</t>
  </si>
  <si>
    <t>Drug</t>
  </si>
  <si>
    <t>x</t>
  </si>
  <si>
    <t>y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</si>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</sst>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1"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1"/>
  <sheetViews>
    <sheetView tabSelected="1" topLeftCell="K1" workbookViewId="0">
      <selection activeCell="S6" sqref="S6"/>
    </sheetView>
  </sheetViews>
  <sheetFormatPr defaultRowHeight="14.25" x14ac:dyDescent="0.45"/>
  <cols>
    <col min="1" max="1" width="13.33203125" bestFit="1" customWidth="1"/>
    <col min="3" max="3" width="19.53125" bestFit="1" customWidth="1"/>
    <col min="4" max="4" width="11.06640625" bestFit="1" customWidth="1"/>
    <col min="5" max="5" width="19.86328125" bestFit="1" customWidth="1"/>
    <col min="6" max="6" width="14.1328125" bestFit="1" customWidth="1"/>
    <col min="7" max="7" width="16.6640625" bestFit="1" customWidth="1"/>
  </cols>
  <sheetData>
    <row r="1" spans="1:19" x14ac:dyDescent="0.45">
      <c r="A1" t="s">
        <v>0</v>
      </c>
      <c r="B1" t="s">
        <v>1</v>
      </c>
      <c r="C1" t="s">
        <v>144</v>
      </c>
      <c r="D1" t="s">
        <v>142</v>
      </c>
      <c r="E1" t="s">
        <v>145</v>
      </c>
      <c r="F1" t="s">
        <v>143</v>
      </c>
      <c r="G1" t="s">
        <v>146</v>
      </c>
      <c r="I1" t="s">
        <v>147</v>
      </c>
      <c r="J1" t="s">
        <v>148</v>
      </c>
      <c r="K1" t="s">
        <v>149</v>
      </c>
      <c r="L1" t="s">
        <v>150</v>
      </c>
      <c r="N1" t="s">
        <v>157</v>
      </c>
      <c r="O1" t="s">
        <v>155</v>
      </c>
      <c r="P1" t="s">
        <v>151</v>
      </c>
      <c r="Q1" t="s">
        <v>152</v>
      </c>
      <c r="R1" t="s">
        <v>153</v>
      </c>
      <c r="S1" t="s">
        <v>154</v>
      </c>
    </row>
    <row r="2" spans="1:19" x14ac:dyDescent="0.45">
      <c r="A2" t="s">
        <v>2</v>
      </c>
      <c r="B2">
        <v>1</v>
      </c>
      <c r="C2" s="281">
        <v>13305</v>
      </c>
      <c r="D2" s="1">
        <v>29</v>
      </c>
      <c r="E2" s="421">
        <v>7590</v>
      </c>
      <c r="F2" s="141">
        <v>33312</v>
      </c>
      <c r="G2" s="561">
        <v>23.82</v>
      </c>
      <c r="I2" s="560">
        <f>($F2-MIN($F$2:$F$141))/(MAX($F$2:$F$141)-MIN($F$2:$F$141))</f>
        <v>0.45056963731967103</v>
      </c>
      <c r="J2">
        <f>($E2-MIN($E$2:$E$141))/(MAX($E$2:$E$141)-MIN($E$2:$E$141))</f>
        <v>0.47593582887700536</v>
      </c>
      <c r="K2">
        <f>($C2-MIN($C$2:$C$141))/(MAX($C$2:$C$141)-MIN($C$2:$C$141))</f>
        <v>0.47635025435653211</v>
      </c>
      <c r="L2">
        <f>($D2-MIN($D$2:$D$141))/(MAX($D$2:$D$141)-MIN($D$2:$D$141))</f>
        <v>0.16666666666666666</v>
      </c>
      <c r="N2" t="s">
        <v>156</v>
      </c>
      <c r="O2" t="s">
        <v>151</v>
      </c>
      <c r="P2">
        <f>RSQ($I$2:$I$141,$I$2:$I$141)</f>
        <v>1</v>
      </c>
      <c r="Q2">
        <f>RSQ($I$2:$I$141,$J$2:$J$141)</f>
        <v>0.58126186816375414</v>
      </c>
      <c r="R2">
        <f>RSQ($I$2:$I$141,$K$2:$K$141)</f>
        <v>0.26743620559154602</v>
      </c>
      <c r="S2">
        <f>RSQ($I$2:$I$141,$L$2:$L$141)</f>
        <v>0.14483308966475927</v>
      </c>
    </row>
    <row r="3" spans="1:19" x14ac:dyDescent="0.45">
      <c r="A3" t="s">
        <v>3</v>
      </c>
      <c r="B3">
        <v>2</v>
      </c>
      <c r="C3" s="282">
        <v>945</v>
      </c>
      <c r="D3" s="2">
        <v>24</v>
      </c>
      <c r="E3" s="422">
        <v>11540</v>
      </c>
      <c r="F3" s="142">
        <v>32954</v>
      </c>
      <c r="G3" s="562">
        <v>37.57</v>
      </c>
      <c r="I3" s="560">
        <f t="shared" ref="I3:I66" si="0">($F3-MIN($F$2:$F$141))/(MAX($F$2:$F$141)-MIN($F$2:$F$141))</f>
        <v>0.44453620062019683</v>
      </c>
      <c r="J3">
        <f t="shared" ref="J3:J66" si="1">($E3-MIN($E$2:$E$141))/(MAX($E$2:$E$141)-MIN($E$2:$E$141))</f>
        <v>0.73997326203208558</v>
      </c>
      <c r="K3">
        <f t="shared" ref="K3:K66" si="2">($C3-MIN($C$2:$C$141))/(MAX($C$2:$C$141)-MIN($C$2:$C$141))</f>
        <v>3.041454702889923E-2</v>
      </c>
      <c r="L3">
        <f t="shared" ref="L3:L66" si="3">($D3-MIN($D$2:$D$141))/(MAX($D$2:$D$141)-MIN($D$2:$D$141))</f>
        <v>0.13793103448275862</v>
      </c>
      <c r="O3" t="s">
        <v>152</v>
      </c>
      <c r="P3">
        <f>RSQ(J$2:J$141,I$2:I$141)</f>
        <v>0.58126186816375414</v>
      </c>
      <c r="Q3">
        <f>RSQ($J$2:$J$141,$J$2:$J$141)</f>
        <v>1</v>
      </c>
      <c r="R3">
        <f>RSQ($J$2:$J$141,$K$2:$K$141)</f>
        <v>0.18368005886827407</v>
      </c>
      <c r="S3">
        <f>RSQ($J$2:$J$141,$L$2:$L$141)</f>
        <v>0.10417864962462689</v>
      </c>
    </row>
    <row r="4" spans="1:19" x14ac:dyDescent="0.45">
      <c r="A4" t="s">
        <v>4</v>
      </c>
      <c r="B4">
        <v>3</v>
      </c>
      <c r="C4" s="283">
        <v>527</v>
      </c>
      <c r="D4" s="3">
        <v>7</v>
      </c>
      <c r="E4" s="423">
        <v>2350</v>
      </c>
      <c r="F4" s="143">
        <v>10360</v>
      </c>
      <c r="G4" s="563">
        <v>42.26</v>
      </c>
      <c r="I4" s="560">
        <f t="shared" si="0"/>
        <v>6.3755561547795603E-2</v>
      </c>
      <c r="J4">
        <f t="shared" si="1"/>
        <v>0.12566844919786097</v>
      </c>
      <c r="K4">
        <f t="shared" si="2"/>
        <v>1.5333549806977667E-2</v>
      </c>
      <c r="L4">
        <f t="shared" si="3"/>
        <v>4.0229885057471264E-2</v>
      </c>
      <c r="O4" t="s">
        <v>153</v>
      </c>
      <c r="P4">
        <f>RSQ(K$2:K$141, I$2:I$141)</f>
        <v>0.26743620559154602</v>
      </c>
      <c r="Q4">
        <f>RSQ($K$2:$K$141,$J$2:$J$141)</f>
        <v>0.18368005886827407</v>
      </c>
      <c r="R4">
        <f>RSQ($K$2:$K$141,$K$2:$K$141)</f>
        <v>1.0000000000000004</v>
      </c>
      <c r="S4">
        <f>RSQ($K$2:$K$141,$L$2:$L$141)</f>
        <v>0.44509379908793656</v>
      </c>
    </row>
    <row r="5" spans="1:19" x14ac:dyDescent="0.45">
      <c r="A5" t="s">
        <v>5</v>
      </c>
      <c r="B5">
        <v>4</v>
      </c>
      <c r="C5" s="284">
        <v>515</v>
      </c>
      <c r="D5" s="4">
        <v>11</v>
      </c>
      <c r="E5" s="424">
        <v>2170</v>
      </c>
      <c r="F5" s="144">
        <v>10529</v>
      </c>
      <c r="G5" s="564">
        <v>23.31</v>
      </c>
      <c r="I5" s="560">
        <f t="shared" si="0"/>
        <v>6.6603748146150735E-2</v>
      </c>
      <c r="J5">
        <f t="shared" si="1"/>
        <v>0.11363636363636363</v>
      </c>
      <c r="K5">
        <f t="shared" si="2"/>
        <v>1.4900602518310062E-2</v>
      </c>
      <c r="L5">
        <f t="shared" si="3"/>
        <v>6.3218390804597707E-2</v>
      </c>
      <c r="O5" t="s">
        <v>154</v>
      </c>
      <c r="P5">
        <f>RSQ(L$2:L$141,$I$2:$I$141)</f>
        <v>0.14483308966475927</v>
      </c>
      <c r="Q5">
        <f>RSQ($L$2:$L$141,$J$2:$J$141)</f>
        <v>0.10417864962462689</v>
      </c>
      <c r="R5">
        <f>RSQ($L$2:$L$141,$K$2:$K$141)</f>
        <v>0.44509379908793656</v>
      </c>
      <c r="S5">
        <f>RSQ($L$2:$L$141,$L$2:$L$141)</f>
        <v>1</v>
      </c>
    </row>
    <row r="6" spans="1:19" x14ac:dyDescent="0.45">
      <c r="A6" t="s">
        <v>6</v>
      </c>
      <c r="B6">
        <v>5</v>
      </c>
      <c r="C6" s="285">
        <v>392</v>
      </c>
      <c r="D6" s="5">
        <v>9</v>
      </c>
      <c r="E6" s="425">
        <v>2790</v>
      </c>
      <c r="F6" s="145">
        <v>9456</v>
      </c>
      <c r="G6" s="565">
        <v>24.71</v>
      </c>
      <c r="I6" s="560">
        <f t="shared" si="0"/>
        <v>4.8520291222866385E-2</v>
      </c>
      <c r="J6">
        <f t="shared" si="1"/>
        <v>0.15508021390374332</v>
      </c>
      <c r="K6">
        <f t="shared" si="2"/>
        <v>1.0462892809467115E-2</v>
      </c>
      <c r="L6">
        <f t="shared" si="3"/>
        <v>5.1724137931034482E-2</v>
      </c>
    </row>
    <row r="7" spans="1:19" x14ac:dyDescent="0.45">
      <c r="A7" t="s">
        <v>7</v>
      </c>
      <c r="B7">
        <v>6</v>
      </c>
      <c r="C7" s="286">
        <v>748</v>
      </c>
      <c r="D7" s="6">
        <v>12</v>
      </c>
      <c r="E7" s="426">
        <v>6760</v>
      </c>
      <c r="F7" s="146">
        <v>22000</v>
      </c>
      <c r="G7" s="566">
        <v>35.69</v>
      </c>
      <c r="I7" s="560">
        <f t="shared" si="0"/>
        <v>0.25992652015639744</v>
      </c>
      <c r="J7">
        <f t="shared" si="1"/>
        <v>0.42045454545454547</v>
      </c>
      <c r="K7">
        <f t="shared" si="2"/>
        <v>2.3306995706606055E-2</v>
      </c>
      <c r="L7">
        <f t="shared" si="3"/>
        <v>6.8965517241379309E-2</v>
      </c>
    </row>
    <row r="8" spans="1:19" x14ac:dyDescent="0.45">
      <c r="A8" t="s">
        <v>8</v>
      </c>
      <c r="B8">
        <v>7</v>
      </c>
      <c r="C8" s="287">
        <v>609</v>
      </c>
      <c r="D8" s="7">
        <v>6</v>
      </c>
      <c r="E8" s="427">
        <v>3490</v>
      </c>
      <c r="F8" s="147">
        <v>22156</v>
      </c>
      <c r="G8" s="567">
        <v>30.46</v>
      </c>
      <c r="I8" s="560">
        <f t="shared" si="0"/>
        <v>0.26255561547795603</v>
      </c>
      <c r="J8">
        <f t="shared" si="1"/>
        <v>0.2018716577540107</v>
      </c>
      <c r="K8">
        <f t="shared" si="2"/>
        <v>1.8292022946206299E-2</v>
      </c>
      <c r="L8">
        <f t="shared" si="3"/>
        <v>3.4482758620689655E-2</v>
      </c>
    </row>
    <row r="9" spans="1:19" x14ac:dyDescent="0.45">
      <c r="A9" t="s">
        <v>9</v>
      </c>
      <c r="B9">
        <v>8</v>
      </c>
      <c r="C9" s="288">
        <v>315</v>
      </c>
      <c r="D9" s="8">
        <v>3</v>
      </c>
      <c r="E9" s="428">
        <v>1780</v>
      </c>
      <c r="F9" s="148">
        <v>10948</v>
      </c>
      <c r="G9" s="568">
        <v>32.82</v>
      </c>
      <c r="I9" s="560">
        <f t="shared" si="0"/>
        <v>7.3665228529054869E-2</v>
      </c>
      <c r="J9">
        <f t="shared" si="1"/>
        <v>8.7566844919786099E-2</v>
      </c>
      <c r="K9">
        <f t="shared" si="2"/>
        <v>7.6848143738499838E-3</v>
      </c>
      <c r="L9">
        <f t="shared" si="3"/>
        <v>1.7241379310344827E-2</v>
      </c>
    </row>
    <row r="10" spans="1:19" x14ac:dyDescent="0.45">
      <c r="A10" t="s">
        <v>10</v>
      </c>
      <c r="B10">
        <v>9</v>
      </c>
      <c r="C10" s="289">
        <v>541</v>
      </c>
      <c r="D10" s="9">
        <v>3</v>
      </c>
      <c r="E10" s="429">
        <v>1660</v>
      </c>
      <c r="F10" s="149">
        <v>15535</v>
      </c>
      <c r="G10" s="569">
        <v>46.41</v>
      </c>
      <c r="I10" s="560">
        <f t="shared" si="0"/>
        <v>0.15097074288796009</v>
      </c>
      <c r="J10">
        <f t="shared" si="1"/>
        <v>7.9545454545454544E-2</v>
      </c>
      <c r="K10">
        <f t="shared" si="2"/>
        <v>1.5838654977089871E-2</v>
      </c>
      <c r="L10">
        <f t="shared" si="3"/>
        <v>1.7241379310344827E-2</v>
      </c>
    </row>
    <row r="11" spans="1:19" x14ac:dyDescent="0.45">
      <c r="A11" t="s">
        <v>11</v>
      </c>
      <c r="B11">
        <v>10</v>
      </c>
      <c r="C11" s="290">
        <v>425</v>
      </c>
      <c r="D11" s="10">
        <v>4</v>
      </c>
      <c r="E11" s="430">
        <v>950</v>
      </c>
      <c r="F11" s="150">
        <v>11051</v>
      </c>
      <c r="G11" s="570">
        <v>39.520000000000003</v>
      </c>
      <c r="I11" s="560">
        <f t="shared" si="0"/>
        <v>7.5401105568289065E-2</v>
      </c>
      <c r="J11">
        <f t="shared" si="1"/>
        <v>3.2085561497326207E-2</v>
      </c>
      <c r="K11">
        <f t="shared" si="2"/>
        <v>1.1653497853303028E-2</v>
      </c>
      <c r="L11">
        <f t="shared" si="3"/>
        <v>2.2988505747126436E-2</v>
      </c>
    </row>
    <row r="12" spans="1:19" x14ac:dyDescent="0.45">
      <c r="A12" t="s">
        <v>12</v>
      </c>
      <c r="B12">
        <v>11</v>
      </c>
      <c r="C12" s="291">
        <v>713</v>
      </c>
      <c r="D12" s="11">
        <v>7</v>
      </c>
      <c r="E12" s="431">
        <v>2130</v>
      </c>
      <c r="F12" s="151">
        <v>18588</v>
      </c>
      <c r="G12" s="571">
        <v>10.43</v>
      </c>
      <c r="I12" s="560">
        <f t="shared" si="0"/>
        <v>0.20242348658487258</v>
      </c>
      <c r="J12">
        <f t="shared" si="1"/>
        <v>0.11096256684491979</v>
      </c>
      <c r="K12">
        <f t="shared" si="2"/>
        <v>2.2044232781325539E-2</v>
      </c>
      <c r="L12">
        <f t="shared" si="3"/>
        <v>4.0229885057471264E-2</v>
      </c>
    </row>
    <row r="13" spans="1:19" x14ac:dyDescent="0.45">
      <c r="A13" t="s">
        <v>13</v>
      </c>
      <c r="B13">
        <v>12</v>
      </c>
      <c r="C13" s="292">
        <v>594</v>
      </c>
      <c r="D13" s="12">
        <v>2</v>
      </c>
      <c r="E13" s="432">
        <v>990</v>
      </c>
      <c r="F13" s="152">
        <v>10554</v>
      </c>
      <c r="G13" s="572">
        <v>7.99</v>
      </c>
      <c r="I13" s="560">
        <f t="shared" si="0"/>
        <v>6.7025077524605639E-2</v>
      </c>
      <c r="J13">
        <f t="shared" si="1"/>
        <v>3.4759358288770054E-2</v>
      </c>
      <c r="K13">
        <f t="shared" si="2"/>
        <v>1.7750838835371794E-2</v>
      </c>
      <c r="L13">
        <f t="shared" si="3"/>
        <v>1.1494252873563218E-2</v>
      </c>
    </row>
    <row r="14" spans="1:19" x14ac:dyDescent="0.45">
      <c r="A14" t="s">
        <v>14</v>
      </c>
      <c r="B14">
        <v>13</v>
      </c>
      <c r="C14" s="293">
        <v>661</v>
      </c>
      <c r="D14" s="13">
        <v>0</v>
      </c>
      <c r="E14" s="433">
        <v>2020</v>
      </c>
      <c r="F14" s="153">
        <v>11848</v>
      </c>
      <c r="G14" s="573">
        <v>15.41</v>
      </c>
      <c r="I14" s="560">
        <f t="shared" si="0"/>
        <v>8.8833086153431301E-2</v>
      </c>
      <c r="J14">
        <f t="shared" si="1"/>
        <v>0.1036096256684492</v>
      </c>
      <c r="K14">
        <f t="shared" si="2"/>
        <v>2.0168127863765921E-2</v>
      </c>
      <c r="L14">
        <f t="shared" si="3"/>
        <v>0</v>
      </c>
    </row>
    <row r="15" spans="1:19" x14ac:dyDescent="0.45">
      <c r="A15" t="s">
        <v>15</v>
      </c>
      <c r="B15">
        <v>14</v>
      </c>
      <c r="C15" s="294">
        <v>13461</v>
      </c>
      <c r="D15" s="14">
        <v>30</v>
      </c>
      <c r="E15" s="434">
        <v>11590</v>
      </c>
      <c r="F15" s="154">
        <v>43965</v>
      </c>
      <c r="G15" s="574">
        <v>31.01</v>
      </c>
      <c r="I15" s="560">
        <f t="shared" si="0"/>
        <v>0.6301065120668734</v>
      </c>
      <c r="J15">
        <f t="shared" si="1"/>
        <v>0.74331550802139035</v>
      </c>
      <c r="K15">
        <f t="shared" si="2"/>
        <v>0.48197856910921094</v>
      </c>
      <c r="L15">
        <f t="shared" si="3"/>
        <v>0.17241379310344829</v>
      </c>
    </row>
    <row r="16" spans="1:19" x14ac:dyDescent="0.45">
      <c r="A16" t="s">
        <v>16</v>
      </c>
      <c r="B16">
        <v>15</v>
      </c>
      <c r="C16" s="295">
        <v>1008</v>
      </c>
      <c r="D16" s="15">
        <v>10</v>
      </c>
      <c r="E16" s="435">
        <v>470</v>
      </c>
      <c r="F16" s="155">
        <v>9271</v>
      </c>
      <c r="G16" s="575">
        <v>43.15</v>
      </c>
      <c r="I16" s="560">
        <f t="shared" si="0"/>
        <v>4.5402453822300119E-2</v>
      </c>
      <c r="J16">
        <f t="shared" si="1"/>
        <v>0</v>
      </c>
      <c r="K16">
        <f t="shared" si="2"/>
        <v>3.2687520294404158E-2</v>
      </c>
      <c r="L16">
        <f t="shared" si="3"/>
        <v>5.7471264367816091E-2</v>
      </c>
    </row>
    <row r="17" spans="1:12" x14ac:dyDescent="0.45">
      <c r="A17" t="s">
        <v>17</v>
      </c>
      <c r="B17">
        <v>16</v>
      </c>
      <c r="C17" s="296">
        <v>1908</v>
      </c>
      <c r="D17" s="16">
        <v>11</v>
      </c>
      <c r="E17" s="436">
        <v>3080</v>
      </c>
      <c r="F17" s="156">
        <v>25051</v>
      </c>
      <c r="G17" s="576">
        <v>31.23</v>
      </c>
      <c r="I17" s="560">
        <f t="shared" si="0"/>
        <v>0.31134555750303355</v>
      </c>
      <c r="J17">
        <f t="shared" si="1"/>
        <v>0.17446524064171123</v>
      </c>
      <c r="K17">
        <f t="shared" si="2"/>
        <v>6.5158566944474514E-2</v>
      </c>
      <c r="L17">
        <f t="shared" si="3"/>
        <v>6.3218390804597707E-2</v>
      </c>
    </row>
    <row r="18" spans="1:12" x14ac:dyDescent="0.45">
      <c r="A18" t="s">
        <v>18</v>
      </c>
      <c r="B18">
        <v>17</v>
      </c>
      <c r="C18" s="297">
        <v>1786</v>
      </c>
      <c r="D18" s="17">
        <v>24</v>
      </c>
      <c r="E18" s="437">
        <v>4390</v>
      </c>
      <c r="F18" s="157">
        <v>33964</v>
      </c>
      <c r="G18" s="577">
        <v>21.59</v>
      </c>
      <c r="I18" s="560">
        <f t="shared" si="0"/>
        <v>0.46155790750977482</v>
      </c>
      <c r="J18">
        <f t="shared" si="1"/>
        <v>0.26203208556149732</v>
      </c>
      <c r="K18">
        <f t="shared" si="2"/>
        <v>6.075693617635386E-2</v>
      </c>
      <c r="L18">
        <f t="shared" si="3"/>
        <v>0.13793103448275862</v>
      </c>
    </row>
    <row r="19" spans="1:12" x14ac:dyDescent="0.45">
      <c r="A19" t="s">
        <v>19</v>
      </c>
      <c r="B19">
        <v>18</v>
      </c>
      <c r="C19" s="298">
        <v>1836</v>
      </c>
      <c r="D19" s="18">
        <v>16</v>
      </c>
      <c r="E19" s="438">
        <v>2410</v>
      </c>
      <c r="F19" s="158">
        <v>11463</v>
      </c>
      <c r="G19" s="578">
        <v>24.84</v>
      </c>
      <c r="I19" s="560">
        <f t="shared" si="0"/>
        <v>8.2344613725225835E-2</v>
      </c>
      <c r="J19">
        <f t="shared" si="1"/>
        <v>0.12967914438502673</v>
      </c>
      <c r="K19">
        <f t="shared" si="2"/>
        <v>6.2560883212468887E-2</v>
      </c>
      <c r="L19">
        <f t="shared" si="3"/>
        <v>9.1954022988505746E-2</v>
      </c>
    </row>
    <row r="20" spans="1:12" x14ac:dyDescent="0.45">
      <c r="A20" t="s">
        <v>20</v>
      </c>
      <c r="B20">
        <v>19</v>
      </c>
      <c r="C20" s="299">
        <v>357</v>
      </c>
      <c r="D20" s="19">
        <v>4</v>
      </c>
      <c r="E20" s="439">
        <v>1520</v>
      </c>
      <c r="F20" s="159">
        <v>10084</v>
      </c>
      <c r="G20" s="579">
        <v>28.08</v>
      </c>
      <c r="I20" s="560">
        <f t="shared" si="0"/>
        <v>5.9104085209653497E-2</v>
      </c>
      <c r="J20">
        <f t="shared" si="1"/>
        <v>7.0187165775401072E-2</v>
      </c>
      <c r="K20">
        <f t="shared" si="2"/>
        <v>9.2001298841866003E-3</v>
      </c>
      <c r="L20">
        <f t="shared" si="3"/>
        <v>2.2988505747126436E-2</v>
      </c>
    </row>
    <row r="21" spans="1:12" x14ac:dyDescent="0.45">
      <c r="A21" t="s">
        <v>21</v>
      </c>
      <c r="B21">
        <v>20</v>
      </c>
      <c r="C21" s="300">
        <v>951</v>
      </c>
      <c r="D21" s="20">
        <v>4</v>
      </c>
      <c r="E21" s="440">
        <v>1090</v>
      </c>
      <c r="F21" s="160">
        <v>12054</v>
      </c>
      <c r="G21" s="580">
        <v>11.41</v>
      </c>
      <c r="I21" s="560">
        <f t="shared" si="0"/>
        <v>9.2304840231899693E-2</v>
      </c>
      <c r="J21">
        <f t="shared" si="1"/>
        <v>4.1443850267379678E-2</v>
      </c>
      <c r="K21">
        <f t="shared" si="2"/>
        <v>3.0631020673233034E-2</v>
      </c>
      <c r="L21">
        <f t="shared" si="3"/>
        <v>2.2988505747126436E-2</v>
      </c>
    </row>
    <row r="22" spans="1:12" x14ac:dyDescent="0.45">
      <c r="A22" t="s">
        <v>22</v>
      </c>
      <c r="B22">
        <v>21</v>
      </c>
      <c r="C22" s="301">
        <v>2141</v>
      </c>
      <c r="D22" s="21">
        <v>12</v>
      </c>
      <c r="E22" s="441">
        <v>3330</v>
      </c>
      <c r="F22" s="161">
        <v>12416</v>
      </c>
      <c r="G22" s="581">
        <v>32.33</v>
      </c>
      <c r="I22" s="560">
        <f t="shared" si="0"/>
        <v>9.8405689631926654E-2</v>
      </c>
      <c r="J22">
        <f t="shared" si="1"/>
        <v>0.19117647058823528</v>
      </c>
      <c r="K22">
        <f t="shared" si="2"/>
        <v>7.3564960132770502E-2</v>
      </c>
      <c r="L22">
        <f t="shared" si="3"/>
        <v>6.8965517241379309E-2</v>
      </c>
    </row>
    <row r="23" spans="1:12" x14ac:dyDescent="0.45">
      <c r="A23" t="s">
        <v>23</v>
      </c>
      <c r="B23">
        <v>22</v>
      </c>
      <c r="C23" s="302">
        <v>624</v>
      </c>
      <c r="D23" s="22">
        <v>19</v>
      </c>
      <c r="E23" s="442">
        <v>4030</v>
      </c>
      <c r="F23" s="162">
        <v>15545</v>
      </c>
      <c r="G23" s="582">
        <v>20.52</v>
      </c>
      <c r="I23" s="560">
        <f t="shared" si="0"/>
        <v>0.15113927463934204</v>
      </c>
      <c r="J23">
        <f t="shared" si="1"/>
        <v>0.23796791443850268</v>
      </c>
      <c r="K23">
        <f t="shared" si="2"/>
        <v>1.8833207057040804E-2</v>
      </c>
      <c r="L23">
        <f t="shared" si="3"/>
        <v>0.10919540229885058</v>
      </c>
    </row>
    <row r="24" spans="1:12" x14ac:dyDescent="0.45">
      <c r="A24" t="s">
        <v>24</v>
      </c>
      <c r="B24">
        <v>23</v>
      </c>
      <c r="C24" s="303">
        <v>833</v>
      </c>
      <c r="D24" s="23">
        <v>32</v>
      </c>
      <c r="E24" s="443">
        <v>1430</v>
      </c>
      <c r="F24" s="163">
        <v>10722</v>
      </c>
      <c r="G24" s="583">
        <v>21.71</v>
      </c>
      <c r="I24" s="560">
        <f t="shared" si="0"/>
        <v>6.9856410947822564E-2</v>
      </c>
      <c r="J24">
        <f t="shared" si="1"/>
        <v>6.4171122994652413E-2</v>
      </c>
      <c r="K24">
        <f t="shared" si="2"/>
        <v>2.6373705668001589E-2</v>
      </c>
      <c r="L24">
        <f t="shared" si="3"/>
        <v>0.18390804597701149</v>
      </c>
    </row>
    <row r="25" spans="1:12" x14ac:dyDescent="0.45">
      <c r="A25" t="s">
        <v>25</v>
      </c>
      <c r="B25">
        <v>24</v>
      </c>
      <c r="C25" s="304">
        <v>759</v>
      </c>
      <c r="D25" s="24">
        <v>28</v>
      </c>
      <c r="E25" s="444">
        <v>7940</v>
      </c>
      <c r="F25" s="164">
        <v>21737</v>
      </c>
      <c r="G25" s="584">
        <v>41.84</v>
      </c>
      <c r="I25" s="560">
        <f t="shared" si="0"/>
        <v>0.25549413509505192</v>
      </c>
      <c r="J25">
        <f t="shared" si="1"/>
        <v>0.49933155080213903</v>
      </c>
      <c r="K25">
        <f t="shared" si="2"/>
        <v>2.3703864054551358E-2</v>
      </c>
      <c r="L25">
        <f t="shared" si="3"/>
        <v>0.16091954022988506</v>
      </c>
    </row>
    <row r="26" spans="1:12" x14ac:dyDescent="0.45">
      <c r="A26" t="s">
        <v>26</v>
      </c>
      <c r="B26">
        <v>25</v>
      </c>
      <c r="C26" s="305">
        <v>1714</v>
      </c>
      <c r="D26" s="25">
        <v>55</v>
      </c>
      <c r="E26" s="445">
        <v>9610</v>
      </c>
      <c r="F26" s="165">
        <v>30491</v>
      </c>
      <c r="G26" s="585">
        <v>41.05</v>
      </c>
      <c r="I26" s="560">
        <f t="shared" si="0"/>
        <v>0.40302683025482</v>
      </c>
      <c r="J26">
        <f t="shared" si="1"/>
        <v>0.61096256684491979</v>
      </c>
      <c r="K26">
        <f t="shared" si="2"/>
        <v>5.8159252444348233E-2</v>
      </c>
      <c r="L26">
        <f t="shared" si="3"/>
        <v>0.31609195402298851</v>
      </c>
    </row>
    <row r="27" spans="1:12" x14ac:dyDescent="0.45">
      <c r="A27" t="s">
        <v>27</v>
      </c>
      <c r="B27">
        <v>26</v>
      </c>
      <c r="C27" s="306">
        <v>4334</v>
      </c>
      <c r="D27" s="26">
        <v>54</v>
      </c>
      <c r="E27" s="446">
        <v>7750</v>
      </c>
      <c r="F27" s="166">
        <v>35052</v>
      </c>
      <c r="G27" s="586">
        <v>23.72</v>
      </c>
      <c r="I27" s="560">
        <f t="shared" si="0"/>
        <v>0.47989416206013213</v>
      </c>
      <c r="J27">
        <f t="shared" si="1"/>
        <v>0.48663101604278075</v>
      </c>
      <c r="K27">
        <f t="shared" si="2"/>
        <v>0.15268607713677526</v>
      </c>
      <c r="L27">
        <f t="shared" si="3"/>
        <v>0.31034482758620691</v>
      </c>
    </row>
    <row r="28" spans="1:12" x14ac:dyDescent="0.45">
      <c r="A28" t="s">
        <v>28</v>
      </c>
      <c r="B28">
        <v>27</v>
      </c>
      <c r="C28" s="307">
        <v>11541</v>
      </c>
      <c r="D28" s="27">
        <v>59</v>
      </c>
      <c r="E28" s="447">
        <v>7950</v>
      </c>
      <c r="F28" s="167">
        <v>27593</v>
      </c>
      <c r="G28" s="587">
        <v>47</v>
      </c>
      <c r="I28" s="560">
        <f t="shared" si="0"/>
        <v>0.35418632870432787</v>
      </c>
      <c r="J28">
        <f t="shared" si="1"/>
        <v>0.5</v>
      </c>
      <c r="K28">
        <f t="shared" si="2"/>
        <v>0.41270700292239421</v>
      </c>
      <c r="L28">
        <f t="shared" si="3"/>
        <v>0.33908045977011492</v>
      </c>
    </row>
    <row r="29" spans="1:12" x14ac:dyDescent="0.45">
      <c r="A29" t="s">
        <v>29</v>
      </c>
      <c r="B29">
        <v>28</v>
      </c>
      <c r="C29" s="308">
        <v>163</v>
      </c>
      <c r="D29" s="28">
        <v>10</v>
      </c>
      <c r="E29" s="448">
        <v>2980</v>
      </c>
      <c r="F29" s="168">
        <v>9941</v>
      </c>
      <c r="G29" s="588">
        <v>16.55</v>
      </c>
      <c r="I29" s="560">
        <f t="shared" si="0"/>
        <v>5.6694081164891469E-2</v>
      </c>
      <c r="J29">
        <f t="shared" si="1"/>
        <v>0.16778074866310161</v>
      </c>
      <c r="K29">
        <f t="shared" si="2"/>
        <v>2.200815384060324E-3</v>
      </c>
      <c r="L29">
        <f t="shared" si="3"/>
        <v>5.7471264367816091E-2</v>
      </c>
    </row>
    <row r="30" spans="1:12" x14ac:dyDescent="0.45">
      <c r="A30" t="s">
        <v>30</v>
      </c>
      <c r="B30">
        <v>29</v>
      </c>
      <c r="C30" s="309">
        <v>142</v>
      </c>
      <c r="D30" s="29">
        <v>2</v>
      </c>
      <c r="E30" s="449">
        <v>1770</v>
      </c>
      <c r="F30" s="169">
        <v>10111</v>
      </c>
      <c r="G30" s="589">
        <v>14.42</v>
      </c>
      <c r="I30" s="560">
        <f t="shared" si="0"/>
        <v>5.9559120938384794E-2</v>
      </c>
      <c r="J30">
        <f t="shared" si="1"/>
        <v>8.6898395721925134E-2</v>
      </c>
      <c r="K30">
        <f t="shared" si="2"/>
        <v>1.4431576288920158E-3</v>
      </c>
      <c r="L30">
        <f t="shared" si="3"/>
        <v>1.1494252873563218E-2</v>
      </c>
    </row>
    <row r="31" spans="1:12" x14ac:dyDescent="0.45">
      <c r="A31" t="s">
        <v>31</v>
      </c>
      <c r="B31">
        <v>30</v>
      </c>
      <c r="C31" s="310">
        <v>1177</v>
      </c>
      <c r="D31" s="30">
        <v>15</v>
      </c>
      <c r="E31" s="450">
        <v>4780</v>
      </c>
      <c r="F31" s="170">
        <v>17757</v>
      </c>
      <c r="G31" s="590">
        <v>43.1</v>
      </c>
      <c r="I31" s="560">
        <f t="shared" si="0"/>
        <v>0.18841849804503169</v>
      </c>
      <c r="J31">
        <f t="shared" si="1"/>
        <v>0.28810160427807485</v>
      </c>
      <c r="K31">
        <f t="shared" si="2"/>
        <v>3.8784861276472925E-2</v>
      </c>
      <c r="L31">
        <f t="shared" si="3"/>
        <v>8.6206896551724144E-2</v>
      </c>
    </row>
    <row r="32" spans="1:12" x14ac:dyDescent="0.45">
      <c r="A32" t="s">
        <v>32</v>
      </c>
      <c r="B32">
        <v>31</v>
      </c>
      <c r="C32" s="311">
        <v>7556</v>
      </c>
      <c r="D32" s="31">
        <v>24</v>
      </c>
      <c r="E32" s="451">
        <v>2850</v>
      </c>
      <c r="F32" s="171">
        <v>14804</v>
      </c>
      <c r="G32" s="591">
        <v>21.66</v>
      </c>
      <c r="I32" s="560">
        <f t="shared" si="0"/>
        <v>0.13865107186193878</v>
      </c>
      <c r="J32">
        <f t="shared" si="1"/>
        <v>0.15909090909090909</v>
      </c>
      <c r="K32">
        <f t="shared" si="2"/>
        <v>0.26893242414402713</v>
      </c>
      <c r="L32">
        <f t="shared" si="3"/>
        <v>0.13793103448275862</v>
      </c>
    </row>
    <row r="33" spans="1:12" x14ac:dyDescent="0.45">
      <c r="A33" t="s">
        <v>33</v>
      </c>
      <c r="B33">
        <v>32</v>
      </c>
      <c r="C33" s="312">
        <v>1331</v>
      </c>
      <c r="D33" s="32">
        <v>4</v>
      </c>
      <c r="E33" s="452">
        <v>5360</v>
      </c>
      <c r="F33" s="172">
        <v>22372</v>
      </c>
      <c r="G33" s="592">
        <v>43.98</v>
      </c>
      <c r="I33" s="560">
        <f t="shared" si="0"/>
        <v>0.2661959013078064</v>
      </c>
      <c r="J33">
        <f t="shared" si="1"/>
        <v>0.32687165775401067</v>
      </c>
      <c r="K33">
        <f t="shared" si="2"/>
        <v>4.4341018147707183E-2</v>
      </c>
      <c r="L33">
        <f t="shared" si="3"/>
        <v>2.2988505747126436E-2</v>
      </c>
    </row>
    <row r="34" spans="1:12" x14ac:dyDescent="0.45">
      <c r="A34" t="s">
        <v>34</v>
      </c>
      <c r="B34">
        <v>33</v>
      </c>
      <c r="C34" s="313">
        <v>1155</v>
      </c>
      <c r="D34" s="33">
        <v>3</v>
      </c>
      <c r="E34" s="453">
        <v>2560</v>
      </c>
      <c r="F34" s="173">
        <v>16472</v>
      </c>
      <c r="G34" s="593">
        <v>19.350000000000001</v>
      </c>
      <c r="I34" s="560">
        <f t="shared" si="0"/>
        <v>0.16676216799244978</v>
      </c>
      <c r="J34">
        <f t="shared" si="1"/>
        <v>0.13970588235294118</v>
      </c>
      <c r="K34">
        <f t="shared" si="2"/>
        <v>3.7991124580582313E-2</v>
      </c>
      <c r="L34">
        <f t="shared" si="3"/>
        <v>1.7241379310344827E-2</v>
      </c>
    </row>
    <row r="35" spans="1:12" x14ac:dyDescent="0.45">
      <c r="A35" t="s">
        <v>35</v>
      </c>
      <c r="B35">
        <v>34</v>
      </c>
      <c r="C35" s="314">
        <v>881</v>
      </c>
      <c r="D35" s="34">
        <v>0</v>
      </c>
      <c r="E35" s="454">
        <v>2620</v>
      </c>
      <c r="F35" s="174">
        <v>15873</v>
      </c>
      <c r="G35" s="594">
        <v>18.8</v>
      </c>
      <c r="I35" s="560">
        <f t="shared" si="0"/>
        <v>0.15666711608467035</v>
      </c>
      <c r="J35">
        <f t="shared" si="1"/>
        <v>0.14371657754010694</v>
      </c>
      <c r="K35">
        <f t="shared" si="2"/>
        <v>2.8105494822672005E-2</v>
      </c>
      <c r="L35">
        <f t="shared" si="3"/>
        <v>0</v>
      </c>
    </row>
    <row r="36" spans="1:12" x14ac:dyDescent="0.45">
      <c r="A36" t="s">
        <v>36</v>
      </c>
      <c r="B36">
        <v>35</v>
      </c>
      <c r="C36" s="315">
        <v>652</v>
      </c>
      <c r="D36" s="35">
        <v>5</v>
      </c>
      <c r="E36" s="455">
        <v>6540</v>
      </c>
      <c r="F36" s="175">
        <v>26274</v>
      </c>
      <c r="G36" s="595">
        <v>24.63</v>
      </c>
      <c r="I36" s="560">
        <f t="shared" si="0"/>
        <v>0.33195699069704732</v>
      </c>
      <c r="J36">
        <f t="shared" si="1"/>
        <v>0.40574866310160429</v>
      </c>
      <c r="K36">
        <f t="shared" si="2"/>
        <v>1.9843417397265216E-2</v>
      </c>
      <c r="L36">
        <f t="shared" si="3"/>
        <v>2.8735632183908046E-2</v>
      </c>
    </row>
    <row r="37" spans="1:12" x14ac:dyDescent="0.45">
      <c r="A37" t="s">
        <v>37</v>
      </c>
      <c r="B37">
        <v>36</v>
      </c>
      <c r="C37" s="316">
        <v>2038</v>
      </c>
      <c r="D37" s="36">
        <v>7</v>
      </c>
      <c r="E37" s="456">
        <v>6690</v>
      </c>
      <c r="F37" s="176">
        <v>23831</v>
      </c>
      <c r="G37" s="596">
        <v>26.14</v>
      </c>
      <c r="I37" s="560">
        <f t="shared" si="0"/>
        <v>0.2907846838344344</v>
      </c>
      <c r="J37">
        <f t="shared" si="1"/>
        <v>0.41577540106951871</v>
      </c>
      <c r="K37">
        <f t="shared" si="2"/>
        <v>6.9848829238373558E-2</v>
      </c>
      <c r="L37">
        <f t="shared" si="3"/>
        <v>4.0229885057471264E-2</v>
      </c>
    </row>
    <row r="38" spans="1:12" x14ac:dyDescent="0.45">
      <c r="A38" t="s">
        <v>38</v>
      </c>
      <c r="B38">
        <v>37</v>
      </c>
      <c r="C38" s="317">
        <v>687</v>
      </c>
      <c r="D38" s="37">
        <v>6</v>
      </c>
      <c r="E38" s="457">
        <v>3050</v>
      </c>
      <c r="F38" s="177">
        <v>16936</v>
      </c>
      <c r="G38" s="597">
        <v>17.670000000000002</v>
      </c>
      <c r="I38" s="560">
        <f t="shared" si="0"/>
        <v>0.17458204125657273</v>
      </c>
      <c r="J38">
        <f t="shared" si="1"/>
        <v>0.17245989304812834</v>
      </c>
      <c r="K38">
        <f t="shared" si="2"/>
        <v>2.1106180322545728E-2</v>
      </c>
      <c r="L38">
        <f t="shared" si="3"/>
        <v>3.4482758620689655E-2</v>
      </c>
    </row>
    <row r="39" spans="1:12" x14ac:dyDescent="0.45">
      <c r="A39" t="s">
        <v>39</v>
      </c>
      <c r="B39">
        <v>38</v>
      </c>
      <c r="C39" s="318">
        <v>1410</v>
      </c>
      <c r="D39" s="38">
        <v>8</v>
      </c>
      <c r="E39" s="458">
        <v>12430</v>
      </c>
      <c r="F39" s="178">
        <v>16164</v>
      </c>
      <c r="G39" s="598">
        <v>19.11</v>
      </c>
      <c r="I39" s="560">
        <f t="shared" si="0"/>
        <v>0.16157139004988541</v>
      </c>
      <c r="J39">
        <f t="shared" si="1"/>
        <v>0.79946524064171121</v>
      </c>
      <c r="K39">
        <f t="shared" si="2"/>
        <v>4.7191254464768913E-2</v>
      </c>
      <c r="L39">
        <f t="shared" si="3"/>
        <v>4.5977011494252873E-2</v>
      </c>
    </row>
    <row r="40" spans="1:12" x14ac:dyDescent="0.45">
      <c r="A40" t="s">
        <v>40</v>
      </c>
      <c r="B40">
        <v>39</v>
      </c>
      <c r="C40" s="319">
        <v>1809</v>
      </c>
      <c r="D40" s="39">
        <v>5</v>
      </c>
      <c r="E40" s="459">
        <v>2440</v>
      </c>
      <c r="F40" s="179">
        <v>23236</v>
      </c>
      <c r="G40" s="599">
        <v>47.74</v>
      </c>
      <c r="I40" s="560">
        <f t="shared" si="0"/>
        <v>0.28075704462720774</v>
      </c>
      <c r="J40">
        <f t="shared" si="1"/>
        <v>0.13168449197860962</v>
      </c>
      <c r="K40">
        <f t="shared" si="2"/>
        <v>6.1586751812966772E-2</v>
      </c>
      <c r="L40">
        <f t="shared" si="3"/>
        <v>2.8735632183908046E-2</v>
      </c>
    </row>
    <row r="41" spans="1:12" x14ac:dyDescent="0.45">
      <c r="A41" t="s">
        <v>41</v>
      </c>
      <c r="B41">
        <v>40</v>
      </c>
      <c r="C41" s="320">
        <v>1694</v>
      </c>
      <c r="D41" s="40">
        <v>7</v>
      </c>
      <c r="E41" s="460">
        <v>3350</v>
      </c>
      <c r="F41" s="180">
        <v>17812</v>
      </c>
      <c r="G41" s="600">
        <v>18.23</v>
      </c>
      <c r="I41" s="560">
        <f t="shared" si="0"/>
        <v>0.18934542267763246</v>
      </c>
      <c r="J41">
        <f t="shared" si="1"/>
        <v>0.19251336898395721</v>
      </c>
      <c r="K41">
        <f t="shared" si="2"/>
        <v>5.7437673629902229E-2</v>
      </c>
      <c r="L41">
        <f t="shared" si="3"/>
        <v>4.0229885057471264E-2</v>
      </c>
    </row>
    <row r="42" spans="1:12" x14ac:dyDescent="0.45">
      <c r="A42" t="s">
        <v>42</v>
      </c>
      <c r="B42">
        <v>41</v>
      </c>
      <c r="C42" s="321">
        <v>4065</v>
      </c>
      <c r="D42" s="41">
        <v>7</v>
      </c>
      <c r="E42" s="461">
        <v>810</v>
      </c>
      <c r="F42" s="181">
        <v>9266</v>
      </c>
      <c r="G42" s="601">
        <v>22.26</v>
      </c>
      <c r="I42" s="560">
        <f t="shared" si="0"/>
        <v>4.5318187946609141E-2</v>
      </c>
      <c r="J42">
        <f t="shared" si="1"/>
        <v>2.2727272727272728E-2</v>
      </c>
      <c r="K42">
        <f t="shared" si="2"/>
        <v>0.14298084208247647</v>
      </c>
      <c r="L42">
        <f t="shared" si="3"/>
        <v>4.0229885057471264E-2</v>
      </c>
    </row>
    <row r="43" spans="1:12" x14ac:dyDescent="0.45">
      <c r="A43" t="s">
        <v>43</v>
      </c>
      <c r="B43">
        <v>42</v>
      </c>
      <c r="C43" s="322">
        <v>4996</v>
      </c>
      <c r="D43" s="42">
        <v>13</v>
      </c>
      <c r="E43" s="462">
        <v>3790</v>
      </c>
      <c r="F43" s="182">
        <v>27695</v>
      </c>
      <c r="G43" s="602">
        <v>21.31</v>
      </c>
      <c r="I43" s="560">
        <f t="shared" si="0"/>
        <v>0.35590535256842387</v>
      </c>
      <c r="J43">
        <f t="shared" si="1"/>
        <v>0.22192513368983957</v>
      </c>
      <c r="K43">
        <f t="shared" si="2"/>
        <v>0.17657033589493812</v>
      </c>
      <c r="L43">
        <f t="shared" si="3"/>
        <v>7.4712643678160925E-2</v>
      </c>
    </row>
    <row r="44" spans="1:12" x14ac:dyDescent="0.45">
      <c r="A44" t="s">
        <v>44</v>
      </c>
      <c r="B44">
        <v>43</v>
      </c>
      <c r="C44" s="323">
        <v>1337</v>
      </c>
      <c r="D44" s="43">
        <v>10</v>
      </c>
      <c r="E44" s="463">
        <v>4320</v>
      </c>
      <c r="F44" s="183">
        <v>17510</v>
      </c>
      <c r="G44" s="603">
        <v>26.9</v>
      </c>
      <c r="I44" s="560">
        <f t="shared" si="0"/>
        <v>0.18425576378589725</v>
      </c>
      <c r="J44">
        <f t="shared" si="1"/>
        <v>0.25735294117647056</v>
      </c>
      <c r="K44">
        <f t="shared" si="2"/>
        <v>4.4557491792040986E-2</v>
      </c>
      <c r="L44">
        <f t="shared" si="3"/>
        <v>5.7471264367816091E-2</v>
      </c>
    </row>
    <row r="45" spans="1:12" x14ac:dyDescent="0.45">
      <c r="A45" t="s">
        <v>45</v>
      </c>
      <c r="B45">
        <v>44</v>
      </c>
      <c r="C45" s="324">
        <v>629</v>
      </c>
      <c r="D45" s="44">
        <v>8</v>
      </c>
      <c r="E45" s="464">
        <v>7800</v>
      </c>
      <c r="F45" s="184">
        <v>21933</v>
      </c>
      <c r="G45" s="604">
        <v>21.66</v>
      </c>
      <c r="I45" s="560">
        <f t="shared" si="0"/>
        <v>0.25879735742213833</v>
      </c>
      <c r="J45">
        <f t="shared" si="1"/>
        <v>0.48997326203208558</v>
      </c>
      <c r="K45">
        <f t="shared" si="2"/>
        <v>1.9013601760652307E-2</v>
      </c>
      <c r="L45">
        <f t="shared" si="3"/>
        <v>4.5977011494252873E-2</v>
      </c>
    </row>
    <row r="46" spans="1:12" x14ac:dyDescent="0.45">
      <c r="A46" t="s">
        <v>46</v>
      </c>
      <c r="B46">
        <v>45</v>
      </c>
      <c r="C46" s="325">
        <v>859</v>
      </c>
      <c r="D46" s="45">
        <v>8</v>
      </c>
      <c r="E46" s="465">
        <v>7200</v>
      </c>
      <c r="F46" s="185">
        <v>34805</v>
      </c>
      <c r="G46" s="605">
        <v>33.6</v>
      </c>
      <c r="I46" s="560">
        <f t="shared" si="0"/>
        <v>0.4757314278009977</v>
      </c>
      <c r="J46">
        <f t="shared" si="1"/>
        <v>0.44986631016042783</v>
      </c>
      <c r="K46">
        <f t="shared" si="2"/>
        <v>2.7311758126781396E-2</v>
      </c>
      <c r="L46">
        <f t="shared" si="3"/>
        <v>4.5977011494252873E-2</v>
      </c>
    </row>
    <row r="47" spans="1:12" x14ac:dyDescent="0.45">
      <c r="A47" t="s">
        <v>47</v>
      </c>
      <c r="B47">
        <v>46</v>
      </c>
      <c r="C47" s="326">
        <v>547</v>
      </c>
      <c r="D47" s="46">
        <v>4</v>
      </c>
      <c r="E47" s="466">
        <v>3540</v>
      </c>
      <c r="F47" s="186">
        <v>15818</v>
      </c>
      <c r="G47" s="606">
        <v>22.56</v>
      </c>
      <c r="I47" s="560">
        <f t="shared" si="0"/>
        <v>0.15574019145206958</v>
      </c>
      <c r="J47">
        <f t="shared" si="1"/>
        <v>0.2052139037433155</v>
      </c>
      <c r="K47">
        <f t="shared" si="2"/>
        <v>1.6055128621423675E-2</v>
      </c>
      <c r="L47">
        <f t="shared" si="3"/>
        <v>2.2988505747126436E-2</v>
      </c>
    </row>
    <row r="48" spans="1:12" x14ac:dyDescent="0.45">
      <c r="A48" t="s">
        <v>48</v>
      </c>
      <c r="B48">
        <v>47</v>
      </c>
      <c r="C48" s="327">
        <v>3208</v>
      </c>
      <c r="D48" s="47">
        <v>15</v>
      </c>
      <c r="E48" s="467">
        <v>7040</v>
      </c>
      <c r="F48" s="187">
        <v>27051</v>
      </c>
      <c r="G48" s="607">
        <v>37.869999999999997</v>
      </c>
      <c r="I48" s="560">
        <f t="shared" si="0"/>
        <v>0.34505190777942563</v>
      </c>
      <c r="J48">
        <f t="shared" si="1"/>
        <v>0.43917112299465239</v>
      </c>
      <c r="K48">
        <f t="shared" si="2"/>
        <v>0.11206118988346501</v>
      </c>
      <c r="L48">
        <f t="shared" si="3"/>
        <v>8.6206896551724144E-2</v>
      </c>
    </row>
    <row r="49" spans="1:12" x14ac:dyDescent="0.45">
      <c r="A49" t="s">
        <v>49</v>
      </c>
      <c r="B49">
        <v>48</v>
      </c>
      <c r="C49" s="328">
        <v>2793</v>
      </c>
      <c r="D49" s="48">
        <v>3</v>
      </c>
      <c r="E49" s="468">
        <v>4350</v>
      </c>
      <c r="F49" s="188">
        <v>16934</v>
      </c>
      <c r="G49" s="608">
        <v>48.46</v>
      </c>
      <c r="I49" s="560">
        <f t="shared" si="0"/>
        <v>0.17454833490629634</v>
      </c>
      <c r="J49">
        <f t="shared" si="1"/>
        <v>0.25935828877005346</v>
      </c>
      <c r="K49">
        <f t="shared" si="2"/>
        <v>9.7088429483710353E-2</v>
      </c>
      <c r="L49">
        <f t="shared" si="3"/>
        <v>1.7241379310344827E-2</v>
      </c>
    </row>
    <row r="50" spans="1:12" x14ac:dyDescent="0.45">
      <c r="A50" t="s">
        <v>50</v>
      </c>
      <c r="B50">
        <v>49</v>
      </c>
      <c r="C50" s="329">
        <v>1068</v>
      </c>
      <c r="D50" s="49">
        <v>3</v>
      </c>
      <c r="E50" s="469">
        <v>3080</v>
      </c>
      <c r="F50" s="189">
        <v>13154</v>
      </c>
      <c r="G50" s="609">
        <v>35.61</v>
      </c>
      <c r="I50" s="560">
        <f t="shared" si="0"/>
        <v>0.11084333288391533</v>
      </c>
      <c r="J50">
        <f t="shared" si="1"/>
        <v>0.17446524064171123</v>
      </c>
      <c r="K50">
        <f t="shared" si="2"/>
        <v>3.4852256737742178E-2</v>
      </c>
      <c r="L50">
        <f t="shared" si="3"/>
        <v>1.7241379310344827E-2</v>
      </c>
    </row>
    <row r="51" spans="1:12" x14ac:dyDescent="0.45">
      <c r="A51" t="s">
        <v>51</v>
      </c>
      <c r="B51">
        <v>50</v>
      </c>
      <c r="C51" s="330">
        <v>1644</v>
      </c>
      <c r="D51" s="50">
        <v>14</v>
      </c>
      <c r="E51" s="470">
        <v>4600</v>
      </c>
      <c r="F51" s="190">
        <v>16097</v>
      </c>
      <c r="G51" s="610">
        <v>29.12</v>
      </c>
      <c r="I51" s="560">
        <f t="shared" si="0"/>
        <v>0.16044222731562627</v>
      </c>
      <c r="J51">
        <f t="shared" si="1"/>
        <v>0.27606951871657753</v>
      </c>
      <c r="K51">
        <f t="shared" si="2"/>
        <v>5.5633726593787208E-2</v>
      </c>
      <c r="L51">
        <f t="shared" si="3"/>
        <v>8.0459770114942528E-2</v>
      </c>
    </row>
    <row r="52" spans="1:12" x14ac:dyDescent="0.45">
      <c r="A52" t="s">
        <v>52</v>
      </c>
      <c r="B52">
        <v>51</v>
      </c>
      <c r="C52" s="331">
        <v>2784</v>
      </c>
      <c r="D52" s="51">
        <v>15</v>
      </c>
      <c r="E52" s="471">
        <v>13330</v>
      </c>
      <c r="F52" s="191">
        <v>50434</v>
      </c>
      <c r="G52" s="611">
        <v>28.9</v>
      </c>
      <c r="I52" s="560">
        <f t="shared" si="0"/>
        <v>0.73912970203586359</v>
      </c>
      <c r="J52">
        <f t="shared" si="1"/>
        <v>0.85962566844919786</v>
      </c>
      <c r="K52">
        <f t="shared" si="2"/>
        <v>9.6763719017209648E-2</v>
      </c>
      <c r="L52">
        <f t="shared" si="3"/>
        <v>8.6206896551724144E-2</v>
      </c>
    </row>
    <row r="53" spans="1:12" x14ac:dyDescent="0.45">
      <c r="A53" t="s">
        <v>53</v>
      </c>
      <c r="B53">
        <v>52</v>
      </c>
      <c r="C53" s="332">
        <v>4173</v>
      </c>
      <c r="D53" s="52">
        <v>8</v>
      </c>
      <c r="E53" s="472">
        <v>4250</v>
      </c>
      <c r="F53" s="192">
        <v>21396</v>
      </c>
      <c r="G53" s="612">
        <v>32.119999999999997</v>
      </c>
      <c r="I53" s="560">
        <f t="shared" si="0"/>
        <v>0.24974720237292705</v>
      </c>
      <c r="J53">
        <f t="shared" si="1"/>
        <v>0.25267379679144386</v>
      </c>
      <c r="K53">
        <f t="shared" si="2"/>
        <v>0.1468773676804849</v>
      </c>
      <c r="L53">
        <f t="shared" si="3"/>
        <v>4.5977011494252873E-2</v>
      </c>
    </row>
    <row r="54" spans="1:12" x14ac:dyDescent="0.45">
      <c r="A54" t="s">
        <v>54</v>
      </c>
      <c r="B54">
        <v>53</v>
      </c>
      <c r="C54" s="333">
        <v>3148</v>
      </c>
      <c r="D54" s="53">
        <v>5</v>
      </c>
      <c r="E54" s="473">
        <v>4220</v>
      </c>
      <c r="F54" s="193">
        <v>15723</v>
      </c>
      <c r="G54" s="613">
        <v>20.8</v>
      </c>
      <c r="I54" s="560">
        <f t="shared" si="0"/>
        <v>0.15413913981394095</v>
      </c>
      <c r="J54">
        <f t="shared" si="1"/>
        <v>0.25066844919786097</v>
      </c>
      <c r="K54">
        <f t="shared" si="2"/>
        <v>0.109896453440127</v>
      </c>
      <c r="L54">
        <f t="shared" si="3"/>
        <v>2.8735632183908046E-2</v>
      </c>
    </row>
    <row r="55" spans="1:12" x14ac:dyDescent="0.45">
      <c r="A55" t="s">
        <v>55</v>
      </c>
      <c r="B55">
        <v>54</v>
      </c>
      <c r="C55" s="334">
        <v>998</v>
      </c>
      <c r="D55" s="54">
        <v>12</v>
      </c>
      <c r="E55" s="474">
        <v>3910</v>
      </c>
      <c r="F55" s="194">
        <v>18675</v>
      </c>
      <c r="G55" s="614">
        <v>37.630000000000003</v>
      </c>
      <c r="I55" s="560">
        <f t="shared" si="0"/>
        <v>0.20388971282189564</v>
      </c>
      <c r="J55">
        <f t="shared" si="1"/>
        <v>0.22994652406417113</v>
      </c>
      <c r="K55">
        <f t="shared" si="2"/>
        <v>3.2326730887181153E-2</v>
      </c>
      <c r="L55">
        <f t="shared" si="3"/>
        <v>6.8965517241379309E-2</v>
      </c>
    </row>
    <row r="56" spans="1:12" x14ac:dyDescent="0.45">
      <c r="A56" t="s">
        <v>56</v>
      </c>
      <c r="B56">
        <v>55</v>
      </c>
      <c r="C56" s="335">
        <v>3016</v>
      </c>
      <c r="D56" s="55">
        <v>20</v>
      </c>
      <c r="E56" s="475">
        <v>8700</v>
      </c>
      <c r="F56" s="195">
        <v>21108</v>
      </c>
      <c r="G56" s="615">
        <v>34.53</v>
      </c>
      <c r="I56" s="560">
        <f t="shared" si="0"/>
        <v>0.2448934879331266</v>
      </c>
      <c r="J56">
        <f t="shared" si="1"/>
        <v>0.55013368983957223</v>
      </c>
      <c r="K56">
        <f t="shared" si="2"/>
        <v>0.10513403326478335</v>
      </c>
      <c r="L56">
        <f t="shared" si="3"/>
        <v>0.11494252873563218</v>
      </c>
    </row>
    <row r="57" spans="1:12" x14ac:dyDescent="0.45">
      <c r="A57" t="s">
        <v>57</v>
      </c>
      <c r="B57">
        <v>56</v>
      </c>
      <c r="C57" s="336">
        <v>1301</v>
      </c>
      <c r="D57" s="56">
        <v>6</v>
      </c>
      <c r="E57" s="476">
        <v>930</v>
      </c>
      <c r="F57" s="196">
        <v>16828</v>
      </c>
      <c r="G57" s="616">
        <v>40.94</v>
      </c>
      <c r="I57" s="560">
        <f t="shared" si="0"/>
        <v>0.17276189834164757</v>
      </c>
      <c r="J57">
        <f t="shared" si="1"/>
        <v>3.074866310160428E-2</v>
      </c>
      <c r="K57">
        <f t="shared" si="2"/>
        <v>4.3258649926038173E-2</v>
      </c>
      <c r="L57">
        <f t="shared" si="3"/>
        <v>3.4482758620689655E-2</v>
      </c>
    </row>
    <row r="58" spans="1:12" x14ac:dyDescent="0.45">
      <c r="A58" t="s">
        <v>58</v>
      </c>
      <c r="B58">
        <v>57</v>
      </c>
      <c r="C58" s="337">
        <v>646</v>
      </c>
      <c r="D58" s="57">
        <v>8</v>
      </c>
      <c r="E58" s="477">
        <v>2150</v>
      </c>
      <c r="F58" s="197">
        <v>11499</v>
      </c>
      <c r="G58" s="617">
        <v>31.36</v>
      </c>
      <c r="I58" s="560">
        <f t="shared" si="0"/>
        <v>8.2951328030200888E-2</v>
      </c>
      <c r="J58">
        <f t="shared" si="1"/>
        <v>0.11229946524064172</v>
      </c>
      <c r="K58">
        <f t="shared" si="2"/>
        <v>1.9626943752931413E-2</v>
      </c>
      <c r="L58">
        <f t="shared" si="3"/>
        <v>4.5977011494252873E-2</v>
      </c>
    </row>
    <row r="59" spans="1:12" x14ac:dyDescent="0.45">
      <c r="A59" t="s">
        <v>59</v>
      </c>
      <c r="B59">
        <v>58</v>
      </c>
      <c r="C59" s="338">
        <v>341</v>
      </c>
      <c r="D59" s="58">
        <v>2</v>
      </c>
      <c r="E59" s="478">
        <v>1120</v>
      </c>
      <c r="F59" s="198">
        <v>9233</v>
      </c>
      <c r="G59" s="618">
        <v>24.76</v>
      </c>
      <c r="I59" s="560">
        <f t="shared" si="0"/>
        <v>4.4762033167048673E-2</v>
      </c>
      <c r="J59">
        <f t="shared" si="1"/>
        <v>4.3449197860962567E-2</v>
      </c>
      <c r="K59">
        <f t="shared" si="2"/>
        <v>8.6228668326297948E-3</v>
      </c>
      <c r="L59">
        <f t="shared" si="3"/>
        <v>1.1494252873563218E-2</v>
      </c>
    </row>
    <row r="60" spans="1:12" x14ac:dyDescent="0.45">
      <c r="A60" t="s">
        <v>60</v>
      </c>
      <c r="B60">
        <v>59</v>
      </c>
      <c r="C60" s="339">
        <v>1599</v>
      </c>
      <c r="D60" s="59">
        <v>9</v>
      </c>
      <c r="E60" s="479">
        <v>2340</v>
      </c>
      <c r="F60" s="199">
        <v>17180</v>
      </c>
      <c r="G60" s="619">
        <v>24.56</v>
      </c>
      <c r="I60" s="560">
        <f t="shared" si="0"/>
        <v>0.17869421599029256</v>
      </c>
      <c r="J60">
        <f t="shared" si="1"/>
        <v>0.125</v>
      </c>
      <c r="K60">
        <f t="shared" si="2"/>
        <v>5.401017426128369E-2</v>
      </c>
      <c r="L60">
        <f t="shared" si="3"/>
        <v>5.1724137931034482E-2</v>
      </c>
    </row>
    <row r="61" spans="1:12" x14ac:dyDescent="0.45">
      <c r="A61" t="s">
        <v>61</v>
      </c>
      <c r="B61">
        <v>60</v>
      </c>
      <c r="C61" s="340">
        <v>165</v>
      </c>
      <c r="D61" s="60">
        <v>9</v>
      </c>
      <c r="E61" s="480">
        <v>1100</v>
      </c>
      <c r="F61" s="200">
        <v>7865</v>
      </c>
      <c r="G61" s="620">
        <v>27.87</v>
      </c>
      <c r="I61" s="560">
        <f t="shared" si="0"/>
        <v>2.1706889577996494E-2</v>
      </c>
      <c r="J61">
        <f t="shared" si="1"/>
        <v>4.2112299465240643E-2</v>
      </c>
      <c r="K61">
        <f t="shared" si="2"/>
        <v>2.2729732655049247E-3</v>
      </c>
      <c r="L61">
        <f t="shared" si="3"/>
        <v>5.1724137931034482E-2</v>
      </c>
    </row>
    <row r="62" spans="1:12" x14ac:dyDescent="0.45">
      <c r="A62" t="s">
        <v>62</v>
      </c>
      <c r="B62">
        <v>61</v>
      </c>
      <c r="C62" s="341">
        <v>715</v>
      </c>
      <c r="D62" s="61">
        <v>9</v>
      </c>
      <c r="E62" s="481">
        <v>5180</v>
      </c>
      <c r="F62" s="201">
        <v>15683</v>
      </c>
      <c r="G62" s="621">
        <v>38.19</v>
      </c>
      <c r="I62" s="560">
        <f t="shared" si="0"/>
        <v>0.1534650128084131</v>
      </c>
      <c r="J62">
        <f t="shared" si="1"/>
        <v>0.31483957219251335</v>
      </c>
      <c r="K62">
        <f t="shared" si="2"/>
        <v>2.2116390662770141E-2</v>
      </c>
      <c r="L62">
        <f t="shared" si="3"/>
        <v>5.1724137931034482E-2</v>
      </c>
    </row>
    <row r="63" spans="1:12" x14ac:dyDescent="0.45">
      <c r="A63" t="s">
        <v>63</v>
      </c>
      <c r="B63">
        <v>62</v>
      </c>
      <c r="C63" s="342">
        <v>1576</v>
      </c>
      <c r="D63" s="62">
        <v>10</v>
      </c>
      <c r="E63" s="482">
        <v>3520</v>
      </c>
      <c r="F63" s="202">
        <v>21381</v>
      </c>
      <c r="G63" s="622">
        <v>35.29</v>
      </c>
      <c r="I63" s="560">
        <f t="shared" si="0"/>
        <v>0.24949440474585413</v>
      </c>
      <c r="J63">
        <f t="shared" si="1"/>
        <v>0.20387700534759359</v>
      </c>
      <c r="K63">
        <f t="shared" si="2"/>
        <v>5.3180358624670777E-2</v>
      </c>
      <c r="L63">
        <f t="shared" si="3"/>
        <v>5.7471264367816091E-2</v>
      </c>
    </row>
    <row r="64" spans="1:12" x14ac:dyDescent="0.45">
      <c r="A64" t="s">
        <v>64</v>
      </c>
      <c r="B64">
        <v>63</v>
      </c>
      <c r="C64" s="343">
        <v>1868</v>
      </c>
      <c r="D64" s="63">
        <v>24</v>
      </c>
      <c r="E64" s="483">
        <v>1760</v>
      </c>
      <c r="F64" s="203">
        <v>21567</v>
      </c>
      <c r="G64" s="623">
        <v>31.53</v>
      </c>
      <c r="I64" s="560">
        <f t="shared" si="0"/>
        <v>0.25262909532155858</v>
      </c>
      <c r="J64">
        <f t="shared" si="1"/>
        <v>8.6229946524064169E-2</v>
      </c>
      <c r="K64">
        <f t="shared" si="2"/>
        <v>6.3715409315582491E-2</v>
      </c>
      <c r="L64">
        <f t="shared" si="3"/>
        <v>0.13793103448275862</v>
      </c>
    </row>
    <row r="65" spans="1:12" x14ac:dyDescent="0.45">
      <c r="A65" t="s">
        <v>65</v>
      </c>
      <c r="B65">
        <v>64</v>
      </c>
      <c r="C65" s="344">
        <v>455</v>
      </c>
      <c r="D65" s="64">
        <v>8</v>
      </c>
      <c r="E65" s="484">
        <v>1770</v>
      </c>
      <c r="F65" s="204">
        <v>12541</v>
      </c>
      <c r="G65" s="624">
        <v>29.04</v>
      </c>
      <c r="I65" s="560">
        <f t="shared" si="0"/>
        <v>0.10051233652420116</v>
      </c>
      <c r="J65">
        <f t="shared" si="1"/>
        <v>8.6898395721925134E-2</v>
      </c>
      <c r="K65">
        <f t="shared" si="2"/>
        <v>1.2735866074972039E-2</v>
      </c>
      <c r="L65">
        <f t="shared" si="3"/>
        <v>4.5977011494252873E-2</v>
      </c>
    </row>
    <row r="66" spans="1:12" x14ac:dyDescent="0.45">
      <c r="A66" t="s">
        <v>66</v>
      </c>
      <c r="B66">
        <v>65</v>
      </c>
      <c r="C66" s="345">
        <v>688</v>
      </c>
      <c r="D66" s="65">
        <v>14</v>
      </c>
      <c r="E66" s="485">
        <v>2920</v>
      </c>
      <c r="F66" s="205">
        <v>14417</v>
      </c>
      <c r="G66" s="625">
        <v>44.29</v>
      </c>
      <c r="I66" s="560">
        <f t="shared" si="0"/>
        <v>0.13212889308345693</v>
      </c>
      <c r="J66">
        <f t="shared" si="1"/>
        <v>0.16377005347593582</v>
      </c>
      <c r="K66">
        <f t="shared" si="2"/>
        <v>2.1142259263268029E-2</v>
      </c>
      <c r="L66">
        <f t="shared" si="3"/>
        <v>8.0459770114942528E-2</v>
      </c>
    </row>
    <row r="67" spans="1:12" x14ac:dyDescent="0.45">
      <c r="A67" t="s">
        <v>67</v>
      </c>
      <c r="B67">
        <v>66</v>
      </c>
      <c r="C67" s="346">
        <v>662</v>
      </c>
      <c r="D67" s="66">
        <v>20</v>
      </c>
      <c r="E67" s="486">
        <v>1400</v>
      </c>
      <c r="F67" s="206">
        <v>9666</v>
      </c>
      <c r="G67" s="626">
        <v>32.159999999999997</v>
      </c>
      <c r="I67" s="560">
        <f t="shared" ref="I67:I130" si="4">($F67-MIN($F$2:$F$141))/(MAX($F$2:$F$141)-MIN($F$2:$F$141))</f>
        <v>5.2059458001887556E-2</v>
      </c>
      <c r="J67">
        <f t="shared" ref="J67:J130" si="5">($E67-MIN($E$2:$E$141))/(MAX($E$2:$E$141)-MIN($E$2:$E$141))</f>
        <v>6.2165775401069517E-2</v>
      </c>
      <c r="K67">
        <f t="shared" ref="K67:K130" si="6">($C67-MIN($C$2:$C$141))/(MAX($C$2:$C$141)-MIN($C$2:$C$141))</f>
        <v>2.0204206804488221E-2</v>
      </c>
      <c r="L67">
        <f t="shared" ref="L67:L130" si="7">($D67-MIN($D$2:$D$141))/(MAX($D$2:$D$141)-MIN($D$2:$D$141))</f>
        <v>0.11494252873563218</v>
      </c>
    </row>
    <row r="68" spans="1:12" x14ac:dyDescent="0.45">
      <c r="A68" t="s">
        <v>68</v>
      </c>
      <c r="B68">
        <v>67</v>
      </c>
      <c r="C68" s="347">
        <v>915</v>
      </c>
      <c r="D68" s="67">
        <v>6</v>
      </c>
      <c r="E68" s="487">
        <v>870</v>
      </c>
      <c r="F68" s="207">
        <v>7804</v>
      </c>
      <c r="G68" s="627">
        <v>42.51</v>
      </c>
      <c r="I68" s="560">
        <f t="shared" si="4"/>
        <v>2.0678845894566537E-2</v>
      </c>
      <c r="J68">
        <f t="shared" si="5"/>
        <v>2.6737967914438502E-2</v>
      </c>
      <c r="K68">
        <f t="shared" si="6"/>
        <v>2.9332178807230221E-2</v>
      </c>
      <c r="L68">
        <f t="shared" si="7"/>
        <v>3.4482758620689655E-2</v>
      </c>
    </row>
    <row r="69" spans="1:12" x14ac:dyDescent="0.45">
      <c r="A69" t="s">
        <v>69</v>
      </c>
      <c r="B69">
        <v>68</v>
      </c>
      <c r="C69" s="348">
        <v>1696</v>
      </c>
      <c r="D69" s="68">
        <v>6</v>
      </c>
      <c r="E69" s="488">
        <v>1380</v>
      </c>
      <c r="F69" s="208">
        <v>11916</v>
      </c>
      <c r="G69" s="628">
        <v>47.17</v>
      </c>
      <c r="I69" s="560">
        <f t="shared" si="4"/>
        <v>8.9979102062828636E-2</v>
      </c>
      <c r="J69">
        <f t="shared" si="5"/>
        <v>6.0828877005347594E-2</v>
      </c>
      <c r="K69">
        <f t="shared" si="6"/>
        <v>5.750983151134683E-2</v>
      </c>
      <c r="L69">
        <f t="shared" si="7"/>
        <v>3.4482758620689655E-2</v>
      </c>
    </row>
    <row r="70" spans="1:12" x14ac:dyDescent="0.45">
      <c r="A70" t="s">
        <v>70</v>
      </c>
      <c r="B70">
        <v>69</v>
      </c>
      <c r="C70" s="349">
        <v>337</v>
      </c>
      <c r="D70" s="69">
        <v>12</v>
      </c>
      <c r="E70" s="489">
        <v>2040</v>
      </c>
      <c r="F70" s="209">
        <v>7727</v>
      </c>
      <c r="G70" s="629">
        <v>39.979999999999997</v>
      </c>
      <c r="I70" s="560">
        <f t="shared" si="4"/>
        <v>1.9381151408925441E-2</v>
      </c>
      <c r="J70">
        <f t="shared" si="5"/>
        <v>0.10494652406417113</v>
      </c>
      <c r="K70">
        <f t="shared" si="6"/>
        <v>8.4785510697405926E-3</v>
      </c>
      <c r="L70">
        <f t="shared" si="7"/>
        <v>6.8965517241379309E-2</v>
      </c>
    </row>
    <row r="71" spans="1:12" x14ac:dyDescent="0.45">
      <c r="A71" t="s">
        <v>71</v>
      </c>
      <c r="B71">
        <v>70</v>
      </c>
      <c r="C71" s="350">
        <v>3865</v>
      </c>
      <c r="D71" s="70">
        <v>44</v>
      </c>
      <c r="E71" s="490">
        <v>5440</v>
      </c>
      <c r="F71" s="210">
        <v>27876</v>
      </c>
      <c r="G71" s="630">
        <v>45.86</v>
      </c>
      <c r="I71" s="560">
        <f t="shared" si="4"/>
        <v>0.35895577726843736</v>
      </c>
      <c r="J71">
        <f t="shared" si="5"/>
        <v>0.33221925133689839</v>
      </c>
      <c r="K71">
        <f t="shared" si="6"/>
        <v>0.13576505393801638</v>
      </c>
      <c r="L71">
        <f t="shared" si="7"/>
        <v>0.25287356321839083</v>
      </c>
    </row>
    <row r="72" spans="1:12" x14ac:dyDescent="0.45">
      <c r="A72" t="s">
        <v>72</v>
      </c>
      <c r="B72">
        <v>71</v>
      </c>
      <c r="C72" s="351">
        <v>999</v>
      </c>
      <c r="D72" s="71">
        <v>28</v>
      </c>
      <c r="E72" s="491">
        <v>1880</v>
      </c>
      <c r="F72" s="211">
        <v>11669</v>
      </c>
      <c r="G72" s="631">
        <v>43.71</v>
      </c>
      <c r="I72" s="560">
        <f t="shared" si="4"/>
        <v>8.5816367803694213E-2</v>
      </c>
      <c r="J72">
        <f t="shared" si="5"/>
        <v>9.4251336898395724E-2</v>
      </c>
      <c r="K72">
        <f t="shared" si="6"/>
        <v>3.2362809827903453E-2</v>
      </c>
      <c r="L72">
        <f t="shared" si="7"/>
        <v>0.16091954022988506</v>
      </c>
    </row>
    <row r="73" spans="1:12" x14ac:dyDescent="0.45">
      <c r="A73" t="s">
        <v>73</v>
      </c>
      <c r="B73">
        <v>72</v>
      </c>
      <c r="C73" s="352">
        <v>639</v>
      </c>
      <c r="D73" s="72">
        <v>12</v>
      </c>
      <c r="E73" s="492">
        <v>5150</v>
      </c>
      <c r="F73" s="212">
        <v>10803</v>
      </c>
      <c r="G73" s="632">
        <v>42.52</v>
      </c>
      <c r="I73" s="560">
        <f t="shared" si="4"/>
        <v>7.1221518134016448E-2</v>
      </c>
      <c r="J73">
        <f t="shared" si="5"/>
        <v>0.31283422459893045</v>
      </c>
      <c r="K73">
        <f t="shared" si="6"/>
        <v>1.9374391167875312E-2</v>
      </c>
      <c r="L73">
        <f t="shared" si="7"/>
        <v>6.8965517241379309E-2</v>
      </c>
    </row>
    <row r="74" spans="1:12" x14ac:dyDescent="0.45">
      <c r="A74" t="s">
        <v>74</v>
      </c>
      <c r="B74">
        <v>73</v>
      </c>
      <c r="C74" s="353">
        <v>4090</v>
      </c>
      <c r="D74" s="73">
        <v>174</v>
      </c>
      <c r="E74" s="493">
        <v>5120</v>
      </c>
      <c r="F74" s="213">
        <v>20506</v>
      </c>
      <c r="G74" s="633">
        <v>42.76</v>
      </c>
      <c r="I74" s="560">
        <f t="shared" si="4"/>
        <v>0.23474787649993259</v>
      </c>
      <c r="J74">
        <f t="shared" si="5"/>
        <v>0.31082887700534761</v>
      </c>
      <c r="K74">
        <f t="shared" si="6"/>
        <v>0.14388281560053398</v>
      </c>
      <c r="L74">
        <f t="shared" si="7"/>
        <v>1</v>
      </c>
    </row>
    <row r="75" spans="1:12" x14ac:dyDescent="0.45">
      <c r="A75" t="s">
        <v>75</v>
      </c>
      <c r="B75">
        <v>74</v>
      </c>
      <c r="C75" s="354">
        <v>1263</v>
      </c>
      <c r="D75" s="74">
        <v>28</v>
      </c>
      <c r="E75" s="494">
        <v>5860</v>
      </c>
      <c r="F75" s="214">
        <v>18615</v>
      </c>
      <c r="G75" s="634">
        <v>34.03</v>
      </c>
      <c r="I75" s="560">
        <f t="shared" si="4"/>
        <v>0.20287852231360387</v>
      </c>
      <c r="J75">
        <f t="shared" si="5"/>
        <v>0.36029411764705882</v>
      </c>
      <c r="K75">
        <f t="shared" si="6"/>
        <v>4.1887650178590759E-2</v>
      </c>
      <c r="L75">
        <f t="shared" si="7"/>
        <v>0.16091954022988506</v>
      </c>
    </row>
    <row r="76" spans="1:12" x14ac:dyDescent="0.45">
      <c r="A76" t="s">
        <v>76</v>
      </c>
      <c r="B76">
        <v>75</v>
      </c>
      <c r="C76" s="355">
        <v>11048</v>
      </c>
      <c r="D76" s="75">
        <v>135</v>
      </c>
      <c r="E76" s="495">
        <v>5160</v>
      </c>
      <c r="F76" s="215">
        <v>31340</v>
      </c>
      <c r="G76" s="635">
        <v>33.5</v>
      </c>
      <c r="I76" s="560">
        <f t="shared" si="4"/>
        <v>0.41733517594714842</v>
      </c>
      <c r="J76">
        <f t="shared" si="5"/>
        <v>0.31350267379679142</v>
      </c>
      <c r="K76">
        <f t="shared" si="6"/>
        <v>0.39492008514630011</v>
      </c>
      <c r="L76">
        <f t="shared" si="7"/>
        <v>0.77586206896551724</v>
      </c>
    </row>
    <row r="77" spans="1:12" x14ac:dyDescent="0.45">
      <c r="A77" t="s">
        <v>77</v>
      </c>
      <c r="B77">
        <v>76</v>
      </c>
      <c r="C77" s="356">
        <v>27819</v>
      </c>
      <c r="D77" s="76">
        <v>132</v>
      </c>
      <c r="E77" s="496">
        <v>12820</v>
      </c>
      <c r="F77" s="216">
        <v>25797</v>
      </c>
      <c r="G77" s="636">
        <v>24.83</v>
      </c>
      <c r="I77" s="560">
        <f t="shared" si="4"/>
        <v>0.3239180261561278</v>
      </c>
      <c r="J77">
        <f t="shared" si="5"/>
        <v>0.82553475935828879</v>
      </c>
      <c r="K77">
        <f t="shared" si="6"/>
        <v>1</v>
      </c>
      <c r="L77">
        <f t="shared" si="7"/>
        <v>0.75862068965517238</v>
      </c>
    </row>
    <row r="78" spans="1:12" x14ac:dyDescent="0.45">
      <c r="A78" t="s">
        <v>78</v>
      </c>
      <c r="B78">
        <v>77</v>
      </c>
      <c r="C78" s="357">
        <v>21274</v>
      </c>
      <c r="D78" s="77">
        <v>140</v>
      </c>
      <c r="E78" s="497">
        <v>6990</v>
      </c>
      <c r="F78" s="217">
        <v>65913</v>
      </c>
      <c r="G78" s="637">
        <v>31.61</v>
      </c>
      <c r="I78" s="560">
        <f t="shared" si="4"/>
        <v>1</v>
      </c>
      <c r="J78">
        <f t="shared" si="5"/>
        <v>0.43582887700534761</v>
      </c>
      <c r="K78">
        <f t="shared" si="6"/>
        <v>0.76386333297254394</v>
      </c>
      <c r="L78">
        <f t="shared" si="7"/>
        <v>0.8045977011494253</v>
      </c>
    </row>
    <row r="79" spans="1:12" x14ac:dyDescent="0.45">
      <c r="A79" t="s">
        <v>79</v>
      </c>
      <c r="B79">
        <v>78</v>
      </c>
      <c r="C79" s="358">
        <v>8166</v>
      </c>
      <c r="D79" s="78">
        <v>105</v>
      </c>
      <c r="E79" s="498">
        <v>6070</v>
      </c>
      <c r="F79" s="218">
        <v>17945</v>
      </c>
      <c r="G79" s="638">
        <v>37.57</v>
      </c>
      <c r="I79" s="560">
        <f t="shared" si="4"/>
        <v>0.19158689497101253</v>
      </c>
      <c r="J79">
        <f t="shared" si="5"/>
        <v>0.37433155080213903</v>
      </c>
      <c r="K79">
        <f t="shared" si="6"/>
        <v>0.29094057798463036</v>
      </c>
      <c r="L79">
        <f t="shared" si="7"/>
        <v>0.60344827586206895</v>
      </c>
    </row>
    <row r="80" spans="1:12" x14ac:dyDescent="0.45">
      <c r="A80" t="s">
        <v>80</v>
      </c>
      <c r="B80">
        <v>79</v>
      </c>
      <c r="C80" s="359">
        <v>2439</v>
      </c>
      <c r="D80" s="79">
        <v>35</v>
      </c>
      <c r="E80" s="499">
        <v>1530</v>
      </c>
      <c r="F80" s="219">
        <v>7607</v>
      </c>
      <c r="G80" s="639">
        <v>42.62</v>
      </c>
      <c r="I80" s="560">
        <f t="shared" si="4"/>
        <v>1.7358770392341918E-2</v>
      </c>
      <c r="J80">
        <f t="shared" si="5"/>
        <v>7.0855614973262038E-2</v>
      </c>
      <c r="K80">
        <f t="shared" si="6"/>
        <v>8.4316484468016026E-2</v>
      </c>
      <c r="L80">
        <f t="shared" si="7"/>
        <v>0.20114942528735633</v>
      </c>
    </row>
    <row r="81" spans="1:12" x14ac:dyDescent="0.45">
      <c r="A81" t="s">
        <v>81</v>
      </c>
      <c r="B81">
        <v>80</v>
      </c>
      <c r="C81" s="360">
        <v>1443</v>
      </c>
      <c r="D81" s="80">
        <v>9</v>
      </c>
      <c r="E81" s="500">
        <v>1810</v>
      </c>
      <c r="F81" s="220">
        <v>13826</v>
      </c>
      <c r="G81" s="640">
        <v>45.81</v>
      </c>
      <c r="I81" s="560">
        <f t="shared" si="4"/>
        <v>0.12216866657678306</v>
      </c>
      <c r="J81">
        <f t="shared" si="5"/>
        <v>8.9572192513368981E-2</v>
      </c>
      <c r="K81">
        <f t="shared" si="6"/>
        <v>4.8381859508604824E-2</v>
      </c>
      <c r="L81">
        <f t="shared" si="7"/>
        <v>5.1724137931034482E-2</v>
      </c>
    </row>
    <row r="82" spans="1:12" x14ac:dyDescent="0.45">
      <c r="A82" t="s">
        <v>82</v>
      </c>
      <c r="B82">
        <v>81</v>
      </c>
      <c r="C82" s="361">
        <v>1951</v>
      </c>
      <c r="D82" s="81">
        <v>54</v>
      </c>
      <c r="E82" s="501">
        <v>3220</v>
      </c>
      <c r="F82" s="221">
        <v>16556</v>
      </c>
      <c r="G82" s="641">
        <v>35.450000000000003</v>
      </c>
      <c r="I82" s="560">
        <f t="shared" si="4"/>
        <v>0.16817783470405825</v>
      </c>
      <c r="J82">
        <f t="shared" si="5"/>
        <v>0.18382352941176472</v>
      </c>
      <c r="K82">
        <f t="shared" si="6"/>
        <v>6.6709961395533424E-2</v>
      </c>
      <c r="L82">
        <f t="shared" si="7"/>
        <v>0.31034482758620691</v>
      </c>
    </row>
    <row r="83" spans="1:12" x14ac:dyDescent="0.45">
      <c r="A83" t="s">
        <v>83</v>
      </c>
      <c r="B83">
        <v>82</v>
      </c>
      <c r="C83" s="362">
        <v>4758</v>
      </c>
      <c r="D83" s="82">
        <v>55</v>
      </c>
      <c r="E83" s="502">
        <v>2580</v>
      </c>
      <c r="F83" s="222">
        <v>31180</v>
      </c>
      <c r="G83" s="642">
        <v>34.94</v>
      </c>
      <c r="I83" s="560">
        <f t="shared" si="4"/>
        <v>0.41463866792503706</v>
      </c>
      <c r="J83">
        <f t="shared" si="5"/>
        <v>0.14104278074866311</v>
      </c>
      <c r="K83">
        <f t="shared" si="6"/>
        <v>0.16798354800303064</v>
      </c>
      <c r="L83">
        <f t="shared" si="7"/>
        <v>0.31609195402298851</v>
      </c>
    </row>
    <row r="84" spans="1:12" x14ac:dyDescent="0.45">
      <c r="A84" t="s">
        <v>84</v>
      </c>
      <c r="B84">
        <v>83</v>
      </c>
      <c r="C84" s="363">
        <v>1685</v>
      </c>
      <c r="D84" s="83">
        <v>20</v>
      </c>
      <c r="E84" s="503">
        <v>2140</v>
      </c>
      <c r="F84" s="223">
        <v>11785</v>
      </c>
      <c r="G84" s="643">
        <v>40.07</v>
      </c>
      <c r="I84" s="560">
        <f t="shared" si="4"/>
        <v>8.7771336119724958E-2</v>
      </c>
      <c r="J84">
        <f t="shared" si="5"/>
        <v>0.11163101604278075</v>
      </c>
      <c r="K84">
        <f t="shared" si="6"/>
        <v>5.7112963163401524E-2</v>
      </c>
      <c r="L84">
        <f t="shared" si="7"/>
        <v>0.11494252873563218</v>
      </c>
    </row>
    <row r="85" spans="1:12" x14ac:dyDescent="0.45">
      <c r="A85" t="s">
        <v>85</v>
      </c>
      <c r="B85">
        <v>84</v>
      </c>
      <c r="C85" s="364">
        <v>1127</v>
      </c>
      <c r="D85" s="84">
        <v>18</v>
      </c>
      <c r="E85" s="504">
        <v>2030</v>
      </c>
      <c r="F85" s="224">
        <v>15559</v>
      </c>
      <c r="G85" s="644">
        <v>37.58</v>
      </c>
      <c r="I85" s="560">
        <f t="shared" si="4"/>
        <v>0.1513752190912768</v>
      </c>
      <c r="J85">
        <f t="shared" si="5"/>
        <v>0.10427807486631016</v>
      </c>
      <c r="K85">
        <f t="shared" si="6"/>
        <v>3.6980914240357904E-2</v>
      </c>
      <c r="L85">
        <f t="shared" si="7"/>
        <v>0.10344827586206896</v>
      </c>
    </row>
    <row r="86" spans="1:12" x14ac:dyDescent="0.45">
      <c r="A86" t="s">
        <v>86</v>
      </c>
      <c r="B86">
        <v>85</v>
      </c>
      <c r="C86" s="365">
        <v>1520</v>
      </c>
      <c r="D86" s="85">
        <v>30</v>
      </c>
      <c r="E86" s="505">
        <v>5660</v>
      </c>
      <c r="F86" s="225">
        <v>21849</v>
      </c>
      <c r="G86" s="645">
        <v>26.84</v>
      </c>
      <c r="I86" s="560">
        <f t="shared" si="4"/>
        <v>0.25738169071052985</v>
      </c>
      <c r="J86">
        <f t="shared" si="5"/>
        <v>0.34692513368983957</v>
      </c>
      <c r="K86">
        <f t="shared" si="6"/>
        <v>5.115993794422196E-2</v>
      </c>
      <c r="L86">
        <f t="shared" si="7"/>
        <v>0.17241379310344829</v>
      </c>
    </row>
    <row r="87" spans="1:12" x14ac:dyDescent="0.45">
      <c r="A87" t="s">
        <v>87</v>
      </c>
      <c r="B87">
        <v>86</v>
      </c>
      <c r="C87" s="366">
        <v>1301</v>
      </c>
      <c r="D87" s="86">
        <v>28</v>
      </c>
      <c r="E87" s="506">
        <v>2640</v>
      </c>
      <c r="F87" s="226">
        <v>14974</v>
      </c>
      <c r="G87" s="646">
        <v>44.85</v>
      </c>
      <c r="I87" s="560">
        <f t="shared" si="4"/>
        <v>0.14151611163543212</v>
      </c>
      <c r="J87">
        <f t="shared" si="5"/>
        <v>0.14505347593582887</v>
      </c>
      <c r="K87">
        <f t="shared" si="6"/>
        <v>4.3258649926038173E-2</v>
      </c>
      <c r="L87">
        <f t="shared" si="7"/>
        <v>0.16091954022988506</v>
      </c>
    </row>
    <row r="88" spans="1:12" x14ac:dyDescent="0.45">
      <c r="A88" t="s">
        <v>88</v>
      </c>
      <c r="B88">
        <v>87</v>
      </c>
      <c r="C88" s="367">
        <v>2658</v>
      </c>
      <c r="D88" s="87">
        <v>20</v>
      </c>
      <c r="E88" s="507">
        <v>2290</v>
      </c>
      <c r="F88" s="227">
        <v>23925</v>
      </c>
      <c r="G88" s="647">
        <v>46.53</v>
      </c>
      <c r="I88" s="560">
        <f t="shared" si="4"/>
        <v>0.29236888229742486</v>
      </c>
      <c r="J88">
        <f t="shared" si="5"/>
        <v>0.12165775401069519</v>
      </c>
      <c r="K88">
        <f t="shared" si="6"/>
        <v>9.2217772486199806E-2</v>
      </c>
      <c r="L88">
        <f t="shared" si="7"/>
        <v>0.11494252873563218</v>
      </c>
    </row>
    <row r="89" spans="1:12" x14ac:dyDescent="0.45">
      <c r="A89" t="s">
        <v>89</v>
      </c>
      <c r="B89">
        <v>88</v>
      </c>
      <c r="C89" s="368">
        <v>892</v>
      </c>
      <c r="D89" s="88">
        <v>8</v>
      </c>
      <c r="E89" s="508">
        <v>2940</v>
      </c>
      <c r="F89" s="228">
        <v>22162</v>
      </c>
      <c r="G89" s="648">
        <v>40.24</v>
      </c>
      <c r="I89" s="560">
        <f t="shared" si="4"/>
        <v>0.26265673452878524</v>
      </c>
      <c r="J89">
        <f t="shared" si="5"/>
        <v>0.16510695187165775</v>
      </c>
      <c r="K89">
        <f t="shared" si="6"/>
        <v>2.8502363170617311E-2</v>
      </c>
      <c r="L89">
        <f t="shared" si="7"/>
        <v>4.5977011494252873E-2</v>
      </c>
    </row>
    <row r="90" spans="1:12" x14ac:dyDescent="0.45">
      <c r="A90" t="s">
        <v>90</v>
      </c>
      <c r="B90">
        <v>89</v>
      </c>
      <c r="C90" s="369">
        <v>924</v>
      </c>
      <c r="D90" s="89">
        <v>7</v>
      </c>
      <c r="E90" s="509">
        <v>720</v>
      </c>
      <c r="F90" s="229">
        <v>10070</v>
      </c>
      <c r="G90" s="649">
        <v>45.64</v>
      </c>
      <c r="I90" s="560">
        <f t="shared" si="4"/>
        <v>5.8868140757718755E-2</v>
      </c>
      <c r="J90">
        <f t="shared" si="5"/>
        <v>1.6711229946524065E-2</v>
      </c>
      <c r="K90">
        <f t="shared" si="6"/>
        <v>2.9656889273730922E-2</v>
      </c>
      <c r="L90">
        <f t="shared" si="7"/>
        <v>4.0229885057471264E-2</v>
      </c>
    </row>
    <row r="91" spans="1:12" x14ac:dyDescent="0.45">
      <c r="A91" t="s">
        <v>91</v>
      </c>
      <c r="B91">
        <v>90</v>
      </c>
      <c r="C91" s="370">
        <v>2420</v>
      </c>
      <c r="D91" s="90">
        <v>14</v>
      </c>
      <c r="E91" s="510">
        <v>2190</v>
      </c>
      <c r="F91" s="230">
        <v>14366</v>
      </c>
      <c r="G91" s="650">
        <v>44.09</v>
      </c>
      <c r="I91" s="560">
        <f t="shared" si="4"/>
        <v>0.13126938115140893</v>
      </c>
      <c r="J91">
        <f t="shared" si="5"/>
        <v>0.11497326203208556</v>
      </c>
      <c r="K91">
        <f t="shared" si="6"/>
        <v>8.3630984594292315E-2</v>
      </c>
      <c r="L91">
        <f t="shared" si="7"/>
        <v>8.0459770114942528E-2</v>
      </c>
    </row>
    <row r="92" spans="1:12" x14ac:dyDescent="0.45">
      <c r="A92" t="s">
        <v>92</v>
      </c>
      <c r="B92">
        <v>91</v>
      </c>
      <c r="C92" s="371">
        <v>457</v>
      </c>
      <c r="D92" s="91">
        <v>29</v>
      </c>
      <c r="E92" s="511">
        <v>2810</v>
      </c>
      <c r="F92" s="231">
        <v>11098</v>
      </c>
      <c r="G92" s="651">
        <v>52.57</v>
      </c>
      <c r="I92" s="560">
        <f t="shared" si="4"/>
        <v>7.6193204799784281E-2</v>
      </c>
      <c r="J92">
        <f t="shared" si="5"/>
        <v>0.15641711229946523</v>
      </c>
      <c r="K92">
        <f t="shared" si="6"/>
        <v>1.280802395641664E-2</v>
      </c>
      <c r="L92">
        <f t="shared" si="7"/>
        <v>0.16666666666666666</v>
      </c>
    </row>
    <row r="93" spans="1:12" x14ac:dyDescent="0.45">
      <c r="A93" t="s">
        <v>93</v>
      </c>
      <c r="B93">
        <v>92</v>
      </c>
      <c r="C93" s="372">
        <v>584</v>
      </c>
      <c r="D93" s="92">
        <v>19</v>
      </c>
      <c r="E93" s="512">
        <v>2120</v>
      </c>
      <c r="F93" s="232">
        <v>14133</v>
      </c>
      <c r="G93" s="652">
        <v>37.94</v>
      </c>
      <c r="I93" s="560">
        <f t="shared" si="4"/>
        <v>0.12734259134420925</v>
      </c>
      <c r="J93">
        <f t="shared" si="5"/>
        <v>0.11029411764705882</v>
      </c>
      <c r="K93">
        <f t="shared" si="6"/>
        <v>1.7390049428148788E-2</v>
      </c>
      <c r="L93">
        <f t="shared" si="7"/>
        <v>0.10919540229885058</v>
      </c>
    </row>
    <row r="94" spans="1:12" x14ac:dyDescent="0.45">
      <c r="A94" t="s">
        <v>94</v>
      </c>
      <c r="B94">
        <v>93</v>
      </c>
      <c r="C94" s="373">
        <v>1748</v>
      </c>
      <c r="D94" s="93">
        <v>20</v>
      </c>
      <c r="E94" s="513">
        <v>6400</v>
      </c>
      <c r="F94" s="233">
        <v>36625</v>
      </c>
      <c r="G94" s="653">
        <v>35.06</v>
      </c>
      <c r="I94" s="560">
        <f t="shared" si="4"/>
        <v>0.5064042065525145</v>
      </c>
      <c r="J94">
        <f t="shared" si="5"/>
        <v>0.39639037433155078</v>
      </c>
      <c r="K94">
        <f t="shared" si="6"/>
        <v>5.9385936428906445E-2</v>
      </c>
      <c r="L94">
        <f t="shared" si="7"/>
        <v>0.11494252873563218</v>
      </c>
    </row>
    <row r="95" spans="1:12" x14ac:dyDescent="0.45">
      <c r="A95" t="s">
        <v>95</v>
      </c>
      <c r="B95">
        <v>94</v>
      </c>
      <c r="C95" s="374">
        <v>770</v>
      </c>
      <c r="D95" s="94">
        <v>17</v>
      </c>
      <c r="E95" s="514">
        <v>1940</v>
      </c>
      <c r="F95" s="234">
        <v>14349</v>
      </c>
      <c r="G95" s="654">
        <v>40.49</v>
      </c>
      <c r="I95" s="560">
        <f t="shared" si="4"/>
        <v>0.1309828771740596</v>
      </c>
      <c r="J95">
        <f t="shared" si="5"/>
        <v>9.8262032085561501E-2</v>
      </c>
      <c r="K95">
        <f t="shared" si="6"/>
        <v>2.4100732402496664E-2</v>
      </c>
      <c r="L95">
        <f t="shared" si="7"/>
        <v>9.7701149425287362E-2</v>
      </c>
    </row>
    <row r="96" spans="1:12" x14ac:dyDescent="0.45">
      <c r="A96" t="s">
        <v>96</v>
      </c>
      <c r="B96">
        <v>95</v>
      </c>
      <c r="C96" s="375">
        <v>6951</v>
      </c>
      <c r="D96" s="95">
        <v>43</v>
      </c>
      <c r="E96" s="515">
        <v>4260</v>
      </c>
      <c r="F96" s="235">
        <v>30526</v>
      </c>
      <c r="G96" s="655">
        <v>38.85</v>
      </c>
      <c r="I96" s="560">
        <f t="shared" si="4"/>
        <v>0.40361669138465689</v>
      </c>
      <c r="J96">
        <f t="shared" si="5"/>
        <v>0.25334224598930483</v>
      </c>
      <c r="K96">
        <f t="shared" si="6"/>
        <v>0.2471046650070354</v>
      </c>
      <c r="L96">
        <f t="shared" si="7"/>
        <v>0.2471264367816092</v>
      </c>
    </row>
    <row r="97" spans="1:12" x14ac:dyDescent="0.45">
      <c r="A97" t="s">
        <v>97</v>
      </c>
      <c r="B97">
        <v>96</v>
      </c>
      <c r="C97" s="376">
        <v>1319</v>
      </c>
      <c r="D97" s="96">
        <v>21</v>
      </c>
      <c r="E97" s="516">
        <v>950</v>
      </c>
      <c r="F97" s="236">
        <v>10968</v>
      </c>
      <c r="G97" s="656">
        <v>32.33</v>
      </c>
      <c r="I97" s="560">
        <f t="shared" si="4"/>
        <v>7.4002292031818795E-2</v>
      </c>
      <c r="J97">
        <f t="shared" si="5"/>
        <v>3.2085561497326207E-2</v>
      </c>
      <c r="K97">
        <f t="shared" si="6"/>
        <v>4.3908070859039576E-2</v>
      </c>
      <c r="L97">
        <f t="shared" si="7"/>
        <v>0.1206896551724138</v>
      </c>
    </row>
    <row r="98" spans="1:12" x14ac:dyDescent="0.45">
      <c r="A98" t="s">
        <v>98</v>
      </c>
      <c r="B98">
        <v>97</v>
      </c>
      <c r="C98" s="377">
        <v>1221</v>
      </c>
      <c r="D98" s="97">
        <v>13</v>
      </c>
      <c r="E98" s="517">
        <v>980</v>
      </c>
      <c r="F98" s="237">
        <v>12528</v>
      </c>
      <c r="G98" s="657">
        <v>32.65</v>
      </c>
      <c r="I98" s="560">
        <f t="shared" si="4"/>
        <v>0.10029324524740461</v>
      </c>
      <c r="J98">
        <f t="shared" si="5"/>
        <v>3.4090909090909088E-2</v>
      </c>
      <c r="K98">
        <f t="shared" si="6"/>
        <v>4.0372334668254142E-2</v>
      </c>
      <c r="L98">
        <f t="shared" si="7"/>
        <v>7.4712643678160925E-2</v>
      </c>
    </row>
    <row r="99" spans="1:12" x14ac:dyDescent="0.45">
      <c r="A99" t="s">
        <v>99</v>
      </c>
      <c r="B99">
        <v>98</v>
      </c>
      <c r="C99" s="378">
        <v>2435</v>
      </c>
      <c r="D99" s="98">
        <v>26</v>
      </c>
      <c r="E99" s="518">
        <v>1650</v>
      </c>
      <c r="F99" s="238">
        <v>20923</v>
      </c>
      <c r="G99" s="658">
        <v>32.200000000000003</v>
      </c>
      <c r="I99" s="560">
        <f t="shared" si="4"/>
        <v>0.24177565053256034</v>
      </c>
      <c r="J99">
        <f t="shared" si="5"/>
        <v>7.8877005347593579E-2</v>
      </c>
      <c r="K99">
        <f t="shared" si="6"/>
        <v>8.4172168705126824E-2</v>
      </c>
      <c r="L99">
        <f t="shared" si="7"/>
        <v>0.14942528735632185</v>
      </c>
    </row>
    <row r="100" spans="1:12" x14ac:dyDescent="0.45">
      <c r="A100" t="s">
        <v>100</v>
      </c>
      <c r="B100">
        <v>99</v>
      </c>
      <c r="C100" s="379">
        <v>1690</v>
      </c>
      <c r="D100" s="99">
        <v>6</v>
      </c>
      <c r="E100" s="519">
        <v>1210</v>
      </c>
      <c r="F100" s="239">
        <v>16775</v>
      </c>
      <c r="G100" s="659">
        <v>50.4</v>
      </c>
      <c r="I100" s="560">
        <f t="shared" si="4"/>
        <v>0.17186868005932318</v>
      </c>
      <c r="J100">
        <f t="shared" si="5"/>
        <v>4.9465240641711233E-2</v>
      </c>
      <c r="K100">
        <f t="shared" si="6"/>
        <v>5.7293357867013027E-2</v>
      </c>
      <c r="L100">
        <f t="shared" si="7"/>
        <v>3.4482758620689655E-2</v>
      </c>
    </row>
    <row r="101" spans="1:12" x14ac:dyDescent="0.45">
      <c r="A101" t="s">
        <v>101</v>
      </c>
      <c r="B101">
        <v>100</v>
      </c>
      <c r="C101" s="380">
        <v>2555</v>
      </c>
      <c r="D101" s="100">
        <v>35</v>
      </c>
      <c r="E101" s="520">
        <v>1100</v>
      </c>
      <c r="F101" s="240">
        <v>11817</v>
      </c>
      <c r="G101" s="660">
        <v>31.95</v>
      </c>
      <c r="I101" s="560">
        <f t="shared" si="4"/>
        <v>8.8310637724147226E-2</v>
      </c>
      <c r="J101">
        <f t="shared" si="5"/>
        <v>4.2112299465240643E-2</v>
      </c>
      <c r="K101">
        <f t="shared" si="6"/>
        <v>8.8501641591802863E-2</v>
      </c>
      <c r="L101">
        <f t="shared" si="7"/>
        <v>0.20114942528735633</v>
      </c>
    </row>
    <row r="102" spans="1:12" x14ac:dyDescent="0.45">
      <c r="A102" t="s">
        <v>102</v>
      </c>
      <c r="B102">
        <v>101</v>
      </c>
      <c r="C102" s="381">
        <v>874</v>
      </c>
      <c r="D102" s="101">
        <v>12</v>
      </c>
      <c r="E102" s="521">
        <v>860</v>
      </c>
      <c r="F102" s="241">
        <v>10732</v>
      </c>
      <c r="G102" s="661">
        <v>18.489999999999998</v>
      </c>
      <c r="I102" s="560">
        <f t="shared" si="4"/>
        <v>7.0024942699204534E-2</v>
      </c>
      <c r="J102">
        <f t="shared" si="5"/>
        <v>2.606951871657754E-2</v>
      </c>
      <c r="K102">
        <f t="shared" si="6"/>
        <v>2.7852942237615905E-2</v>
      </c>
      <c r="L102">
        <f t="shared" si="7"/>
        <v>6.8965517241379309E-2</v>
      </c>
    </row>
    <row r="103" spans="1:12" x14ac:dyDescent="0.45">
      <c r="A103" t="s">
        <v>103</v>
      </c>
      <c r="B103">
        <v>102</v>
      </c>
      <c r="C103" s="382">
        <v>290</v>
      </c>
      <c r="D103" s="102">
        <v>2</v>
      </c>
      <c r="E103" s="522">
        <v>1770</v>
      </c>
      <c r="F103" s="242">
        <v>12806</v>
      </c>
      <c r="G103" s="662">
        <v>29.11</v>
      </c>
      <c r="I103" s="560">
        <f t="shared" si="4"/>
        <v>0.10497842793582311</v>
      </c>
      <c r="J103">
        <f t="shared" si="5"/>
        <v>8.6898395721925134E-2</v>
      </c>
      <c r="K103">
        <f t="shared" si="6"/>
        <v>6.7828408557924743E-3</v>
      </c>
      <c r="L103">
        <f t="shared" si="7"/>
        <v>1.1494252873563218E-2</v>
      </c>
    </row>
    <row r="104" spans="1:12" x14ac:dyDescent="0.45">
      <c r="A104" t="s">
        <v>104</v>
      </c>
      <c r="B104">
        <v>103</v>
      </c>
      <c r="C104" s="383">
        <v>510</v>
      </c>
      <c r="D104" s="103">
        <v>6</v>
      </c>
      <c r="E104" s="523">
        <v>930</v>
      </c>
      <c r="F104" s="243">
        <v>15179</v>
      </c>
      <c r="G104" s="663">
        <v>37.53</v>
      </c>
      <c r="I104" s="560">
        <f t="shared" si="4"/>
        <v>0.14497101253876229</v>
      </c>
      <c r="J104">
        <f t="shared" si="5"/>
        <v>3.074866310160428E-2</v>
      </c>
      <c r="K104">
        <f t="shared" si="6"/>
        <v>1.4720207814698561E-2</v>
      </c>
      <c r="L104">
        <f t="shared" si="7"/>
        <v>3.4482758620689655E-2</v>
      </c>
    </row>
    <row r="105" spans="1:12" x14ac:dyDescent="0.45">
      <c r="A105" t="s">
        <v>105</v>
      </c>
      <c r="B105">
        <v>104</v>
      </c>
      <c r="C105" s="384">
        <v>4505</v>
      </c>
      <c r="D105" s="104">
        <v>10</v>
      </c>
      <c r="E105" s="524">
        <v>4740</v>
      </c>
      <c r="F105" s="244">
        <v>29658</v>
      </c>
      <c r="G105" s="664">
        <v>41.6</v>
      </c>
      <c r="I105" s="560">
        <f t="shared" si="4"/>
        <v>0.38898813536470273</v>
      </c>
      <c r="J105">
        <f t="shared" si="5"/>
        <v>0.28542780748663099</v>
      </c>
      <c r="K105">
        <f t="shared" si="6"/>
        <v>0.15885557600028863</v>
      </c>
      <c r="L105">
        <f t="shared" si="7"/>
        <v>5.7471264367816091E-2</v>
      </c>
    </row>
    <row r="106" spans="1:12" x14ac:dyDescent="0.45">
      <c r="A106" t="s">
        <v>106</v>
      </c>
      <c r="B106">
        <v>105</v>
      </c>
      <c r="C106" s="385">
        <v>1342</v>
      </c>
      <c r="D106" s="105">
        <v>1</v>
      </c>
      <c r="E106" s="525">
        <v>980</v>
      </c>
      <c r="F106" s="245">
        <v>14607</v>
      </c>
      <c r="G106" s="665">
        <v>52.03</v>
      </c>
      <c r="I106" s="560">
        <f t="shared" si="4"/>
        <v>0.13533099635971416</v>
      </c>
      <c r="J106">
        <f t="shared" si="5"/>
        <v>3.4090909090909088E-2</v>
      </c>
      <c r="K106">
        <f t="shared" si="6"/>
        <v>4.4737886495652489E-2</v>
      </c>
      <c r="L106">
        <f t="shared" si="7"/>
        <v>5.7471264367816091E-3</v>
      </c>
    </row>
    <row r="107" spans="1:12" x14ac:dyDescent="0.45">
      <c r="A107" t="s">
        <v>107</v>
      </c>
      <c r="B107">
        <v>106</v>
      </c>
      <c r="C107" s="386">
        <v>471</v>
      </c>
      <c r="D107" s="106">
        <v>4</v>
      </c>
      <c r="E107" s="526">
        <v>1820</v>
      </c>
      <c r="F107" s="246">
        <v>14365</v>
      </c>
      <c r="G107" s="666">
        <v>32.85</v>
      </c>
      <c r="I107" s="560">
        <f t="shared" si="4"/>
        <v>0.13125252797627074</v>
      </c>
      <c r="J107">
        <f t="shared" si="5"/>
        <v>9.0240641711229946E-2</v>
      </c>
      <c r="K107">
        <f t="shared" si="6"/>
        <v>1.3313129126528845E-2</v>
      </c>
      <c r="L107">
        <f t="shared" si="7"/>
        <v>2.2988505747126436E-2</v>
      </c>
    </row>
    <row r="108" spans="1:12" x14ac:dyDescent="0.45">
      <c r="A108" t="s">
        <v>108</v>
      </c>
      <c r="B108">
        <v>107</v>
      </c>
      <c r="C108" s="387">
        <v>500</v>
      </c>
      <c r="D108" s="107">
        <v>30</v>
      </c>
      <c r="E108" s="527">
        <v>3930</v>
      </c>
      <c r="F108" s="247">
        <v>21210</v>
      </c>
      <c r="G108" s="667">
        <v>41.07</v>
      </c>
      <c r="I108" s="560">
        <f t="shared" si="4"/>
        <v>0.2466125117972226</v>
      </c>
      <c r="J108">
        <f t="shared" si="5"/>
        <v>0.23128342245989306</v>
      </c>
      <c r="K108">
        <f t="shared" si="6"/>
        <v>1.4359418407475557E-2</v>
      </c>
      <c r="L108">
        <f t="shared" si="7"/>
        <v>0.17241379310344829</v>
      </c>
    </row>
    <row r="109" spans="1:12" x14ac:dyDescent="0.45">
      <c r="A109" t="s">
        <v>109</v>
      </c>
      <c r="B109">
        <v>108</v>
      </c>
      <c r="C109" s="388">
        <v>637</v>
      </c>
      <c r="D109" s="108">
        <v>20</v>
      </c>
      <c r="E109" s="528">
        <v>2870</v>
      </c>
      <c r="F109" s="248">
        <v>14257</v>
      </c>
      <c r="G109" s="668">
        <v>34.229999999999997</v>
      </c>
      <c r="I109" s="560">
        <f t="shared" si="4"/>
        <v>0.12943238506134555</v>
      </c>
      <c r="J109">
        <f t="shared" si="5"/>
        <v>0.16042780748663102</v>
      </c>
      <c r="K109">
        <f t="shared" si="6"/>
        <v>1.9302233286430711E-2</v>
      </c>
      <c r="L109">
        <f t="shared" si="7"/>
        <v>0.11494252873563218</v>
      </c>
    </row>
    <row r="110" spans="1:12" x14ac:dyDescent="0.45">
      <c r="A110" t="s">
        <v>110</v>
      </c>
      <c r="B110">
        <v>109</v>
      </c>
      <c r="C110" s="389">
        <v>123</v>
      </c>
      <c r="D110" s="109">
        <v>15</v>
      </c>
      <c r="E110" s="529">
        <v>1720</v>
      </c>
      <c r="F110" s="249">
        <v>9955</v>
      </c>
      <c r="G110" s="669">
        <v>53.48</v>
      </c>
      <c r="I110" s="560">
        <f t="shared" si="4"/>
        <v>5.693002561682621E-2</v>
      </c>
      <c r="J110">
        <f t="shared" si="5"/>
        <v>8.3556149732620322E-2</v>
      </c>
      <c r="K110">
        <f t="shared" si="6"/>
        <v>7.5765775516830822E-4</v>
      </c>
      <c r="L110">
        <f t="shared" si="7"/>
        <v>8.6206896551724144E-2</v>
      </c>
    </row>
    <row r="111" spans="1:12" x14ac:dyDescent="0.45">
      <c r="A111" t="s">
        <v>111</v>
      </c>
      <c r="B111">
        <v>110</v>
      </c>
      <c r="C111" s="390">
        <v>424</v>
      </c>
      <c r="D111" s="110">
        <v>9</v>
      </c>
      <c r="E111" s="530">
        <v>1970</v>
      </c>
      <c r="F111" s="250">
        <v>11058</v>
      </c>
      <c r="G111" s="670">
        <v>34.479999999999997</v>
      </c>
      <c r="I111" s="560">
        <f t="shared" si="4"/>
        <v>7.5519077794256442E-2</v>
      </c>
      <c r="J111">
        <f t="shared" si="5"/>
        <v>0.10026737967914438</v>
      </c>
      <c r="K111">
        <f t="shared" si="6"/>
        <v>1.1617418912580727E-2</v>
      </c>
      <c r="L111">
        <f t="shared" si="7"/>
        <v>5.1724137931034482E-2</v>
      </c>
    </row>
    <row r="112" spans="1:12" x14ac:dyDescent="0.45">
      <c r="A112" t="s">
        <v>112</v>
      </c>
      <c r="B112">
        <v>111</v>
      </c>
      <c r="C112" s="391">
        <v>699</v>
      </c>
      <c r="D112" s="111">
        <v>37</v>
      </c>
      <c r="E112" s="531">
        <v>5160</v>
      </c>
      <c r="F112" s="251">
        <v>22246</v>
      </c>
      <c r="G112" s="671">
        <v>31.87</v>
      </c>
      <c r="I112" s="560">
        <f t="shared" si="4"/>
        <v>0.26407240124039372</v>
      </c>
      <c r="J112">
        <f t="shared" si="5"/>
        <v>0.31350267379679142</v>
      </c>
      <c r="K112">
        <f t="shared" si="6"/>
        <v>2.1539127611213335E-2</v>
      </c>
      <c r="L112">
        <f t="shared" si="7"/>
        <v>0.21264367816091953</v>
      </c>
    </row>
    <row r="113" spans="1:12" x14ac:dyDescent="0.45">
      <c r="A113" t="s">
        <v>113</v>
      </c>
      <c r="B113">
        <v>112</v>
      </c>
      <c r="C113" s="392">
        <v>962</v>
      </c>
      <c r="D113" s="112">
        <v>21</v>
      </c>
      <c r="E113" s="532">
        <v>1920</v>
      </c>
      <c r="F113" s="252">
        <v>6577</v>
      </c>
      <c r="G113" s="672">
        <v>25.57</v>
      </c>
      <c r="I113" s="560">
        <f t="shared" si="4"/>
        <v>0</v>
      </c>
      <c r="J113">
        <f t="shared" si="5"/>
        <v>9.6925133689839571E-2</v>
      </c>
      <c r="K113">
        <f t="shared" si="6"/>
        <v>3.102788902117834E-2</v>
      </c>
      <c r="L113">
        <f t="shared" si="7"/>
        <v>0.1206896551724138</v>
      </c>
    </row>
    <row r="114" spans="1:12" x14ac:dyDescent="0.45">
      <c r="A114" t="s">
        <v>114</v>
      </c>
      <c r="B114">
        <v>113</v>
      </c>
      <c r="C114" s="393">
        <v>1986</v>
      </c>
      <c r="D114" s="113">
        <v>56</v>
      </c>
      <c r="E114" s="533">
        <v>5050</v>
      </c>
      <c r="F114" s="253">
        <v>17992</v>
      </c>
      <c r="G114" s="673">
        <v>41.45</v>
      </c>
      <c r="I114" s="560">
        <f t="shared" si="4"/>
        <v>0.19237899420250776</v>
      </c>
      <c r="J114">
        <f t="shared" si="5"/>
        <v>0.30614973262032086</v>
      </c>
      <c r="K114">
        <f t="shared" si="6"/>
        <v>6.7972724320813943E-2</v>
      </c>
      <c r="L114">
        <f t="shared" si="7"/>
        <v>0.32183908045977011</v>
      </c>
    </row>
    <row r="115" spans="1:12" x14ac:dyDescent="0.45">
      <c r="A115" t="s">
        <v>115</v>
      </c>
      <c r="B115">
        <v>114</v>
      </c>
      <c r="C115" s="394">
        <v>102</v>
      </c>
      <c r="D115" s="114">
        <v>5</v>
      </c>
      <c r="E115" s="534">
        <v>1390</v>
      </c>
      <c r="F115" s="254">
        <v>7985</v>
      </c>
      <c r="G115" s="674">
        <v>27.28</v>
      </c>
      <c r="I115" s="560">
        <f t="shared" si="4"/>
        <v>2.3729270594580017E-2</v>
      </c>
      <c r="J115">
        <f t="shared" si="5"/>
        <v>6.1497326203208559E-2</v>
      </c>
      <c r="K115">
        <f t="shared" si="6"/>
        <v>0</v>
      </c>
      <c r="L115">
        <f t="shared" si="7"/>
        <v>2.8735632183908046E-2</v>
      </c>
    </row>
    <row r="116" spans="1:12" x14ac:dyDescent="0.45">
      <c r="A116" t="s">
        <v>116</v>
      </c>
      <c r="B116">
        <v>115</v>
      </c>
      <c r="C116" s="395">
        <v>620</v>
      </c>
      <c r="D116" s="115">
        <v>20</v>
      </c>
      <c r="E116" s="535">
        <v>3770</v>
      </c>
      <c r="F116" s="255">
        <v>13593</v>
      </c>
      <c r="G116" s="675">
        <v>29.91</v>
      </c>
      <c r="I116" s="560">
        <f t="shared" si="4"/>
        <v>0.11824187676958339</v>
      </c>
      <c r="J116">
        <f t="shared" si="5"/>
        <v>0.22058823529411764</v>
      </c>
      <c r="K116">
        <f t="shared" si="6"/>
        <v>1.8688891294151605E-2</v>
      </c>
      <c r="L116">
        <f t="shared" si="7"/>
        <v>0.11494252873563218</v>
      </c>
    </row>
    <row r="117" spans="1:12" x14ac:dyDescent="0.45">
      <c r="A117" t="s">
        <v>117</v>
      </c>
      <c r="B117">
        <v>116</v>
      </c>
      <c r="C117" s="396">
        <v>1074</v>
      </c>
      <c r="D117" s="116">
        <v>7</v>
      </c>
      <c r="E117" s="536">
        <v>7570</v>
      </c>
      <c r="F117" s="256">
        <v>24623</v>
      </c>
      <c r="G117" s="676">
        <v>11.36</v>
      </c>
      <c r="I117" s="560">
        <f t="shared" si="4"/>
        <v>0.30413239854388568</v>
      </c>
      <c r="J117">
        <f t="shared" si="5"/>
        <v>0.47459893048128343</v>
      </c>
      <c r="K117">
        <f t="shared" si="6"/>
        <v>3.5068730382075981E-2</v>
      </c>
      <c r="L117">
        <f t="shared" si="7"/>
        <v>4.0229885057471264E-2</v>
      </c>
    </row>
    <row r="118" spans="1:12" x14ac:dyDescent="0.45">
      <c r="A118" t="s">
        <v>118</v>
      </c>
      <c r="B118">
        <v>117</v>
      </c>
      <c r="C118" s="397">
        <v>2015</v>
      </c>
      <c r="D118" s="117">
        <v>15</v>
      </c>
      <c r="E118" s="537">
        <v>12450</v>
      </c>
      <c r="F118" s="257">
        <v>43993</v>
      </c>
      <c r="G118" s="677">
        <v>30.73</v>
      </c>
      <c r="I118" s="560">
        <f t="shared" si="4"/>
        <v>0.63057840097074291</v>
      </c>
      <c r="J118">
        <f t="shared" si="5"/>
        <v>0.80080213903743314</v>
      </c>
      <c r="K118">
        <f t="shared" si="6"/>
        <v>6.9019013601760659E-2</v>
      </c>
      <c r="L118">
        <f t="shared" si="7"/>
        <v>8.6206896551724144E-2</v>
      </c>
    </row>
    <row r="119" spans="1:12" x14ac:dyDescent="0.45">
      <c r="A119" t="s">
        <v>119</v>
      </c>
      <c r="B119">
        <v>118</v>
      </c>
      <c r="C119" s="398">
        <v>1751</v>
      </c>
      <c r="D119" s="118">
        <v>7</v>
      </c>
      <c r="E119" s="538">
        <v>6570</v>
      </c>
      <c r="F119" s="258">
        <v>27446</v>
      </c>
      <c r="G119" s="678">
        <v>41.37</v>
      </c>
      <c r="I119" s="560">
        <f t="shared" si="4"/>
        <v>0.3517089119590131</v>
      </c>
      <c r="J119">
        <f t="shared" si="5"/>
        <v>0.40775401069518719</v>
      </c>
      <c r="K119">
        <f t="shared" si="6"/>
        <v>5.9494173251073347E-2</v>
      </c>
      <c r="L119">
        <f t="shared" si="7"/>
        <v>4.0229885057471264E-2</v>
      </c>
    </row>
    <row r="120" spans="1:12" x14ac:dyDescent="0.45">
      <c r="A120" t="s">
        <v>120</v>
      </c>
      <c r="B120">
        <v>119</v>
      </c>
      <c r="C120" s="399">
        <v>4882</v>
      </c>
      <c r="D120" s="119">
        <v>10</v>
      </c>
      <c r="E120" s="539">
        <v>5500</v>
      </c>
      <c r="F120" s="259">
        <v>27917</v>
      </c>
      <c r="G120" s="679">
        <v>42.08</v>
      </c>
      <c r="I120" s="560">
        <f t="shared" si="4"/>
        <v>0.3596467574491034</v>
      </c>
      <c r="J120">
        <f t="shared" si="5"/>
        <v>0.33622994652406418</v>
      </c>
      <c r="K120">
        <f t="shared" si="6"/>
        <v>0.17245733665259588</v>
      </c>
      <c r="L120">
        <f t="shared" si="7"/>
        <v>5.7471264367816091E-2</v>
      </c>
    </row>
    <row r="121" spans="1:12" x14ac:dyDescent="0.45">
      <c r="A121" t="s">
        <v>121</v>
      </c>
      <c r="B121">
        <v>120</v>
      </c>
      <c r="C121" s="400">
        <v>4157</v>
      </c>
      <c r="D121" s="120">
        <v>46</v>
      </c>
      <c r="E121" s="540">
        <v>5650</v>
      </c>
      <c r="F121" s="260">
        <v>26984</v>
      </c>
      <c r="G121" s="680">
        <v>30.8</v>
      </c>
      <c r="I121" s="560">
        <f t="shared" si="4"/>
        <v>0.34392274504516651</v>
      </c>
      <c r="J121">
        <f t="shared" si="5"/>
        <v>0.34625668449197861</v>
      </c>
      <c r="K121">
        <f t="shared" si="6"/>
        <v>0.14630010462892809</v>
      </c>
      <c r="L121">
        <f t="shared" si="7"/>
        <v>0.26436781609195403</v>
      </c>
    </row>
    <row r="122" spans="1:12" x14ac:dyDescent="0.45">
      <c r="A122" t="s">
        <v>122</v>
      </c>
      <c r="B122">
        <v>121</v>
      </c>
      <c r="C122" s="401">
        <v>535</v>
      </c>
      <c r="D122" s="121">
        <v>23</v>
      </c>
      <c r="E122" s="541">
        <v>5890</v>
      </c>
      <c r="F122" s="261">
        <v>13845</v>
      </c>
      <c r="G122" s="681">
        <v>35.43</v>
      </c>
      <c r="I122" s="560">
        <f t="shared" si="4"/>
        <v>0.12248887690440879</v>
      </c>
      <c r="J122">
        <f t="shared" si="5"/>
        <v>0.36229946524064172</v>
      </c>
      <c r="K122">
        <f t="shared" si="6"/>
        <v>1.562218133275607E-2</v>
      </c>
      <c r="L122">
        <f t="shared" si="7"/>
        <v>0.13218390804597702</v>
      </c>
    </row>
    <row r="123" spans="1:12" x14ac:dyDescent="0.45">
      <c r="A123" t="s">
        <v>123</v>
      </c>
      <c r="B123">
        <v>122</v>
      </c>
      <c r="C123" s="402">
        <v>1387</v>
      </c>
      <c r="D123" s="122">
        <v>22</v>
      </c>
      <c r="E123" s="542">
        <v>3050</v>
      </c>
      <c r="F123" s="262">
        <v>22291</v>
      </c>
      <c r="G123" s="682">
        <v>32.74</v>
      </c>
      <c r="I123" s="560">
        <f t="shared" si="4"/>
        <v>0.26483079412161253</v>
      </c>
      <c r="J123">
        <f t="shared" si="5"/>
        <v>0.17245989304812834</v>
      </c>
      <c r="K123">
        <f t="shared" si="6"/>
        <v>4.6361438828156007E-2</v>
      </c>
      <c r="L123">
        <f t="shared" si="7"/>
        <v>0.12643678160919541</v>
      </c>
    </row>
    <row r="124" spans="1:12" x14ac:dyDescent="0.45">
      <c r="A124" t="s">
        <v>124</v>
      </c>
      <c r="B124">
        <v>123</v>
      </c>
      <c r="C124" s="403">
        <v>491</v>
      </c>
      <c r="D124" s="123">
        <v>18</v>
      </c>
      <c r="E124" s="543">
        <v>2660</v>
      </c>
      <c r="F124" s="263">
        <v>15935</v>
      </c>
      <c r="G124" s="683">
        <v>25.55</v>
      </c>
      <c r="I124" s="560">
        <f t="shared" si="4"/>
        <v>0.1577120129432385</v>
      </c>
      <c r="J124">
        <f t="shared" si="5"/>
        <v>0.1463903743315508</v>
      </c>
      <c r="K124">
        <f t="shared" si="6"/>
        <v>1.4034707940974852E-2</v>
      </c>
      <c r="L124">
        <f t="shared" si="7"/>
        <v>0.10344827586206896</v>
      </c>
    </row>
    <row r="125" spans="1:12" x14ac:dyDescent="0.45">
      <c r="A125" t="s">
        <v>125</v>
      </c>
      <c r="B125">
        <v>124</v>
      </c>
      <c r="C125" s="404">
        <v>532</v>
      </c>
      <c r="D125" s="124">
        <v>18</v>
      </c>
      <c r="E125" s="544">
        <v>4810</v>
      </c>
      <c r="F125" s="264">
        <v>17123</v>
      </c>
      <c r="G125" s="684">
        <v>34.96</v>
      </c>
      <c r="I125" s="560">
        <f t="shared" si="4"/>
        <v>0.1777335850074154</v>
      </c>
      <c r="J125">
        <f t="shared" si="5"/>
        <v>0.29010695187165775</v>
      </c>
      <c r="K125">
        <f t="shared" si="6"/>
        <v>1.551394451058917E-2</v>
      </c>
      <c r="L125">
        <f t="shared" si="7"/>
        <v>0.10344827586206896</v>
      </c>
    </row>
    <row r="126" spans="1:12" x14ac:dyDescent="0.45">
      <c r="A126" t="s">
        <v>126</v>
      </c>
      <c r="B126">
        <v>125</v>
      </c>
      <c r="C126" s="405">
        <v>270</v>
      </c>
      <c r="D126" s="125">
        <v>13</v>
      </c>
      <c r="E126" s="545">
        <v>3350</v>
      </c>
      <c r="F126" s="265">
        <v>13641</v>
      </c>
      <c r="G126" s="685">
        <v>47.14</v>
      </c>
      <c r="I126" s="560">
        <f t="shared" si="4"/>
        <v>0.1190508291762168</v>
      </c>
      <c r="J126">
        <f t="shared" si="5"/>
        <v>0.19251336898395721</v>
      </c>
      <c r="K126">
        <f t="shared" si="6"/>
        <v>6.0612620413464657E-3</v>
      </c>
      <c r="L126">
        <f t="shared" si="7"/>
        <v>7.4712643678160925E-2</v>
      </c>
    </row>
    <row r="127" spans="1:12" x14ac:dyDescent="0.45">
      <c r="A127" t="s">
        <v>127</v>
      </c>
      <c r="B127">
        <v>126</v>
      </c>
      <c r="C127" s="406">
        <v>2656</v>
      </c>
      <c r="D127" s="126">
        <v>28</v>
      </c>
      <c r="E127" s="546">
        <v>6590</v>
      </c>
      <c r="F127" s="266">
        <v>25003</v>
      </c>
      <c r="G127" s="686">
        <v>32.270000000000003</v>
      </c>
      <c r="I127" s="560">
        <f t="shared" si="4"/>
        <v>0.31053660509640019</v>
      </c>
      <c r="J127">
        <f t="shared" si="5"/>
        <v>0.40909090909090912</v>
      </c>
      <c r="K127">
        <f t="shared" si="6"/>
        <v>9.2145614604755205E-2</v>
      </c>
      <c r="L127">
        <f t="shared" si="7"/>
        <v>0.16091954022988506</v>
      </c>
    </row>
    <row r="128" spans="1:12" x14ac:dyDescent="0.45">
      <c r="A128" t="s">
        <v>128</v>
      </c>
      <c r="B128">
        <v>127</v>
      </c>
      <c r="C128" s="407">
        <v>6990</v>
      </c>
      <c r="D128" s="127">
        <v>30</v>
      </c>
      <c r="E128" s="547">
        <v>6870</v>
      </c>
      <c r="F128" s="267">
        <v>29960</v>
      </c>
      <c r="G128" s="687">
        <v>29.12</v>
      </c>
      <c r="I128" s="560">
        <f t="shared" si="4"/>
        <v>0.39407779425643791</v>
      </c>
      <c r="J128">
        <f t="shared" si="5"/>
        <v>0.42780748663101603</v>
      </c>
      <c r="K128">
        <f t="shared" si="6"/>
        <v>0.2485117436952051</v>
      </c>
      <c r="L128">
        <f t="shared" si="7"/>
        <v>0.17241379310344829</v>
      </c>
    </row>
    <row r="129" spans="1:12" x14ac:dyDescent="0.45">
      <c r="A129" t="s">
        <v>129</v>
      </c>
      <c r="B129">
        <v>128</v>
      </c>
      <c r="C129" s="408">
        <v>3851</v>
      </c>
      <c r="D129" s="128">
        <v>9</v>
      </c>
      <c r="E129" s="548">
        <v>6400</v>
      </c>
      <c r="F129" s="268">
        <v>23757</v>
      </c>
      <c r="G129" s="688">
        <v>35.26</v>
      </c>
      <c r="I129" s="560">
        <f t="shared" si="4"/>
        <v>0.28953754887420791</v>
      </c>
      <c r="J129">
        <f t="shared" si="5"/>
        <v>0.39639037433155078</v>
      </c>
      <c r="K129">
        <f t="shared" si="6"/>
        <v>0.13525994876790418</v>
      </c>
      <c r="L129">
        <f t="shared" si="7"/>
        <v>5.1724137931034482E-2</v>
      </c>
    </row>
    <row r="130" spans="1:12" x14ac:dyDescent="0.45">
      <c r="A130" t="s">
        <v>130</v>
      </c>
      <c r="B130">
        <v>129</v>
      </c>
      <c r="C130" s="409">
        <v>1465</v>
      </c>
      <c r="D130" s="129">
        <v>10</v>
      </c>
      <c r="E130" s="549">
        <v>8250</v>
      </c>
      <c r="F130" s="269">
        <v>29113</v>
      </c>
      <c r="G130" s="689">
        <v>38.090000000000003</v>
      </c>
      <c r="I130" s="560">
        <f t="shared" si="4"/>
        <v>0.37980315491438588</v>
      </c>
      <c r="J130">
        <f t="shared" si="5"/>
        <v>0.52005347593582885</v>
      </c>
      <c r="K130">
        <f t="shared" si="6"/>
        <v>4.9175596204495436E-2</v>
      </c>
      <c r="L130">
        <f t="shared" si="7"/>
        <v>5.7471264367816091E-2</v>
      </c>
    </row>
    <row r="131" spans="1:12" x14ac:dyDescent="0.45">
      <c r="A131" t="s">
        <v>131</v>
      </c>
      <c r="B131">
        <v>130</v>
      </c>
      <c r="C131" s="410">
        <v>4296</v>
      </c>
      <c r="D131" s="130">
        <v>12</v>
      </c>
      <c r="E131" s="550">
        <v>8330</v>
      </c>
      <c r="F131" s="270">
        <v>26572</v>
      </c>
      <c r="G131" s="690">
        <v>25.25</v>
      </c>
      <c r="I131" s="560">
        <f t="shared" ref="I131:I141" si="8">($F131-MIN($F$2:$F$141))/(MAX($F$2:$F$141)-MIN($F$2:$F$141))</f>
        <v>0.33697923688822973</v>
      </c>
      <c r="J131">
        <f t="shared" ref="J131:J141" si="9">($E131-MIN($E$2:$E$141))/(MAX($E$2:$E$141)-MIN($E$2:$E$141))</f>
        <v>0.52540106951871657</v>
      </c>
      <c r="K131">
        <f t="shared" ref="K131:K141" si="10">($C131-MIN($C$2:$C$141))/(MAX($C$2:$C$141)-MIN($C$2:$C$141))</f>
        <v>0.15131507738932784</v>
      </c>
      <c r="L131">
        <f t="shared" ref="L131:L141" si="11">($D131-MIN($D$2:$D$141))/(MAX($D$2:$D$141)-MIN($D$2:$D$141))</f>
        <v>6.8965517241379309E-2</v>
      </c>
    </row>
    <row r="132" spans="1:12" x14ac:dyDescent="0.45">
      <c r="A132" t="s">
        <v>132</v>
      </c>
      <c r="B132">
        <v>131</v>
      </c>
      <c r="C132" s="411">
        <v>3356</v>
      </c>
      <c r="D132" s="131">
        <v>20</v>
      </c>
      <c r="E132" s="551">
        <v>7770</v>
      </c>
      <c r="F132" s="271">
        <v>46496</v>
      </c>
      <c r="G132" s="691">
        <v>21.95</v>
      </c>
      <c r="I132" s="560">
        <f t="shared" si="8"/>
        <v>0.67276189834164757</v>
      </c>
      <c r="J132">
        <f t="shared" si="9"/>
        <v>0.48796791443850268</v>
      </c>
      <c r="K132">
        <f t="shared" si="10"/>
        <v>0.11740087311036548</v>
      </c>
      <c r="L132">
        <f t="shared" si="11"/>
        <v>0.11494252873563218</v>
      </c>
    </row>
    <row r="133" spans="1:12" x14ac:dyDescent="0.45">
      <c r="A133" t="s">
        <v>133</v>
      </c>
      <c r="B133">
        <v>132</v>
      </c>
      <c r="C133" s="412">
        <v>1745</v>
      </c>
      <c r="D133" s="132">
        <v>14</v>
      </c>
      <c r="E133" s="552">
        <v>11490</v>
      </c>
      <c r="F133" s="272">
        <v>43794</v>
      </c>
      <c r="G133" s="692">
        <v>38.630000000000003</v>
      </c>
      <c r="I133" s="560">
        <f t="shared" si="8"/>
        <v>0.6272246191182419</v>
      </c>
      <c r="J133">
        <f t="shared" si="9"/>
        <v>0.7366310160427807</v>
      </c>
      <c r="K133">
        <f t="shared" si="10"/>
        <v>5.9277699606739544E-2</v>
      </c>
      <c r="L133">
        <f t="shared" si="11"/>
        <v>8.0459770114942528E-2</v>
      </c>
    </row>
    <row r="134" spans="1:12" x14ac:dyDescent="0.45">
      <c r="A134" t="s">
        <v>134</v>
      </c>
      <c r="B134">
        <v>133</v>
      </c>
      <c r="C134" s="413">
        <v>331</v>
      </c>
      <c r="D134" s="133">
        <v>1</v>
      </c>
      <c r="E134" s="553">
        <v>1330</v>
      </c>
      <c r="F134" s="273">
        <v>13362</v>
      </c>
      <c r="G134" s="693">
        <v>9.35</v>
      </c>
      <c r="I134" s="560">
        <f t="shared" si="8"/>
        <v>0.11434879331266011</v>
      </c>
      <c r="J134">
        <f t="shared" si="9"/>
        <v>5.7486631016042782E-2</v>
      </c>
      <c r="K134">
        <f t="shared" si="10"/>
        <v>8.2620774254067893E-3</v>
      </c>
      <c r="L134">
        <f t="shared" si="11"/>
        <v>5.7471264367816091E-3</v>
      </c>
    </row>
    <row r="135" spans="1:12" x14ac:dyDescent="0.45">
      <c r="A135" t="s">
        <v>135</v>
      </c>
      <c r="B135">
        <v>134</v>
      </c>
      <c r="C135" s="414">
        <v>540</v>
      </c>
      <c r="D135" s="134">
        <v>6</v>
      </c>
      <c r="E135" s="554">
        <v>2120</v>
      </c>
      <c r="F135" s="274">
        <v>12494</v>
      </c>
      <c r="G135" s="694">
        <v>0.63</v>
      </c>
      <c r="I135" s="560">
        <f t="shared" si="8"/>
        <v>9.9720237292705946E-2</v>
      </c>
      <c r="J135">
        <f t="shared" si="9"/>
        <v>0.11029411764705882</v>
      </c>
      <c r="K135">
        <f t="shared" si="10"/>
        <v>1.5802576036367571E-2</v>
      </c>
      <c r="L135">
        <f t="shared" si="11"/>
        <v>3.4482758620689655E-2</v>
      </c>
    </row>
    <row r="136" spans="1:12" x14ac:dyDescent="0.45">
      <c r="A136" t="s">
        <v>136</v>
      </c>
      <c r="B136">
        <v>135</v>
      </c>
      <c r="C136" s="415">
        <v>1467</v>
      </c>
      <c r="D136" s="135">
        <v>14</v>
      </c>
      <c r="E136" s="555">
        <v>4580</v>
      </c>
      <c r="F136" s="275">
        <v>17455</v>
      </c>
      <c r="G136" s="695">
        <v>6.67</v>
      </c>
      <c r="I136" s="560">
        <f t="shared" si="8"/>
        <v>0.18332883915329648</v>
      </c>
      <c r="J136">
        <f t="shared" si="9"/>
        <v>0.2747326203208556</v>
      </c>
      <c r="K136">
        <f t="shared" si="10"/>
        <v>4.9247754085940038E-2</v>
      </c>
      <c r="L136">
        <f t="shared" si="11"/>
        <v>8.0459770114942528E-2</v>
      </c>
    </row>
    <row r="137" spans="1:12" x14ac:dyDescent="0.45">
      <c r="A137" t="s">
        <v>137</v>
      </c>
      <c r="B137">
        <v>136</v>
      </c>
      <c r="C137" s="416">
        <v>1441</v>
      </c>
      <c r="D137" s="136">
        <v>54</v>
      </c>
      <c r="E137" s="556">
        <v>7640</v>
      </c>
      <c r="F137" s="276">
        <v>27392</v>
      </c>
      <c r="G137" s="696">
        <v>28.06</v>
      </c>
      <c r="I137" s="560">
        <f t="shared" si="8"/>
        <v>0.35079884050155047</v>
      </c>
      <c r="J137">
        <f t="shared" si="9"/>
        <v>0.47927807486631013</v>
      </c>
      <c r="K137">
        <f t="shared" si="10"/>
        <v>4.830970162716023E-2</v>
      </c>
      <c r="L137">
        <f t="shared" si="11"/>
        <v>0.31034482758620691</v>
      </c>
    </row>
    <row r="138" spans="1:12" x14ac:dyDescent="0.45">
      <c r="A138" t="s">
        <v>138</v>
      </c>
      <c r="B138">
        <v>137</v>
      </c>
      <c r="C138" s="417">
        <v>5041</v>
      </c>
      <c r="D138" s="137">
        <v>39</v>
      </c>
      <c r="E138" s="557">
        <v>15430</v>
      </c>
      <c r="F138" s="277">
        <v>53485</v>
      </c>
      <c r="G138" s="697">
        <v>27.73</v>
      </c>
      <c r="I138" s="560">
        <f t="shared" si="8"/>
        <v>0.7905487393824997</v>
      </c>
      <c r="J138">
        <f>($E138-MIN($E$2:$E$141))/(MAX($E$2:$E$141)-MIN($E$2:$E$141))</f>
        <v>1</v>
      </c>
      <c r="K138">
        <f t="shared" si="10"/>
        <v>0.17819388822744164</v>
      </c>
      <c r="L138">
        <f t="shared" si="11"/>
        <v>0.22413793103448276</v>
      </c>
    </row>
    <row r="139" spans="1:12" x14ac:dyDescent="0.45">
      <c r="A139" t="s">
        <v>139</v>
      </c>
      <c r="B139">
        <v>138</v>
      </c>
      <c r="C139" s="418">
        <v>986</v>
      </c>
      <c r="D139" s="138">
        <v>26</v>
      </c>
      <c r="E139" s="558">
        <v>6290</v>
      </c>
      <c r="F139" s="278">
        <v>22776</v>
      </c>
      <c r="G139" s="698">
        <v>34.79</v>
      </c>
      <c r="I139" s="560">
        <f t="shared" si="8"/>
        <v>0.27300458406363759</v>
      </c>
      <c r="J139">
        <f t="shared" si="9"/>
        <v>0.38903743315508021</v>
      </c>
      <c r="K139">
        <f t="shared" si="10"/>
        <v>3.1893783598513546E-2</v>
      </c>
      <c r="L139">
        <f t="shared" si="11"/>
        <v>0.14942528735632185</v>
      </c>
    </row>
    <row r="140" spans="1:12" x14ac:dyDescent="0.45">
      <c r="A140" t="s">
        <v>140</v>
      </c>
      <c r="B140">
        <v>139</v>
      </c>
      <c r="C140" s="419">
        <v>714</v>
      </c>
      <c r="D140" s="139">
        <v>28</v>
      </c>
      <c r="E140" s="559">
        <v>5500</v>
      </c>
      <c r="F140" s="279">
        <v>16724</v>
      </c>
      <c r="G140" s="699">
        <v>35.479999999999997</v>
      </c>
      <c r="I140" s="560">
        <f t="shared" si="8"/>
        <v>0.17100916812727518</v>
      </c>
      <c r="J140">
        <f t="shared" si="9"/>
        <v>0.33622994652406418</v>
      </c>
      <c r="K140">
        <f t="shared" si="10"/>
        <v>2.208031172204784E-2</v>
      </c>
      <c r="L140">
        <f t="shared" si="11"/>
        <v>0.16091954022988506</v>
      </c>
    </row>
    <row r="141" spans="1:12" x14ac:dyDescent="0.45">
      <c r="A141" t="s">
        <v>141</v>
      </c>
      <c r="B141">
        <v>140</v>
      </c>
      <c r="C141" s="420">
        <v>364</v>
      </c>
      <c r="D141" s="140">
        <v>4</v>
      </c>
      <c r="E141" s="560">
        <v>790</v>
      </c>
      <c r="F141" s="280">
        <v>9917</v>
      </c>
      <c r="G141" s="700">
        <v>15.57</v>
      </c>
      <c r="I141" s="560">
        <f t="shared" si="8"/>
        <v>5.6289604961574757E-2</v>
      </c>
      <c r="J141">
        <f t="shared" si="9"/>
        <v>2.1390374331550801E-2</v>
      </c>
      <c r="K141">
        <f t="shared" si="10"/>
        <v>9.4526824692427024E-3</v>
      </c>
      <c r="L141">
        <f t="shared" si="11"/>
        <v>2.2988505747126436E-2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 Wellbeing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Misha Kuzma</cp:lastModifiedBy>
  <dcterms:created xsi:type="dcterms:W3CDTF">2020-02-07T20:15:13Z</dcterms:created>
  <dcterms:modified xsi:type="dcterms:W3CDTF">2020-02-07T20:46:08Z</dcterms:modified>
</cp:coreProperties>
</file>