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  <sheet name="Cool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<sst xmlns="http://schemas.openxmlformats.org/spreadsheetml/2006/main" count="96" uniqueCount="92">
  <si>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</si>
  <si>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</si>
  <si>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</si>
  <si>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</si>
  <si>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</si>
  <si>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</si>
  <si>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</si>
  <si>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</si>
  <si>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</si>
  <si>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</si>
  <si>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</si>
  <si>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</si>
  <si>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</si>
  <si>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</si>
  <si>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</si>
  <si>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</si>
  <si>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</si>
  <si>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</si>
  <si>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</si>
  <si>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</si>
  <si>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</si>
  <si>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</si>
  <si>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</si>
  <si>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</si>
  <si>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</si>
  <si>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</si>
  <si>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</si>
  <si>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</si>
  <si>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</si>
  <si>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</si>
  <si>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</si>
  <si>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</si>
  <si>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</si>
  <si>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</si>
  <si>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</si>
  <si>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</si>
  <si>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</si>
  <si>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</si>
  <si>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</si>
  <si>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</si>
  <si>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</si>
  <si>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</si>
  <si>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</si>
  <si>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</si>
  <si>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</si>
  <si>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</si>
  <si>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</si>
  <si>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</si>
  <si>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</si>
  <si>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</si>
  <si>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</si>
  <si>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</si>
  <si>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</si>
  <si>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</si>
  <si>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</si>
  <si>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</si>
  <si>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</si>
  <si>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</si>
  <si>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</si>
  <si>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USB-C cable (video)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</si>
  <si>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</si>
  <si>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</si>
  <si>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USB-SATA adapter</t>
  </si>
  <si>
    <t xml:space="preserve">USB to SATA cable</t>
  </si>
  <si>
    <t xml:space="preserve">https://www.amazon.com/dp/B00HJZJI84/?coliid=I25Z0ZKYPANEK5&amp;colid=2LUIJZIICRMNA&amp;psc=1&amp;ref_=lv_ov_lig_dp_it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</si>
  <si>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</si>
  <si>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</si>
  <si>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</si>
  <si>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</si>
  <si>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</si>
  <si>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</si>
  <si>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</si>
  <si>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</si>
  <si>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</si>
  <si>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</si>
  <si>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</si>
  <si>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https://www.amazon.com/Inline-Coupler-AVACON-Ethernet-Female/dp/B07DWPW5MJ/ref=sr_1_5?keywords=gigabit+ethernet+coupler&amp;qid=1562638098&amp;s=gateway&amp;sr=8-5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</si>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</sst>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5" headerRowCount="1" totalsRowCount="1" totalsRowShown="1">
  <autoFilter ref="A1:K25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dp/B00HJZJI84/?coliid=I25Z0ZKYPANEK5&amp;colid=2LUIJZIICRMNA&amp;psc=1&amp;ref_=lv_ov_lig_dp_it" TargetMode="External"/><Relationship Id="rId15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6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7" Type="http://schemas.openxmlformats.org/officeDocument/2006/relationships/hyperlink" Target="https://www.amazon.com/Inline-Coupler-AVACON-Ethernet-Female/dp/B07DWPW5MJ/ref=sr_1_5?keywords=gigabit+ethernet+coupler&amp;qid=1562638098&amp;s=gateway&amp;sr=8-5" TargetMode="External"/><Relationship Id="rId18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8.7070312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</v>
      </c>
      <c r="I9" s="0" t="n">
        <f aca="false">Table1[[#This Row],[Power draw (A)]]*Table1[[#This Row],[Power supply (V)]]*Table1[[#This Row],[Quantity]]</f>
        <v>0.01179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3</v>
      </c>
      <c r="F11" s="4" t="n">
        <f aca="false">Table1[[#This Row],[Price per]]*Table1[[#This Row],[Quantity]]</f>
        <v>224.67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2259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H16" s="0" t="n">
        <v>5</v>
      </c>
      <c r="I16" s="0" t="n">
        <f aca="false">Table1[[#This Row],[Power draw (A)]]*Table1[[#This Row],[Power supply (V)]]*Table1[[#This Row],[Quantity]]</f>
        <v>0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C18" s="3"/>
      <c r="E18" s="0" t="n">
        <v>1</v>
      </c>
      <c r="F18" s="4" t="n">
        <f aca="false">Table1[[#This Row],[Price per]]*Table1[[#This Row],[Quantity]]</f>
        <v>0</v>
      </c>
      <c r="I18" s="0" t="n">
        <f aca="false">Table1[[#This Row],[Power draw (A)]]*Table1[[#This Row],[Power supply (V)]]*Table1[[#This Row],[Quantity]]</f>
        <v>0</v>
      </c>
      <c r="K18" s="0" t="n">
        <f aca="false">Table1[[#This Row],[Weight (g)]]*Table1[[#This Row],[Quantity]]</f>
        <v>0</v>
      </c>
    </row>
    <row r="19" customFormat="false" ht="14.4" hidden="false" customHeight="false" outlineLevel="0" collapsed="false">
      <c r="A19" s="0" t="s">
        <v>59</v>
      </c>
      <c r="B19" s="0" t="s">
        <v>60</v>
      </c>
      <c r="C19" s="3" t="s">
        <v>61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4.4" hidden="false" customHeight="false" outlineLevel="0" collapsed="false">
      <c r="A20" s="0" t="s">
        <v>62</v>
      </c>
      <c r="B20" s="0" t="s">
        <v>63</v>
      </c>
      <c r="C20" s="3" t="s">
        <v>64</v>
      </c>
      <c r="D20" s="1" t="n">
        <v>10.99</v>
      </c>
      <c r="E20" s="0" t="n">
        <v>1</v>
      </c>
      <c r="F20" s="4" t="n">
        <f aca="false">Table1[[#This Row],[Price per]]*Table1[[#This Row],[Quantity]]</f>
        <v>10.99</v>
      </c>
      <c r="G20" s="0" t="n">
        <v>0</v>
      </c>
      <c r="H20" s="0" t="n">
        <v>0</v>
      </c>
      <c r="I20" s="0" t="n">
        <f aca="false">Table1[[#This Row],[Power draw (A)]]*Table1[[#This Row],[Power supply (V)]]*Table1[[#This Row],[Quantity]]</f>
        <v>0</v>
      </c>
      <c r="J20" s="0" t="n">
        <v>58.9</v>
      </c>
      <c r="K20" s="0" t="n">
        <f aca="false">Table1[[#This Row],[Weight (g)]]*Table1[[#This Row],[Quantity]]</f>
        <v>58.9</v>
      </c>
    </row>
    <row r="21" customFormat="false" ht="13.8" hidden="false" customHeight="false" outlineLevel="0" collapsed="false">
      <c r="A21" s="0" t="s">
        <v>65</v>
      </c>
      <c r="B21" s="0" t="s">
        <v>66</v>
      </c>
      <c r="C21" s="3" t="s">
        <v>67</v>
      </c>
      <c r="D21" s="1" t="n">
        <v>16.9</v>
      </c>
      <c r="E21" s="0" t="n">
        <v>1</v>
      </c>
      <c r="F21" s="4" t="n">
        <f aca="false">Table1[[#This Row],[Price per]]*Table1[[#This Row],[Quantity]]</f>
        <v>16.9</v>
      </c>
      <c r="I21" s="0" t="n">
        <f aca="false">Table1[[#This Row],[Power draw (A)]]*Table1[[#This Row],[Power supply (V)]]*Table1[[#This Row],[Quantity]]</f>
        <v>0</v>
      </c>
      <c r="J21" s="0" t="n">
        <v>8.5</v>
      </c>
      <c r="K21" s="0" t="n">
        <f aca="false">Table1[[#This Row],[Weight (g)]]*Table1[[#This Row],[Quantity]]</f>
        <v>8.5</v>
      </c>
    </row>
    <row r="22" customFormat="false" ht="14.4" hidden="false" customHeight="false" outlineLevel="0" collapsed="false">
      <c r="A22" s="0" t="s">
        <v>68</v>
      </c>
      <c r="B22" s="0" t="s">
        <v>69</v>
      </c>
      <c r="C22" s="3" t="s">
        <v>70</v>
      </c>
      <c r="D22" s="1" t="n">
        <v>15.99</v>
      </c>
      <c r="E22" s="0" t="n">
        <v>1</v>
      </c>
      <c r="F22" s="4" t="n">
        <f aca="false">Table1[[#This Row],[Price per]]*Table1[[#This Row],[Quantity]]</f>
        <v>15.99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22.7</v>
      </c>
      <c r="K22" s="0" t="n">
        <f aca="false">Table1[[#This Row],[Weight (g)]]*Table1[[#This Row],[Quantity]]</f>
        <v>22.7</v>
      </c>
    </row>
    <row r="23" customFormat="false" ht="14.4" hidden="false" customHeight="false" outlineLevel="0" collapsed="false">
      <c r="A23" s="0" t="s">
        <v>71</v>
      </c>
      <c r="B23" s="0" t="s">
        <v>72</v>
      </c>
      <c r="C23" s="3" t="s">
        <v>73</v>
      </c>
      <c r="D23" s="1" t="n">
        <v>2.22</v>
      </c>
      <c r="E23" s="0" t="n">
        <v>1</v>
      </c>
      <c r="F23" s="4" t="n">
        <f aca="false">Table1[[#This Row],[Price per]]*Table1[[#This Row],[Quantity]]</f>
        <v>2.22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18.14</v>
      </c>
      <c r="K23" s="0" t="n">
        <f aca="false">Table1[[#This Row],[Weight (g)]]*Table1[[#This Row],[Quantity]]</f>
        <v>18.14</v>
      </c>
    </row>
    <row r="24" customFormat="false" ht="14.4" hidden="false" customHeight="false" outlineLevel="0" collapsed="false">
      <c r="A24" s="0" t="s">
        <v>74</v>
      </c>
      <c r="B24" s="0" t="s">
        <v>75</v>
      </c>
      <c r="C24" s="3" t="s">
        <v>76</v>
      </c>
      <c r="D24" s="1" t="n">
        <v>6.99</v>
      </c>
      <c r="E24" s="0" t="n">
        <v>1</v>
      </c>
      <c r="F24" s="4" t="n">
        <f aca="false">Table1[[#This Row],[Price per]]*Table1[[#This Row],[Quantity]]</f>
        <v>6.99</v>
      </c>
      <c r="G24" s="0" t="n">
        <v>0</v>
      </c>
      <c r="H24" s="0" t="n">
        <v>0</v>
      </c>
      <c r="I24" s="0" t="n">
        <f aca="false">Table1[[#This Row],[Power draw (A)]]*Table1[[#This Row],[Power supply (V)]]*Table1[[#This Row],[Quantity]]</f>
        <v>0</v>
      </c>
      <c r="J24" s="0" t="n">
        <v>22.7</v>
      </c>
      <c r="K24" s="0" t="n">
        <f aca="false">Table1[[#This Row],[Weight (g)]]*Table1[[#This Row],[Quantity]]</f>
        <v>22.7</v>
      </c>
    </row>
    <row r="25" customFormat="false" ht="14.4" hidden="false" customHeight="false" outlineLevel="0" collapsed="false">
      <c r="A25" s="0" t="s">
        <v>77</v>
      </c>
      <c r="D25" s="0"/>
      <c r="E25" s="0" t="n">
        <f aca="false">SUBTOTAL(109,Table1[Quantity])</f>
        <v>25</v>
      </c>
      <c r="F25" s="4" t="n">
        <f aca="false">SUBTOTAL(109,Table1[Price total])</f>
        <v>1194.47</v>
      </c>
      <c r="G25" s="0" t="n">
        <f aca="false">SUBTOTAL(109,Table1[Power draw (A)])</f>
        <v>10.18293</v>
      </c>
      <c r="H25" s="0" t="n">
        <f aca="false">SUBTOTAL(104,Table1[Power supply (V)])</f>
        <v>19</v>
      </c>
      <c r="I25" s="0" t="n">
        <f aca="false">SUBTOTAL(109,Table1[Watt total])</f>
        <v>72.06749</v>
      </c>
      <c r="K25" s="0" t="n">
        <f aca="false">SUBTOTAL(109,Table1[Weight total])</f>
        <v>3233.99</v>
      </c>
    </row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0" r:id="rId14" display="https://www.amazon.com/dp/B00HJZJI84/?coliid=I25Z0ZKYPANEK5&amp;colid=2LUIJZIICRMNA&amp;psc=1&amp;ref_=lv_ov_lig_dp_it"/>
    <hyperlink ref="C22" r:id="rId15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3" r:id="rId16" display="https://www.amazon.com/Monoprice-Flexboot-Ethernet-Patch-Cable/dp/B00AJHCMG4/ref=sr_1_9?keywords=rj45+patch+cable+1ft&amp;qid=1562637988&amp;s=gateway&amp;sr=8-9"/>
    <hyperlink ref="C24" r:id="rId17" display="https://www.amazon.com/Inline-Coupler-AVACON-Ethernet-Female/dp/B07DWPW5MJ/ref=sr_1_5?keywords=gigabit+ethernet+coupler&amp;qid=1562638098&amp;s=gateway&amp;sr=8-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5.96"/>
  </cols>
  <sheetData>
    <row r="1" customFormat="false" ht="13.8" hidden="false" customHeight="false" outlineLevel="0" collapsed="false">
      <c r="A1" s="5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79</v>
      </c>
      <c r="B2" s="2" t="s">
        <v>1</v>
      </c>
      <c r="C2" s="2" t="s">
        <v>80</v>
      </c>
      <c r="D2" s="2"/>
      <c r="E2" s="2"/>
      <c r="F2" s="2"/>
    </row>
    <row r="3" customFormat="false" ht="13.8" hidden="false" customHeight="false" outlineLevel="0" collapsed="false">
      <c r="A3" s="0" t="s">
        <v>81</v>
      </c>
      <c r="B3" s="0" t="s">
        <v>82</v>
      </c>
      <c r="M3" s="0" t="s">
        <v>83</v>
      </c>
    </row>
    <row r="4" customFormat="false" ht="13.8" hidden="false" customHeight="false" outlineLevel="0" collapsed="false">
      <c r="A4" s="0" t="s">
        <v>81</v>
      </c>
      <c r="B4" s="0" t="s">
        <v>84</v>
      </c>
      <c r="M4" s="0" t="s">
        <v>85</v>
      </c>
    </row>
    <row r="5" customFormat="false" ht="13.8" hidden="false" customHeight="false" outlineLevel="0" collapsed="false">
      <c r="A5" s="0" t="s">
        <v>86</v>
      </c>
      <c r="B5" s="0" t="s">
        <v>87</v>
      </c>
      <c r="M5" s="0" t="s">
        <v>88</v>
      </c>
    </row>
    <row r="6" customFormat="false" ht="12.8" hidden="false" customHeight="false" outlineLevel="0" collapsed="false">
      <c r="A6" s="0" t="s">
        <v>89</v>
      </c>
      <c r="B6" s="0" t="s">
        <v>90</v>
      </c>
      <c r="C6" s="0" t="n">
        <v>4</v>
      </c>
    </row>
    <row r="7" customFormat="false" ht="12.8" hidden="false" customHeight="false" outlineLevel="0" collapsed="false">
      <c r="A7" s="0" t="s">
        <v>89</v>
      </c>
      <c r="B7" s="0" t="s">
        <v>91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/>
  <dcterms:modified xsi:type="dcterms:W3CDTF">2020-10-03T17:07:16Z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